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A98656A-45D0-4824-8287-8363411DB979}" xr6:coauthVersionLast="47" xr6:coauthVersionMax="47" xr10:uidLastSave="{00000000-0000-0000-0000-000000000000}"/>
  <bookViews>
    <workbookView xWindow="190" yWindow="290" windowWidth="19010" windowHeight="10050" xr2:uid="{00000000-000D-0000-FFFF-FFFF00000000}"/>
  </bookViews>
  <sheets>
    <sheet name="みどりの基金 (R5) " sheetId="4" r:id="rId1"/>
    <sheet name="みどりの基金 (R4) " sheetId="5" r:id="rId2"/>
    <sheet name="みどりの基金 (R3) " sheetId="3" r:id="rId3"/>
    <sheet name="みどりの基金 (R2)" sheetId="2" r:id="rId4"/>
    <sheet name="みどりの基金（R1）" sheetId="1" r:id="rId5"/>
  </sheets>
  <definedNames>
    <definedName name="_xlnm.Print_Area" localSheetId="3">'みどりの基金 (R2)'!$A$1:$AI$21</definedName>
    <definedName name="_xlnm.Print_Area" localSheetId="2">'みどりの基金 (R3) '!$A$1:$AM$19</definedName>
    <definedName name="_xlnm.Print_Area" localSheetId="1">'みどりの基金 (R4) '!$A$1:$AM$19</definedName>
    <definedName name="_xlnm.Print_Area" localSheetId="0">'みどりの基金 (R5) '!$A$1:$AM$19</definedName>
    <definedName name="_xlnm.Print_Area" localSheetId="4">'みどりの基金（R1）'!$A$1:$AI$21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5" l="1"/>
  <c r="AD8" i="4" l="1"/>
  <c r="AD8" i="3" l="1"/>
  <c r="F8" i="1" l="1"/>
  <c r="L8" i="1" s="1"/>
  <c r="R8" i="1" s="1"/>
  <c r="X8" i="1" l="1"/>
  <c r="AD8" i="1" s="1"/>
</calcChain>
</file>

<file path=xl/sharedStrings.xml><?xml version="1.0" encoding="utf-8"?>
<sst xmlns="http://schemas.openxmlformats.org/spreadsheetml/2006/main" count="126" uniqueCount="39">
  <si>
    <t>みどりの基金の推移について</t>
    <rPh sb="4" eb="6">
      <t>キキン</t>
    </rPh>
    <rPh sb="7" eb="9">
      <t>スイイ</t>
    </rPh>
    <phoneticPr fontId="3"/>
  </si>
  <si>
    <t>歳出
（事業執行額）</t>
    <rPh sb="0" eb="2">
      <t>サイシュツ</t>
    </rPh>
    <rPh sb="4" eb="6">
      <t>ジギョウ</t>
    </rPh>
    <rPh sb="6" eb="8">
      <t>シッコウ</t>
    </rPh>
    <rPh sb="8" eb="9">
      <t>ガク</t>
    </rPh>
    <phoneticPr fontId="3"/>
  </si>
  <si>
    <t>基金残高</t>
    <rPh sb="0" eb="2">
      <t>キキン</t>
    </rPh>
    <rPh sb="2" eb="4">
      <t>ザンダカ</t>
    </rPh>
    <phoneticPr fontId="3"/>
  </si>
  <si>
    <t>主な基金活用事業</t>
    <rPh sb="0" eb="1">
      <t>オモ</t>
    </rPh>
    <rPh sb="2" eb="4">
      <t>キキン</t>
    </rPh>
    <rPh sb="4" eb="6">
      <t>カツヨウ</t>
    </rPh>
    <rPh sb="6" eb="8">
      <t>ジギョウ</t>
    </rPh>
    <phoneticPr fontId="3"/>
  </si>
  <si>
    <t>（円）</t>
    <rPh sb="1" eb="2">
      <t>エン</t>
    </rPh>
    <phoneticPr fontId="3"/>
  </si>
  <si>
    <t>歳入
（寄付金＋運用利息）</t>
    <rPh sb="0" eb="2">
      <t>サイニュウ</t>
    </rPh>
    <rPh sb="4" eb="7">
      <t>キフキン</t>
    </rPh>
    <rPh sb="8" eb="10">
      <t>ウンヨウ</t>
    </rPh>
    <rPh sb="10" eb="12">
      <t>リソク</t>
    </rPh>
    <phoneticPr fontId="3"/>
  </si>
  <si>
    <t>平成27年度
（実績額）</t>
    <rPh sb="0" eb="2">
      <t>ヘイセイ</t>
    </rPh>
    <rPh sb="4" eb="6">
      <t>ネンド</t>
    </rPh>
    <rPh sb="8" eb="11">
      <t>ジッセキガク</t>
    </rPh>
    <phoneticPr fontId="3"/>
  </si>
  <si>
    <t>平成28年度
（実績額）</t>
    <rPh sb="0" eb="2">
      <t>ヘイセイ</t>
    </rPh>
    <rPh sb="4" eb="6">
      <t>ネンド</t>
    </rPh>
    <rPh sb="8" eb="11">
      <t>ジッセキガク</t>
    </rPh>
    <phoneticPr fontId="3"/>
  </si>
  <si>
    <t>平成29年度
（実績額）</t>
    <rPh sb="0" eb="2">
      <t>ヘイセイ</t>
    </rPh>
    <rPh sb="4" eb="6">
      <t>ネンド</t>
    </rPh>
    <phoneticPr fontId="3"/>
  </si>
  <si>
    <t>平成30年度
（実績額）</t>
    <rPh sb="0" eb="2">
      <t>ヘイセイ</t>
    </rPh>
    <rPh sb="4" eb="6">
      <t>ネンド</t>
    </rPh>
    <phoneticPr fontId="3"/>
  </si>
  <si>
    <t>令和元年度
（予算額）</t>
    <rPh sb="0" eb="2">
      <t>レイワ</t>
    </rPh>
    <rPh sb="2" eb="3">
      <t>ガン</t>
    </rPh>
    <rPh sb="3" eb="5">
      <t>ネンド</t>
    </rPh>
    <rPh sb="7" eb="10">
      <t>ヨサンガク</t>
    </rPh>
    <phoneticPr fontId="3"/>
  </si>
  <si>
    <t>地域緑化推進事業（緑化樹配付事業）（Ｓ48～継続）</t>
    <rPh sb="9" eb="11">
      <t>リョクカ</t>
    </rPh>
    <rPh sb="11" eb="12">
      <t>ジュ</t>
    </rPh>
    <rPh sb="12" eb="14">
      <t>ハイフ</t>
    </rPh>
    <rPh sb="14" eb="16">
      <t>ジギョウ</t>
    </rPh>
    <rPh sb="22" eb="24">
      <t>ケイゾク</t>
    </rPh>
    <phoneticPr fontId="3"/>
  </si>
  <si>
    <t>みどりづくり推進事業（Ｈ17～継続）</t>
    <rPh sb="6" eb="8">
      <t>スイシン</t>
    </rPh>
    <rPh sb="8" eb="10">
      <t>ジギョウ</t>
    </rPh>
    <rPh sb="15" eb="17">
      <t>ケイゾク</t>
    </rPh>
    <phoneticPr fontId="3"/>
  </si>
  <si>
    <t>企業・府民とつくるグリーンストリート支援事業（H26～H28終了）</t>
    <rPh sb="30" eb="32">
      <t>シュウリョウ</t>
    </rPh>
    <phoneticPr fontId="3"/>
  </si>
  <si>
    <t>実感できるみどりづくり事業（H28～R1終了予定）</t>
    <rPh sb="0" eb="2">
      <t>ジッカン</t>
    </rPh>
    <rPh sb="11" eb="13">
      <t>ジギョウ</t>
    </rPh>
    <rPh sb="20" eb="22">
      <t>シュウリョウ</t>
    </rPh>
    <rPh sb="22" eb="24">
      <t>ヨテイ</t>
    </rPh>
    <phoneticPr fontId="3"/>
  </si>
  <si>
    <t>みどりの風を感じる大都市・大阪</t>
    <rPh sb="4" eb="5">
      <t>カゼ</t>
    </rPh>
    <rPh sb="6" eb="7">
      <t>カン</t>
    </rPh>
    <rPh sb="9" eb="12">
      <t>ダイトシ</t>
    </rPh>
    <rPh sb="13" eb="15">
      <t>オオサカ</t>
    </rPh>
    <phoneticPr fontId="3"/>
  </si>
  <si>
    <t>良好な緑陰づくり支援事業（R1～継続）</t>
    <rPh sb="0" eb="2">
      <t>リョウコウ</t>
    </rPh>
    <rPh sb="3" eb="5">
      <t>リョクイン</t>
    </rPh>
    <rPh sb="8" eb="10">
      <t>シエン</t>
    </rPh>
    <rPh sb="10" eb="12">
      <t>ジギョウ</t>
    </rPh>
    <rPh sb="16" eb="18">
      <t>ケイゾク</t>
    </rPh>
    <phoneticPr fontId="3"/>
  </si>
  <si>
    <t>令和元年度
（実績額）</t>
    <rPh sb="0" eb="2">
      <t>レイワ</t>
    </rPh>
    <rPh sb="2" eb="3">
      <t>ガン</t>
    </rPh>
    <rPh sb="3" eb="5">
      <t>ネンド</t>
    </rPh>
    <rPh sb="7" eb="9">
      <t>ジッセキ</t>
    </rPh>
    <rPh sb="9" eb="10">
      <t>ガク</t>
    </rPh>
    <phoneticPr fontId="3"/>
  </si>
  <si>
    <t>-</t>
    <phoneticPr fontId="3"/>
  </si>
  <si>
    <t>令和２年度
（当初予算額）</t>
    <rPh sb="0" eb="2">
      <t>レイワ</t>
    </rPh>
    <rPh sb="3" eb="5">
      <t>ネンド</t>
    </rPh>
    <rPh sb="7" eb="9">
      <t>トウショ</t>
    </rPh>
    <rPh sb="9" eb="12">
      <t>ヨサンガク</t>
    </rPh>
    <phoneticPr fontId="3"/>
  </si>
  <si>
    <t>実感できるみどりづくり事業（H28～R1終了）</t>
    <rPh sb="0" eb="2">
      <t>ジッカン</t>
    </rPh>
    <rPh sb="11" eb="13">
      <t>ジギョウ</t>
    </rPh>
    <rPh sb="20" eb="22">
      <t>シュウリョウ</t>
    </rPh>
    <phoneticPr fontId="3"/>
  </si>
  <si>
    <t>☆0</t>
    <phoneticPr fontId="3"/>
  </si>
  <si>
    <t>※令和２年度事業は新型コロナウイルスによる事務事業の見直しにより休止となります。</t>
    <rPh sb="1" eb="3">
      <t>レイワ</t>
    </rPh>
    <rPh sb="4" eb="6">
      <t>ネンド</t>
    </rPh>
    <rPh sb="6" eb="8">
      <t>ジギョウ</t>
    </rPh>
    <rPh sb="9" eb="11">
      <t>シンガタ</t>
    </rPh>
    <rPh sb="21" eb="23">
      <t>ジム</t>
    </rPh>
    <rPh sb="23" eb="25">
      <t>ジギョウ</t>
    </rPh>
    <rPh sb="26" eb="28">
      <t>ミナオ</t>
    </rPh>
    <rPh sb="32" eb="34">
      <t>キュウシ</t>
    </rPh>
    <phoneticPr fontId="3"/>
  </si>
  <si>
    <t>☆実感・みどり事業者認定１件、補助事業への申請は０件。</t>
    <rPh sb="1" eb="3">
      <t>ジッカン</t>
    </rPh>
    <rPh sb="7" eb="10">
      <t>ジギョウシャ</t>
    </rPh>
    <rPh sb="10" eb="12">
      <t>ニンテイ</t>
    </rPh>
    <rPh sb="13" eb="14">
      <t>ケン</t>
    </rPh>
    <rPh sb="15" eb="17">
      <t>ホジョ</t>
    </rPh>
    <rPh sb="17" eb="19">
      <t>ジギョウ</t>
    </rPh>
    <rPh sb="21" eb="23">
      <t>シンセイ</t>
    </rPh>
    <rPh sb="25" eb="26">
      <t>ケン</t>
    </rPh>
    <phoneticPr fontId="3"/>
  </si>
  <si>
    <t>令和２年度
（実績額）</t>
    <rPh sb="0" eb="2">
      <t>レイワ</t>
    </rPh>
    <rPh sb="3" eb="5">
      <t>ネンド</t>
    </rPh>
    <rPh sb="7" eb="9">
      <t>ジッセキ</t>
    </rPh>
    <rPh sb="9" eb="10">
      <t>ガク</t>
    </rPh>
    <phoneticPr fontId="3"/>
  </si>
  <si>
    <t>令和３年度
（当初予算額）</t>
    <rPh sb="0" eb="2">
      <t>レイワ</t>
    </rPh>
    <rPh sb="3" eb="5">
      <t>ネンド</t>
    </rPh>
    <rPh sb="7" eb="9">
      <t>トウショ</t>
    </rPh>
    <rPh sb="9" eb="12">
      <t>ヨサンガク</t>
    </rPh>
    <phoneticPr fontId="3"/>
  </si>
  <si>
    <t>※令和２年度事業は新型コロナウイルスによる事務事業の見直しにより休止となりました。</t>
    <rPh sb="1" eb="3">
      <t>レイワ</t>
    </rPh>
    <rPh sb="4" eb="6">
      <t>ネンド</t>
    </rPh>
    <rPh sb="6" eb="8">
      <t>ジギョウ</t>
    </rPh>
    <rPh sb="9" eb="11">
      <t>シンガタ</t>
    </rPh>
    <rPh sb="21" eb="23">
      <t>ジム</t>
    </rPh>
    <rPh sb="23" eb="25">
      <t>ジギョウ</t>
    </rPh>
    <rPh sb="26" eb="28">
      <t>ミナオ</t>
    </rPh>
    <rPh sb="32" eb="34">
      <t>キュウシ</t>
    </rPh>
    <phoneticPr fontId="3"/>
  </si>
  <si>
    <t>※0</t>
    <phoneticPr fontId="3"/>
  </si>
  <si>
    <t xml:space="preserve">「実感・みどり事業者」11者が自主的に取組む
緑化促進活動への支援を継続
</t>
    <phoneticPr fontId="3"/>
  </si>
  <si>
    <t>☆令和元年度　実感・みどり事業者認定１件、補助事業への申請は０件。</t>
    <rPh sb="1" eb="3">
      <t>レイワ</t>
    </rPh>
    <rPh sb="3" eb="5">
      <t>ガンネン</t>
    </rPh>
    <rPh sb="5" eb="6">
      <t>ド</t>
    </rPh>
    <rPh sb="7" eb="9">
      <t>ジッカン</t>
    </rPh>
    <rPh sb="13" eb="16">
      <t>ジギョウシャ</t>
    </rPh>
    <rPh sb="16" eb="18">
      <t>ニンテイ</t>
    </rPh>
    <rPh sb="19" eb="20">
      <t>ケン</t>
    </rPh>
    <rPh sb="21" eb="23">
      <t>ホジョ</t>
    </rPh>
    <rPh sb="23" eb="25">
      <t>ジギョウ</t>
    </rPh>
    <rPh sb="27" eb="29">
      <t>シンセイ</t>
    </rPh>
    <rPh sb="31" eb="32">
      <t>ケン</t>
    </rPh>
    <phoneticPr fontId="3"/>
  </si>
  <si>
    <t>⇒継続</t>
    <rPh sb="1" eb="3">
      <t>ケイゾク</t>
    </rPh>
    <phoneticPr fontId="3"/>
  </si>
  <si>
    <t>⇒R3で終了</t>
    <rPh sb="4" eb="6">
      <t>シュウリョウ</t>
    </rPh>
    <phoneticPr fontId="3"/>
  </si>
  <si>
    <t>良好な緑陰づくり支援事業（R1～R3終了）</t>
    <rPh sb="0" eb="2">
      <t>リョウコウ</t>
    </rPh>
    <rPh sb="3" eb="5">
      <t>リョクイン</t>
    </rPh>
    <rPh sb="8" eb="10">
      <t>シエン</t>
    </rPh>
    <rPh sb="10" eb="12">
      <t>ジギョウ</t>
    </rPh>
    <rPh sb="18" eb="20">
      <t>シュウリョウ</t>
    </rPh>
    <phoneticPr fontId="3"/>
  </si>
  <si>
    <t>⇒継続支援</t>
    <rPh sb="1" eb="3">
      <t>ケイゾク</t>
    </rPh>
    <rPh sb="3" eb="5">
      <t>シエン</t>
    </rPh>
    <phoneticPr fontId="3"/>
  </si>
  <si>
    <t>令和３年度
（実績額）</t>
    <rPh sb="0" eb="2">
      <t>レイワ</t>
    </rPh>
    <rPh sb="3" eb="5">
      <t>ネンド</t>
    </rPh>
    <rPh sb="7" eb="9">
      <t>ジッセキ</t>
    </rPh>
    <rPh sb="9" eb="10">
      <t>ガク</t>
    </rPh>
    <phoneticPr fontId="3"/>
  </si>
  <si>
    <t>令和４年度
（実績額）</t>
    <rPh sb="0" eb="2">
      <t>レイワ</t>
    </rPh>
    <rPh sb="3" eb="5">
      <t>ネンド</t>
    </rPh>
    <rPh sb="7" eb="9">
      <t>ジッセキ</t>
    </rPh>
    <rPh sb="9" eb="10">
      <t>ガク</t>
    </rPh>
    <phoneticPr fontId="3"/>
  </si>
  <si>
    <t>令和５年度
（当初予算額）</t>
    <rPh sb="0" eb="2">
      <t>レイワ</t>
    </rPh>
    <rPh sb="3" eb="5">
      <t>ネンド</t>
    </rPh>
    <rPh sb="7" eb="9">
      <t>トウショ</t>
    </rPh>
    <rPh sb="9" eb="12">
      <t>ヨサンガク</t>
    </rPh>
    <phoneticPr fontId="3"/>
  </si>
  <si>
    <t>令和４年度
（当初予算額）</t>
    <rPh sb="0" eb="2">
      <t>レイワ</t>
    </rPh>
    <rPh sb="3" eb="5">
      <t>ネンド</t>
    </rPh>
    <rPh sb="7" eb="9">
      <t>トウショ</t>
    </rPh>
    <rPh sb="9" eb="12">
      <t>ヨサンガク</t>
    </rPh>
    <phoneticPr fontId="3"/>
  </si>
  <si>
    <t>「実感・みどり事業者」11者が自主的に取組む緑化促進活動への支援を継続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</si>
</sst>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1" x14ac:knownFonts="1">
    <font>
      <sz val="11"/>
      <color theme="1"/>
      <name val="游ゴシック"/>
      <family val="2"/>
      <charset val="128"/>
      <scheme val="minor"/>
    </font>
    <font>
      <sz val="11"/>
      <color theme="1"/>
      <name val="游ゴシック"/>
      <family val="2"/>
      <charset val="128"/>
      <scheme val="minor"/>
    </font>
    <font>
      <sz val="14"/>
      <color theme="1"/>
      <name val="HGPｺﾞｼｯｸM"/>
      <family val="3"/>
      <charset val="128"/>
    </font>
    <font>
      <sz val="6"/>
      <name val="游ゴシック"/>
      <family val="2"/>
      <charset val="128"/>
      <scheme val="minor"/>
    </font>
    <font>
      <b/>
      <sz val="14"/>
      <color theme="1"/>
      <name val="HGPｺﾞｼｯｸM"/>
      <family val="3"/>
      <charset val="128"/>
    </font>
    <font>
      <b/>
      <sz val="16"/>
      <color theme="1"/>
      <name val="HGPｺﾞｼｯｸM"/>
      <family val="3"/>
      <charset val="128"/>
    </font>
    <font>
      <sz val="11"/>
      <color theme="1"/>
      <name val="HGPｺﾞｼｯｸM"/>
      <family val="3"/>
      <charset val="128"/>
    </font>
    <font>
      <sz val="12"/>
      <color theme="1"/>
      <name val="HGPｺﾞｼｯｸM"/>
      <family val="3"/>
      <charset val="128"/>
    </font>
    <font>
      <sz val="10"/>
      <color theme="1"/>
      <name val="HGPｺﾞｼｯｸM"/>
      <family val="3"/>
      <charset val="128"/>
    </font>
    <font>
      <sz val="14"/>
      <color rgb="FFFF0000"/>
      <name val="HGPｺﾞｼｯｸM"/>
      <family val="3"/>
      <charset val="128"/>
    </font>
    <font>
      <sz val="14"/>
      <name val="HGP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43">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ouble">
        <color auto="1"/>
      </top>
      <bottom/>
      <diagonal/>
    </border>
    <border>
      <left style="thin">
        <color auto="1"/>
      </left>
      <right/>
      <top/>
      <bottom/>
      <diagonal/>
    </border>
    <border>
      <left style="thin">
        <color indexed="64"/>
      </left>
      <right/>
      <top/>
      <bottom style="thin">
        <color indexed="64"/>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ashed">
        <color indexed="64"/>
      </right>
      <top style="thin">
        <color auto="1"/>
      </top>
      <bottom style="dashed">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3" borderId="16" xfId="0" applyFont="1" applyFill="1" applyBorder="1" applyAlignment="1">
      <alignment vertical="center" shrinkToFit="1"/>
    </xf>
    <xf numFmtId="0" fontId="2" fillId="3" borderId="17" xfId="0" applyFont="1" applyFill="1" applyBorder="1" applyAlignment="1">
      <alignment vertical="center" shrinkToFit="1"/>
    </xf>
    <xf numFmtId="0" fontId="2" fillId="3" borderId="18" xfId="0" applyFont="1" applyFill="1" applyBorder="1" applyAlignment="1">
      <alignment vertical="center" shrinkToFit="1"/>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horizontal="center" vertical="center"/>
    </xf>
    <xf numFmtId="0" fontId="2" fillId="4" borderId="12" xfId="0" applyFont="1" applyFill="1" applyBorder="1" applyAlignment="1">
      <alignment vertical="center" shrinkToFit="1"/>
    </xf>
    <xf numFmtId="0" fontId="2" fillId="4" borderId="3" xfId="0" applyFont="1" applyFill="1" applyBorder="1" applyAlignment="1">
      <alignment vertical="center" shrinkToFit="1"/>
    </xf>
    <xf numFmtId="0" fontId="2" fillId="4" borderId="23" xfId="0" applyFont="1" applyFill="1" applyBorder="1" applyAlignment="1">
      <alignment vertical="center" shrinkToFit="1"/>
    </xf>
    <xf numFmtId="0" fontId="2" fillId="0" borderId="1" xfId="0" applyFont="1" applyBorder="1">
      <alignment vertical="center"/>
    </xf>
    <xf numFmtId="0" fontId="2" fillId="0" borderId="0" xfId="0" applyFont="1" applyAlignment="1">
      <alignment horizontal="center" vertical="center"/>
    </xf>
    <xf numFmtId="0" fontId="6" fillId="4" borderId="12" xfId="0" applyFont="1" applyFill="1" applyBorder="1" applyAlignment="1">
      <alignment vertical="center" shrinkToFit="1"/>
    </xf>
    <xf numFmtId="0" fontId="6" fillId="4" borderId="3" xfId="0" applyFont="1" applyFill="1" applyBorder="1" applyAlignment="1">
      <alignment vertical="center" shrinkToFit="1"/>
    </xf>
    <xf numFmtId="0" fontId="6" fillId="4" borderId="23" xfId="0" applyFont="1" applyFill="1" applyBorder="1" applyAlignment="1">
      <alignment vertical="center" shrinkToFit="1"/>
    </xf>
    <xf numFmtId="38" fontId="10" fillId="5" borderId="1" xfId="1" applyFont="1" applyFill="1" applyBorder="1" applyAlignment="1">
      <alignment horizontal="right" vertical="center"/>
    </xf>
    <xf numFmtId="0" fontId="5" fillId="0" borderId="0" xfId="0" applyFont="1" applyAlignment="1">
      <alignment horizontal="center" vertical="center"/>
    </xf>
    <xf numFmtId="0" fontId="2" fillId="0" borderId="3" xfId="0" applyFont="1" applyBorder="1" applyAlignment="1">
      <alignment horizontal="right" vertical="center"/>
    </xf>
    <xf numFmtId="0" fontId="4" fillId="2" borderId="2"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8" fontId="2" fillId="0" borderId="24" xfId="1" applyFont="1" applyBorder="1" applyAlignment="1">
      <alignment horizontal="right" vertical="center"/>
    </xf>
    <xf numFmtId="38" fontId="2" fillId="0" borderId="25" xfId="1" applyFont="1" applyBorder="1" applyAlignment="1">
      <alignment horizontal="right" vertical="center"/>
    </xf>
    <xf numFmtId="38" fontId="2" fillId="0" borderId="26" xfId="1" applyFont="1" applyBorder="1" applyAlignment="1">
      <alignment horizontal="right" vertical="center"/>
    </xf>
    <xf numFmtId="38" fontId="2" fillId="3" borderId="1" xfId="1" applyFont="1" applyFill="1" applyBorder="1" applyAlignment="1">
      <alignment horizontal="right" vertical="center"/>
    </xf>
    <xf numFmtId="38" fontId="10" fillId="5" borderId="4" xfId="1" applyFont="1" applyFill="1" applyBorder="1" applyAlignment="1">
      <alignment horizontal="right" vertical="center"/>
    </xf>
    <xf numFmtId="0" fontId="2" fillId="0" borderId="4" xfId="0" applyFont="1" applyBorder="1" applyAlignment="1">
      <alignment horizontal="center"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38" fontId="2" fillId="3" borderId="4" xfId="1" applyFont="1" applyFill="1" applyBorder="1" applyAlignment="1">
      <alignment horizontal="right"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0"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38" fontId="2" fillId="2" borderId="13" xfId="1" applyFont="1" applyFill="1" applyBorder="1" applyAlignment="1">
      <alignment horizontal="left" vertical="center" shrinkToFit="1"/>
    </xf>
    <xf numFmtId="38" fontId="2" fillId="2" borderId="14" xfId="1" applyFont="1" applyFill="1" applyBorder="1" applyAlignment="1">
      <alignment horizontal="left" vertical="center" shrinkToFit="1"/>
    </xf>
    <xf numFmtId="38" fontId="2" fillId="2" borderId="15" xfId="1" applyFont="1" applyFill="1" applyBorder="1" applyAlignment="1">
      <alignment horizontal="left" vertical="center" shrinkToFit="1"/>
    </xf>
    <xf numFmtId="0" fontId="7" fillId="0" borderId="11" xfId="0" applyFont="1" applyBorder="1" applyAlignment="1">
      <alignment horizontal="left" vertical="center"/>
    </xf>
    <xf numFmtId="0" fontId="7" fillId="0" borderId="0" xfId="0" applyFont="1" applyAlignment="1">
      <alignment horizontal="left" vertical="center"/>
    </xf>
    <xf numFmtId="3" fontId="2" fillId="3" borderId="7"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38" fontId="2" fillId="0" borderId="7" xfId="1" applyNumberFormat="1" applyFont="1" applyFill="1" applyBorder="1" applyAlignment="1">
      <alignment horizontal="right" vertical="center"/>
    </xf>
    <xf numFmtId="38" fontId="2" fillId="0" borderId="8" xfId="1" applyNumberFormat="1" applyFont="1" applyFill="1" applyBorder="1" applyAlignment="1">
      <alignment horizontal="right" vertical="center"/>
    </xf>
    <xf numFmtId="38" fontId="2" fillId="0" borderId="9" xfId="1" applyNumberFormat="1" applyFont="1" applyFill="1" applyBorder="1" applyAlignment="1">
      <alignment horizontal="right" vertical="center"/>
    </xf>
    <xf numFmtId="38" fontId="2" fillId="3" borderId="7" xfId="1" applyNumberFormat="1" applyFont="1" applyFill="1" applyBorder="1" applyAlignment="1">
      <alignment horizontal="right" vertical="center"/>
    </xf>
    <xf numFmtId="38" fontId="2" fillId="3" borderId="8" xfId="1" applyNumberFormat="1" applyFont="1" applyFill="1" applyBorder="1" applyAlignment="1">
      <alignment horizontal="right" vertical="center"/>
    </xf>
    <xf numFmtId="38" fontId="2" fillId="3" borderId="9" xfId="1" applyNumberFormat="1" applyFont="1" applyFill="1" applyBorder="1" applyAlignment="1">
      <alignment horizontal="right" vertical="center"/>
    </xf>
    <xf numFmtId="38" fontId="2" fillId="2" borderId="16" xfId="1" applyFont="1" applyFill="1" applyBorder="1" applyAlignment="1">
      <alignment horizontal="left" vertical="center" shrinkToFit="1"/>
    </xf>
    <xf numFmtId="38" fontId="2" fillId="2" borderId="17" xfId="1" applyFont="1" applyFill="1" applyBorder="1" applyAlignment="1">
      <alignment horizontal="left" vertical="center" shrinkToFit="1"/>
    </xf>
    <xf numFmtId="38" fontId="2" fillId="2" borderId="18" xfId="1" applyFont="1" applyFill="1" applyBorder="1" applyAlignment="1">
      <alignment horizontal="left" vertical="center" shrinkToFit="1"/>
    </xf>
    <xf numFmtId="0" fontId="6" fillId="0" borderId="0" xfId="0" applyFont="1" applyBorder="1" applyAlignment="1">
      <alignment horizontal="left" vertical="center"/>
    </xf>
    <xf numFmtId="0" fontId="6" fillId="0" borderId="0" xfId="0" applyFont="1" applyAlignment="1">
      <alignment horizontal="left" vertical="center"/>
    </xf>
    <xf numFmtId="38" fontId="6" fillId="3" borderId="12" xfId="1" applyNumberFormat="1" applyFont="1" applyFill="1" applyBorder="1" applyAlignment="1">
      <alignment horizontal="right" vertical="center"/>
    </xf>
    <xf numFmtId="38" fontId="6" fillId="3" borderId="3" xfId="1" applyNumberFormat="1" applyFont="1" applyFill="1" applyBorder="1" applyAlignment="1">
      <alignment horizontal="right" vertical="center"/>
    </xf>
    <xf numFmtId="38" fontId="6" fillId="3" borderId="23" xfId="1" applyNumberFormat="1" applyFont="1" applyFill="1" applyBorder="1" applyAlignment="1">
      <alignment horizontal="righ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3" fontId="6" fillId="0" borderId="37" xfId="0" applyNumberFormat="1" applyFont="1" applyBorder="1" applyAlignment="1">
      <alignment horizontal="right" vertical="center"/>
    </xf>
    <xf numFmtId="3" fontId="6" fillId="0" borderId="38" xfId="0" applyNumberFormat="1" applyFont="1" applyBorder="1" applyAlignment="1">
      <alignment horizontal="right" vertical="center"/>
    </xf>
    <xf numFmtId="3" fontId="6" fillId="0" borderId="39" xfId="0" applyNumberFormat="1" applyFont="1" applyBorder="1" applyAlignment="1">
      <alignment horizontal="right" vertical="center"/>
    </xf>
    <xf numFmtId="3" fontId="6" fillId="0" borderId="7"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0" fontId="6" fillId="2" borderId="16"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2" fillId="0" borderId="0" xfId="0" applyFont="1" applyAlignment="1">
      <alignment horizontal="center" vertical="center"/>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2" borderId="36" xfId="0" applyFont="1" applyFill="1" applyBorder="1" applyAlignment="1">
      <alignment horizontal="left" vertical="center" shrinkToFit="1"/>
    </xf>
    <xf numFmtId="3" fontId="6" fillId="3" borderId="40" xfId="0" applyNumberFormat="1" applyFont="1" applyFill="1" applyBorder="1" applyAlignment="1">
      <alignment horizontal="right" vertical="center"/>
    </xf>
    <xf numFmtId="3" fontId="6" fillId="3" borderId="41" xfId="0" applyNumberFormat="1" applyFont="1" applyFill="1" applyBorder="1" applyAlignment="1">
      <alignment horizontal="right" vertical="center"/>
    </xf>
    <xf numFmtId="3" fontId="6" fillId="3" borderId="42" xfId="0" applyNumberFormat="1" applyFont="1" applyFill="1" applyBorder="1" applyAlignment="1">
      <alignment horizontal="right" vertical="center"/>
    </xf>
    <xf numFmtId="0" fontId="2" fillId="0" borderId="0" xfId="0" applyFont="1" applyFill="1" applyAlignment="1">
      <alignment horizontal="left" vertical="center" wrapText="1"/>
    </xf>
    <xf numFmtId="0" fontId="2" fillId="0" borderId="0" xfId="0" applyFont="1" applyAlignment="1">
      <alignment horizontal="left" vertical="center"/>
    </xf>
    <xf numFmtId="3" fontId="6" fillId="3" borderId="12" xfId="0" applyNumberFormat="1" applyFont="1" applyFill="1" applyBorder="1" applyAlignment="1">
      <alignment horizontal="right" vertical="center"/>
    </xf>
    <xf numFmtId="3" fontId="6" fillId="3" borderId="3" xfId="0" applyNumberFormat="1" applyFont="1" applyFill="1" applyBorder="1" applyAlignment="1">
      <alignment horizontal="right" vertical="center"/>
    </xf>
    <xf numFmtId="3" fontId="6" fillId="3" borderId="23" xfId="0" applyNumberFormat="1" applyFont="1" applyFill="1" applyBorder="1" applyAlignment="1">
      <alignment horizontal="right" vertical="center"/>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33" xfId="0" applyFont="1" applyFill="1" applyBorder="1" applyAlignment="1">
      <alignment horizontal="left" vertical="center" shrinkToFit="1"/>
    </xf>
    <xf numFmtId="3" fontId="2" fillId="0" borderId="37" xfId="0" applyNumberFormat="1" applyFont="1" applyBorder="1" applyAlignment="1">
      <alignment horizontal="right" vertical="center"/>
    </xf>
    <xf numFmtId="3" fontId="2" fillId="0" borderId="38" xfId="0" applyNumberFormat="1" applyFont="1" applyBorder="1" applyAlignment="1">
      <alignment horizontal="right" vertical="center"/>
    </xf>
    <xf numFmtId="3" fontId="2" fillId="0" borderId="39" xfId="0" applyNumberFormat="1" applyFont="1" applyBorder="1" applyAlignment="1">
      <alignment horizontal="right" vertical="center"/>
    </xf>
    <xf numFmtId="3" fontId="2" fillId="0" borderId="37" xfId="0" applyNumberFormat="1" applyFont="1" applyFill="1" applyBorder="1" applyAlignment="1">
      <alignment horizontal="center" vertical="top" wrapText="1"/>
    </xf>
    <xf numFmtId="3" fontId="2" fillId="0" borderId="38" xfId="0" applyNumberFormat="1" applyFont="1" applyFill="1" applyBorder="1" applyAlignment="1">
      <alignment horizontal="center" vertical="top" wrapText="1"/>
    </xf>
    <xf numFmtId="3" fontId="2" fillId="0" borderId="39" xfId="0" applyNumberFormat="1" applyFont="1" applyFill="1" applyBorder="1" applyAlignment="1">
      <alignment horizontal="center" vertical="top" wrapText="1"/>
    </xf>
    <xf numFmtId="0" fontId="2" fillId="2" borderId="34" xfId="0" applyFont="1" applyFill="1" applyBorder="1" applyAlignment="1">
      <alignment horizontal="left" vertical="center" shrinkToFit="1"/>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7" fillId="0" borderId="0" xfId="0" applyFont="1" applyBorder="1" applyAlignment="1">
      <alignment horizontal="left" vertical="center"/>
    </xf>
    <xf numFmtId="3" fontId="2" fillId="3" borderId="12"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3" fontId="2" fillId="3" borderId="23" xfId="0" applyNumberFormat="1" applyFont="1" applyFill="1" applyBorder="1" applyAlignment="1">
      <alignment horizontal="right" vertical="center"/>
    </xf>
    <xf numFmtId="38" fontId="2" fillId="3" borderId="12" xfId="1" applyNumberFormat="1" applyFont="1" applyFill="1" applyBorder="1" applyAlignment="1">
      <alignment horizontal="right" vertical="center"/>
    </xf>
    <xf numFmtId="38" fontId="2" fillId="3" borderId="3" xfId="1" applyNumberFormat="1" applyFont="1" applyFill="1" applyBorder="1" applyAlignment="1">
      <alignment horizontal="right" vertical="center"/>
    </xf>
    <xf numFmtId="38" fontId="2" fillId="3" borderId="23" xfId="1" applyNumberFormat="1" applyFont="1" applyFill="1" applyBorder="1" applyAlignment="1">
      <alignment horizontal="right" vertical="center"/>
    </xf>
    <xf numFmtId="38" fontId="9" fillId="5" borderId="4" xfId="1" applyFont="1" applyFill="1" applyBorder="1" applyAlignment="1">
      <alignment horizontal="right" vertical="center"/>
    </xf>
    <xf numFmtId="38" fontId="9" fillId="5" borderId="1" xfId="1" applyFont="1" applyFill="1" applyBorder="1" applyAlignment="1">
      <alignment horizontal="right" vertical="center"/>
    </xf>
    <xf numFmtId="38" fontId="2" fillId="0" borderId="1" xfId="1" applyFont="1" applyBorder="1" applyAlignment="1">
      <alignment horizontal="right" vertical="center"/>
    </xf>
    <xf numFmtId="38" fontId="2" fillId="0" borderId="4" xfId="1" applyFont="1" applyBorder="1" applyAlignment="1">
      <alignment horizontal="right" vertical="center"/>
    </xf>
    <xf numFmtId="0" fontId="2" fillId="0" borderId="6" xfId="0" applyFont="1" applyBorder="1" applyAlignment="1">
      <alignment horizontal="center" vertical="center" textRotation="255" shrinkToFit="1"/>
    </xf>
    <xf numFmtId="3" fontId="2" fillId="0" borderId="12" xfId="0" applyNumberFormat="1" applyFont="1" applyFill="1" applyBorder="1" applyAlignment="1">
      <alignment horizontal="left" vertical="top" wrapText="1"/>
    </xf>
    <xf numFmtId="3" fontId="2" fillId="0" borderId="3" xfId="0" applyNumberFormat="1" applyFont="1" applyFill="1" applyBorder="1" applyAlignment="1">
      <alignment horizontal="left" vertical="top" wrapText="1"/>
    </xf>
    <xf numFmtId="3" fontId="2" fillId="0" borderId="23" xfId="0" applyNumberFormat="1" applyFont="1" applyFill="1" applyBorder="1" applyAlignment="1">
      <alignment horizontal="left" vertical="top" wrapText="1"/>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2" borderId="18" xfId="0" applyFont="1" applyFill="1" applyBorder="1" applyAlignment="1">
      <alignment horizontal="left" vertical="center" shrinkToFit="1"/>
    </xf>
    <xf numFmtId="0" fontId="2" fillId="4" borderId="30" xfId="0" applyFont="1" applyFill="1" applyBorder="1" applyAlignment="1">
      <alignment horizontal="center" vertical="center" shrinkToFit="1"/>
    </xf>
    <xf numFmtId="0" fontId="2" fillId="4" borderId="31" xfId="0" applyFont="1" applyFill="1" applyBorder="1" applyAlignment="1">
      <alignment horizontal="center" vertical="center" shrinkToFit="1"/>
    </xf>
    <xf numFmtId="0" fontId="2" fillId="4" borderId="32"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23" xfId="0" applyFont="1" applyFill="1" applyBorder="1" applyAlignment="1">
      <alignment horizontal="center" vertical="center" shrinkToFit="1"/>
    </xf>
    <xf numFmtId="0" fontId="6" fillId="2" borderId="4" xfId="0" applyFont="1" applyFill="1" applyBorder="1" applyAlignment="1">
      <alignment horizontal="center" vertical="center" wrapText="1"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176" fontId="2" fillId="3" borderId="7" xfId="1" applyNumberFormat="1" applyFont="1" applyFill="1" applyBorder="1" applyAlignment="1">
      <alignment horizontal="right" vertical="center"/>
    </xf>
    <xf numFmtId="176" fontId="2" fillId="3" borderId="8" xfId="1" applyNumberFormat="1" applyFont="1" applyFill="1" applyBorder="1" applyAlignment="1">
      <alignment horizontal="right" vertical="center"/>
    </xf>
    <xf numFmtId="176" fontId="2" fillId="3" borderId="9" xfId="1" applyNumberFormat="1" applyFont="1" applyFill="1" applyBorder="1" applyAlignment="1">
      <alignment horizontal="right"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156882</xdr:colOff>
      <xdr:row>0</xdr:row>
      <xdr:rowOff>145678</xdr:rowOff>
    </xdr:from>
    <xdr:to>
      <xdr:col>38</xdr:col>
      <xdr:colOff>100854</xdr:colOff>
      <xdr:row>2</xdr:row>
      <xdr:rowOff>78441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01157" y="145678"/>
          <a:ext cx="1248897" cy="389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資料２－３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156882</xdr:colOff>
      <xdr:row>0</xdr:row>
      <xdr:rowOff>145678</xdr:rowOff>
    </xdr:from>
    <xdr:to>
      <xdr:col>38</xdr:col>
      <xdr:colOff>100854</xdr:colOff>
      <xdr:row>2</xdr:row>
      <xdr:rowOff>78441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501157" y="145678"/>
          <a:ext cx="1248897" cy="389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資料２－３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156882</xdr:colOff>
      <xdr:row>0</xdr:row>
      <xdr:rowOff>145678</xdr:rowOff>
    </xdr:from>
    <xdr:to>
      <xdr:col>38</xdr:col>
      <xdr:colOff>100854</xdr:colOff>
      <xdr:row>2</xdr:row>
      <xdr:rowOff>78441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553264" y="145678"/>
          <a:ext cx="1266266" cy="3922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資料２－３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212911</xdr:colOff>
      <xdr:row>0</xdr:row>
      <xdr:rowOff>44826</xdr:rowOff>
    </xdr:from>
    <xdr:to>
      <xdr:col>34</xdr:col>
      <xdr:colOff>179295</xdr:colOff>
      <xdr:row>1</xdr:row>
      <xdr:rowOff>201706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634382" y="44826"/>
          <a:ext cx="1266266" cy="3922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資料３－３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212910</xdr:colOff>
      <xdr:row>0</xdr:row>
      <xdr:rowOff>44825</xdr:rowOff>
    </xdr:from>
    <xdr:to>
      <xdr:col>34</xdr:col>
      <xdr:colOff>282248</xdr:colOff>
      <xdr:row>1</xdr:row>
      <xdr:rowOff>214314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634381" y="44825"/>
          <a:ext cx="1369220" cy="4048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資料３－２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2"/>
  <sheetViews>
    <sheetView tabSelected="1" view="pageBreakPreview" zoomScale="85" zoomScaleNormal="85" zoomScaleSheetLayoutView="85" workbookViewId="0">
      <selection activeCell="AN6" sqref="AN6"/>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40" ht="19"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40" ht="19" x14ac:dyDescent="0.550000000000000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40" ht="27.75" customHeight="1" x14ac:dyDescent="0.55000000000000004">
      <c r="AG4" s="22" t="s">
        <v>4</v>
      </c>
      <c r="AH4" s="22"/>
      <c r="AI4" s="22"/>
    </row>
    <row r="5" spans="1:40" s="3" customFormat="1" ht="37.5" customHeight="1" x14ac:dyDescent="0.55000000000000004">
      <c r="B5" s="23"/>
      <c r="C5" s="23"/>
      <c r="D5" s="23"/>
      <c r="E5" s="23"/>
      <c r="F5" s="24" t="s">
        <v>17</v>
      </c>
      <c r="G5" s="25"/>
      <c r="H5" s="25"/>
      <c r="I5" s="25"/>
      <c r="J5" s="25"/>
      <c r="K5" s="26"/>
      <c r="L5" s="24" t="s">
        <v>24</v>
      </c>
      <c r="M5" s="25"/>
      <c r="N5" s="25"/>
      <c r="O5" s="25"/>
      <c r="P5" s="25"/>
      <c r="Q5" s="26"/>
      <c r="R5" s="27" t="s">
        <v>34</v>
      </c>
      <c r="S5" s="28"/>
      <c r="T5" s="28"/>
      <c r="U5" s="28"/>
      <c r="V5" s="28"/>
      <c r="W5" s="28"/>
      <c r="X5" s="27" t="s">
        <v>35</v>
      </c>
      <c r="Y5" s="28"/>
      <c r="Z5" s="28"/>
      <c r="AA5" s="28"/>
      <c r="AB5" s="28"/>
      <c r="AC5" s="28"/>
      <c r="AD5" s="27" t="s">
        <v>36</v>
      </c>
      <c r="AE5" s="28"/>
      <c r="AF5" s="28"/>
      <c r="AG5" s="28"/>
      <c r="AH5" s="28"/>
      <c r="AI5" s="28"/>
    </row>
    <row r="6" spans="1:40" ht="74.25" customHeight="1" x14ac:dyDescent="0.55000000000000004">
      <c r="B6" s="29" t="s">
        <v>5</v>
      </c>
      <c r="C6" s="30"/>
      <c r="D6" s="30"/>
      <c r="E6" s="30"/>
      <c r="F6" s="31">
        <v>10131847</v>
      </c>
      <c r="G6" s="32"/>
      <c r="H6" s="32"/>
      <c r="I6" s="32"/>
      <c r="J6" s="32"/>
      <c r="K6" s="33"/>
      <c r="L6" s="31">
        <v>7800390</v>
      </c>
      <c r="M6" s="32"/>
      <c r="N6" s="32"/>
      <c r="O6" s="32"/>
      <c r="P6" s="32"/>
      <c r="Q6" s="33"/>
      <c r="R6" s="34">
        <v>7593514</v>
      </c>
      <c r="S6" s="34"/>
      <c r="T6" s="34"/>
      <c r="U6" s="34"/>
      <c r="V6" s="34"/>
      <c r="W6" s="34"/>
      <c r="X6" s="34">
        <v>10812942</v>
      </c>
      <c r="Y6" s="34"/>
      <c r="Z6" s="34"/>
      <c r="AA6" s="34"/>
      <c r="AB6" s="34"/>
      <c r="AC6" s="34"/>
      <c r="AD6" s="20">
        <v>12000000</v>
      </c>
      <c r="AE6" s="20"/>
      <c r="AF6" s="20"/>
      <c r="AG6" s="20"/>
      <c r="AH6" s="20"/>
      <c r="AI6" s="20"/>
    </row>
    <row r="7" spans="1:40" ht="74.25" customHeight="1" x14ac:dyDescent="0.55000000000000004">
      <c r="B7" s="29" t="s">
        <v>1</v>
      </c>
      <c r="C7" s="30"/>
      <c r="D7" s="30"/>
      <c r="E7" s="30"/>
      <c r="F7" s="31">
        <v>7753632</v>
      </c>
      <c r="G7" s="32"/>
      <c r="H7" s="32"/>
      <c r="I7" s="32"/>
      <c r="J7" s="32"/>
      <c r="K7" s="33"/>
      <c r="L7" s="31" t="s">
        <v>27</v>
      </c>
      <c r="M7" s="32"/>
      <c r="N7" s="32"/>
      <c r="O7" s="32"/>
      <c r="P7" s="32"/>
      <c r="Q7" s="33"/>
      <c r="R7" s="34">
        <v>2841900</v>
      </c>
      <c r="S7" s="34"/>
      <c r="T7" s="34"/>
      <c r="U7" s="34"/>
      <c r="V7" s="34"/>
      <c r="W7" s="34"/>
      <c r="X7" s="34">
        <v>10027000</v>
      </c>
      <c r="Y7" s="34"/>
      <c r="Z7" s="34"/>
      <c r="AA7" s="34"/>
      <c r="AB7" s="34"/>
      <c r="AC7" s="34"/>
      <c r="AD7" s="20">
        <v>28049000</v>
      </c>
      <c r="AE7" s="20"/>
      <c r="AF7" s="20"/>
      <c r="AG7" s="20"/>
      <c r="AH7" s="20"/>
      <c r="AI7" s="20"/>
    </row>
    <row r="8" spans="1:40" ht="73.5" customHeight="1" thickBot="1" x14ac:dyDescent="0.6">
      <c r="B8" s="36" t="s">
        <v>2</v>
      </c>
      <c r="C8" s="36"/>
      <c r="D8" s="36"/>
      <c r="E8" s="36"/>
      <c r="F8" s="37">
        <v>380446898</v>
      </c>
      <c r="G8" s="38"/>
      <c r="H8" s="38"/>
      <c r="I8" s="38"/>
      <c r="J8" s="38"/>
      <c r="K8" s="39"/>
      <c r="L8" s="37">
        <v>388247288</v>
      </c>
      <c r="M8" s="38"/>
      <c r="N8" s="38"/>
      <c r="O8" s="38"/>
      <c r="P8" s="38"/>
      <c r="Q8" s="39"/>
      <c r="R8" s="40">
        <v>392998902</v>
      </c>
      <c r="S8" s="40"/>
      <c r="T8" s="40"/>
      <c r="U8" s="40"/>
      <c r="V8" s="40"/>
      <c r="W8" s="40"/>
      <c r="X8" s="40">
        <v>393784844</v>
      </c>
      <c r="Y8" s="40"/>
      <c r="Z8" s="40"/>
      <c r="AA8" s="40"/>
      <c r="AB8" s="40"/>
      <c r="AC8" s="40"/>
      <c r="AD8" s="35">
        <f>(X8+AD6)-AD7</f>
        <v>377735844</v>
      </c>
      <c r="AE8" s="35"/>
      <c r="AF8" s="35"/>
      <c r="AG8" s="35"/>
      <c r="AH8" s="35"/>
      <c r="AI8" s="35"/>
    </row>
    <row r="9" spans="1:40" ht="37.5" customHeight="1" thickTop="1" x14ac:dyDescent="0.55000000000000004">
      <c r="B9" s="41" t="s">
        <v>3</v>
      </c>
      <c r="C9" s="42"/>
      <c r="D9" s="43"/>
      <c r="E9" s="50" t="s">
        <v>15</v>
      </c>
      <c r="F9" s="54" t="s">
        <v>11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6"/>
      <c r="AJ9" s="57" t="s">
        <v>30</v>
      </c>
      <c r="AK9" s="58"/>
      <c r="AL9" s="58"/>
      <c r="AM9" s="58"/>
    </row>
    <row r="10" spans="1:40" ht="30" customHeight="1" x14ac:dyDescent="0.55000000000000004">
      <c r="B10" s="44"/>
      <c r="C10" s="45"/>
      <c r="D10" s="46"/>
      <c r="E10" s="51"/>
      <c r="F10" s="59">
        <v>2464000</v>
      </c>
      <c r="G10" s="60"/>
      <c r="H10" s="60"/>
      <c r="I10" s="60"/>
      <c r="J10" s="60"/>
      <c r="K10" s="61"/>
      <c r="L10" s="59" t="s">
        <v>27</v>
      </c>
      <c r="M10" s="60"/>
      <c r="N10" s="60"/>
      <c r="O10" s="60"/>
      <c r="P10" s="60"/>
      <c r="Q10" s="61"/>
      <c r="R10" s="62">
        <v>2286900</v>
      </c>
      <c r="S10" s="63"/>
      <c r="T10" s="63"/>
      <c r="U10" s="63"/>
      <c r="V10" s="63"/>
      <c r="W10" s="64"/>
      <c r="X10" s="62">
        <v>2596000</v>
      </c>
      <c r="Y10" s="63"/>
      <c r="Z10" s="63"/>
      <c r="AA10" s="63"/>
      <c r="AB10" s="63"/>
      <c r="AC10" s="64"/>
      <c r="AD10" s="65">
        <v>16049000</v>
      </c>
      <c r="AE10" s="66"/>
      <c r="AF10" s="66"/>
      <c r="AG10" s="66"/>
      <c r="AH10" s="66"/>
      <c r="AI10" s="67"/>
      <c r="AJ10" s="10"/>
      <c r="AK10" s="10"/>
      <c r="AL10" s="10"/>
      <c r="AM10" s="10"/>
    </row>
    <row r="11" spans="1:40" ht="38.25" customHeight="1" x14ac:dyDescent="0.55000000000000004">
      <c r="B11" s="44"/>
      <c r="C11" s="45"/>
      <c r="D11" s="46"/>
      <c r="E11" s="51"/>
      <c r="F11" s="68" t="s">
        <v>12</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c r="AJ11" s="57" t="s">
        <v>30</v>
      </c>
      <c r="AK11" s="58"/>
      <c r="AL11" s="58"/>
      <c r="AM11" s="58"/>
    </row>
    <row r="12" spans="1:40" ht="30" customHeight="1" x14ac:dyDescent="0.55000000000000004">
      <c r="B12" s="44"/>
      <c r="C12" s="45"/>
      <c r="D12" s="46"/>
      <c r="E12" s="51"/>
      <c r="F12" s="59">
        <v>3996532</v>
      </c>
      <c r="G12" s="60"/>
      <c r="H12" s="60"/>
      <c r="I12" s="60"/>
      <c r="J12" s="60"/>
      <c r="K12" s="61"/>
      <c r="L12" s="59" t="s">
        <v>27</v>
      </c>
      <c r="M12" s="60"/>
      <c r="N12" s="60"/>
      <c r="O12" s="60"/>
      <c r="P12" s="60"/>
      <c r="Q12" s="61"/>
      <c r="R12" s="65">
        <v>0</v>
      </c>
      <c r="S12" s="66"/>
      <c r="T12" s="66"/>
      <c r="U12" s="66"/>
      <c r="V12" s="66"/>
      <c r="W12" s="67"/>
      <c r="X12" s="65">
        <v>7431000</v>
      </c>
      <c r="Y12" s="66"/>
      <c r="Z12" s="66"/>
      <c r="AA12" s="66"/>
      <c r="AB12" s="66"/>
      <c r="AC12" s="67"/>
      <c r="AD12" s="65">
        <v>12000000</v>
      </c>
      <c r="AE12" s="66"/>
      <c r="AF12" s="66"/>
      <c r="AG12" s="66"/>
      <c r="AH12" s="66"/>
      <c r="AI12" s="67"/>
      <c r="AJ12" s="10"/>
      <c r="AK12" s="10"/>
      <c r="AL12" s="10"/>
      <c r="AM12" s="10"/>
    </row>
    <row r="13" spans="1:40" ht="21.75" customHeight="1" x14ac:dyDescent="0.55000000000000004">
      <c r="B13" s="44"/>
      <c r="C13" s="45"/>
      <c r="D13" s="46"/>
      <c r="E13" s="51"/>
      <c r="F13" s="84" t="s">
        <v>20</v>
      </c>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6"/>
      <c r="AJ13" s="76" t="s">
        <v>33</v>
      </c>
      <c r="AK13" s="77"/>
      <c r="AL13" s="77"/>
      <c r="AM13" s="77"/>
      <c r="AN13" s="77"/>
    </row>
    <row r="14" spans="1:40" ht="20.25" customHeight="1" x14ac:dyDescent="0.55000000000000004">
      <c r="B14" s="44"/>
      <c r="C14" s="45"/>
      <c r="D14" s="46"/>
      <c r="E14" s="51"/>
      <c r="F14" s="78" t="s">
        <v>21</v>
      </c>
      <c r="G14" s="79"/>
      <c r="H14" s="79"/>
      <c r="I14" s="79"/>
      <c r="J14" s="79"/>
      <c r="K14" s="80"/>
      <c r="L14" s="81" t="s">
        <v>38</v>
      </c>
      <c r="M14" s="82"/>
      <c r="N14" s="82"/>
      <c r="O14" s="82"/>
      <c r="P14" s="82"/>
      <c r="Q14" s="82"/>
      <c r="R14" s="82"/>
      <c r="S14" s="82"/>
      <c r="T14" s="82"/>
      <c r="U14" s="82"/>
      <c r="V14" s="82"/>
      <c r="W14" s="82"/>
      <c r="X14" s="82"/>
      <c r="Y14" s="82"/>
      <c r="Z14" s="82"/>
      <c r="AA14" s="82"/>
      <c r="AB14" s="82"/>
      <c r="AC14" s="82"/>
      <c r="AD14" s="82"/>
      <c r="AE14" s="82"/>
      <c r="AF14" s="82"/>
      <c r="AG14" s="82"/>
      <c r="AH14" s="82"/>
      <c r="AI14" s="83"/>
    </row>
    <row r="15" spans="1:40" ht="21.75" customHeight="1" x14ac:dyDescent="0.55000000000000004">
      <c r="B15" s="44"/>
      <c r="C15" s="45"/>
      <c r="D15" s="46"/>
      <c r="E15" s="52"/>
      <c r="F15" s="88" t="s">
        <v>32</v>
      </c>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90"/>
      <c r="AJ15" s="71" t="s">
        <v>31</v>
      </c>
      <c r="AK15" s="72"/>
      <c r="AL15" s="72"/>
      <c r="AM15" s="72"/>
    </row>
    <row r="16" spans="1:40" ht="21.75" customHeight="1" x14ac:dyDescent="0.55000000000000004">
      <c r="B16" s="47"/>
      <c r="C16" s="48"/>
      <c r="D16" s="49"/>
      <c r="E16" s="53"/>
      <c r="F16" s="96">
        <v>1293100</v>
      </c>
      <c r="G16" s="97"/>
      <c r="H16" s="97"/>
      <c r="I16" s="97"/>
      <c r="J16" s="97"/>
      <c r="K16" s="98"/>
      <c r="L16" s="91" t="s">
        <v>27</v>
      </c>
      <c r="M16" s="92"/>
      <c r="N16" s="92"/>
      <c r="O16" s="92"/>
      <c r="P16" s="92"/>
      <c r="Q16" s="93"/>
      <c r="R16" s="73">
        <v>550000</v>
      </c>
      <c r="S16" s="74"/>
      <c r="T16" s="74"/>
      <c r="U16" s="74"/>
      <c r="V16" s="74"/>
      <c r="W16" s="75"/>
      <c r="X16" s="17"/>
      <c r="Y16" s="18"/>
      <c r="Z16" s="18"/>
      <c r="AA16" s="18"/>
      <c r="AB16" s="18"/>
      <c r="AC16" s="19"/>
      <c r="AD16" s="17"/>
      <c r="AE16" s="18"/>
      <c r="AF16" s="18"/>
      <c r="AG16" s="18"/>
      <c r="AH16" s="18"/>
      <c r="AI16" s="19"/>
    </row>
    <row r="17" spans="6:35" x14ac:dyDescent="0.55000000000000004">
      <c r="F17" s="87"/>
      <c r="G17" s="87"/>
      <c r="H17" s="87"/>
      <c r="I17" s="87"/>
      <c r="J17" s="87"/>
      <c r="K17" s="87"/>
      <c r="L17" s="11"/>
    </row>
    <row r="18" spans="6:35" ht="17.25" customHeight="1" x14ac:dyDescent="0.55000000000000004">
      <c r="F18" s="87"/>
      <c r="G18" s="87"/>
      <c r="H18" s="87"/>
      <c r="I18" s="87"/>
      <c r="J18" s="87"/>
      <c r="K18" s="87"/>
      <c r="L18" s="11"/>
      <c r="O18" s="94" t="s">
        <v>26</v>
      </c>
      <c r="P18" s="94"/>
      <c r="Q18" s="94"/>
      <c r="R18" s="94"/>
      <c r="S18" s="94"/>
      <c r="T18" s="94"/>
      <c r="U18" s="94"/>
      <c r="V18" s="94"/>
      <c r="W18" s="94"/>
      <c r="X18" s="94"/>
      <c r="Y18" s="94"/>
      <c r="Z18" s="94"/>
      <c r="AA18" s="94"/>
      <c r="AB18" s="94"/>
      <c r="AC18" s="94"/>
      <c r="AD18" s="94"/>
      <c r="AE18" s="94"/>
      <c r="AF18" s="94"/>
      <c r="AG18" s="94"/>
      <c r="AH18" s="94"/>
      <c r="AI18" s="94"/>
    </row>
    <row r="19" spans="6:35" ht="18.75" customHeight="1" x14ac:dyDescent="0.55000000000000004">
      <c r="F19" s="87"/>
      <c r="G19" s="87"/>
      <c r="H19" s="87"/>
      <c r="I19" s="87"/>
      <c r="J19" s="87"/>
      <c r="K19" s="87"/>
      <c r="L19" s="11"/>
      <c r="O19" s="95" t="s">
        <v>29</v>
      </c>
      <c r="P19" s="95"/>
      <c r="Q19" s="95"/>
      <c r="R19" s="95"/>
      <c r="S19" s="95"/>
      <c r="T19" s="95"/>
      <c r="U19" s="95"/>
      <c r="V19" s="95"/>
      <c r="W19" s="95"/>
      <c r="X19" s="95"/>
      <c r="Y19" s="95"/>
      <c r="Z19" s="95"/>
      <c r="AA19" s="95"/>
      <c r="AB19" s="95"/>
      <c r="AC19" s="95"/>
      <c r="AD19" s="95"/>
      <c r="AE19" s="95"/>
      <c r="AF19" s="95"/>
      <c r="AG19" s="95"/>
      <c r="AH19" s="95"/>
      <c r="AI19" s="95"/>
    </row>
    <row r="20" spans="6:35" x14ac:dyDescent="0.55000000000000004">
      <c r="F20" s="87"/>
      <c r="G20" s="87"/>
      <c r="H20" s="87"/>
      <c r="I20" s="87"/>
      <c r="J20" s="87"/>
      <c r="K20" s="87"/>
      <c r="L20" s="11"/>
    </row>
    <row r="21" spans="6:35" x14ac:dyDescent="0.55000000000000004">
      <c r="F21" s="87"/>
      <c r="G21" s="87"/>
      <c r="H21" s="87"/>
      <c r="I21" s="87"/>
      <c r="J21" s="87"/>
      <c r="K21" s="87"/>
      <c r="L21" s="11"/>
    </row>
    <row r="22" spans="6:35" x14ac:dyDescent="0.55000000000000004">
      <c r="F22" s="87"/>
      <c r="G22" s="87"/>
      <c r="H22" s="87"/>
      <c r="I22" s="87"/>
      <c r="J22" s="87"/>
      <c r="K22" s="87"/>
      <c r="L22" s="11"/>
    </row>
  </sheetData>
  <mergeCells count="59">
    <mergeCell ref="F21:K21"/>
    <mergeCell ref="F22:K22"/>
    <mergeCell ref="F15:AI15"/>
    <mergeCell ref="L16:Q16"/>
    <mergeCell ref="F17:K17"/>
    <mergeCell ref="F18:K18"/>
    <mergeCell ref="O18:AI18"/>
    <mergeCell ref="F19:K19"/>
    <mergeCell ref="O19:AI19"/>
    <mergeCell ref="F20:K20"/>
    <mergeCell ref="F16:K16"/>
    <mergeCell ref="AJ15:AM15"/>
    <mergeCell ref="R16:W16"/>
    <mergeCell ref="AJ13:AN13"/>
    <mergeCell ref="F14:K14"/>
    <mergeCell ref="L14:AI14"/>
    <mergeCell ref="F13:AI13"/>
    <mergeCell ref="B9:D16"/>
    <mergeCell ref="E9:E16"/>
    <mergeCell ref="F9:AI9"/>
    <mergeCell ref="AJ9:AM9"/>
    <mergeCell ref="F10:K10"/>
    <mergeCell ref="L10:Q10"/>
    <mergeCell ref="R10:W10"/>
    <mergeCell ref="X10:AC10"/>
    <mergeCell ref="AD10:AI10"/>
    <mergeCell ref="F11:AI11"/>
    <mergeCell ref="AJ11:AM11"/>
    <mergeCell ref="F12:K12"/>
    <mergeCell ref="L12:Q12"/>
    <mergeCell ref="R12:W12"/>
    <mergeCell ref="X12:AC12"/>
    <mergeCell ref="AD12:AI12"/>
    <mergeCell ref="AD8:AI8"/>
    <mergeCell ref="B7:E7"/>
    <mergeCell ref="F7:K7"/>
    <mergeCell ref="L7:Q7"/>
    <mergeCell ref="R7:W7"/>
    <mergeCell ref="X7:AC7"/>
    <mergeCell ref="AD7:AI7"/>
    <mergeCell ref="B8:E8"/>
    <mergeCell ref="F8:K8"/>
    <mergeCell ref="L8:Q8"/>
    <mergeCell ref="R8:W8"/>
    <mergeCell ref="X8:AC8"/>
    <mergeCell ref="AD6:AI6"/>
    <mergeCell ref="A3:AI3"/>
    <mergeCell ref="AG4:AI4"/>
    <mergeCell ref="B5:E5"/>
    <mergeCell ref="F5:K5"/>
    <mergeCell ref="L5:Q5"/>
    <mergeCell ref="R5:W5"/>
    <mergeCell ref="X5:AC5"/>
    <mergeCell ref="AD5:AI5"/>
    <mergeCell ref="B6:E6"/>
    <mergeCell ref="F6:K6"/>
    <mergeCell ref="L6:Q6"/>
    <mergeCell ref="R6:W6"/>
    <mergeCell ref="X6:AC6"/>
  </mergeCells>
  <phoneticPr fontId="3"/>
  <pageMargins left="0.7" right="0.7" top="0.75" bottom="0.75" header="0.3" footer="0.3"/>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2"/>
  <sheetViews>
    <sheetView view="pageBreakPreview" zoomScale="85" zoomScaleNormal="85" zoomScaleSheetLayoutView="85" workbookViewId="0">
      <selection activeCell="AQ5" sqref="AQ5"/>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43" ht="19"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43" ht="19" x14ac:dyDescent="0.550000000000000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43" ht="27.75" customHeight="1" x14ac:dyDescent="0.55000000000000004">
      <c r="AG4" s="22" t="s">
        <v>4</v>
      </c>
      <c r="AH4" s="22"/>
      <c r="AI4" s="22"/>
    </row>
    <row r="5" spans="1:43" s="3" customFormat="1" ht="37.5" customHeight="1" x14ac:dyDescent="0.55000000000000004">
      <c r="B5" s="23"/>
      <c r="C5" s="23"/>
      <c r="D5" s="23"/>
      <c r="E5" s="23"/>
      <c r="F5" s="24" t="s">
        <v>9</v>
      </c>
      <c r="G5" s="25"/>
      <c r="H5" s="25"/>
      <c r="I5" s="25"/>
      <c r="J5" s="25"/>
      <c r="K5" s="26"/>
      <c r="L5" s="24" t="s">
        <v>17</v>
      </c>
      <c r="M5" s="25"/>
      <c r="N5" s="25"/>
      <c r="O5" s="25"/>
      <c r="P5" s="25"/>
      <c r="Q5" s="26"/>
      <c r="R5" s="24" t="s">
        <v>24</v>
      </c>
      <c r="S5" s="25"/>
      <c r="T5" s="25"/>
      <c r="U5" s="25"/>
      <c r="V5" s="25"/>
      <c r="W5" s="26"/>
      <c r="X5" s="27" t="s">
        <v>34</v>
      </c>
      <c r="Y5" s="28"/>
      <c r="Z5" s="28"/>
      <c r="AA5" s="28"/>
      <c r="AB5" s="28"/>
      <c r="AC5" s="28"/>
      <c r="AD5" s="27" t="s">
        <v>37</v>
      </c>
      <c r="AE5" s="28"/>
      <c r="AF5" s="28"/>
      <c r="AG5" s="28"/>
      <c r="AH5" s="28"/>
      <c r="AI5" s="28"/>
    </row>
    <row r="6" spans="1:43" ht="74.25" customHeight="1" x14ac:dyDescent="0.55000000000000004">
      <c r="B6" s="29" t="s">
        <v>5</v>
      </c>
      <c r="C6" s="30"/>
      <c r="D6" s="30"/>
      <c r="E6" s="30"/>
      <c r="F6" s="31">
        <v>9765088</v>
      </c>
      <c r="G6" s="32"/>
      <c r="H6" s="32"/>
      <c r="I6" s="32"/>
      <c r="J6" s="32"/>
      <c r="K6" s="33"/>
      <c r="L6" s="31">
        <v>10131847</v>
      </c>
      <c r="M6" s="32"/>
      <c r="N6" s="32"/>
      <c r="O6" s="32"/>
      <c r="P6" s="32"/>
      <c r="Q6" s="33"/>
      <c r="R6" s="31">
        <v>7800390</v>
      </c>
      <c r="S6" s="32"/>
      <c r="T6" s="32"/>
      <c r="U6" s="32"/>
      <c r="V6" s="32"/>
      <c r="W6" s="33"/>
      <c r="X6" s="34">
        <v>7593514</v>
      </c>
      <c r="Y6" s="34"/>
      <c r="Z6" s="34"/>
      <c r="AA6" s="34"/>
      <c r="AB6" s="34"/>
      <c r="AC6" s="34"/>
      <c r="AD6" s="119">
        <v>12000000</v>
      </c>
      <c r="AE6" s="119"/>
      <c r="AF6" s="119"/>
      <c r="AG6" s="119"/>
      <c r="AH6" s="119"/>
      <c r="AI6" s="119"/>
    </row>
    <row r="7" spans="1:43" ht="74.25" customHeight="1" x14ac:dyDescent="0.55000000000000004">
      <c r="B7" s="29" t="s">
        <v>1</v>
      </c>
      <c r="C7" s="30"/>
      <c r="D7" s="30"/>
      <c r="E7" s="30"/>
      <c r="F7" s="31">
        <v>17220447</v>
      </c>
      <c r="G7" s="32"/>
      <c r="H7" s="32"/>
      <c r="I7" s="32"/>
      <c r="J7" s="32"/>
      <c r="K7" s="33"/>
      <c r="L7" s="31">
        <v>7753632</v>
      </c>
      <c r="M7" s="32"/>
      <c r="N7" s="32"/>
      <c r="O7" s="32"/>
      <c r="P7" s="32"/>
      <c r="Q7" s="33"/>
      <c r="R7" s="31" t="s">
        <v>27</v>
      </c>
      <c r="S7" s="32"/>
      <c r="T7" s="32"/>
      <c r="U7" s="32"/>
      <c r="V7" s="32"/>
      <c r="W7" s="33"/>
      <c r="X7" s="34">
        <v>2841900</v>
      </c>
      <c r="Y7" s="34"/>
      <c r="Z7" s="34"/>
      <c r="AA7" s="34"/>
      <c r="AB7" s="34"/>
      <c r="AC7" s="34"/>
      <c r="AD7" s="119">
        <v>28049000</v>
      </c>
      <c r="AE7" s="119"/>
      <c r="AF7" s="119"/>
      <c r="AG7" s="119"/>
      <c r="AH7" s="119"/>
      <c r="AI7" s="119"/>
    </row>
    <row r="8" spans="1:43" ht="73.5" customHeight="1" thickBot="1" x14ac:dyDescent="0.6">
      <c r="B8" s="36" t="s">
        <v>2</v>
      </c>
      <c r="C8" s="36"/>
      <c r="D8" s="36"/>
      <c r="E8" s="36"/>
      <c r="F8" s="37">
        <v>378068683</v>
      </c>
      <c r="G8" s="38"/>
      <c r="H8" s="38"/>
      <c r="I8" s="38"/>
      <c r="J8" s="38"/>
      <c r="K8" s="39"/>
      <c r="L8" s="37">
        <v>380446898</v>
      </c>
      <c r="M8" s="38"/>
      <c r="N8" s="38"/>
      <c r="O8" s="38"/>
      <c r="P8" s="38"/>
      <c r="Q8" s="39"/>
      <c r="R8" s="37">
        <v>388247288</v>
      </c>
      <c r="S8" s="38"/>
      <c r="T8" s="38"/>
      <c r="U8" s="38"/>
      <c r="V8" s="38"/>
      <c r="W8" s="39"/>
      <c r="X8" s="40">
        <v>392998902</v>
      </c>
      <c r="Y8" s="40"/>
      <c r="Z8" s="40"/>
      <c r="AA8" s="40"/>
      <c r="AB8" s="40"/>
      <c r="AC8" s="40"/>
      <c r="AD8" s="118">
        <f>(X8+AD6)-AD7</f>
        <v>376949902</v>
      </c>
      <c r="AE8" s="118"/>
      <c r="AF8" s="118"/>
      <c r="AG8" s="118"/>
      <c r="AH8" s="118"/>
      <c r="AI8" s="118"/>
    </row>
    <row r="9" spans="1:43" ht="27.75" customHeight="1" thickTop="1" x14ac:dyDescent="0.55000000000000004">
      <c r="B9" s="41" t="s">
        <v>3</v>
      </c>
      <c r="C9" s="42"/>
      <c r="D9" s="43"/>
      <c r="E9" s="50" t="s">
        <v>15</v>
      </c>
      <c r="F9" s="54" t="s">
        <v>11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6"/>
      <c r="AJ9" s="57" t="s">
        <v>30</v>
      </c>
      <c r="AK9" s="58"/>
      <c r="AL9" s="58"/>
      <c r="AM9" s="58"/>
    </row>
    <row r="10" spans="1:43" ht="21.75" customHeight="1" x14ac:dyDescent="0.55000000000000004">
      <c r="B10" s="44"/>
      <c r="C10" s="45"/>
      <c r="D10" s="46"/>
      <c r="E10" s="51"/>
      <c r="F10" s="59">
        <v>2543400</v>
      </c>
      <c r="G10" s="60"/>
      <c r="H10" s="60"/>
      <c r="I10" s="60"/>
      <c r="J10" s="60"/>
      <c r="K10" s="61"/>
      <c r="L10" s="59">
        <v>2464000</v>
      </c>
      <c r="M10" s="60"/>
      <c r="N10" s="60"/>
      <c r="O10" s="60"/>
      <c r="P10" s="60"/>
      <c r="Q10" s="61"/>
      <c r="R10" s="59" t="s">
        <v>27</v>
      </c>
      <c r="S10" s="60"/>
      <c r="T10" s="60"/>
      <c r="U10" s="60"/>
      <c r="V10" s="60"/>
      <c r="W10" s="61"/>
      <c r="X10" s="62">
        <v>2286900</v>
      </c>
      <c r="Y10" s="63"/>
      <c r="Z10" s="63"/>
      <c r="AA10" s="63"/>
      <c r="AB10" s="63"/>
      <c r="AC10" s="64"/>
      <c r="AD10" s="65">
        <v>16049000</v>
      </c>
      <c r="AE10" s="66"/>
      <c r="AF10" s="66"/>
      <c r="AG10" s="66"/>
      <c r="AH10" s="66"/>
      <c r="AI10" s="67"/>
      <c r="AJ10" s="10"/>
      <c r="AK10" s="10"/>
      <c r="AL10" s="10"/>
      <c r="AM10" s="10"/>
      <c r="AQ10" s="15"/>
    </row>
    <row r="11" spans="1:43" ht="27.75" customHeight="1" x14ac:dyDescent="0.55000000000000004">
      <c r="B11" s="44"/>
      <c r="C11" s="45"/>
      <c r="D11" s="46"/>
      <c r="E11" s="51"/>
      <c r="F11" s="68" t="s">
        <v>12</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c r="AJ11" s="57" t="s">
        <v>30</v>
      </c>
      <c r="AK11" s="58"/>
      <c r="AL11" s="58"/>
      <c r="AM11" s="58"/>
    </row>
    <row r="12" spans="1:43" ht="21.75" customHeight="1" x14ac:dyDescent="0.55000000000000004">
      <c r="B12" s="44"/>
      <c r="C12" s="45"/>
      <c r="D12" s="46"/>
      <c r="E12" s="51"/>
      <c r="F12" s="59">
        <v>1677047</v>
      </c>
      <c r="G12" s="60"/>
      <c r="H12" s="60"/>
      <c r="I12" s="60"/>
      <c r="J12" s="60"/>
      <c r="K12" s="61"/>
      <c r="L12" s="59">
        <v>3996532</v>
      </c>
      <c r="M12" s="60"/>
      <c r="N12" s="60"/>
      <c r="O12" s="60"/>
      <c r="P12" s="60"/>
      <c r="Q12" s="61"/>
      <c r="R12" s="59" t="s">
        <v>27</v>
      </c>
      <c r="S12" s="60"/>
      <c r="T12" s="60"/>
      <c r="U12" s="60"/>
      <c r="V12" s="60"/>
      <c r="W12" s="61"/>
      <c r="X12" s="65">
        <v>0</v>
      </c>
      <c r="Y12" s="66"/>
      <c r="Z12" s="66"/>
      <c r="AA12" s="66"/>
      <c r="AB12" s="66"/>
      <c r="AC12" s="67"/>
      <c r="AD12" s="65">
        <v>12000000</v>
      </c>
      <c r="AE12" s="66"/>
      <c r="AF12" s="66"/>
      <c r="AG12" s="66"/>
      <c r="AH12" s="66"/>
      <c r="AI12" s="67"/>
      <c r="AJ12" s="10"/>
      <c r="AK12" s="10"/>
      <c r="AL12" s="10"/>
      <c r="AM12" s="10"/>
    </row>
    <row r="13" spans="1:43" ht="27.75" customHeight="1" x14ac:dyDescent="0.55000000000000004">
      <c r="B13" s="44"/>
      <c r="C13" s="45"/>
      <c r="D13" s="46"/>
      <c r="E13" s="51"/>
      <c r="F13" s="99" t="s">
        <v>20</v>
      </c>
      <c r="G13" s="100"/>
      <c r="H13" s="100"/>
      <c r="I13" s="100"/>
      <c r="J13" s="100"/>
      <c r="K13" s="100"/>
      <c r="L13" s="100"/>
      <c r="M13" s="100"/>
      <c r="N13" s="100"/>
      <c r="O13" s="100"/>
      <c r="P13" s="100"/>
      <c r="Q13" s="100"/>
      <c r="R13" s="100"/>
      <c r="S13" s="100"/>
      <c r="T13" s="100"/>
      <c r="U13" s="100"/>
      <c r="V13" s="100"/>
      <c r="W13" s="101"/>
      <c r="X13" s="100"/>
      <c r="Y13" s="100"/>
      <c r="Z13" s="100"/>
      <c r="AA13" s="100"/>
      <c r="AB13" s="100"/>
      <c r="AC13" s="100"/>
      <c r="AD13" s="100"/>
      <c r="AE13" s="100"/>
      <c r="AF13" s="100"/>
      <c r="AG13" s="100"/>
      <c r="AH13" s="100"/>
      <c r="AI13" s="100"/>
      <c r="AJ13" s="76" t="s">
        <v>33</v>
      </c>
      <c r="AK13" s="77"/>
      <c r="AL13" s="77"/>
      <c r="AM13" s="77"/>
      <c r="AN13" s="77"/>
    </row>
    <row r="14" spans="1:43" ht="44.25" customHeight="1" x14ac:dyDescent="0.55000000000000004">
      <c r="B14" s="44"/>
      <c r="C14" s="45"/>
      <c r="D14" s="46"/>
      <c r="E14" s="51"/>
      <c r="F14" s="102">
        <v>13000000</v>
      </c>
      <c r="G14" s="103"/>
      <c r="H14" s="103"/>
      <c r="I14" s="103"/>
      <c r="J14" s="103"/>
      <c r="K14" s="104"/>
      <c r="L14" s="102" t="s">
        <v>21</v>
      </c>
      <c r="M14" s="103"/>
      <c r="N14" s="103"/>
      <c r="O14" s="103"/>
      <c r="P14" s="103"/>
      <c r="Q14" s="104"/>
      <c r="R14" s="105" t="s">
        <v>28</v>
      </c>
      <c r="S14" s="106"/>
      <c r="T14" s="106"/>
      <c r="U14" s="106"/>
      <c r="V14" s="106"/>
      <c r="W14" s="106"/>
      <c r="X14" s="106"/>
      <c r="Y14" s="106"/>
      <c r="Z14" s="106"/>
      <c r="AA14" s="106"/>
      <c r="AB14" s="106"/>
      <c r="AC14" s="106"/>
      <c r="AD14" s="106"/>
      <c r="AE14" s="106"/>
      <c r="AF14" s="106"/>
      <c r="AG14" s="106"/>
      <c r="AH14" s="106"/>
      <c r="AI14" s="107"/>
    </row>
    <row r="15" spans="1:43" ht="22.5" customHeight="1" x14ac:dyDescent="0.55000000000000004">
      <c r="B15" s="44"/>
      <c r="C15" s="45"/>
      <c r="D15" s="46"/>
      <c r="E15" s="52"/>
      <c r="F15" s="108" t="s">
        <v>32</v>
      </c>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10"/>
      <c r="AJ15" s="111" t="s">
        <v>31</v>
      </c>
      <c r="AK15" s="58"/>
      <c r="AL15" s="58"/>
      <c r="AM15" s="58"/>
    </row>
    <row r="16" spans="1:43" ht="21.75" customHeight="1" x14ac:dyDescent="0.55000000000000004">
      <c r="B16" s="47"/>
      <c r="C16" s="48"/>
      <c r="D16" s="49"/>
      <c r="E16" s="53"/>
      <c r="F16" s="12"/>
      <c r="G16" s="13"/>
      <c r="H16" s="13"/>
      <c r="I16" s="13"/>
      <c r="J16" s="13"/>
      <c r="K16" s="13"/>
      <c r="L16" s="112">
        <v>1293100</v>
      </c>
      <c r="M16" s="113"/>
      <c r="N16" s="113"/>
      <c r="O16" s="113"/>
      <c r="P16" s="113"/>
      <c r="Q16" s="114"/>
      <c r="R16" s="112" t="s">
        <v>27</v>
      </c>
      <c r="S16" s="113"/>
      <c r="T16" s="113"/>
      <c r="U16" s="113"/>
      <c r="V16" s="113"/>
      <c r="W16" s="114"/>
      <c r="X16" s="115">
        <v>550000</v>
      </c>
      <c r="Y16" s="116"/>
      <c r="Z16" s="116"/>
      <c r="AA16" s="116"/>
      <c r="AB16" s="116"/>
      <c r="AC16" s="117"/>
      <c r="AD16" s="12"/>
      <c r="AE16" s="13"/>
      <c r="AF16" s="13"/>
      <c r="AG16" s="13"/>
      <c r="AH16" s="13"/>
      <c r="AI16" s="14"/>
    </row>
    <row r="17" spans="6:35" x14ac:dyDescent="0.55000000000000004">
      <c r="F17" s="87"/>
      <c r="G17" s="87"/>
      <c r="H17" s="87"/>
      <c r="I17" s="87"/>
      <c r="J17" s="87"/>
      <c r="K17" s="87"/>
      <c r="L17" s="16"/>
    </row>
    <row r="18" spans="6:35" ht="17.25" customHeight="1" x14ac:dyDescent="0.55000000000000004">
      <c r="F18" s="87"/>
      <c r="G18" s="87"/>
      <c r="H18" s="87"/>
      <c r="I18" s="87"/>
      <c r="J18" s="87"/>
      <c r="K18" s="87"/>
      <c r="L18" s="16"/>
      <c r="O18" s="94" t="s">
        <v>26</v>
      </c>
      <c r="P18" s="94"/>
      <c r="Q18" s="94"/>
      <c r="R18" s="94"/>
      <c r="S18" s="94"/>
      <c r="T18" s="94"/>
      <c r="U18" s="94"/>
      <c r="V18" s="94"/>
      <c r="W18" s="94"/>
      <c r="X18" s="94"/>
      <c r="Y18" s="94"/>
      <c r="Z18" s="94"/>
      <c r="AA18" s="94"/>
      <c r="AB18" s="94"/>
      <c r="AC18" s="94"/>
      <c r="AD18" s="94"/>
      <c r="AE18" s="94"/>
      <c r="AF18" s="94"/>
      <c r="AG18" s="94"/>
      <c r="AH18" s="94"/>
      <c r="AI18" s="94"/>
    </row>
    <row r="19" spans="6:35" ht="18.75" customHeight="1" x14ac:dyDescent="0.55000000000000004">
      <c r="F19" s="87"/>
      <c r="G19" s="87"/>
      <c r="H19" s="87"/>
      <c r="I19" s="87"/>
      <c r="J19" s="87"/>
      <c r="K19" s="87"/>
      <c r="L19" s="16"/>
      <c r="O19" s="95" t="s">
        <v>29</v>
      </c>
      <c r="P19" s="95"/>
      <c r="Q19" s="95"/>
      <c r="R19" s="95"/>
      <c r="S19" s="95"/>
      <c r="T19" s="95"/>
      <c r="U19" s="95"/>
      <c r="V19" s="95"/>
      <c r="W19" s="95"/>
      <c r="X19" s="95"/>
      <c r="Y19" s="95"/>
      <c r="Z19" s="95"/>
      <c r="AA19" s="95"/>
      <c r="AB19" s="95"/>
      <c r="AC19" s="95"/>
      <c r="AD19" s="95"/>
      <c r="AE19" s="95"/>
      <c r="AF19" s="95"/>
      <c r="AG19" s="95"/>
      <c r="AH19" s="95"/>
      <c r="AI19" s="95"/>
    </row>
    <row r="20" spans="6:35" x14ac:dyDescent="0.55000000000000004">
      <c r="F20" s="87"/>
      <c r="G20" s="87"/>
      <c r="H20" s="87"/>
      <c r="I20" s="87"/>
      <c r="J20" s="87"/>
      <c r="K20" s="87"/>
      <c r="L20" s="16"/>
    </row>
    <row r="21" spans="6:35" x14ac:dyDescent="0.55000000000000004">
      <c r="F21" s="87"/>
      <c r="G21" s="87"/>
      <c r="H21" s="87"/>
      <c r="I21" s="87"/>
      <c r="J21" s="87"/>
      <c r="K21" s="87"/>
      <c r="L21" s="16"/>
    </row>
    <row r="22" spans="6:35" x14ac:dyDescent="0.55000000000000004">
      <c r="F22" s="87"/>
      <c r="G22" s="87"/>
      <c r="H22" s="87"/>
      <c r="I22" s="87"/>
      <c r="J22" s="87"/>
      <c r="K22" s="87"/>
      <c r="L22" s="16"/>
    </row>
  </sheetData>
  <mergeCells count="61">
    <mergeCell ref="AD6:AI6"/>
    <mergeCell ref="A3:AI3"/>
    <mergeCell ref="AG4:AI4"/>
    <mergeCell ref="B5:E5"/>
    <mergeCell ref="F5:K5"/>
    <mergeCell ref="L5:Q5"/>
    <mergeCell ref="R5:W5"/>
    <mergeCell ref="X5:AC5"/>
    <mergeCell ref="AD5:AI5"/>
    <mergeCell ref="B6:E6"/>
    <mergeCell ref="F6:K6"/>
    <mergeCell ref="L6:Q6"/>
    <mergeCell ref="R6:W6"/>
    <mergeCell ref="X6:AC6"/>
    <mergeCell ref="AD8:AI8"/>
    <mergeCell ref="B7:E7"/>
    <mergeCell ref="F7:K7"/>
    <mergeCell ref="L7:Q7"/>
    <mergeCell ref="R7:W7"/>
    <mergeCell ref="X7:AC7"/>
    <mergeCell ref="AD7:AI7"/>
    <mergeCell ref="B8:E8"/>
    <mergeCell ref="F8:K8"/>
    <mergeCell ref="L8:Q8"/>
    <mergeCell ref="R8:W8"/>
    <mergeCell ref="X8:AC8"/>
    <mergeCell ref="B9:D16"/>
    <mergeCell ref="E9:E16"/>
    <mergeCell ref="F9:AI9"/>
    <mergeCell ref="AJ9:AM9"/>
    <mergeCell ref="F10:K10"/>
    <mergeCell ref="L10:Q10"/>
    <mergeCell ref="R10:W10"/>
    <mergeCell ref="X10:AC10"/>
    <mergeCell ref="AD10:AI10"/>
    <mergeCell ref="F11:AI11"/>
    <mergeCell ref="AJ11:AM11"/>
    <mergeCell ref="F12:K12"/>
    <mergeCell ref="L12:Q12"/>
    <mergeCell ref="R12:W12"/>
    <mergeCell ref="X12:AC12"/>
    <mergeCell ref="AD12:AI12"/>
    <mergeCell ref="F17:K17"/>
    <mergeCell ref="F13:W13"/>
    <mergeCell ref="X13:AI13"/>
    <mergeCell ref="AJ13:AN13"/>
    <mergeCell ref="F14:K14"/>
    <mergeCell ref="L14:Q14"/>
    <mergeCell ref="R14:AI14"/>
    <mergeCell ref="F15:AI15"/>
    <mergeCell ref="AJ15:AM15"/>
    <mergeCell ref="L16:Q16"/>
    <mergeCell ref="R16:W16"/>
    <mergeCell ref="X16:AC16"/>
    <mergeCell ref="F22:K22"/>
    <mergeCell ref="F18:K18"/>
    <mergeCell ref="O18:AI18"/>
    <mergeCell ref="F19:K19"/>
    <mergeCell ref="O19:AI19"/>
    <mergeCell ref="F20:K20"/>
    <mergeCell ref="F21:K21"/>
  </mergeCells>
  <phoneticPr fontId="3"/>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2"/>
  <sheetViews>
    <sheetView view="pageBreakPreview" topLeftCell="A7" zoomScale="85" zoomScaleNormal="85" zoomScaleSheetLayoutView="85" workbookViewId="0">
      <selection activeCell="AD7" sqref="AD7:AI7"/>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40" ht="19"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40" ht="19" x14ac:dyDescent="0.550000000000000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40" ht="27.75" customHeight="1" x14ac:dyDescent="0.55000000000000004">
      <c r="AG4" s="22" t="s">
        <v>4</v>
      </c>
      <c r="AH4" s="22"/>
      <c r="AI4" s="22"/>
    </row>
    <row r="5" spans="1:40" s="3" customFormat="1" ht="37.5" customHeight="1" x14ac:dyDescent="0.55000000000000004">
      <c r="B5" s="23"/>
      <c r="C5" s="23"/>
      <c r="D5" s="23"/>
      <c r="E5" s="23"/>
      <c r="F5" s="24" t="s">
        <v>8</v>
      </c>
      <c r="G5" s="25"/>
      <c r="H5" s="25"/>
      <c r="I5" s="25"/>
      <c r="J5" s="25"/>
      <c r="K5" s="26"/>
      <c r="L5" s="24" t="s">
        <v>9</v>
      </c>
      <c r="M5" s="25"/>
      <c r="N5" s="25"/>
      <c r="O5" s="25"/>
      <c r="P5" s="25"/>
      <c r="Q5" s="26"/>
      <c r="R5" s="27" t="s">
        <v>17</v>
      </c>
      <c r="S5" s="28"/>
      <c r="T5" s="28"/>
      <c r="U5" s="28"/>
      <c r="V5" s="28"/>
      <c r="W5" s="28"/>
      <c r="X5" s="27" t="s">
        <v>24</v>
      </c>
      <c r="Y5" s="28"/>
      <c r="Z5" s="28"/>
      <c r="AA5" s="28"/>
      <c r="AB5" s="28"/>
      <c r="AC5" s="28"/>
      <c r="AD5" s="27" t="s">
        <v>25</v>
      </c>
      <c r="AE5" s="28"/>
      <c r="AF5" s="28"/>
      <c r="AG5" s="28"/>
      <c r="AH5" s="28"/>
      <c r="AI5" s="28"/>
    </row>
    <row r="6" spans="1:40" ht="74.25" customHeight="1" x14ac:dyDescent="0.55000000000000004">
      <c r="B6" s="29" t="s">
        <v>5</v>
      </c>
      <c r="C6" s="30"/>
      <c r="D6" s="30"/>
      <c r="E6" s="30"/>
      <c r="F6" s="31">
        <v>11192806</v>
      </c>
      <c r="G6" s="32"/>
      <c r="H6" s="32"/>
      <c r="I6" s="32"/>
      <c r="J6" s="32"/>
      <c r="K6" s="33"/>
      <c r="L6" s="31">
        <v>9765088</v>
      </c>
      <c r="M6" s="32"/>
      <c r="N6" s="32"/>
      <c r="O6" s="32"/>
      <c r="P6" s="32"/>
      <c r="Q6" s="33"/>
      <c r="R6" s="120">
        <v>10131847</v>
      </c>
      <c r="S6" s="120"/>
      <c r="T6" s="120"/>
      <c r="U6" s="120"/>
      <c r="V6" s="120"/>
      <c r="W6" s="120"/>
      <c r="X6" s="120">
        <v>7800390</v>
      </c>
      <c r="Y6" s="120"/>
      <c r="Z6" s="120"/>
      <c r="AA6" s="120"/>
      <c r="AB6" s="120"/>
      <c r="AC6" s="120"/>
      <c r="AD6" s="34">
        <v>12000000</v>
      </c>
      <c r="AE6" s="34"/>
      <c r="AF6" s="34"/>
      <c r="AG6" s="34"/>
      <c r="AH6" s="34"/>
      <c r="AI6" s="34"/>
    </row>
    <row r="7" spans="1:40" ht="74.25" customHeight="1" x14ac:dyDescent="0.55000000000000004">
      <c r="B7" s="29" t="s">
        <v>1</v>
      </c>
      <c r="C7" s="30"/>
      <c r="D7" s="30"/>
      <c r="E7" s="30"/>
      <c r="F7" s="31">
        <v>26356444</v>
      </c>
      <c r="G7" s="32"/>
      <c r="H7" s="32"/>
      <c r="I7" s="32"/>
      <c r="J7" s="32"/>
      <c r="K7" s="33"/>
      <c r="L7" s="31">
        <v>17220447</v>
      </c>
      <c r="M7" s="32"/>
      <c r="N7" s="32"/>
      <c r="O7" s="32"/>
      <c r="P7" s="32"/>
      <c r="Q7" s="33"/>
      <c r="R7" s="120">
        <v>7753632</v>
      </c>
      <c r="S7" s="120"/>
      <c r="T7" s="120"/>
      <c r="U7" s="120"/>
      <c r="V7" s="120"/>
      <c r="W7" s="120"/>
      <c r="X7" s="120" t="s">
        <v>27</v>
      </c>
      <c r="Y7" s="120"/>
      <c r="Z7" s="120"/>
      <c r="AA7" s="120"/>
      <c r="AB7" s="120"/>
      <c r="AC7" s="120"/>
      <c r="AD7" s="34">
        <v>37049000</v>
      </c>
      <c r="AE7" s="34"/>
      <c r="AF7" s="34"/>
      <c r="AG7" s="34"/>
      <c r="AH7" s="34"/>
      <c r="AI7" s="34"/>
    </row>
    <row r="8" spans="1:40" ht="73.5" customHeight="1" thickBot="1" x14ac:dyDescent="0.6">
      <c r="B8" s="36" t="s">
        <v>2</v>
      </c>
      <c r="C8" s="36"/>
      <c r="D8" s="36"/>
      <c r="E8" s="36"/>
      <c r="F8" s="37">
        <v>385524042</v>
      </c>
      <c r="G8" s="38"/>
      <c r="H8" s="38"/>
      <c r="I8" s="38"/>
      <c r="J8" s="38"/>
      <c r="K8" s="39"/>
      <c r="L8" s="37">
        <v>378068683</v>
      </c>
      <c r="M8" s="38"/>
      <c r="N8" s="38"/>
      <c r="O8" s="38"/>
      <c r="P8" s="38"/>
      <c r="Q8" s="39"/>
      <c r="R8" s="121">
        <v>380446898</v>
      </c>
      <c r="S8" s="121"/>
      <c r="T8" s="121"/>
      <c r="U8" s="121"/>
      <c r="V8" s="121"/>
      <c r="W8" s="121"/>
      <c r="X8" s="121">
        <v>388247288</v>
      </c>
      <c r="Y8" s="121"/>
      <c r="Z8" s="121"/>
      <c r="AA8" s="121"/>
      <c r="AB8" s="121"/>
      <c r="AC8" s="121"/>
      <c r="AD8" s="40">
        <f>(X8+AD6)-AD7</f>
        <v>363198288</v>
      </c>
      <c r="AE8" s="40"/>
      <c r="AF8" s="40"/>
      <c r="AG8" s="40"/>
      <c r="AH8" s="40"/>
      <c r="AI8" s="40"/>
    </row>
    <row r="9" spans="1:40" ht="27.75" customHeight="1" thickTop="1" x14ac:dyDescent="0.55000000000000004">
      <c r="B9" s="41" t="s">
        <v>3</v>
      </c>
      <c r="C9" s="42"/>
      <c r="D9" s="43"/>
      <c r="E9" s="50" t="s">
        <v>15</v>
      </c>
      <c r="F9" s="54" t="s">
        <v>11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6"/>
      <c r="AJ9" s="57" t="s">
        <v>30</v>
      </c>
      <c r="AK9" s="58"/>
      <c r="AL9" s="58"/>
      <c r="AM9" s="58"/>
    </row>
    <row r="10" spans="1:40" ht="21.75" customHeight="1" x14ac:dyDescent="0.55000000000000004">
      <c r="B10" s="44"/>
      <c r="C10" s="45"/>
      <c r="D10" s="46"/>
      <c r="E10" s="51"/>
      <c r="F10" s="59">
        <v>3531600</v>
      </c>
      <c r="G10" s="60"/>
      <c r="H10" s="60"/>
      <c r="I10" s="60"/>
      <c r="J10" s="60"/>
      <c r="K10" s="61"/>
      <c r="L10" s="59">
        <v>2543400</v>
      </c>
      <c r="M10" s="60"/>
      <c r="N10" s="60"/>
      <c r="O10" s="60"/>
      <c r="P10" s="60"/>
      <c r="Q10" s="61"/>
      <c r="R10" s="59">
        <v>2464000</v>
      </c>
      <c r="S10" s="60"/>
      <c r="T10" s="60"/>
      <c r="U10" s="60"/>
      <c r="V10" s="60"/>
      <c r="W10" s="61"/>
      <c r="X10" s="59" t="s">
        <v>27</v>
      </c>
      <c r="Y10" s="60"/>
      <c r="Z10" s="60"/>
      <c r="AA10" s="60"/>
      <c r="AB10" s="60"/>
      <c r="AC10" s="61"/>
      <c r="AD10" s="65">
        <v>16049000</v>
      </c>
      <c r="AE10" s="66"/>
      <c r="AF10" s="66"/>
      <c r="AG10" s="66"/>
      <c r="AH10" s="66"/>
      <c r="AI10" s="67"/>
      <c r="AJ10" s="10"/>
      <c r="AK10" s="10"/>
      <c r="AL10" s="10"/>
      <c r="AM10" s="10"/>
    </row>
    <row r="11" spans="1:40" ht="27.75" customHeight="1" x14ac:dyDescent="0.55000000000000004">
      <c r="B11" s="44"/>
      <c r="C11" s="45"/>
      <c r="D11" s="46"/>
      <c r="E11" s="51"/>
      <c r="F11" s="68" t="s">
        <v>12</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c r="AJ11" s="57" t="s">
        <v>30</v>
      </c>
      <c r="AK11" s="58"/>
      <c r="AL11" s="58"/>
      <c r="AM11" s="58"/>
    </row>
    <row r="12" spans="1:40" ht="21.75" customHeight="1" x14ac:dyDescent="0.55000000000000004">
      <c r="B12" s="44"/>
      <c r="C12" s="45"/>
      <c r="D12" s="46"/>
      <c r="E12" s="51"/>
      <c r="F12" s="59">
        <v>2824844</v>
      </c>
      <c r="G12" s="60"/>
      <c r="H12" s="60"/>
      <c r="I12" s="60"/>
      <c r="J12" s="60"/>
      <c r="K12" s="61"/>
      <c r="L12" s="59">
        <v>1677047</v>
      </c>
      <c r="M12" s="60"/>
      <c r="N12" s="60"/>
      <c r="O12" s="60"/>
      <c r="P12" s="60"/>
      <c r="Q12" s="61"/>
      <c r="R12" s="59">
        <v>3996532</v>
      </c>
      <c r="S12" s="60"/>
      <c r="T12" s="60"/>
      <c r="U12" s="60"/>
      <c r="V12" s="60"/>
      <c r="W12" s="61"/>
      <c r="X12" s="59" t="s">
        <v>27</v>
      </c>
      <c r="Y12" s="60"/>
      <c r="Z12" s="60"/>
      <c r="AA12" s="60"/>
      <c r="AB12" s="60"/>
      <c r="AC12" s="61"/>
      <c r="AD12" s="65">
        <v>16000000</v>
      </c>
      <c r="AE12" s="66"/>
      <c r="AF12" s="66"/>
      <c r="AG12" s="66"/>
      <c r="AH12" s="66"/>
      <c r="AI12" s="67"/>
      <c r="AJ12" s="10"/>
      <c r="AK12" s="10"/>
      <c r="AL12" s="10"/>
      <c r="AM12" s="10"/>
    </row>
    <row r="13" spans="1:40" ht="27.75" customHeight="1" x14ac:dyDescent="0.55000000000000004">
      <c r="B13" s="44"/>
      <c r="C13" s="45"/>
      <c r="D13" s="46"/>
      <c r="E13" s="51"/>
      <c r="F13" s="99" t="s">
        <v>20</v>
      </c>
      <c r="G13" s="100"/>
      <c r="H13" s="100"/>
      <c r="I13" s="100"/>
      <c r="J13" s="100"/>
      <c r="K13" s="100"/>
      <c r="L13" s="100"/>
      <c r="M13" s="100"/>
      <c r="N13" s="100"/>
      <c r="O13" s="100"/>
      <c r="P13" s="100"/>
      <c r="Q13" s="100"/>
      <c r="R13" s="100"/>
      <c r="S13" s="100"/>
      <c r="T13" s="100"/>
      <c r="U13" s="100"/>
      <c r="V13" s="100"/>
      <c r="W13" s="101"/>
      <c r="X13" s="100"/>
      <c r="Y13" s="100"/>
      <c r="Z13" s="100"/>
      <c r="AA13" s="100"/>
      <c r="AB13" s="100"/>
      <c r="AC13" s="100"/>
      <c r="AD13" s="100"/>
      <c r="AE13" s="100"/>
      <c r="AF13" s="100"/>
      <c r="AG13" s="100"/>
      <c r="AH13" s="100"/>
      <c r="AI13" s="100"/>
      <c r="AJ13" s="76" t="s">
        <v>33</v>
      </c>
      <c r="AK13" s="77"/>
      <c r="AL13" s="77"/>
      <c r="AM13" s="77"/>
      <c r="AN13" s="77"/>
    </row>
    <row r="14" spans="1:40" ht="44.25" customHeight="1" x14ac:dyDescent="0.55000000000000004">
      <c r="B14" s="44"/>
      <c r="C14" s="45"/>
      <c r="D14" s="46"/>
      <c r="E14" s="51"/>
      <c r="F14" s="126">
        <v>20000000</v>
      </c>
      <c r="G14" s="127"/>
      <c r="H14" s="127"/>
      <c r="I14" s="127"/>
      <c r="J14" s="127"/>
      <c r="K14" s="128"/>
      <c r="L14" s="126">
        <v>13000000</v>
      </c>
      <c r="M14" s="127"/>
      <c r="N14" s="127"/>
      <c r="O14" s="127"/>
      <c r="P14" s="127"/>
      <c r="Q14" s="128"/>
      <c r="R14" s="126" t="s">
        <v>21</v>
      </c>
      <c r="S14" s="127"/>
      <c r="T14" s="127"/>
      <c r="U14" s="127"/>
      <c r="V14" s="127"/>
      <c r="W14" s="128"/>
      <c r="X14" s="123" t="s">
        <v>28</v>
      </c>
      <c r="Y14" s="124"/>
      <c r="Z14" s="124"/>
      <c r="AA14" s="124"/>
      <c r="AB14" s="124"/>
      <c r="AC14" s="124"/>
      <c r="AD14" s="124"/>
      <c r="AE14" s="124"/>
      <c r="AF14" s="124"/>
      <c r="AG14" s="124"/>
      <c r="AH14" s="124"/>
      <c r="AI14" s="125"/>
    </row>
    <row r="15" spans="1:40" ht="27.75" customHeight="1" x14ac:dyDescent="0.55000000000000004">
      <c r="B15" s="44"/>
      <c r="C15" s="45"/>
      <c r="D15" s="46"/>
      <c r="E15" s="51"/>
      <c r="F15" s="130"/>
      <c r="G15" s="131"/>
      <c r="H15" s="131"/>
      <c r="I15" s="131"/>
      <c r="J15" s="131"/>
      <c r="K15" s="131"/>
      <c r="L15" s="131"/>
      <c r="M15" s="131"/>
      <c r="N15" s="131"/>
      <c r="O15" s="131"/>
      <c r="P15" s="131"/>
      <c r="Q15" s="132"/>
      <c r="R15" s="99" t="s">
        <v>32</v>
      </c>
      <c r="S15" s="100"/>
      <c r="T15" s="100"/>
      <c r="U15" s="100"/>
      <c r="V15" s="100"/>
      <c r="W15" s="100"/>
      <c r="X15" s="100"/>
      <c r="Y15" s="100"/>
      <c r="Z15" s="100"/>
      <c r="AA15" s="100"/>
      <c r="AB15" s="100"/>
      <c r="AC15" s="100"/>
      <c r="AD15" s="100"/>
      <c r="AE15" s="100"/>
      <c r="AF15" s="100"/>
      <c r="AG15" s="100"/>
      <c r="AH15" s="100"/>
      <c r="AI15" s="129"/>
      <c r="AJ15" s="57" t="s">
        <v>31</v>
      </c>
      <c r="AK15" s="58"/>
      <c r="AL15" s="58"/>
      <c r="AM15" s="58"/>
    </row>
    <row r="16" spans="1:40" ht="21.75" customHeight="1" x14ac:dyDescent="0.55000000000000004">
      <c r="B16" s="47"/>
      <c r="C16" s="48"/>
      <c r="D16" s="49"/>
      <c r="E16" s="122"/>
      <c r="F16" s="133"/>
      <c r="G16" s="134"/>
      <c r="H16" s="134"/>
      <c r="I16" s="134"/>
      <c r="J16" s="134"/>
      <c r="K16" s="134"/>
      <c r="L16" s="134"/>
      <c r="M16" s="134"/>
      <c r="N16" s="134"/>
      <c r="O16" s="134"/>
      <c r="P16" s="134"/>
      <c r="Q16" s="135"/>
      <c r="R16" s="59">
        <v>1293100</v>
      </c>
      <c r="S16" s="60"/>
      <c r="T16" s="60"/>
      <c r="U16" s="60"/>
      <c r="V16" s="60"/>
      <c r="W16" s="61"/>
      <c r="X16" s="59" t="s">
        <v>27</v>
      </c>
      <c r="Y16" s="60"/>
      <c r="Z16" s="60"/>
      <c r="AA16" s="60"/>
      <c r="AB16" s="60"/>
      <c r="AC16" s="61"/>
      <c r="AD16" s="65">
        <v>5000000</v>
      </c>
      <c r="AE16" s="66"/>
      <c r="AF16" s="66"/>
      <c r="AG16" s="66"/>
      <c r="AH16" s="66"/>
      <c r="AI16" s="67"/>
    </row>
    <row r="17" spans="6:35" x14ac:dyDescent="0.55000000000000004">
      <c r="F17" s="87"/>
      <c r="G17" s="87"/>
      <c r="H17" s="87"/>
      <c r="I17" s="87"/>
      <c r="J17" s="87"/>
      <c r="K17" s="87"/>
      <c r="L17" s="9"/>
    </row>
    <row r="18" spans="6:35" ht="17.25" customHeight="1" x14ac:dyDescent="0.55000000000000004">
      <c r="F18" s="87"/>
      <c r="G18" s="87"/>
      <c r="H18" s="87"/>
      <c r="I18" s="87"/>
      <c r="J18" s="87"/>
      <c r="K18" s="87"/>
      <c r="L18" s="9"/>
      <c r="O18" s="94" t="s">
        <v>26</v>
      </c>
      <c r="P18" s="94"/>
      <c r="Q18" s="94"/>
      <c r="R18" s="94"/>
      <c r="S18" s="94"/>
      <c r="T18" s="94"/>
      <c r="U18" s="94"/>
      <c r="V18" s="94"/>
      <c r="W18" s="94"/>
      <c r="X18" s="94"/>
      <c r="Y18" s="94"/>
      <c r="Z18" s="94"/>
      <c r="AA18" s="94"/>
      <c r="AB18" s="94"/>
      <c r="AC18" s="94"/>
      <c r="AD18" s="94"/>
      <c r="AE18" s="94"/>
      <c r="AF18" s="94"/>
      <c r="AG18" s="94"/>
      <c r="AH18" s="94"/>
      <c r="AI18" s="94"/>
    </row>
    <row r="19" spans="6:35" ht="18.75" customHeight="1" x14ac:dyDescent="0.55000000000000004">
      <c r="F19" s="87"/>
      <c r="G19" s="87"/>
      <c r="H19" s="87"/>
      <c r="I19" s="87"/>
      <c r="J19" s="87"/>
      <c r="K19" s="87"/>
      <c r="L19" s="9"/>
      <c r="O19" s="95" t="s">
        <v>29</v>
      </c>
      <c r="P19" s="95"/>
      <c r="Q19" s="95"/>
      <c r="R19" s="95"/>
      <c r="S19" s="95"/>
      <c r="T19" s="95"/>
      <c r="U19" s="95"/>
      <c r="V19" s="95"/>
      <c r="W19" s="95"/>
      <c r="X19" s="95"/>
      <c r="Y19" s="95"/>
      <c r="Z19" s="95"/>
      <c r="AA19" s="95"/>
      <c r="AB19" s="95"/>
      <c r="AC19" s="95"/>
      <c r="AD19" s="95"/>
      <c r="AE19" s="95"/>
      <c r="AF19" s="95"/>
      <c r="AG19" s="95"/>
      <c r="AH19" s="95"/>
      <c r="AI19" s="95"/>
    </row>
    <row r="20" spans="6:35" x14ac:dyDescent="0.55000000000000004">
      <c r="F20" s="87"/>
      <c r="G20" s="87"/>
      <c r="H20" s="87"/>
      <c r="I20" s="87"/>
      <c r="J20" s="87"/>
      <c r="K20" s="87"/>
      <c r="L20" s="9"/>
    </row>
    <row r="21" spans="6:35" x14ac:dyDescent="0.55000000000000004">
      <c r="F21" s="87"/>
      <c r="G21" s="87"/>
      <c r="H21" s="87"/>
      <c r="I21" s="87"/>
      <c r="J21" s="87"/>
      <c r="K21" s="87"/>
      <c r="L21" s="9"/>
    </row>
    <row r="22" spans="6:35" x14ac:dyDescent="0.55000000000000004">
      <c r="F22" s="87"/>
      <c r="G22" s="87"/>
      <c r="H22" s="87"/>
      <c r="I22" s="87"/>
      <c r="J22" s="87"/>
      <c r="K22" s="87"/>
      <c r="L22" s="9"/>
    </row>
  </sheetData>
  <mergeCells count="63">
    <mergeCell ref="AJ9:AM9"/>
    <mergeCell ref="AJ11:AM11"/>
    <mergeCell ref="AJ15:AM15"/>
    <mergeCell ref="AJ13:AN13"/>
    <mergeCell ref="L14:Q14"/>
    <mergeCell ref="AD12:AI12"/>
    <mergeCell ref="F22:K22"/>
    <mergeCell ref="R15:AI15"/>
    <mergeCell ref="F13:W13"/>
    <mergeCell ref="F15:Q16"/>
    <mergeCell ref="O18:AI18"/>
    <mergeCell ref="O19:AI19"/>
    <mergeCell ref="F18:K18"/>
    <mergeCell ref="F19:K19"/>
    <mergeCell ref="F20:K20"/>
    <mergeCell ref="F21:K21"/>
    <mergeCell ref="R16:W16"/>
    <mergeCell ref="X16:AC16"/>
    <mergeCell ref="AD16:AI16"/>
    <mergeCell ref="F17:K17"/>
    <mergeCell ref="F14:K14"/>
    <mergeCell ref="B9:D16"/>
    <mergeCell ref="E9:E16"/>
    <mergeCell ref="F9:AI9"/>
    <mergeCell ref="F10:K10"/>
    <mergeCell ref="L10:Q10"/>
    <mergeCell ref="R10:W10"/>
    <mergeCell ref="X10:AC10"/>
    <mergeCell ref="AD10:AI10"/>
    <mergeCell ref="F11:AI11"/>
    <mergeCell ref="F12:K12"/>
    <mergeCell ref="X14:AI14"/>
    <mergeCell ref="X13:AI13"/>
    <mergeCell ref="R14:W14"/>
    <mergeCell ref="L12:Q12"/>
    <mergeCell ref="R12:W12"/>
    <mergeCell ref="X12:AC12"/>
    <mergeCell ref="AD8:AI8"/>
    <mergeCell ref="B7:E7"/>
    <mergeCell ref="F7:K7"/>
    <mergeCell ref="L7:Q7"/>
    <mergeCell ref="R7:W7"/>
    <mergeCell ref="X7:AC7"/>
    <mergeCell ref="AD7:AI7"/>
    <mergeCell ref="B8:E8"/>
    <mergeCell ref="F8:K8"/>
    <mergeCell ref="L8:Q8"/>
    <mergeCell ref="R8:W8"/>
    <mergeCell ref="X8:AC8"/>
    <mergeCell ref="AD6:AI6"/>
    <mergeCell ref="A3:AI3"/>
    <mergeCell ref="AG4:AI4"/>
    <mergeCell ref="B5:E5"/>
    <mergeCell ref="F5:K5"/>
    <mergeCell ref="L5:Q5"/>
    <mergeCell ref="R5:W5"/>
    <mergeCell ref="X5:AC5"/>
    <mergeCell ref="AD5:AI5"/>
    <mergeCell ref="B6:E6"/>
    <mergeCell ref="F6:K6"/>
    <mergeCell ref="L6:Q6"/>
    <mergeCell ref="R6:W6"/>
    <mergeCell ref="X6:AC6"/>
  </mergeCells>
  <phoneticPr fontId="3"/>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4"/>
  <sheetViews>
    <sheetView view="pageBreakPreview" zoomScale="85" zoomScaleNormal="85" zoomScaleSheetLayoutView="85" workbookViewId="0">
      <selection activeCell="AD8" sqref="AD8:AI8"/>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35" ht="19"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35" ht="19" x14ac:dyDescent="0.550000000000000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35" ht="27.75" customHeight="1" x14ac:dyDescent="0.55000000000000004">
      <c r="AG4" s="22" t="s">
        <v>4</v>
      </c>
      <c r="AH4" s="22"/>
      <c r="AI4" s="22"/>
    </row>
    <row r="5" spans="1:35" s="3" customFormat="1" ht="37.5" customHeight="1" x14ac:dyDescent="0.55000000000000004">
      <c r="B5" s="23"/>
      <c r="C5" s="23"/>
      <c r="D5" s="23"/>
      <c r="E5" s="23"/>
      <c r="F5" s="24" t="s">
        <v>7</v>
      </c>
      <c r="G5" s="25"/>
      <c r="H5" s="25"/>
      <c r="I5" s="25"/>
      <c r="J5" s="25"/>
      <c r="K5" s="26"/>
      <c r="L5" s="24" t="s">
        <v>8</v>
      </c>
      <c r="M5" s="25"/>
      <c r="N5" s="25"/>
      <c r="O5" s="25"/>
      <c r="P5" s="25"/>
      <c r="Q5" s="26"/>
      <c r="R5" s="24" t="s">
        <v>9</v>
      </c>
      <c r="S5" s="25"/>
      <c r="T5" s="25"/>
      <c r="U5" s="25"/>
      <c r="V5" s="25"/>
      <c r="W5" s="26"/>
      <c r="X5" s="27" t="s">
        <v>17</v>
      </c>
      <c r="Y5" s="28"/>
      <c r="Z5" s="28"/>
      <c r="AA5" s="28"/>
      <c r="AB5" s="28"/>
      <c r="AC5" s="28"/>
      <c r="AD5" s="27" t="s">
        <v>19</v>
      </c>
      <c r="AE5" s="28"/>
      <c r="AF5" s="28"/>
      <c r="AG5" s="28"/>
      <c r="AH5" s="28"/>
      <c r="AI5" s="28"/>
    </row>
    <row r="6" spans="1:35" ht="74.25" customHeight="1" x14ac:dyDescent="0.55000000000000004">
      <c r="B6" s="29" t="s">
        <v>5</v>
      </c>
      <c r="C6" s="30"/>
      <c r="D6" s="30"/>
      <c r="E6" s="30"/>
      <c r="F6" s="31">
        <v>12731351</v>
      </c>
      <c r="G6" s="32"/>
      <c r="H6" s="32"/>
      <c r="I6" s="32"/>
      <c r="J6" s="32"/>
      <c r="K6" s="33"/>
      <c r="L6" s="31">
        <v>11192806</v>
      </c>
      <c r="M6" s="32"/>
      <c r="N6" s="32"/>
      <c r="O6" s="32"/>
      <c r="P6" s="32"/>
      <c r="Q6" s="33"/>
      <c r="R6" s="31">
        <v>9765088</v>
      </c>
      <c r="S6" s="32"/>
      <c r="T6" s="32"/>
      <c r="U6" s="32"/>
      <c r="V6" s="32"/>
      <c r="W6" s="33"/>
      <c r="X6" s="120">
        <v>10131847</v>
      </c>
      <c r="Y6" s="120"/>
      <c r="Z6" s="120"/>
      <c r="AA6" s="120"/>
      <c r="AB6" s="120"/>
      <c r="AC6" s="120"/>
      <c r="AD6" s="34">
        <v>12000000</v>
      </c>
      <c r="AE6" s="34"/>
      <c r="AF6" s="34"/>
      <c r="AG6" s="34"/>
      <c r="AH6" s="34"/>
      <c r="AI6" s="34"/>
    </row>
    <row r="7" spans="1:35" ht="74.25" customHeight="1" x14ac:dyDescent="0.55000000000000004">
      <c r="B7" s="29" t="s">
        <v>1</v>
      </c>
      <c r="C7" s="30"/>
      <c r="D7" s="30"/>
      <c r="E7" s="30"/>
      <c r="F7" s="31">
        <v>39524897</v>
      </c>
      <c r="G7" s="32"/>
      <c r="H7" s="32"/>
      <c r="I7" s="32"/>
      <c r="J7" s="32"/>
      <c r="K7" s="33"/>
      <c r="L7" s="31">
        <v>26356444</v>
      </c>
      <c r="M7" s="32"/>
      <c r="N7" s="32"/>
      <c r="O7" s="32"/>
      <c r="P7" s="32"/>
      <c r="Q7" s="33"/>
      <c r="R7" s="31">
        <v>17220447</v>
      </c>
      <c r="S7" s="32"/>
      <c r="T7" s="32"/>
      <c r="U7" s="32"/>
      <c r="V7" s="32"/>
      <c r="W7" s="33"/>
      <c r="X7" s="120">
        <v>7753632</v>
      </c>
      <c r="Y7" s="120"/>
      <c r="Z7" s="120"/>
      <c r="AA7" s="120"/>
      <c r="AB7" s="120"/>
      <c r="AC7" s="120"/>
      <c r="AD7" s="34">
        <v>39225000</v>
      </c>
      <c r="AE7" s="34"/>
      <c r="AF7" s="34"/>
      <c r="AG7" s="34"/>
      <c r="AH7" s="34"/>
      <c r="AI7" s="34"/>
    </row>
    <row r="8" spans="1:35" ht="73.5" customHeight="1" thickBot="1" x14ac:dyDescent="0.6">
      <c r="B8" s="36" t="s">
        <v>2</v>
      </c>
      <c r="C8" s="36"/>
      <c r="D8" s="36"/>
      <c r="E8" s="36"/>
      <c r="F8" s="37">
        <v>400687680</v>
      </c>
      <c r="G8" s="38"/>
      <c r="H8" s="38"/>
      <c r="I8" s="38"/>
      <c r="J8" s="38"/>
      <c r="K8" s="39"/>
      <c r="L8" s="37">
        <v>385524042</v>
      </c>
      <c r="M8" s="38"/>
      <c r="N8" s="38"/>
      <c r="O8" s="38"/>
      <c r="P8" s="38"/>
      <c r="Q8" s="39"/>
      <c r="R8" s="37">
        <v>378068683</v>
      </c>
      <c r="S8" s="38"/>
      <c r="T8" s="38"/>
      <c r="U8" s="38"/>
      <c r="V8" s="38"/>
      <c r="W8" s="39"/>
      <c r="X8" s="121">
        <v>380446898</v>
      </c>
      <c r="Y8" s="121"/>
      <c r="Z8" s="121"/>
      <c r="AA8" s="121"/>
      <c r="AB8" s="121"/>
      <c r="AC8" s="121"/>
      <c r="AD8" s="40">
        <v>353221898</v>
      </c>
      <c r="AE8" s="40"/>
      <c r="AF8" s="40"/>
      <c r="AG8" s="40"/>
      <c r="AH8" s="40"/>
      <c r="AI8" s="40"/>
    </row>
    <row r="9" spans="1:35" ht="27.75" customHeight="1" thickTop="1" x14ac:dyDescent="0.55000000000000004">
      <c r="B9" s="41" t="s">
        <v>3</v>
      </c>
      <c r="C9" s="42"/>
      <c r="D9" s="43"/>
      <c r="E9" s="50" t="s">
        <v>15</v>
      </c>
      <c r="F9" s="54" t="s">
        <v>11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6"/>
    </row>
    <row r="10" spans="1:35" ht="21.75" customHeight="1" x14ac:dyDescent="0.55000000000000004">
      <c r="B10" s="44"/>
      <c r="C10" s="45"/>
      <c r="D10" s="46"/>
      <c r="E10" s="51"/>
      <c r="F10" s="59">
        <v>3834000</v>
      </c>
      <c r="G10" s="60"/>
      <c r="H10" s="60"/>
      <c r="I10" s="60"/>
      <c r="J10" s="60"/>
      <c r="K10" s="61"/>
      <c r="L10" s="59">
        <v>3531600</v>
      </c>
      <c r="M10" s="60"/>
      <c r="N10" s="60"/>
      <c r="O10" s="60"/>
      <c r="P10" s="60"/>
      <c r="Q10" s="61"/>
      <c r="R10" s="59">
        <v>2543400</v>
      </c>
      <c r="S10" s="60"/>
      <c r="T10" s="60"/>
      <c r="U10" s="60"/>
      <c r="V10" s="60"/>
      <c r="W10" s="61"/>
      <c r="X10" s="59">
        <v>2464000</v>
      </c>
      <c r="Y10" s="60"/>
      <c r="Z10" s="60"/>
      <c r="AA10" s="60"/>
      <c r="AB10" s="60"/>
      <c r="AC10" s="61"/>
      <c r="AD10" s="140">
        <v>18225000</v>
      </c>
      <c r="AE10" s="141"/>
      <c r="AF10" s="141"/>
      <c r="AG10" s="141"/>
      <c r="AH10" s="141"/>
      <c r="AI10" s="142"/>
    </row>
    <row r="11" spans="1:35" ht="27.75" customHeight="1" x14ac:dyDescent="0.55000000000000004">
      <c r="B11" s="44"/>
      <c r="C11" s="45"/>
      <c r="D11" s="46"/>
      <c r="E11" s="51"/>
      <c r="F11" s="68" t="s">
        <v>12</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row>
    <row r="12" spans="1:35" ht="21.75" customHeight="1" x14ac:dyDescent="0.55000000000000004">
      <c r="B12" s="44"/>
      <c r="C12" s="45"/>
      <c r="D12" s="46"/>
      <c r="E12" s="51"/>
      <c r="F12" s="59">
        <v>3571867</v>
      </c>
      <c r="G12" s="60"/>
      <c r="H12" s="60"/>
      <c r="I12" s="60"/>
      <c r="J12" s="60"/>
      <c r="K12" s="61"/>
      <c r="L12" s="59">
        <v>2824844</v>
      </c>
      <c r="M12" s="60"/>
      <c r="N12" s="60"/>
      <c r="O12" s="60"/>
      <c r="P12" s="60"/>
      <c r="Q12" s="61"/>
      <c r="R12" s="59">
        <v>1677047</v>
      </c>
      <c r="S12" s="60"/>
      <c r="T12" s="60"/>
      <c r="U12" s="60"/>
      <c r="V12" s="60"/>
      <c r="W12" s="61"/>
      <c r="X12" s="59">
        <v>3996532</v>
      </c>
      <c r="Y12" s="60"/>
      <c r="Z12" s="60"/>
      <c r="AA12" s="60"/>
      <c r="AB12" s="60"/>
      <c r="AC12" s="61"/>
      <c r="AD12" s="140">
        <v>16000000</v>
      </c>
      <c r="AE12" s="141"/>
      <c r="AF12" s="141"/>
      <c r="AG12" s="141"/>
      <c r="AH12" s="141"/>
      <c r="AI12" s="142"/>
    </row>
    <row r="13" spans="1:35" ht="27.75" customHeight="1" x14ac:dyDescent="0.55000000000000004">
      <c r="B13" s="44"/>
      <c r="C13" s="45"/>
      <c r="D13" s="46"/>
      <c r="E13" s="51"/>
      <c r="F13" s="136" t="s">
        <v>13</v>
      </c>
      <c r="G13" s="136"/>
      <c r="H13" s="136"/>
      <c r="I13" s="136"/>
      <c r="J13" s="136"/>
      <c r="K13" s="136"/>
      <c r="L13" s="137"/>
      <c r="M13" s="138"/>
      <c r="N13" s="138"/>
      <c r="O13" s="138"/>
      <c r="P13" s="138"/>
      <c r="Q13" s="139"/>
      <c r="R13" s="5"/>
      <c r="S13" s="5"/>
      <c r="T13" s="5"/>
      <c r="U13" s="5"/>
      <c r="V13" s="5"/>
      <c r="W13" s="5"/>
      <c r="X13" s="4"/>
      <c r="Y13" s="5"/>
      <c r="Z13" s="5"/>
      <c r="AA13" s="5"/>
      <c r="AB13" s="5"/>
      <c r="AC13" s="6"/>
      <c r="AD13" s="5"/>
      <c r="AE13" s="5"/>
      <c r="AF13" s="5"/>
      <c r="AG13" s="5"/>
      <c r="AH13" s="5"/>
      <c r="AI13" s="6"/>
    </row>
    <row r="14" spans="1:35" ht="21.75" customHeight="1" x14ac:dyDescent="0.55000000000000004">
      <c r="B14" s="44"/>
      <c r="C14" s="45"/>
      <c r="D14" s="46"/>
      <c r="E14" s="51"/>
      <c r="F14" s="126">
        <v>7872030</v>
      </c>
      <c r="G14" s="127"/>
      <c r="H14" s="127"/>
      <c r="I14" s="127"/>
      <c r="J14" s="127"/>
      <c r="K14" s="128"/>
      <c r="L14" s="126" t="s">
        <v>18</v>
      </c>
      <c r="M14" s="127"/>
      <c r="N14" s="127"/>
      <c r="O14" s="127"/>
      <c r="P14" s="127"/>
      <c r="Q14" s="128"/>
      <c r="R14" s="126" t="s">
        <v>18</v>
      </c>
      <c r="S14" s="127"/>
      <c r="T14" s="127"/>
      <c r="U14" s="127"/>
      <c r="V14" s="127"/>
      <c r="W14" s="128"/>
      <c r="X14" s="126" t="s">
        <v>18</v>
      </c>
      <c r="Y14" s="127"/>
      <c r="Z14" s="127"/>
      <c r="AA14" s="127"/>
      <c r="AB14" s="127"/>
      <c r="AC14" s="128"/>
      <c r="AD14" s="126" t="s">
        <v>18</v>
      </c>
      <c r="AE14" s="127"/>
      <c r="AF14" s="127"/>
      <c r="AG14" s="127"/>
      <c r="AH14" s="127"/>
      <c r="AI14" s="128"/>
    </row>
    <row r="15" spans="1:35" ht="27.75" customHeight="1" x14ac:dyDescent="0.55000000000000004">
      <c r="B15" s="44"/>
      <c r="C15" s="45"/>
      <c r="D15" s="46"/>
      <c r="E15" s="51"/>
      <c r="F15" s="99" t="s">
        <v>20</v>
      </c>
      <c r="G15" s="100"/>
      <c r="H15" s="100"/>
      <c r="I15" s="100"/>
      <c r="J15" s="100"/>
      <c r="K15" s="100"/>
      <c r="L15" s="100"/>
      <c r="M15" s="100"/>
      <c r="N15" s="100"/>
      <c r="O15" s="100"/>
      <c r="P15" s="100"/>
      <c r="Q15" s="100"/>
      <c r="R15" s="100"/>
      <c r="S15" s="100"/>
      <c r="T15" s="100"/>
      <c r="U15" s="100"/>
      <c r="V15" s="100"/>
      <c r="W15" s="100"/>
      <c r="X15" s="100"/>
      <c r="Y15" s="100"/>
      <c r="Z15" s="100"/>
      <c r="AA15" s="100"/>
      <c r="AB15" s="100"/>
      <c r="AC15" s="129"/>
      <c r="AD15" s="137"/>
      <c r="AE15" s="138"/>
      <c r="AF15" s="138"/>
      <c r="AG15" s="138"/>
      <c r="AH15" s="138"/>
      <c r="AI15" s="139"/>
    </row>
    <row r="16" spans="1:35" ht="21.75" customHeight="1" x14ac:dyDescent="0.55000000000000004">
      <c r="B16" s="44"/>
      <c r="C16" s="45"/>
      <c r="D16" s="46"/>
      <c r="E16" s="51"/>
      <c r="F16" s="126">
        <v>24247000</v>
      </c>
      <c r="G16" s="127"/>
      <c r="H16" s="127"/>
      <c r="I16" s="127"/>
      <c r="J16" s="127"/>
      <c r="K16" s="128"/>
      <c r="L16" s="126">
        <v>20000000</v>
      </c>
      <c r="M16" s="127"/>
      <c r="N16" s="127"/>
      <c r="O16" s="127"/>
      <c r="P16" s="127"/>
      <c r="Q16" s="128"/>
      <c r="R16" s="126">
        <v>13000000</v>
      </c>
      <c r="S16" s="127"/>
      <c r="T16" s="127"/>
      <c r="U16" s="127"/>
      <c r="V16" s="127"/>
      <c r="W16" s="128"/>
      <c r="X16" s="126" t="s">
        <v>21</v>
      </c>
      <c r="Y16" s="127"/>
      <c r="Z16" s="127"/>
      <c r="AA16" s="127"/>
      <c r="AB16" s="127"/>
      <c r="AC16" s="128"/>
      <c r="AD16" s="126" t="s">
        <v>18</v>
      </c>
      <c r="AE16" s="127"/>
      <c r="AF16" s="127"/>
      <c r="AG16" s="127"/>
      <c r="AH16" s="127"/>
      <c r="AI16" s="128"/>
    </row>
    <row r="17" spans="2:35" ht="27.75" customHeight="1" x14ac:dyDescent="0.55000000000000004">
      <c r="B17" s="44"/>
      <c r="C17" s="45"/>
      <c r="D17" s="46"/>
      <c r="E17" s="51"/>
      <c r="F17" s="4"/>
      <c r="G17" s="5"/>
      <c r="H17" s="5"/>
      <c r="I17" s="5"/>
      <c r="J17" s="5"/>
      <c r="K17" s="5"/>
      <c r="L17" s="4"/>
      <c r="M17" s="5"/>
      <c r="N17" s="5"/>
      <c r="O17" s="5"/>
      <c r="P17" s="5"/>
      <c r="Q17" s="6"/>
      <c r="R17" s="5"/>
      <c r="S17" s="5"/>
      <c r="T17" s="5"/>
      <c r="U17" s="5"/>
      <c r="V17" s="5"/>
      <c r="W17" s="5"/>
      <c r="X17" s="99" t="s">
        <v>16</v>
      </c>
      <c r="Y17" s="100"/>
      <c r="Z17" s="100"/>
      <c r="AA17" s="100"/>
      <c r="AB17" s="100"/>
      <c r="AC17" s="100"/>
      <c r="AD17" s="100"/>
      <c r="AE17" s="100"/>
      <c r="AF17" s="100"/>
      <c r="AG17" s="100"/>
      <c r="AH17" s="100"/>
      <c r="AI17" s="129"/>
    </row>
    <row r="18" spans="2:35" ht="21.75" customHeight="1" x14ac:dyDescent="0.55000000000000004">
      <c r="B18" s="47"/>
      <c r="C18" s="48"/>
      <c r="D18" s="49"/>
      <c r="E18" s="122"/>
      <c r="F18" s="126"/>
      <c r="G18" s="127"/>
      <c r="H18" s="127"/>
      <c r="I18" s="127"/>
      <c r="J18" s="127"/>
      <c r="K18" s="128"/>
      <c r="L18" s="126"/>
      <c r="M18" s="127"/>
      <c r="N18" s="127"/>
      <c r="O18" s="127"/>
      <c r="P18" s="127"/>
      <c r="Q18" s="128"/>
      <c r="R18" s="126"/>
      <c r="S18" s="127"/>
      <c r="T18" s="127"/>
      <c r="U18" s="127"/>
      <c r="V18" s="127"/>
      <c r="W18" s="128"/>
      <c r="X18" s="59">
        <v>1293100</v>
      </c>
      <c r="Y18" s="60"/>
      <c r="Z18" s="60"/>
      <c r="AA18" s="60"/>
      <c r="AB18" s="60"/>
      <c r="AC18" s="61"/>
      <c r="AD18" s="140">
        <v>5000000</v>
      </c>
      <c r="AE18" s="141"/>
      <c r="AF18" s="141"/>
      <c r="AG18" s="141"/>
      <c r="AH18" s="141"/>
      <c r="AI18" s="142"/>
    </row>
    <row r="19" spans="2:35" x14ac:dyDescent="0.55000000000000004">
      <c r="F19" s="87"/>
      <c r="G19" s="87"/>
      <c r="H19" s="87"/>
      <c r="I19" s="87"/>
      <c r="J19" s="87"/>
      <c r="K19" s="87"/>
      <c r="L19" s="8"/>
    </row>
    <row r="20" spans="2:35" ht="17.25" customHeight="1" x14ac:dyDescent="0.55000000000000004">
      <c r="F20" s="87"/>
      <c r="G20" s="87"/>
      <c r="H20" s="87"/>
      <c r="I20" s="87"/>
      <c r="J20" s="87"/>
      <c r="K20" s="87"/>
      <c r="L20" s="8"/>
      <c r="P20" s="94" t="s">
        <v>22</v>
      </c>
      <c r="Q20" s="94"/>
      <c r="R20" s="94"/>
      <c r="S20" s="94"/>
      <c r="T20" s="94"/>
      <c r="U20" s="94"/>
      <c r="V20" s="94"/>
      <c r="W20" s="94"/>
      <c r="X20" s="94"/>
      <c r="Y20" s="94"/>
      <c r="Z20" s="94"/>
      <c r="AA20" s="94"/>
      <c r="AB20" s="94"/>
      <c r="AC20" s="94"/>
      <c r="AD20" s="94"/>
      <c r="AE20" s="94"/>
      <c r="AF20" s="94"/>
      <c r="AG20" s="94"/>
      <c r="AH20" s="94"/>
      <c r="AI20" s="94"/>
    </row>
    <row r="21" spans="2:35" ht="18.75" customHeight="1" x14ac:dyDescent="0.55000000000000004">
      <c r="F21" s="87"/>
      <c r="G21" s="87"/>
      <c r="H21" s="87"/>
      <c r="I21" s="87"/>
      <c r="J21" s="87"/>
      <c r="K21" s="87"/>
      <c r="L21" s="8"/>
      <c r="P21" s="95" t="s">
        <v>23</v>
      </c>
      <c r="Q21" s="95"/>
      <c r="R21" s="95"/>
      <c r="S21" s="95"/>
      <c r="T21" s="95"/>
      <c r="U21" s="95"/>
      <c r="V21" s="95"/>
      <c r="W21" s="95"/>
      <c r="X21" s="95"/>
      <c r="Y21" s="95"/>
      <c r="Z21" s="95"/>
      <c r="AA21" s="95"/>
      <c r="AB21" s="95"/>
      <c r="AC21" s="95"/>
      <c r="AD21" s="95"/>
      <c r="AE21" s="95"/>
      <c r="AF21" s="95"/>
      <c r="AG21" s="95"/>
      <c r="AH21" s="95"/>
      <c r="AI21" s="95"/>
    </row>
    <row r="22" spans="2:35" x14ac:dyDescent="0.55000000000000004">
      <c r="F22" s="87"/>
      <c r="G22" s="87"/>
      <c r="H22" s="87"/>
      <c r="I22" s="87"/>
      <c r="J22" s="87"/>
      <c r="K22" s="87"/>
      <c r="L22" s="8"/>
    </row>
    <row r="23" spans="2:35" x14ac:dyDescent="0.55000000000000004">
      <c r="F23" s="87"/>
      <c r="G23" s="87"/>
      <c r="H23" s="87"/>
      <c r="I23" s="87"/>
      <c r="J23" s="87"/>
      <c r="K23" s="87"/>
      <c r="L23" s="8"/>
    </row>
    <row r="24" spans="2:35" x14ac:dyDescent="0.55000000000000004">
      <c r="F24" s="87"/>
      <c r="G24" s="87"/>
      <c r="H24" s="87"/>
      <c r="I24" s="87"/>
      <c r="J24" s="87"/>
      <c r="K24" s="87"/>
      <c r="L24" s="8"/>
    </row>
  </sheetData>
  <mergeCells count="68">
    <mergeCell ref="AD6:AI6"/>
    <mergeCell ref="A3:AI3"/>
    <mergeCell ref="AG4:AI4"/>
    <mergeCell ref="B5:E5"/>
    <mergeCell ref="F5:K5"/>
    <mergeCell ref="L5:Q5"/>
    <mergeCell ref="R5:W5"/>
    <mergeCell ref="X5:AC5"/>
    <mergeCell ref="AD5:AI5"/>
    <mergeCell ref="B6:E6"/>
    <mergeCell ref="F6:K6"/>
    <mergeCell ref="L6:Q6"/>
    <mergeCell ref="R6:W6"/>
    <mergeCell ref="X6:AC6"/>
    <mergeCell ref="AD8:AI8"/>
    <mergeCell ref="B7:E7"/>
    <mergeCell ref="F7:K7"/>
    <mergeCell ref="L7:Q7"/>
    <mergeCell ref="R7:W7"/>
    <mergeCell ref="X7:AC7"/>
    <mergeCell ref="AD7:AI7"/>
    <mergeCell ref="B8:E8"/>
    <mergeCell ref="F8:K8"/>
    <mergeCell ref="L8:Q8"/>
    <mergeCell ref="R8:W8"/>
    <mergeCell ref="X8:AC8"/>
    <mergeCell ref="B9:D18"/>
    <mergeCell ref="E9:E18"/>
    <mergeCell ref="F9:AI9"/>
    <mergeCell ref="F10:K10"/>
    <mergeCell ref="L10:Q10"/>
    <mergeCell ref="R10:W10"/>
    <mergeCell ref="X10:AC10"/>
    <mergeCell ref="AD10:AI10"/>
    <mergeCell ref="F11:AI11"/>
    <mergeCell ref="F12:K12"/>
    <mergeCell ref="F14:K14"/>
    <mergeCell ref="L14:Q14"/>
    <mergeCell ref="R14:W14"/>
    <mergeCell ref="X14:AC14"/>
    <mergeCell ref="AD14:AI14"/>
    <mergeCell ref="L12:Q12"/>
    <mergeCell ref="AD16:AI16"/>
    <mergeCell ref="R12:W12"/>
    <mergeCell ref="X12:AC12"/>
    <mergeCell ref="AD12:AI12"/>
    <mergeCell ref="AD18:AI18"/>
    <mergeCell ref="X17:AI17"/>
    <mergeCell ref="AD15:AI15"/>
    <mergeCell ref="R18:W18"/>
    <mergeCell ref="X18:AC18"/>
    <mergeCell ref="F15:AC15"/>
    <mergeCell ref="P20:AI20"/>
    <mergeCell ref="P21:AI21"/>
    <mergeCell ref="F13:K13"/>
    <mergeCell ref="L13:Q13"/>
    <mergeCell ref="F24:K24"/>
    <mergeCell ref="F18:K18"/>
    <mergeCell ref="L18:Q18"/>
    <mergeCell ref="F19:K19"/>
    <mergeCell ref="F20:K20"/>
    <mergeCell ref="F21:K21"/>
    <mergeCell ref="F22:K22"/>
    <mergeCell ref="F23:K23"/>
    <mergeCell ref="F16:K16"/>
    <mergeCell ref="L16:Q16"/>
    <mergeCell ref="R16:W16"/>
    <mergeCell ref="X16:AC16"/>
  </mergeCells>
  <phoneticPr fontId="3"/>
  <pageMargins left="0.7" right="0.7" top="0.75" bottom="0.75" header="0.3" footer="0.3"/>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4"/>
  <sheetViews>
    <sheetView view="pageBreakPreview" zoomScale="85" zoomScaleNormal="85" zoomScaleSheetLayoutView="85" workbookViewId="0">
      <selection activeCell="J25" sqref="J25"/>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35" ht="19"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35" ht="19" x14ac:dyDescent="0.55000000000000004">
      <c r="A3" s="21" t="s">
        <v>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35" ht="27.75" customHeight="1" x14ac:dyDescent="0.55000000000000004">
      <c r="AG4" s="22" t="s">
        <v>4</v>
      </c>
      <c r="AH4" s="22"/>
      <c r="AI4" s="22"/>
    </row>
    <row r="5" spans="1:35" s="3" customFormat="1" ht="37.5" customHeight="1" x14ac:dyDescent="0.55000000000000004">
      <c r="B5" s="23"/>
      <c r="C5" s="23"/>
      <c r="D5" s="23"/>
      <c r="E5" s="23"/>
      <c r="F5" s="27" t="s">
        <v>6</v>
      </c>
      <c r="G5" s="28"/>
      <c r="H5" s="28"/>
      <c r="I5" s="28"/>
      <c r="J5" s="28"/>
      <c r="K5" s="28"/>
      <c r="L5" s="27" t="s">
        <v>7</v>
      </c>
      <c r="M5" s="28"/>
      <c r="N5" s="28"/>
      <c r="O5" s="28"/>
      <c r="P5" s="28"/>
      <c r="Q5" s="28"/>
      <c r="R5" s="27" t="s">
        <v>8</v>
      </c>
      <c r="S5" s="28"/>
      <c r="T5" s="28"/>
      <c r="U5" s="28"/>
      <c r="V5" s="28"/>
      <c r="W5" s="28"/>
      <c r="X5" s="27" t="s">
        <v>9</v>
      </c>
      <c r="Y5" s="28"/>
      <c r="Z5" s="28"/>
      <c r="AA5" s="28"/>
      <c r="AB5" s="28"/>
      <c r="AC5" s="28"/>
      <c r="AD5" s="27" t="s">
        <v>10</v>
      </c>
      <c r="AE5" s="28"/>
      <c r="AF5" s="28"/>
      <c r="AG5" s="28"/>
      <c r="AH5" s="28"/>
      <c r="AI5" s="28"/>
    </row>
    <row r="6" spans="1:35" ht="74.25" customHeight="1" x14ac:dyDescent="0.55000000000000004">
      <c r="B6" s="29" t="s">
        <v>5</v>
      </c>
      <c r="C6" s="30"/>
      <c r="D6" s="30"/>
      <c r="E6" s="30"/>
      <c r="F6" s="120">
        <v>11682742</v>
      </c>
      <c r="G6" s="120"/>
      <c r="H6" s="120"/>
      <c r="I6" s="120"/>
      <c r="J6" s="120"/>
      <c r="K6" s="120"/>
      <c r="L6" s="120">
        <v>12731351</v>
      </c>
      <c r="M6" s="120"/>
      <c r="N6" s="120"/>
      <c r="O6" s="120"/>
      <c r="P6" s="120"/>
      <c r="Q6" s="120"/>
      <c r="R6" s="120">
        <v>11192806</v>
      </c>
      <c r="S6" s="120"/>
      <c r="T6" s="120"/>
      <c r="U6" s="120"/>
      <c r="V6" s="120"/>
      <c r="W6" s="120"/>
      <c r="X6" s="120">
        <v>9765088</v>
      </c>
      <c r="Y6" s="120"/>
      <c r="Z6" s="120"/>
      <c r="AA6" s="120"/>
      <c r="AB6" s="120"/>
      <c r="AC6" s="120"/>
      <c r="AD6" s="120">
        <v>12000000</v>
      </c>
      <c r="AE6" s="120"/>
      <c r="AF6" s="120"/>
      <c r="AG6" s="120"/>
      <c r="AH6" s="120"/>
      <c r="AI6" s="120"/>
    </row>
    <row r="7" spans="1:35" ht="74.25" customHeight="1" x14ac:dyDescent="0.55000000000000004">
      <c r="B7" s="29" t="s">
        <v>1</v>
      </c>
      <c r="C7" s="30"/>
      <c r="D7" s="30"/>
      <c r="E7" s="30"/>
      <c r="F7" s="120">
        <v>8231516</v>
      </c>
      <c r="G7" s="120"/>
      <c r="H7" s="120"/>
      <c r="I7" s="120"/>
      <c r="J7" s="120"/>
      <c r="K7" s="120"/>
      <c r="L7" s="120">
        <v>39524897</v>
      </c>
      <c r="M7" s="120"/>
      <c r="N7" s="120"/>
      <c r="O7" s="120"/>
      <c r="P7" s="120"/>
      <c r="Q7" s="120"/>
      <c r="R7" s="120">
        <v>26356444</v>
      </c>
      <c r="S7" s="120"/>
      <c r="T7" s="120"/>
      <c r="U7" s="120"/>
      <c r="V7" s="120"/>
      <c r="W7" s="120"/>
      <c r="X7" s="120">
        <v>17220447</v>
      </c>
      <c r="Y7" s="120"/>
      <c r="Z7" s="120"/>
      <c r="AA7" s="120"/>
      <c r="AB7" s="120"/>
      <c r="AC7" s="120"/>
      <c r="AD7" s="120">
        <v>149725000</v>
      </c>
      <c r="AE7" s="120"/>
      <c r="AF7" s="120"/>
      <c r="AG7" s="120"/>
      <c r="AH7" s="120"/>
      <c r="AI7" s="120"/>
    </row>
    <row r="8" spans="1:35" ht="73.5" customHeight="1" thickBot="1" x14ac:dyDescent="0.6">
      <c r="B8" s="36" t="s">
        <v>2</v>
      </c>
      <c r="C8" s="36"/>
      <c r="D8" s="36"/>
      <c r="E8" s="36"/>
      <c r="F8" s="121">
        <f>424030000+F6-F7</f>
        <v>427481226</v>
      </c>
      <c r="G8" s="121"/>
      <c r="H8" s="121"/>
      <c r="I8" s="121"/>
      <c r="J8" s="121"/>
      <c r="K8" s="121"/>
      <c r="L8" s="121">
        <f>F8+L6-L7</f>
        <v>400687680</v>
      </c>
      <c r="M8" s="121"/>
      <c r="N8" s="121"/>
      <c r="O8" s="121"/>
      <c r="P8" s="121"/>
      <c r="Q8" s="121"/>
      <c r="R8" s="121">
        <f t="shared" ref="R8" si="0">L8+R6-R7</f>
        <v>385524042</v>
      </c>
      <c r="S8" s="121"/>
      <c r="T8" s="121"/>
      <c r="U8" s="121"/>
      <c r="V8" s="121"/>
      <c r="W8" s="121"/>
      <c r="X8" s="121">
        <f t="shared" ref="X8" si="1">R8+X6-X7</f>
        <v>378068683</v>
      </c>
      <c r="Y8" s="121"/>
      <c r="Z8" s="121"/>
      <c r="AA8" s="121"/>
      <c r="AB8" s="121"/>
      <c r="AC8" s="121"/>
      <c r="AD8" s="121">
        <f t="shared" ref="AD8" si="2">X8+AD6-AD7</f>
        <v>240343683</v>
      </c>
      <c r="AE8" s="121"/>
      <c r="AF8" s="121"/>
      <c r="AG8" s="121"/>
      <c r="AH8" s="121"/>
      <c r="AI8" s="121"/>
    </row>
    <row r="9" spans="1:35" ht="27.75" customHeight="1" thickTop="1" x14ac:dyDescent="0.55000000000000004">
      <c r="B9" s="41" t="s">
        <v>3</v>
      </c>
      <c r="C9" s="42"/>
      <c r="D9" s="43"/>
      <c r="E9" s="50" t="s">
        <v>15</v>
      </c>
      <c r="F9" s="54" t="s">
        <v>11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6"/>
    </row>
    <row r="10" spans="1:35" ht="21.75" customHeight="1" x14ac:dyDescent="0.55000000000000004">
      <c r="B10" s="44"/>
      <c r="C10" s="45"/>
      <c r="D10" s="46"/>
      <c r="E10" s="51"/>
      <c r="F10" s="126">
        <v>4482000</v>
      </c>
      <c r="G10" s="127"/>
      <c r="H10" s="127"/>
      <c r="I10" s="127"/>
      <c r="J10" s="127"/>
      <c r="K10" s="128"/>
      <c r="L10" s="126">
        <v>3834000</v>
      </c>
      <c r="M10" s="127"/>
      <c r="N10" s="127"/>
      <c r="O10" s="127"/>
      <c r="P10" s="127"/>
      <c r="Q10" s="128"/>
      <c r="R10" s="126">
        <v>3531600</v>
      </c>
      <c r="S10" s="127"/>
      <c r="T10" s="127"/>
      <c r="U10" s="127"/>
      <c r="V10" s="127"/>
      <c r="W10" s="128"/>
      <c r="X10" s="126">
        <v>2543400</v>
      </c>
      <c r="Y10" s="127"/>
      <c r="Z10" s="127"/>
      <c r="AA10" s="127"/>
      <c r="AB10" s="127"/>
      <c r="AC10" s="128"/>
      <c r="AD10" s="126">
        <v>18225000</v>
      </c>
      <c r="AE10" s="127"/>
      <c r="AF10" s="127"/>
      <c r="AG10" s="127"/>
      <c r="AH10" s="127"/>
      <c r="AI10" s="128"/>
    </row>
    <row r="11" spans="1:35" ht="27.75" customHeight="1" x14ac:dyDescent="0.55000000000000004">
      <c r="B11" s="44"/>
      <c r="C11" s="45"/>
      <c r="D11" s="46"/>
      <c r="E11" s="51"/>
      <c r="F11" s="68" t="s">
        <v>12</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row>
    <row r="12" spans="1:35" ht="21.75" customHeight="1" x14ac:dyDescent="0.55000000000000004">
      <c r="B12" s="44"/>
      <c r="C12" s="45"/>
      <c r="D12" s="46"/>
      <c r="E12" s="51"/>
      <c r="F12" s="126">
        <v>811096</v>
      </c>
      <c r="G12" s="127"/>
      <c r="H12" s="127"/>
      <c r="I12" s="127"/>
      <c r="J12" s="127"/>
      <c r="K12" s="128"/>
      <c r="L12" s="126">
        <v>3571867</v>
      </c>
      <c r="M12" s="127"/>
      <c r="N12" s="127"/>
      <c r="O12" s="127"/>
      <c r="P12" s="127"/>
      <c r="Q12" s="128"/>
      <c r="R12" s="126">
        <v>2824844</v>
      </c>
      <c r="S12" s="127"/>
      <c r="T12" s="127"/>
      <c r="U12" s="127"/>
      <c r="V12" s="127"/>
      <c r="W12" s="128"/>
      <c r="X12" s="126">
        <v>1677047</v>
      </c>
      <c r="Y12" s="127"/>
      <c r="Z12" s="127"/>
      <c r="AA12" s="127"/>
      <c r="AB12" s="127"/>
      <c r="AC12" s="128"/>
      <c r="AD12" s="126">
        <v>4000000</v>
      </c>
      <c r="AE12" s="127"/>
      <c r="AF12" s="127"/>
      <c r="AG12" s="127"/>
      <c r="AH12" s="127"/>
      <c r="AI12" s="128"/>
    </row>
    <row r="13" spans="1:35" ht="27.75" customHeight="1" x14ac:dyDescent="0.55000000000000004">
      <c r="B13" s="44"/>
      <c r="C13" s="45"/>
      <c r="D13" s="46"/>
      <c r="E13" s="51"/>
      <c r="F13" s="143" t="s">
        <v>13</v>
      </c>
      <c r="G13" s="144"/>
      <c r="H13" s="144"/>
      <c r="I13" s="144"/>
      <c r="J13" s="144"/>
      <c r="K13" s="144"/>
      <c r="L13" s="144"/>
      <c r="M13" s="144"/>
      <c r="N13" s="144"/>
      <c r="O13" s="144"/>
      <c r="P13" s="144"/>
      <c r="Q13" s="145"/>
      <c r="R13" s="5"/>
      <c r="S13" s="5"/>
      <c r="T13" s="5"/>
      <c r="U13" s="5"/>
      <c r="V13" s="5"/>
      <c r="W13" s="5"/>
      <c r="X13" s="4"/>
      <c r="Y13" s="5"/>
      <c r="Z13" s="5"/>
      <c r="AA13" s="5"/>
      <c r="AB13" s="5"/>
      <c r="AC13" s="6"/>
      <c r="AD13" s="5"/>
      <c r="AE13" s="5"/>
      <c r="AF13" s="5"/>
      <c r="AG13" s="5"/>
      <c r="AH13" s="5"/>
      <c r="AI13" s="6"/>
    </row>
    <row r="14" spans="1:35" ht="21.75" customHeight="1" x14ac:dyDescent="0.55000000000000004">
      <c r="B14" s="44"/>
      <c r="C14" s="45"/>
      <c r="D14" s="46"/>
      <c r="E14" s="51"/>
      <c r="F14" s="126">
        <v>2938420</v>
      </c>
      <c r="G14" s="127"/>
      <c r="H14" s="127"/>
      <c r="I14" s="127"/>
      <c r="J14" s="127"/>
      <c r="K14" s="128"/>
      <c r="L14" s="126">
        <v>7872030</v>
      </c>
      <c r="M14" s="127"/>
      <c r="N14" s="127"/>
      <c r="O14" s="127"/>
      <c r="P14" s="127"/>
      <c r="Q14" s="128"/>
      <c r="R14" s="126"/>
      <c r="S14" s="127"/>
      <c r="T14" s="127"/>
      <c r="U14" s="127"/>
      <c r="V14" s="127"/>
      <c r="W14" s="128"/>
      <c r="X14" s="126"/>
      <c r="Y14" s="127"/>
      <c r="Z14" s="127"/>
      <c r="AA14" s="127"/>
      <c r="AB14" s="127"/>
      <c r="AC14" s="128"/>
      <c r="AD14" s="126"/>
      <c r="AE14" s="127"/>
      <c r="AF14" s="127"/>
      <c r="AG14" s="127"/>
      <c r="AH14" s="127"/>
      <c r="AI14" s="128"/>
    </row>
    <row r="15" spans="1:35" ht="27.75" customHeight="1" x14ac:dyDescent="0.55000000000000004">
      <c r="B15" s="44"/>
      <c r="C15" s="45"/>
      <c r="D15" s="46"/>
      <c r="E15" s="51"/>
      <c r="F15" s="4"/>
      <c r="G15" s="5"/>
      <c r="H15" s="5"/>
      <c r="I15" s="5"/>
      <c r="J15" s="5"/>
      <c r="K15" s="5"/>
      <c r="L15" s="99" t="s">
        <v>14</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29"/>
    </row>
    <row r="16" spans="1:35" ht="21.75" customHeight="1" x14ac:dyDescent="0.55000000000000004">
      <c r="B16" s="44"/>
      <c r="C16" s="45"/>
      <c r="D16" s="46"/>
      <c r="E16" s="51"/>
      <c r="F16" s="126"/>
      <c r="G16" s="127"/>
      <c r="H16" s="127"/>
      <c r="I16" s="127"/>
      <c r="J16" s="127"/>
      <c r="K16" s="128"/>
      <c r="L16" s="126">
        <v>24247000</v>
      </c>
      <c r="M16" s="127"/>
      <c r="N16" s="127"/>
      <c r="O16" s="127"/>
      <c r="P16" s="127"/>
      <c r="Q16" s="128"/>
      <c r="R16" s="126">
        <v>20000000</v>
      </c>
      <c r="S16" s="127"/>
      <c r="T16" s="127"/>
      <c r="U16" s="127"/>
      <c r="V16" s="127"/>
      <c r="W16" s="128"/>
      <c r="X16" s="126">
        <v>13000000</v>
      </c>
      <c r="Y16" s="127"/>
      <c r="Z16" s="127"/>
      <c r="AA16" s="127"/>
      <c r="AB16" s="127"/>
      <c r="AC16" s="128"/>
      <c r="AD16" s="126">
        <v>67500000</v>
      </c>
      <c r="AE16" s="127"/>
      <c r="AF16" s="127"/>
      <c r="AG16" s="127"/>
      <c r="AH16" s="127"/>
      <c r="AI16" s="128"/>
    </row>
    <row r="17" spans="2:35" ht="27.75" customHeight="1" x14ac:dyDescent="0.55000000000000004">
      <c r="B17" s="44"/>
      <c r="C17" s="45"/>
      <c r="D17" s="46"/>
      <c r="E17" s="51"/>
      <c r="F17" s="4"/>
      <c r="G17" s="5"/>
      <c r="H17" s="5"/>
      <c r="I17" s="5"/>
      <c r="J17" s="5"/>
      <c r="K17" s="5"/>
      <c r="L17" s="4"/>
      <c r="M17" s="5"/>
      <c r="N17" s="5"/>
      <c r="O17" s="5"/>
      <c r="P17" s="5"/>
      <c r="Q17" s="6"/>
      <c r="R17" s="5"/>
      <c r="S17" s="5"/>
      <c r="T17" s="5"/>
      <c r="U17" s="5"/>
      <c r="V17" s="5"/>
      <c r="W17" s="5"/>
      <c r="X17" s="4"/>
      <c r="Y17" s="5"/>
      <c r="Z17" s="5"/>
      <c r="AA17" s="5"/>
      <c r="AB17" s="5"/>
      <c r="AC17" s="6"/>
      <c r="AD17" s="143" t="s">
        <v>16</v>
      </c>
      <c r="AE17" s="144"/>
      <c r="AF17" s="144"/>
      <c r="AG17" s="144"/>
      <c r="AH17" s="144"/>
      <c r="AI17" s="145"/>
    </row>
    <row r="18" spans="2:35" ht="21.75" customHeight="1" x14ac:dyDescent="0.55000000000000004">
      <c r="B18" s="47"/>
      <c r="C18" s="48"/>
      <c r="D18" s="49"/>
      <c r="E18" s="122"/>
      <c r="F18" s="126"/>
      <c r="G18" s="127"/>
      <c r="H18" s="127"/>
      <c r="I18" s="127"/>
      <c r="J18" s="127"/>
      <c r="K18" s="128"/>
      <c r="L18" s="126"/>
      <c r="M18" s="127"/>
      <c r="N18" s="127"/>
      <c r="O18" s="127"/>
      <c r="P18" s="127"/>
      <c r="Q18" s="128"/>
      <c r="R18" s="126"/>
      <c r="S18" s="127"/>
      <c r="T18" s="127"/>
      <c r="U18" s="127"/>
      <c r="V18" s="127"/>
      <c r="W18" s="128"/>
      <c r="X18" s="126"/>
      <c r="Y18" s="127"/>
      <c r="Z18" s="127"/>
      <c r="AA18" s="127"/>
      <c r="AB18" s="127"/>
      <c r="AC18" s="128"/>
      <c r="AD18" s="126">
        <v>60000000</v>
      </c>
      <c r="AE18" s="127"/>
      <c r="AF18" s="127"/>
      <c r="AG18" s="127"/>
      <c r="AH18" s="127"/>
      <c r="AI18" s="128"/>
    </row>
    <row r="19" spans="2:35" x14ac:dyDescent="0.55000000000000004">
      <c r="F19" s="87"/>
      <c r="G19" s="87"/>
      <c r="H19" s="87"/>
      <c r="I19" s="87"/>
      <c r="J19" s="87"/>
      <c r="K19" s="87"/>
      <c r="L19" s="2"/>
    </row>
    <row r="20" spans="2:35" x14ac:dyDescent="0.55000000000000004">
      <c r="F20" s="87"/>
      <c r="G20" s="87"/>
      <c r="H20" s="87"/>
      <c r="I20" s="87"/>
      <c r="J20" s="87"/>
      <c r="K20" s="87"/>
      <c r="L20" s="2"/>
    </row>
    <row r="21" spans="2:35" x14ac:dyDescent="0.55000000000000004">
      <c r="F21" s="87"/>
      <c r="G21" s="87"/>
      <c r="H21" s="87"/>
      <c r="I21" s="87"/>
      <c r="J21" s="87"/>
      <c r="K21" s="87"/>
      <c r="L21" s="2"/>
    </row>
    <row r="22" spans="2:35" x14ac:dyDescent="0.55000000000000004">
      <c r="F22" s="87"/>
      <c r="G22" s="87"/>
      <c r="H22" s="87"/>
      <c r="I22" s="87"/>
      <c r="J22" s="87"/>
      <c r="K22" s="87"/>
      <c r="L22" s="2"/>
    </row>
    <row r="23" spans="2:35" x14ac:dyDescent="0.55000000000000004">
      <c r="F23" s="87"/>
      <c r="G23" s="87"/>
      <c r="H23" s="87"/>
      <c r="I23" s="87"/>
      <c r="J23" s="87"/>
      <c r="K23" s="87"/>
      <c r="L23" s="2"/>
    </row>
    <row r="24" spans="2:35" x14ac:dyDescent="0.55000000000000004">
      <c r="F24" s="87"/>
      <c r="G24" s="87"/>
      <c r="H24" s="87"/>
      <c r="I24" s="87"/>
      <c r="J24" s="87"/>
      <c r="K24" s="87"/>
      <c r="L24" s="2"/>
    </row>
  </sheetData>
  <mergeCells count="64">
    <mergeCell ref="R5:W5"/>
    <mergeCell ref="X5:AC5"/>
    <mergeCell ref="AD5:AI5"/>
    <mergeCell ref="B5:E5"/>
    <mergeCell ref="F24:K24"/>
    <mergeCell ref="L5:Q5"/>
    <mergeCell ref="F22:K22"/>
    <mergeCell ref="F23:K23"/>
    <mergeCell ref="F21:K21"/>
    <mergeCell ref="F20:K20"/>
    <mergeCell ref="F19:K19"/>
    <mergeCell ref="F5:K5"/>
    <mergeCell ref="F9:AI9"/>
    <mergeCell ref="B6:E6"/>
    <mergeCell ref="B7:E7"/>
    <mergeCell ref="X10:AC10"/>
    <mergeCell ref="AD10:AI10"/>
    <mergeCell ref="B8:E8"/>
    <mergeCell ref="L6:Q6"/>
    <mergeCell ref="R6:W6"/>
    <mergeCell ref="L8:Q8"/>
    <mergeCell ref="R8:W8"/>
    <mergeCell ref="F8:K8"/>
    <mergeCell ref="F6:K6"/>
    <mergeCell ref="F7:K7"/>
    <mergeCell ref="L7:Q7"/>
    <mergeCell ref="R7:W7"/>
    <mergeCell ref="AG4:AI4"/>
    <mergeCell ref="X8:AC8"/>
    <mergeCell ref="AD8:AI8"/>
    <mergeCell ref="X6:AC6"/>
    <mergeCell ref="AD6:AI6"/>
    <mergeCell ref="X7:AC7"/>
    <mergeCell ref="AD7:AI7"/>
    <mergeCell ref="F12:K12"/>
    <mergeCell ref="L12:Q12"/>
    <mergeCell ref="R12:W12"/>
    <mergeCell ref="F11:AI11"/>
    <mergeCell ref="X18:AC18"/>
    <mergeCell ref="AD18:AI18"/>
    <mergeCell ref="F18:K18"/>
    <mergeCell ref="L18:Q18"/>
    <mergeCell ref="R18:W18"/>
    <mergeCell ref="F14:K14"/>
    <mergeCell ref="L14:Q14"/>
    <mergeCell ref="R14:W14"/>
    <mergeCell ref="X12:AC12"/>
    <mergeCell ref="AD12:AI12"/>
    <mergeCell ref="A3:AI3"/>
    <mergeCell ref="AD17:AI17"/>
    <mergeCell ref="F13:Q13"/>
    <mergeCell ref="B9:D18"/>
    <mergeCell ref="E9:E18"/>
    <mergeCell ref="X14:AC14"/>
    <mergeCell ref="AD14:AI14"/>
    <mergeCell ref="F16:K16"/>
    <mergeCell ref="L16:Q16"/>
    <mergeCell ref="R16:W16"/>
    <mergeCell ref="X16:AC16"/>
    <mergeCell ref="AD16:AI16"/>
    <mergeCell ref="L15:AI15"/>
    <mergeCell ref="F10:K10"/>
    <mergeCell ref="L10:Q10"/>
    <mergeCell ref="R10:W10"/>
  </mergeCells>
  <phoneticPr fontId="3"/>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みどりの基金 (R5) </vt:lpstr>
      <vt:lpstr>みどりの基金 (R4) </vt:lpstr>
      <vt:lpstr>みどりの基金 (R3) </vt:lpstr>
      <vt:lpstr>みどりの基金 (R2)</vt:lpstr>
      <vt:lpstr>みどりの基金（R1）</vt:lpstr>
      <vt:lpstr>'みどりの基金 (R2)'!Print_Area</vt:lpstr>
      <vt:lpstr>'みどりの基金 (R3) '!Print_Area</vt:lpstr>
      <vt:lpstr>'みどりの基金 (R4) '!Print_Area</vt:lpstr>
      <vt:lpstr>'みどりの基金 (R5) '!Print_Area</vt:lpstr>
      <vt:lpstr>'みどりの基金（R1）'!Print_Area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2023-10-24T07:31:37Z</dcterms:created>
  <dcterms:modified xsi:type="dcterms:W3CDTF">2023-10-24T07:31:41Z</dcterms:modified>
</cp:coreProperties>
</file>