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22g\lib\LIB\○環境活動推進G\01　環境活動推進Ｇ\◆エネ課環活Ｇ\07 環境審議会\H31\第３回（10月21日合同）\7      HP\"/>
    </mc:Choice>
  </mc:AlternateContent>
  <bookViews>
    <workbookView xWindow="0" yWindow="0" windowWidth="20490" windowHeight="6930"/>
  </bookViews>
  <sheets>
    <sheet name="保全基金" sheetId="4" r:id="rId1"/>
  </sheets>
  <definedNames>
    <definedName name="_xlnm.Print_Area" localSheetId="0">保全基金!$A$1:$AI$25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" i="4" l="1"/>
  <c r="R5" i="4"/>
  <c r="L5" i="4"/>
  <c r="F5" i="4"/>
</calcChain>
</file>

<file path=xl/sharedStrings.xml><?xml version="1.0" encoding="utf-8"?>
<sst xmlns="http://schemas.openxmlformats.org/spreadsheetml/2006/main" count="26" uniqueCount="26">
  <si>
    <t>歳出
（事業執行額）</t>
    <rPh sb="0" eb="2">
      <t>サイシュツ</t>
    </rPh>
    <rPh sb="4" eb="6">
      <t>ジギョウ</t>
    </rPh>
    <rPh sb="6" eb="8">
      <t>シッコウ</t>
    </rPh>
    <rPh sb="8" eb="9">
      <t>ガク</t>
    </rPh>
    <phoneticPr fontId="3"/>
  </si>
  <si>
    <t>基金残高</t>
    <rPh sb="0" eb="2">
      <t>キキン</t>
    </rPh>
    <rPh sb="2" eb="4">
      <t>ザンダカ</t>
    </rPh>
    <phoneticPr fontId="3"/>
  </si>
  <si>
    <t>主な基金活用事業</t>
    <rPh sb="0" eb="1">
      <t>オモ</t>
    </rPh>
    <rPh sb="2" eb="4">
      <t>キキン</t>
    </rPh>
    <rPh sb="4" eb="6">
      <t>カツヨウ</t>
    </rPh>
    <rPh sb="6" eb="8">
      <t>ジギョウ</t>
    </rPh>
    <phoneticPr fontId="3"/>
  </si>
  <si>
    <t>環境保全基金の推移について</t>
    <rPh sb="0" eb="2">
      <t>カンキョウ</t>
    </rPh>
    <rPh sb="2" eb="4">
      <t>ホゼン</t>
    </rPh>
    <rPh sb="4" eb="6">
      <t>キキン</t>
    </rPh>
    <rPh sb="7" eb="9">
      <t>スイイ</t>
    </rPh>
    <phoneticPr fontId="3"/>
  </si>
  <si>
    <t>平成27年度
（実績額）</t>
    <rPh sb="0" eb="2">
      <t>ヘイセイ</t>
    </rPh>
    <rPh sb="4" eb="6">
      <t>ネンド</t>
    </rPh>
    <rPh sb="8" eb="11">
      <t>ジッセキガク</t>
    </rPh>
    <phoneticPr fontId="3"/>
  </si>
  <si>
    <t>平成28年度
（実績額）</t>
    <rPh sb="0" eb="2">
      <t>ヘイセイ</t>
    </rPh>
    <rPh sb="4" eb="6">
      <t>ネンド</t>
    </rPh>
    <rPh sb="8" eb="11">
      <t>ジッセキガク</t>
    </rPh>
    <phoneticPr fontId="3"/>
  </si>
  <si>
    <t>平成29年度
（実績額）</t>
    <rPh sb="0" eb="2">
      <t>ヘイセイ</t>
    </rPh>
    <rPh sb="4" eb="6">
      <t>ネンド</t>
    </rPh>
    <phoneticPr fontId="3"/>
  </si>
  <si>
    <t>平成30年度
（実績額）</t>
    <rPh sb="0" eb="2">
      <t>ヘイセイ</t>
    </rPh>
    <rPh sb="4" eb="6">
      <t>ネンド</t>
    </rPh>
    <phoneticPr fontId="3"/>
  </si>
  <si>
    <t>令和元年度
（予算額）</t>
    <rPh sb="0" eb="2">
      <t>レイワ</t>
    </rPh>
    <rPh sb="2" eb="3">
      <t>ガン</t>
    </rPh>
    <rPh sb="3" eb="5">
      <t>ネンド</t>
    </rPh>
    <rPh sb="7" eb="10">
      <t>ヨサンガク</t>
    </rPh>
    <phoneticPr fontId="3"/>
  </si>
  <si>
    <t>歳入
（寄付金＋運用利息）</t>
    <rPh sb="0" eb="1">
      <t>トシ</t>
    </rPh>
    <rPh sb="1" eb="2">
      <t>ハイ</t>
    </rPh>
    <rPh sb="4" eb="7">
      <t>キフキン</t>
    </rPh>
    <rPh sb="8" eb="10">
      <t>ウンヨウ</t>
    </rPh>
    <rPh sb="10" eb="12">
      <t>リソク</t>
    </rPh>
    <phoneticPr fontId="3"/>
  </si>
  <si>
    <t>環境活動を担う
人材の育成</t>
    <rPh sb="0" eb="2">
      <t>カンキョウ</t>
    </rPh>
    <rPh sb="2" eb="4">
      <t>カツドウ</t>
    </rPh>
    <rPh sb="5" eb="6">
      <t>ニナ</t>
    </rPh>
    <rPh sb="8" eb="10">
      <t>ジンザイ</t>
    </rPh>
    <rPh sb="11" eb="13">
      <t>イクセイ</t>
    </rPh>
    <phoneticPr fontId="3"/>
  </si>
  <si>
    <t>協働による
環境活動の推進</t>
    <rPh sb="0" eb="2">
      <t>キョウドウ</t>
    </rPh>
    <rPh sb="6" eb="8">
      <t>カンキョウ</t>
    </rPh>
    <rPh sb="8" eb="10">
      <t>カツドウ</t>
    </rPh>
    <rPh sb="11" eb="13">
      <t>スイシン</t>
    </rPh>
    <phoneticPr fontId="3"/>
  </si>
  <si>
    <t>暮らしやすく快適な
都市環境の創造</t>
    <rPh sb="0" eb="1">
      <t>ク</t>
    </rPh>
    <rPh sb="6" eb="8">
      <t>カイテキ</t>
    </rPh>
    <rPh sb="10" eb="12">
      <t>トシ</t>
    </rPh>
    <rPh sb="12" eb="14">
      <t>カンキョウ</t>
    </rPh>
    <rPh sb="15" eb="17">
      <t>ソウゾウ</t>
    </rPh>
    <phoneticPr fontId="3"/>
  </si>
  <si>
    <t>環境交流パートナーシップ事業（H28～継続）</t>
    <rPh sb="0" eb="2">
      <t>カンキョウ</t>
    </rPh>
    <rPh sb="2" eb="4">
      <t>コウリュウ</t>
    </rPh>
    <rPh sb="12" eb="14">
      <t>ジギョウ</t>
    </rPh>
    <rPh sb="19" eb="21">
      <t>ケイゾク</t>
    </rPh>
    <phoneticPr fontId="3"/>
  </si>
  <si>
    <t>家庭の省エネエコライフスタイル推進事業（H30～継続）</t>
    <rPh sb="0" eb="2">
      <t>カテイ</t>
    </rPh>
    <rPh sb="3" eb="4">
      <t>ショウ</t>
    </rPh>
    <rPh sb="15" eb="17">
      <t>スイシン</t>
    </rPh>
    <rPh sb="17" eb="19">
      <t>ジギョウ</t>
    </rPh>
    <rPh sb="24" eb="26">
      <t>ケイゾク</t>
    </rPh>
    <phoneticPr fontId="3"/>
  </si>
  <si>
    <t>ローカルアジェンダ21推進事業、府民会議運営事業、家庭の省エネルギー行動推進事業（継続）</t>
    <rPh sb="11" eb="13">
      <t>スイシン</t>
    </rPh>
    <rPh sb="13" eb="15">
      <t>ジギョウ</t>
    </rPh>
    <rPh sb="16" eb="18">
      <t>フミン</t>
    </rPh>
    <rPh sb="18" eb="20">
      <t>カイギ</t>
    </rPh>
    <rPh sb="20" eb="22">
      <t>ウンエイ</t>
    </rPh>
    <rPh sb="22" eb="24">
      <t>ジギョウ</t>
    </rPh>
    <rPh sb="25" eb="27">
      <t>カテイ</t>
    </rPh>
    <rPh sb="28" eb="29">
      <t>ショウ</t>
    </rPh>
    <rPh sb="34" eb="36">
      <t>コウドウ</t>
    </rPh>
    <rPh sb="36" eb="38">
      <t>スイシン</t>
    </rPh>
    <rPh sb="38" eb="40">
      <t>ジギョウ</t>
    </rPh>
    <rPh sb="41" eb="43">
      <t>ケイゾク</t>
    </rPh>
    <phoneticPr fontId="3"/>
  </si>
  <si>
    <t>地域環境活動を広げる府民共同発電補助事業（H28～H30終了）</t>
    <rPh sb="0" eb="2">
      <t>チイキ</t>
    </rPh>
    <rPh sb="2" eb="4">
      <t>カンキョウ</t>
    </rPh>
    <rPh sb="4" eb="6">
      <t>カツドウ</t>
    </rPh>
    <rPh sb="7" eb="8">
      <t>ヒロ</t>
    </rPh>
    <rPh sb="10" eb="12">
      <t>フミン</t>
    </rPh>
    <rPh sb="12" eb="14">
      <t>キョウドウ</t>
    </rPh>
    <rPh sb="14" eb="16">
      <t>ハツデン</t>
    </rPh>
    <rPh sb="16" eb="18">
      <t>ホジョ</t>
    </rPh>
    <rPh sb="18" eb="20">
      <t>ジギョウ</t>
    </rPh>
    <rPh sb="28" eb="30">
      <t>シュウリョウ</t>
    </rPh>
    <phoneticPr fontId="3"/>
  </si>
  <si>
    <t>プラスチック対策推進事業
（R1新規）</t>
    <rPh sb="6" eb="8">
      <t>タイサク</t>
    </rPh>
    <rPh sb="8" eb="10">
      <t>スイシン</t>
    </rPh>
    <rPh sb="10" eb="12">
      <t>ジギョウ</t>
    </rPh>
    <rPh sb="16" eb="18">
      <t>シンキ</t>
    </rPh>
    <phoneticPr fontId="3"/>
  </si>
  <si>
    <t>環境教育用歴史映像作成事業
（R1新規）</t>
    <rPh sb="0" eb="2">
      <t>カンキョウ</t>
    </rPh>
    <rPh sb="2" eb="5">
      <t>キョウイクヨウ</t>
    </rPh>
    <rPh sb="5" eb="7">
      <t>レキシ</t>
    </rPh>
    <rPh sb="7" eb="9">
      <t>エイゾウ</t>
    </rPh>
    <rPh sb="9" eb="11">
      <t>サクセイ</t>
    </rPh>
    <rPh sb="11" eb="13">
      <t>ジギョウ</t>
    </rPh>
    <rPh sb="17" eb="19">
      <t>シンキ</t>
    </rPh>
    <phoneticPr fontId="3"/>
  </si>
  <si>
    <t>幼児環境教育指導者プログラム強化事業（H29新規：単年度終了）</t>
    <rPh sb="0" eb="2">
      <t>ヨウジ</t>
    </rPh>
    <rPh sb="2" eb="4">
      <t>カンキョウ</t>
    </rPh>
    <rPh sb="4" eb="6">
      <t>キョウイク</t>
    </rPh>
    <rPh sb="6" eb="9">
      <t>シドウシャ</t>
    </rPh>
    <rPh sb="14" eb="16">
      <t>キョウカ</t>
    </rPh>
    <rPh sb="16" eb="18">
      <t>ジギョウ</t>
    </rPh>
    <rPh sb="22" eb="24">
      <t>シンキ</t>
    </rPh>
    <rPh sb="25" eb="28">
      <t>タンネンド</t>
    </rPh>
    <rPh sb="28" eb="30">
      <t>シュウリョウ</t>
    </rPh>
    <phoneticPr fontId="3"/>
  </si>
  <si>
    <t>「豊かな大阪湾」の創出に向けた環境改善啓発事業（R1新規）</t>
    <rPh sb="1" eb="2">
      <t>ユタ</t>
    </rPh>
    <rPh sb="4" eb="6">
      <t>オオサカ</t>
    </rPh>
    <rPh sb="6" eb="7">
      <t>ワン</t>
    </rPh>
    <rPh sb="9" eb="11">
      <t>ソウシュツ</t>
    </rPh>
    <rPh sb="12" eb="13">
      <t>ム</t>
    </rPh>
    <rPh sb="15" eb="17">
      <t>カンキョウ</t>
    </rPh>
    <rPh sb="17" eb="19">
      <t>カイゼン</t>
    </rPh>
    <rPh sb="19" eb="21">
      <t>ケイハツ</t>
    </rPh>
    <rPh sb="21" eb="23">
      <t>ジギョウ</t>
    </rPh>
    <rPh sb="26" eb="28">
      <t>シンキ</t>
    </rPh>
    <phoneticPr fontId="3"/>
  </si>
  <si>
    <t>クールスポットモデル拠点推進事業（H28～R1終了予定）</t>
    <rPh sb="10" eb="12">
      <t>キョテン</t>
    </rPh>
    <rPh sb="12" eb="14">
      <t>スイシン</t>
    </rPh>
    <rPh sb="14" eb="16">
      <t>ジギョウ</t>
    </rPh>
    <rPh sb="23" eb="25">
      <t>シュウリョウ</t>
    </rPh>
    <rPh sb="25" eb="27">
      <t>ヨテイ</t>
    </rPh>
    <phoneticPr fontId="3"/>
  </si>
  <si>
    <t>温暖化「適応」推進事業（H29～継続）</t>
    <rPh sb="0" eb="3">
      <t>オンダンカ</t>
    </rPh>
    <rPh sb="4" eb="6">
      <t>テキオウ</t>
    </rPh>
    <rPh sb="7" eb="9">
      <t>スイシン</t>
    </rPh>
    <rPh sb="9" eb="11">
      <t>ジギョウ</t>
    </rPh>
    <rPh sb="16" eb="18">
      <t>ケイゾク</t>
    </rPh>
    <phoneticPr fontId="3"/>
  </si>
  <si>
    <t>暑さ対策推進事業（R1新規）</t>
    <rPh sb="0" eb="1">
      <t>アツ</t>
    </rPh>
    <rPh sb="2" eb="4">
      <t>タイサク</t>
    </rPh>
    <rPh sb="4" eb="6">
      <t>スイシン</t>
    </rPh>
    <rPh sb="6" eb="8">
      <t>ジギョウ</t>
    </rPh>
    <rPh sb="11" eb="13">
      <t>シンキ</t>
    </rPh>
    <phoneticPr fontId="3"/>
  </si>
  <si>
    <t>地中熱普及促進のための調査事業（H29新規：単年度終了）</t>
    <rPh sb="0" eb="2">
      <t>チチュウ</t>
    </rPh>
    <rPh sb="2" eb="3">
      <t>ネツ</t>
    </rPh>
    <rPh sb="3" eb="5">
      <t>フキュウ</t>
    </rPh>
    <rPh sb="5" eb="7">
      <t>ソクシン</t>
    </rPh>
    <rPh sb="11" eb="13">
      <t>チョウサ</t>
    </rPh>
    <rPh sb="13" eb="15">
      <t>ジギョウ</t>
    </rPh>
    <rPh sb="19" eb="21">
      <t>シンキ</t>
    </rPh>
    <rPh sb="22" eb="25">
      <t>タンネンド</t>
    </rPh>
    <rPh sb="25" eb="27">
      <t>シュウリョウ</t>
    </rPh>
    <phoneticPr fontId="3"/>
  </si>
  <si>
    <t>下水熱普及促進のための調査事業（H28新規：単年度終了）</t>
    <rPh sb="0" eb="2">
      <t>ゲスイ</t>
    </rPh>
    <rPh sb="2" eb="3">
      <t>ネツ</t>
    </rPh>
    <rPh sb="3" eb="5">
      <t>フキュウ</t>
    </rPh>
    <rPh sb="5" eb="7">
      <t>ソクシン</t>
    </rPh>
    <rPh sb="11" eb="13">
      <t>チョウサ</t>
    </rPh>
    <rPh sb="13" eb="15">
      <t>ジギョウ</t>
    </rPh>
    <rPh sb="19" eb="21">
      <t>シンキ</t>
    </rPh>
    <rPh sb="22" eb="25">
      <t>タンネンド</t>
    </rPh>
    <rPh sb="25" eb="27">
      <t>シュウリョウ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</si>
</sst>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20"/>
      <color theme="1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double">
        <color auto="1"/>
      </top>
      <bottom style="dashed">
        <color auto="1"/>
      </bottom>
      <diagonal/>
    </border>
    <border>
      <left/>
      <right/>
      <top style="double">
        <color auto="1"/>
      </top>
      <bottom style="dashed">
        <color auto="1"/>
      </bottom>
      <diagonal/>
    </border>
    <border>
      <left/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9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38" fontId="5" fillId="3" borderId="25" xfId="1" applyFont="1" applyFill="1" applyBorder="1" applyAlignment="1">
      <alignment horizontal="left" vertical="center" shrinkToFit="1"/>
    </xf>
    <xf numFmtId="38" fontId="5" fillId="3" borderId="26" xfId="1" applyFont="1" applyFill="1" applyBorder="1" applyAlignment="1">
      <alignment horizontal="left" vertical="center" shrinkToFit="1"/>
    </xf>
    <xf numFmtId="38" fontId="5" fillId="3" borderId="27" xfId="1" applyFont="1" applyFill="1" applyBorder="1" applyAlignment="1">
      <alignment horizontal="left" vertical="center" shrinkToFit="1"/>
    </xf>
    <xf numFmtId="0" fontId="6" fillId="3" borderId="25" xfId="0" applyFont="1" applyFill="1" applyBorder="1" applyAlignment="1">
      <alignment horizontal="left" vertical="center"/>
    </xf>
    <xf numFmtId="0" fontId="6" fillId="3" borderId="26" xfId="0" applyFont="1" applyFill="1" applyBorder="1" applyAlignment="1">
      <alignment horizontal="left" vertical="center"/>
    </xf>
    <xf numFmtId="0" fontId="6" fillId="3" borderId="27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3" fontId="5" fillId="0" borderId="7" xfId="0" applyNumberFormat="1" applyFont="1" applyBorder="1" applyAlignment="1">
      <alignment horizontal="right" vertical="center"/>
    </xf>
    <xf numFmtId="3" fontId="5" fillId="0" borderId="8" xfId="0" applyNumberFormat="1" applyFont="1" applyBorder="1" applyAlignment="1">
      <alignment horizontal="right" vertical="center"/>
    </xf>
    <xf numFmtId="3" fontId="5" fillId="0" borderId="9" xfId="0" applyNumberFormat="1" applyFont="1" applyBorder="1" applyAlignment="1">
      <alignment horizontal="right" vertical="center"/>
    </xf>
    <xf numFmtId="3" fontId="2" fillId="0" borderId="9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 textRotation="255" wrapText="1"/>
    </xf>
    <xf numFmtId="0" fontId="6" fillId="0" borderId="4" xfId="0" applyFont="1" applyBorder="1" applyAlignment="1">
      <alignment horizontal="center" vertical="center" textRotation="255" wrapText="1"/>
    </xf>
    <xf numFmtId="0" fontId="6" fillId="0" borderId="5" xfId="0" applyFont="1" applyBorder="1" applyAlignment="1">
      <alignment horizontal="center" vertical="center" textRotation="255" wrapText="1"/>
    </xf>
    <xf numFmtId="38" fontId="2" fillId="0" borderId="4" xfId="1" applyFont="1" applyBorder="1" applyAlignment="1">
      <alignment horizontal="center" vertical="center" shrinkToFit="1"/>
    </xf>
    <xf numFmtId="3" fontId="2" fillId="0" borderId="6" xfId="0" applyNumberFormat="1" applyFont="1" applyBorder="1" applyAlignment="1">
      <alignment horizontal="right" vertical="center"/>
    </xf>
    <xf numFmtId="3" fontId="6" fillId="0" borderId="7" xfId="0" applyNumberFormat="1" applyFont="1" applyBorder="1" applyAlignment="1">
      <alignment horizontal="right" vertical="center"/>
    </xf>
    <xf numFmtId="3" fontId="6" fillId="0" borderId="8" xfId="0" applyNumberFormat="1" applyFont="1" applyBorder="1" applyAlignment="1">
      <alignment horizontal="right" vertical="center"/>
    </xf>
    <xf numFmtId="3" fontId="6" fillId="0" borderId="9" xfId="0" applyNumberFormat="1" applyFont="1" applyBorder="1" applyAlignment="1">
      <alignment horizontal="right" vertical="center"/>
    </xf>
    <xf numFmtId="38" fontId="7" fillId="0" borderId="4" xfId="1" applyFont="1" applyBorder="1" applyAlignment="1">
      <alignment horizontal="left" vertical="center" wrapText="1" shrinkToFit="1"/>
    </xf>
    <xf numFmtId="0" fontId="5" fillId="3" borderId="25" xfId="0" applyFont="1" applyFill="1" applyBorder="1" applyAlignment="1">
      <alignment horizontal="left" vertical="center" wrapText="1"/>
    </xf>
    <xf numFmtId="0" fontId="5" fillId="3" borderId="26" xfId="0" applyFont="1" applyFill="1" applyBorder="1" applyAlignment="1">
      <alignment horizontal="left" vertical="center" wrapText="1"/>
    </xf>
    <xf numFmtId="0" fontId="5" fillId="3" borderId="27" xfId="0" applyFont="1" applyFill="1" applyBorder="1" applyAlignment="1">
      <alignment horizontal="left" vertical="center" wrapText="1"/>
    </xf>
    <xf numFmtId="38" fontId="2" fillId="0" borderId="4" xfId="1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wrapText="1"/>
    </xf>
    <xf numFmtId="38" fontId="5" fillId="3" borderId="25" xfId="1" applyFont="1" applyFill="1" applyBorder="1" applyAlignment="1">
      <alignment horizontal="left" vertical="center" wrapText="1" shrinkToFit="1"/>
    </xf>
    <xf numFmtId="38" fontId="5" fillId="3" borderId="26" xfId="1" applyFont="1" applyFill="1" applyBorder="1" applyAlignment="1">
      <alignment horizontal="left" vertical="center" wrapText="1" shrinkToFit="1"/>
    </xf>
    <xf numFmtId="38" fontId="5" fillId="3" borderId="27" xfId="1" applyFont="1" applyFill="1" applyBorder="1" applyAlignment="1">
      <alignment horizontal="left" vertical="center" wrapText="1" shrinkToFit="1"/>
    </xf>
    <xf numFmtId="38" fontId="5" fillId="3" borderId="22" xfId="1" applyFont="1" applyFill="1" applyBorder="1" applyAlignment="1">
      <alignment horizontal="left" vertical="center" shrinkToFit="1"/>
    </xf>
    <xf numFmtId="38" fontId="5" fillId="3" borderId="23" xfId="1" applyFont="1" applyFill="1" applyBorder="1" applyAlignment="1">
      <alignment horizontal="left" vertical="center" shrinkToFit="1"/>
    </xf>
    <xf numFmtId="38" fontId="5" fillId="3" borderId="24" xfId="1" applyFont="1" applyFill="1" applyBorder="1" applyAlignment="1">
      <alignment horizontal="left" vertical="center" shrinkToFi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8" fontId="7" fillId="4" borderId="4" xfId="1" applyFont="1" applyFill="1" applyBorder="1" applyAlignment="1">
      <alignment horizontal="left" vertical="center" wrapText="1" shrinkToFit="1"/>
    </xf>
    <xf numFmtId="38" fontId="6" fillId="4" borderId="4" xfId="1" applyFont="1" applyFill="1" applyBorder="1" applyAlignment="1">
      <alignment horizontal="left" vertical="center" wrapText="1" shrinkToFit="1"/>
    </xf>
    <xf numFmtId="38" fontId="6" fillId="4" borderId="4" xfId="1" applyFont="1" applyFill="1" applyBorder="1" applyAlignment="1">
      <alignment horizontal="left" vertical="center" shrinkToFit="1"/>
    </xf>
    <xf numFmtId="3" fontId="2" fillId="0" borderId="7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38" fontId="2" fillId="0" borderId="15" xfId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38" fontId="2" fillId="0" borderId="10" xfId="1" applyFont="1" applyBorder="1" applyAlignment="1">
      <alignment horizontal="right" vertical="center"/>
    </xf>
    <xf numFmtId="38" fontId="2" fillId="0" borderId="11" xfId="1" applyFont="1" applyBorder="1" applyAlignment="1">
      <alignment horizontal="right" vertical="center"/>
    </xf>
    <xf numFmtId="38" fontId="2" fillId="0" borderId="12" xfId="1" applyFont="1" applyBorder="1" applyAlignment="1">
      <alignment horizontal="right" vertical="center"/>
    </xf>
    <xf numFmtId="38" fontId="2" fillId="0" borderId="1" xfId="1" applyFont="1" applyBorder="1" applyAlignment="1">
      <alignment horizontal="right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297658</xdr:colOff>
      <xdr:row>0</xdr:row>
      <xdr:rowOff>107156</xdr:rowOff>
    </xdr:from>
    <xdr:to>
      <xdr:col>34</xdr:col>
      <xdr:colOff>238127</xdr:colOff>
      <xdr:row>1</xdr:row>
      <xdr:rowOff>142875</xdr:rowOff>
    </xdr:to>
    <xdr:sp macro="" textlink="">
      <xdr:nvSpPr>
        <xdr:cNvPr id="3" name="テキスト ボックス 2"/>
        <xdr:cNvSpPr txBox="1"/>
      </xdr:nvSpPr>
      <xdr:spPr>
        <a:xfrm>
          <a:off x="11072814" y="107156"/>
          <a:ext cx="1226344" cy="40481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資料２－２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5"/>
  <sheetViews>
    <sheetView tabSelected="1" view="pageBreakPreview" zoomScale="80" zoomScaleNormal="85" zoomScaleSheetLayoutView="80" workbookViewId="0">
      <selection activeCell="A2" sqref="A2:AI2"/>
    </sheetView>
  </sheetViews>
  <sheetFormatPr defaultColWidth="2.875" defaultRowHeight="17.25" x14ac:dyDescent="0.4"/>
  <cols>
    <col min="1" max="1" width="2.875" style="1"/>
    <col min="2" max="5" width="8.25" style="1" customWidth="1"/>
    <col min="6" max="35" width="4.75" style="1" customWidth="1"/>
    <col min="36" max="16384" width="2.875" style="1"/>
  </cols>
  <sheetData>
    <row r="1" spans="1:35" ht="29.25" customHeight="1" x14ac:dyDescent="0.4"/>
    <row r="2" spans="1:35" ht="24" customHeight="1" x14ac:dyDescent="0.4">
      <c r="A2" s="11" t="s">
        <v>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3.75" customHeight="1" x14ac:dyDescent="0.4"/>
    <row r="4" spans="1:35" s="2" customFormat="1" ht="45.75" customHeight="1" x14ac:dyDescent="0.4">
      <c r="B4" s="62"/>
      <c r="C4" s="63"/>
      <c r="D4" s="63"/>
      <c r="E4" s="64"/>
      <c r="F4" s="65" t="s">
        <v>4</v>
      </c>
      <c r="G4" s="66"/>
      <c r="H4" s="66"/>
      <c r="I4" s="66"/>
      <c r="J4" s="66"/>
      <c r="K4" s="66"/>
      <c r="L4" s="65" t="s">
        <v>5</v>
      </c>
      <c r="M4" s="66"/>
      <c r="N4" s="66"/>
      <c r="O4" s="66"/>
      <c r="P4" s="66"/>
      <c r="Q4" s="66"/>
      <c r="R4" s="65" t="s">
        <v>6</v>
      </c>
      <c r="S4" s="66"/>
      <c r="T4" s="66"/>
      <c r="U4" s="66"/>
      <c r="V4" s="66"/>
      <c r="W4" s="66"/>
      <c r="X4" s="65" t="s">
        <v>7</v>
      </c>
      <c r="Y4" s="66"/>
      <c r="Z4" s="66"/>
      <c r="AA4" s="66"/>
      <c r="AB4" s="66"/>
      <c r="AC4" s="66"/>
      <c r="AD4" s="65" t="s">
        <v>8</v>
      </c>
      <c r="AE4" s="66"/>
      <c r="AF4" s="66"/>
      <c r="AG4" s="66"/>
      <c r="AH4" s="66"/>
      <c r="AI4" s="66"/>
    </row>
    <row r="5" spans="1:35" ht="62.25" customHeight="1" x14ac:dyDescent="0.4">
      <c r="B5" s="55" t="s">
        <v>9</v>
      </c>
      <c r="C5" s="56"/>
      <c r="D5" s="56"/>
      <c r="E5" s="57"/>
      <c r="F5" s="58">
        <f>2201082+340909</f>
        <v>2541991</v>
      </c>
      <c r="G5" s="59"/>
      <c r="H5" s="59"/>
      <c r="I5" s="59"/>
      <c r="J5" s="59"/>
      <c r="K5" s="60"/>
      <c r="L5" s="61">
        <f>2543227+156720</f>
        <v>2699947</v>
      </c>
      <c r="M5" s="61"/>
      <c r="N5" s="61"/>
      <c r="O5" s="61"/>
      <c r="P5" s="61"/>
      <c r="Q5" s="61"/>
      <c r="R5" s="61">
        <f>3220079+233148</f>
        <v>3453227</v>
      </c>
      <c r="S5" s="61"/>
      <c r="T5" s="61"/>
      <c r="U5" s="61"/>
      <c r="V5" s="61"/>
      <c r="W5" s="61"/>
      <c r="X5" s="61">
        <f>3170095+439128</f>
        <v>3609223</v>
      </c>
      <c r="Y5" s="61"/>
      <c r="Z5" s="61"/>
      <c r="AA5" s="61"/>
      <c r="AB5" s="61"/>
      <c r="AC5" s="61"/>
      <c r="AD5" s="61">
        <v>5455315</v>
      </c>
      <c r="AE5" s="61"/>
      <c r="AF5" s="61"/>
      <c r="AG5" s="61"/>
      <c r="AH5" s="61"/>
      <c r="AI5" s="61"/>
    </row>
    <row r="6" spans="1:35" ht="62.25" customHeight="1" x14ac:dyDescent="0.4">
      <c r="B6" s="55" t="s">
        <v>0</v>
      </c>
      <c r="C6" s="56"/>
      <c r="D6" s="56"/>
      <c r="E6" s="57"/>
      <c r="F6" s="58">
        <v>2328386</v>
      </c>
      <c r="G6" s="59"/>
      <c r="H6" s="59"/>
      <c r="I6" s="59"/>
      <c r="J6" s="59"/>
      <c r="K6" s="60"/>
      <c r="L6" s="61">
        <v>20116601</v>
      </c>
      <c r="M6" s="61"/>
      <c r="N6" s="61"/>
      <c r="O6" s="61"/>
      <c r="P6" s="61"/>
      <c r="Q6" s="61"/>
      <c r="R6" s="61">
        <v>16394908</v>
      </c>
      <c r="S6" s="61"/>
      <c r="T6" s="61"/>
      <c r="U6" s="61"/>
      <c r="V6" s="61"/>
      <c r="W6" s="61"/>
      <c r="X6" s="61">
        <v>18231763</v>
      </c>
      <c r="Y6" s="61"/>
      <c r="Z6" s="61"/>
      <c r="AA6" s="61"/>
      <c r="AB6" s="61"/>
      <c r="AC6" s="61"/>
      <c r="AD6" s="61">
        <v>57188000</v>
      </c>
      <c r="AE6" s="61"/>
      <c r="AF6" s="61"/>
      <c r="AG6" s="61"/>
      <c r="AH6" s="61"/>
      <c r="AI6" s="61"/>
    </row>
    <row r="7" spans="1:35" ht="63" customHeight="1" thickBot="1" x14ac:dyDescent="0.45">
      <c r="B7" s="51" t="s">
        <v>1</v>
      </c>
      <c r="C7" s="52"/>
      <c r="D7" s="52"/>
      <c r="E7" s="53"/>
      <c r="F7" s="54">
        <v>1864124270</v>
      </c>
      <c r="G7" s="54"/>
      <c r="H7" s="54"/>
      <c r="I7" s="54"/>
      <c r="J7" s="54"/>
      <c r="K7" s="54"/>
      <c r="L7" s="54">
        <v>1846707616</v>
      </c>
      <c r="M7" s="54"/>
      <c r="N7" s="54"/>
      <c r="O7" s="54"/>
      <c r="P7" s="54"/>
      <c r="Q7" s="54"/>
      <c r="R7" s="54">
        <v>1833765935</v>
      </c>
      <c r="S7" s="54"/>
      <c r="T7" s="54"/>
      <c r="U7" s="54"/>
      <c r="V7" s="54"/>
      <c r="W7" s="54"/>
      <c r="X7" s="54">
        <v>1819143395</v>
      </c>
      <c r="Y7" s="54"/>
      <c r="Z7" s="54"/>
      <c r="AA7" s="54"/>
      <c r="AB7" s="54"/>
      <c r="AC7" s="54"/>
      <c r="AD7" s="54">
        <v>1767410710</v>
      </c>
      <c r="AE7" s="54"/>
      <c r="AF7" s="54"/>
      <c r="AG7" s="54"/>
      <c r="AH7" s="54"/>
      <c r="AI7" s="54"/>
    </row>
    <row r="8" spans="1:35" ht="24" customHeight="1" thickTop="1" x14ac:dyDescent="0.4">
      <c r="B8" s="41" t="s">
        <v>2</v>
      </c>
      <c r="C8" s="42"/>
      <c r="D8" s="42"/>
      <c r="E8" s="22" t="s">
        <v>10</v>
      </c>
      <c r="F8" s="33"/>
      <c r="G8" s="33"/>
      <c r="H8" s="33"/>
      <c r="I8" s="33"/>
      <c r="J8" s="33"/>
      <c r="K8" s="33"/>
      <c r="L8" s="38" t="s">
        <v>13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40"/>
    </row>
    <row r="9" spans="1:35" ht="21.75" customHeight="1" x14ac:dyDescent="0.4">
      <c r="B9" s="41"/>
      <c r="C9" s="42"/>
      <c r="D9" s="42"/>
      <c r="E9" s="22"/>
      <c r="F9" s="17"/>
      <c r="G9" s="18"/>
      <c r="H9" s="18"/>
      <c r="I9" s="18"/>
      <c r="J9" s="18"/>
      <c r="K9" s="4"/>
      <c r="L9" s="17">
        <v>2073600</v>
      </c>
      <c r="M9" s="18"/>
      <c r="N9" s="18"/>
      <c r="O9" s="18"/>
      <c r="P9" s="18"/>
      <c r="Q9" s="19"/>
      <c r="R9" s="17">
        <v>1299999</v>
      </c>
      <c r="S9" s="18"/>
      <c r="T9" s="18"/>
      <c r="U9" s="18"/>
      <c r="V9" s="18"/>
      <c r="W9" s="19"/>
      <c r="X9" s="17">
        <v>1242000</v>
      </c>
      <c r="Y9" s="18"/>
      <c r="Z9" s="18"/>
      <c r="AA9" s="18"/>
      <c r="AB9" s="18"/>
      <c r="AC9" s="19"/>
      <c r="AD9" s="17">
        <v>2500000</v>
      </c>
      <c r="AE9" s="18"/>
      <c r="AF9" s="18"/>
      <c r="AG9" s="18"/>
      <c r="AH9" s="18"/>
      <c r="AI9" s="19"/>
    </row>
    <row r="10" spans="1:35" ht="28.5" customHeight="1" x14ac:dyDescent="0.4">
      <c r="B10" s="41"/>
      <c r="C10" s="42"/>
      <c r="D10" s="42"/>
      <c r="E10" s="22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45" t="s">
        <v>19</v>
      </c>
      <c r="S10" s="45"/>
      <c r="T10" s="45"/>
      <c r="U10" s="45"/>
      <c r="V10" s="45"/>
      <c r="W10" s="45"/>
      <c r="X10" s="35" t="s">
        <v>14</v>
      </c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7"/>
    </row>
    <row r="11" spans="1:35" ht="21.75" customHeight="1" x14ac:dyDescent="0.4">
      <c r="B11" s="41"/>
      <c r="C11" s="42"/>
      <c r="D11" s="42"/>
      <c r="E11" s="22"/>
      <c r="F11" s="15"/>
      <c r="G11" s="16"/>
      <c r="H11" s="16"/>
      <c r="I11" s="16"/>
      <c r="J11" s="16"/>
      <c r="K11" s="3"/>
      <c r="L11" s="15"/>
      <c r="M11" s="16"/>
      <c r="N11" s="16"/>
      <c r="O11" s="16"/>
      <c r="P11" s="16"/>
      <c r="Q11" s="3"/>
      <c r="R11" s="17">
        <v>4500000</v>
      </c>
      <c r="S11" s="18"/>
      <c r="T11" s="18"/>
      <c r="U11" s="18"/>
      <c r="V11" s="18"/>
      <c r="W11" s="19"/>
      <c r="X11" s="17">
        <v>4562280</v>
      </c>
      <c r="Y11" s="18"/>
      <c r="Z11" s="18"/>
      <c r="AA11" s="18"/>
      <c r="AB11" s="18"/>
      <c r="AC11" s="19"/>
      <c r="AD11" s="17">
        <v>3753000</v>
      </c>
      <c r="AE11" s="18"/>
      <c r="AF11" s="18"/>
      <c r="AG11" s="18"/>
      <c r="AH11" s="18"/>
      <c r="AI11" s="19"/>
    </row>
    <row r="12" spans="1:35" ht="29.25" customHeight="1" x14ac:dyDescent="0.4">
      <c r="B12" s="41"/>
      <c r="C12" s="42"/>
      <c r="D12" s="42"/>
      <c r="E12" s="22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46" t="s">
        <v>18</v>
      </c>
      <c r="AE12" s="47"/>
      <c r="AF12" s="47"/>
      <c r="AG12" s="47"/>
      <c r="AH12" s="47"/>
      <c r="AI12" s="47"/>
    </row>
    <row r="13" spans="1:35" x14ac:dyDescent="0.4">
      <c r="B13" s="41"/>
      <c r="C13" s="42"/>
      <c r="D13" s="42"/>
      <c r="E13" s="23"/>
      <c r="F13" s="15"/>
      <c r="G13" s="16"/>
      <c r="H13" s="16"/>
      <c r="I13" s="16"/>
      <c r="J13" s="16"/>
      <c r="K13" s="3"/>
      <c r="L13" s="15"/>
      <c r="M13" s="16"/>
      <c r="N13" s="16"/>
      <c r="O13" s="16"/>
      <c r="P13" s="16"/>
      <c r="Q13" s="3"/>
      <c r="R13" s="48"/>
      <c r="S13" s="49"/>
      <c r="T13" s="49"/>
      <c r="U13" s="49"/>
      <c r="V13" s="49"/>
      <c r="W13" s="50"/>
      <c r="X13" s="15"/>
      <c r="Y13" s="16"/>
      <c r="Z13" s="16"/>
      <c r="AA13" s="16"/>
      <c r="AB13" s="16"/>
      <c r="AC13" s="20"/>
      <c r="AD13" s="17">
        <v>5184000</v>
      </c>
      <c r="AE13" s="18"/>
      <c r="AF13" s="18"/>
      <c r="AG13" s="18"/>
      <c r="AH13" s="18"/>
      <c r="AI13" s="19"/>
    </row>
    <row r="14" spans="1:35" ht="26.25" customHeight="1" x14ac:dyDescent="0.4">
      <c r="B14" s="41"/>
      <c r="C14" s="42"/>
      <c r="D14" s="42"/>
      <c r="E14" s="21" t="s">
        <v>11</v>
      </c>
      <c r="F14" s="30" t="s">
        <v>15</v>
      </c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2"/>
    </row>
    <row r="15" spans="1:35" ht="21.75" customHeight="1" x14ac:dyDescent="0.4">
      <c r="B15" s="41"/>
      <c r="C15" s="42"/>
      <c r="D15" s="42"/>
      <c r="E15" s="22"/>
      <c r="F15" s="17">
        <v>2328386</v>
      </c>
      <c r="G15" s="18"/>
      <c r="H15" s="18"/>
      <c r="I15" s="18"/>
      <c r="J15" s="18"/>
      <c r="K15" s="19"/>
      <c r="L15" s="17">
        <v>3534361</v>
      </c>
      <c r="M15" s="18"/>
      <c r="N15" s="18"/>
      <c r="O15" s="18"/>
      <c r="P15" s="18"/>
      <c r="Q15" s="19"/>
      <c r="R15" s="17">
        <v>3318819</v>
      </c>
      <c r="S15" s="18"/>
      <c r="T15" s="18"/>
      <c r="U15" s="18"/>
      <c r="V15" s="18"/>
      <c r="W15" s="19"/>
      <c r="X15" s="17">
        <v>2605703</v>
      </c>
      <c r="Y15" s="18"/>
      <c r="Z15" s="18"/>
      <c r="AA15" s="18"/>
      <c r="AB15" s="18"/>
      <c r="AC15" s="19"/>
      <c r="AD15" s="17">
        <v>3914000</v>
      </c>
      <c r="AE15" s="18"/>
      <c r="AF15" s="18"/>
      <c r="AG15" s="18"/>
      <c r="AH15" s="18"/>
      <c r="AI15" s="19"/>
    </row>
    <row r="16" spans="1:35" ht="27" customHeight="1" x14ac:dyDescent="0.4">
      <c r="B16" s="41"/>
      <c r="C16" s="42"/>
      <c r="D16" s="42"/>
      <c r="E16" s="22"/>
      <c r="F16" s="12"/>
      <c r="G16" s="12"/>
      <c r="H16" s="12"/>
      <c r="I16" s="12"/>
      <c r="J16" s="12"/>
      <c r="K16" s="12"/>
      <c r="L16" s="30" t="s">
        <v>16</v>
      </c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2"/>
      <c r="AD16" s="34" t="s">
        <v>17</v>
      </c>
      <c r="AE16" s="34"/>
      <c r="AF16" s="34"/>
      <c r="AG16" s="34"/>
      <c r="AH16" s="34"/>
      <c r="AI16" s="34"/>
    </row>
    <row r="17" spans="2:35" ht="21" customHeight="1" x14ac:dyDescent="0.4">
      <c r="B17" s="41"/>
      <c r="C17" s="42"/>
      <c r="D17" s="42"/>
      <c r="E17" s="22"/>
      <c r="F17" s="25"/>
      <c r="G17" s="25"/>
      <c r="H17" s="25"/>
      <c r="I17" s="25"/>
      <c r="J17" s="15"/>
      <c r="K17" s="3"/>
      <c r="L17" s="17">
        <v>2000000</v>
      </c>
      <c r="M17" s="18"/>
      <c r="N17" s="18"/>
      <c r="O17" s="18"/>
      <c r="P17" s="18"/>
      <c r="Q17" s="19"/>
      <c r="R17" s="17">
        <v>2000000</v>
      </c>
      <c r="S17" s="18"/>
      <c r="T17" s="18"/>
      <c r="U17" s="18"/>
      <c r="V17" s="18"/>
      <c r="W17" s="19"/>
      <c r="X17" s="17">
        <v>1844000</v>
      </c>
      <c r="Y17" s="18"/>
      <c r="Z17" s="18"/>
      <c r="AA17" s="18"/>
      <c r="AB17" s="18"/>
      <c r="AC17" s="19"/>
      <c r="AD17" s="17">
        <v>2951000</v>
      </c>
      <c r="AE17" s="18"/>
      <c r="AF17" s="18"/>
      <c r="AG17" s="18"/>
      <c r="AH17" s="18"/>
      <c r="AI17" s="19"/>
    </row>
    <row r="18" spans="2:35" ht="31.5" customHeight="1" x14ac:dyDescent="0.4">
      <c r="B18" s="41"/>
      <c r="C18" s="42"/>
      <c r="D18" s="42"/>
      <c r="E18" s="2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13" t="s">
        <v>20</v>
      </c>
      <c r="AE18" s="13"/>
      <c r="AF18" s="13"/>
      <c r="AG18" s="13"/>
      <c r="AH18" s="13"/>
      <c r="AI18" s="13"/>
    </row>
    <row r="19" spans="2:35" x14ac:dyDescent="0.4">
      <c r="B19" s="41"/>
      <c r="C19" s="42"/>
      <c r="D19" s="42"/>
      <c r="E19" s="23"/>
      <c r="F19" s="15"/>
      <c r="G19" s="16"/>
      <c r="H19" s="16"/>
      <c r="I19" s="16"/>
      <c r="J19" s="16"/>
      <c r="K19" s="3"/>
      <c r="L19" s="15"/>
      <c r="M19" s="16"/>
      <c r="N19" s="16"/>
      <c r="O19" s="16"/>
      <c r="P19" s="16"/>
      <c r="Q19" s="3"/>
      <c r="R19" s="15"/>
      <c r="S19" s="16"/>
      <c r="T19" s="16"/>
      <c r="U19" s="16"/>
      <c r="V19" s="16"/>
      <c r="W19" s="3"/>
      <c r="X19" s="15"/>
      <c r="Y19" s="16"/>
      <c r="Z19" s="16"/>
      <c r="AA19" s="16"/>
      <c r="AB19" s="16"/>
      <c r="AC19" s="20"/>
      <c r="AD19" s="17">
        <v>4500000</v>
      </c>
      <c r="AE19" s="18"/>
      <c r="AF19" s="18"/>
      <c r="AG19" s="18"/>
      <c r="AH19" s="18"/>
      <c r="AI19" s="19"/>
    </row>
    <row r="20" spans="2:35" ht="24" customHeight="1" x14ac:dyDescent="0.4">
      <c r="B20" s="41"/>
      <c r="C20" s="42"/>
      <c r="D20" s="42"/>
      <c r="E20" s="21" t="s">
        <v>12</v>
      </c>
      <c r="F20" s="24"/>
      <c r="G20" s="24"/>
      <c r="H20" s="24"/>
      <c r="I20" s="24"/>
      <c r="J20" s="24"/>
      <c r="K20" s="24"/>
      <c r="L20" s="5" t="s">
        <v>21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7"/>
    </row>
    <row r="21" spans="2:35" ht="20.25" customHeight="1" x14ac:dyDescent="0.4">
      <c r="B21" s="41"/>
      <c r="C21" s="42"/>
      <c r="D21" s="42"/>
      <c r="E21" s="22"/>
      <c r="F21" s="15"/>
      <c r="G21" s="16"/>
      <c r="H21" s="16"/>
      <c r="I21" s="16"/>
      <c r="J21" s="16"/>
      <c r="K21" s="3"/>
      <c r="L21" s="17">
        <v>7505000</v>
      </c>
      <c r="M21" s="18"/>
      <c r="N21" s="18"/>
      <c r="O21" s="18"/>
      <c r="P21" s="18"/>
      <c r="Q21" s="19"/>
      <c r="R21" s="17">
        <v>963000</v>
      </c>
      <c r="S21" s="18"/>
      <c r="T21" s="18"/>
      <c r="U21" s="18"/>
      <c r="V21" s="18"/>
      <c r="W21" s="19"/>
      <c r="X21" s="17">
        <v>3618000</v>
      </c>
      <c r="Y21" s="18"/>
      <c r="Z21" s="18"/>
      <c r="AA21" s="18"/>
      <c r="AB21" s="18"/>
      <c r="AC21" s="19"/>
      <c r="AD21" s="17">
        <v>28000000</v>
      </c>
      <c r="AE21" s="18"/>
      <c r="AF21" s="18"/>
      <c r="AG21" s="18"/>
      <c r="AH21" s="18"/>
      <c r="AI21" s="19"/>
    </row>
    <row r="22" spans="2:35" ht="30" customHeight="1" x14ac:dyDescent="0.4">
      <c r="B22" s="41"/>
      <c r="C22" s="42"/>
      <c r="D22" s="42"/>
      <c r="E22" s="22"/>
      <c r="F22" s="12"/>
      <c r="G22" s="12"/>
      <c r="H22" s="12"/>
      <c r="I22" s="12"/>
      <c r="J22" s="12"/>
      <c r="K22" s="12"/>
      <c r="L22" s="13" t="s">
        <v>25</v>
      </c>
      <c r="M22" s="13"/>
      <c r="N22" s="13"/>
      <c r="O22" s="13"/>
      <c r="P22" s="13"/>
      <c r="Q22" s="13"/>
      <c r="R22" s="8" t="s">
        <v>22</v>
      </c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10"/>
    </row>
    <row r="23" spans="2:35" ht="23.25" customHeight="1" x14ac:dyDescent="0.4">
      <c r="B23" s="41"/>
      <c r="C23" s="42"/>
      <c r="D23" s="42"/>
      <c r="E23" s="22"/>
      <c r="F23" s="25"/>
      <c r="G23" s="25"/>
      <c r="H23" s="25"/>
      <c r="I23" s="25"/>
      <c r="J23" s="15"/>
      <c r="K23" s="3"/>
      <c r="L23" s="17">
        <v>5003640</v>
      </c>
      <c r="M23" s="18"/>
      <c r="N23" s="18"/>
      <c r="O23" s="18"/>
      <c r="P23" s="18"/>
      <c r="Q23" s="19"/>
      <c r="R23" s="17">
        <v>4313090</v>
      </c>
      <c r="S23" s="18"/>
      <c r="T23" s="18"/>
      <c r="U23" s="18"/>
      <c r="V23" s="18"/>
      <c r="W23" s="19"/>
      <c r="X23" s="17">
        <v>4359780</v>
      </c>
      <c r="Y23" s="18"/>
      <c r="Z23" s="18"/>
      <c r="AA23" s="18"/>
      <c r="AB23" s="18"/>
      <c r="AC23" s="19"/>
      <c r="AD23" s="17">
        <v>4590000</v>
      </c>
      <c r="AE23" s="18"/>
      <c r="AF23" s="18"/>
      <c r="AG23" s="18"/>
      <c r="AH23" s="18"/>
      <c r="AI23" s="19"/>
    </row>
    <row r="24" spans="2:35" ht="32.25" customHeight="1" x14ac:dyDescent="0.4">
      <c r="B24" s="41"/>
      <c r="C24" s="42"/>
      <c r="D24" s="42"/>
      <c r="E24" s="2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3" t="s">
        <v>24</v>
      </c>
      <c r="S24" s="13"/>
      <c r="T24" s="13"/>
      <c r="U24" s="13"/>
      <c r="V24" s="13"/>
      <c r="W24" s="13"/>
      <c r="X24" s="12"/>
      <c r="Y24" s="12"/>
      <c r="Z24" s="12"/>
      <c r="AA24" s="12"/>
      <c r="AB24" s="12"/>
      <c r="AC24" s="12"/>
      <c r="AD24" s="14" t="s">
        <v>23</v>
      </c>
      <c r="AE24" s="14"/>
      <c r="AF24" s="14"/>
      <c r="AG24" s="14"/>
      <c r="AH24" s="14"/>
      <c r="AI24" s="14"/>
    </row>
    <row r="25" spans="2:35" ht="20.25" customHeight="1" x14ac:dyDescent="0.4">
      <c r="B25" s="43"/>
      <c r="C25" s="44"/>
      <c r="D25" s="44"/>
      <c r="E25" s="23"/>
      <c r="F25" s="25"/>
      <c r="G25" s="25"/>
      <c r="H25" s="25"/>
      <c r="I25" s="25"/>
      <c r="J25" s="15"/>
      <c r="K25" s="3"/>
      <c r="L25" s="25"/>
      <c r="M25" s="25"/>
      <c r="N25" s="25"/>
      <c r="O25" s="25"/>
      <c r="P25" s="15"/>
      <c r="Q25" s="3"/>
      <c r="R25" s="26">
        <v>0</v>
      </c>
      <c r="S25" s="27"/>
      <c r="T25" s="27"/>
      <c r="U25" s="27"/>
      <c r="V25" s="27"/>
      <c r="W25" s="28"/>
      <c r="X25" s="15"/>
      <c r="Y25" s="16"/>
      <c r="Z25" s="16"/>
      <c r="AA25" s="16"/>
      <c r="AB25" s="16"/>
      <c r="AC25" s="20"/>
      <c r="AD25" s="17">
        <v>1796000</v>
      </c>
      <c r="AE25" s="18"/>
      <c r="AF25" s="18"/>
      <c r="AG25" s="18"/>
      <c r="AH25" s="18"/>
      <c r="AI25" s="19"/>
    </row>
  </sheetData>
  <mergeCells count="104">
    <mergeCell ref="B5:E5"/>
    <mergeCell ref="F5:K5"/>
    <mergeCell ref="L5:Q5"/>
    <mergeCell ref="R5:W5"/>
    <mergeCell ref="X5:AC5"/>
    <mergeCell ref="AD5:AI5"/>
    <mergeCell ref="B4:E4"/>
    <mergeCell ref="F4:K4"/>
    <mergeCell ref="L4:Q4"/>
    <mergeCell ref="R4:W4"/>
    <mergeCell ref="X4:AC4"/>
    <mergeCell ref="AD4:AI4"/>
    <mergeCell ref="B7:E7"/>
    <mergeCell ref="F7:K7"/>
    <mergeCell ref="L7:Q7"/>
    <mergeCell ref="R7:W7"/>
    <mergeCell ref="X7:AC7"/>
    <mergeCell ref="AD7:AI7"/>
    <mergeCell ref="B6:E6"/>
    <mergeCell ref="F6:K6"/>
    <mergeCell ref="L6:Q6"/>
    <mergeCell ref="R6:W6"/>
    <mergeCell ref="X6:AC6"/>
    <mergeCell ref="AD6:AI6"/>
    <mergeCell ref="X10:AI10"/>
    <mergeCell ref="F9:J9"/>
    <mergeCell ref="L9:Q9"/>
    <mergeCell ref="R9:W9"/>
    <mergeCell ref="X9:AC9"/>
    <mergeCell ref="AD9:AI9"/>
    <mergeCell ref="L8:AI8"/>
    <mergeCell ref="B8:D25"/>
    <mergeCell ref="E8:E13"/>
    <mergeCell ref="F8:K8"/>
    <mergeCell ref="F10:K10"/>
    <mergeCell ref="L10:Q10"/>
    <mergeCell ref="R10:W10"/>
    <mergeCell ref="AD12:AI12"/>
    <mergeCell ref="F13:J13"/>
    <mergeCell ref="L13:P13"/>
    <mergeCell ref="R13:W13"/>
    <mergeCell ref="X13:AC13"/>
    <mergeCell ref="AD13:AI13"/>
    <mergeCell ref="F11:J11"/>
    <mergeCell ref="L11:P11"/>
    <mergeCell ref="R11:W11"/>
    <mergeCell ref="X11:AC11"/>
    <mergeCell ref="AD11:AI11"/>
    <mergeCell ref="E14:E19"/>
    <mergeCell ref="F15:K15"/>
    <mergeCell ref="L15:Q15"/>
    <mergeCell ref="R15:W15"/>
    <mergeCell ref="X15:AC15"/>
    <mergeCell ref="F12:K12"/>
    <mergeCell ref="L12:Q12"/>
    <mergeCell ref="R12:W12"/>
    <mergeCell ref="X12:AC12"/>
    <mergeCell ref="R17:W17"/>
    <mergeCell ref="X17:AC17"/>
    <mergeCell ref="F14:AI14"/>
    <mergeCell ref="AD17:AI17"/>
    <mergeCell ref="F18:K18"/>
    <mergeCell ref="L18:Q18"/>
    <mergeCell ref="R18:W18"/>
    <mergeCell ref="X18:AC18"/>
    <mergeCell ref="AD18:AI18"/>
    <mergeCell ref="AD15:AI15"/>
    <mergeCell ref="F16:K16"/>
    <mergeCell ref="AD16:AI16"/>
    <mergeCell ref="L16:AC16"/>
    <mergeCell ref="R25:W25"/>
    <mergeCell ref="X25:AC25"/>
    <mergeCell ref="AD25:AI25"/>
    <mergeCell ref="F22:K22"/>
    <mergeCell ref="L22:Q22"/>
    <mergeCell ref="F23:J23"/>
    <mergeCell ref="L23:Q23"/>
    <mergeCell ref="R23:W23"/>
    <mergeCell ref="X23:AC23"/>
    <mergeCell ref="AD23:AI23"/>
    <mergeCell ref="L20:AI20"/>
    <mergeCell ref="R22:AI22"/>
    <mergeCell ref="A2:AI2"/>
    <mergeCell ref="F24:K24"/>
    <mergeCell ref="L24:Q24"/>
    <mergeCell ref="R24:W24"/>
    <mergeCell ref="X24:AC24"/>
    <mergeCell ref="AD24:AI24"/>
    <mergeCell ref="F21:J21"/>
    <mergeCell ref="L21:Q21"/>
    <mergeCell ref="R21:W21"/>
    <mergeCell ref="X21:AC21"/>
    <mergeCell ref="AD21:AI21"/>
    <mergeCell ref="F19:J19"/>
    <mergeCell ref="L19:P19"/>
    <mergeCell ref="R19:V19"/>
    <mergeCell ref="X19:AC19"/>
    <mergeCell ref="AD19:AI19"/>
    <mergeCell ref="E20:E25"/>
    <mergeCell ref="F20:K20"/>
    <mergeCell ref="F17:J17"/>
    <mergeCell ref="L17:Q17"/>
    <mergeCell ref="F25:J25"/>
    <mergeCell ref="L25:P25"/>
  </mergeCells>
  <phoneticPr fontId="3"/>
  <pageMargins left="0.7" right="0.7" top="0.75" bottom="0.75" header="0.3" footer="0.3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保全基金</vt:lpstr>
      <vt:lpstr>保全基金!Print_Area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2019-10-18T07:54:39Z</cp:lastPrinted>
  <dcterms:created xsi:type="dcterms:W3CDTF">2019-10-17T06:15:48Z</dcterms:created>
  <dcterms:modified xsi:type="dcterms:W3CDTF">2019-10-29T05:41:47Z</dcterms:modified>
</cp:coreProperties>
</file>