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4年度版作成用\web版\excel\"/>
    </mc:Choice>
  </mc:AlternateContent>
  <xr:revisionPtr revIDLastSave="0" documentId="13_ncr:1_{4025FAF4-CDA5-45FE-A5FF-96B0BE45941B}" xr6:coauthVersionLast="47" xr6:coauthVersionMax="47" xr10:uidLastSave="{00000000-0000-0000-0000-000000000000}"/>
  <bookViews>
    <workbookView xWindow="28680" yWindow="-120" windowWidth="29040" windowHeight="15840" xr2:uid="{1058910A-E8A4-4588-94D3-95B014480AAC}"/>
  </bookViews>
  <sheets>
    <sheet name="第３章"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3-10" sheetId="11" r:id="rId11"/>
    <sheet name="3-11" sheetId="12" r:id="rId12"/>
    <sheet name="3-12" sheetId="13"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2" l="1"/>
  <c r="J24" i="12"/>
  <c r="I24" i="12"/>
  <c r="C17" i="12"/>
  <c r="C16" i="12"/>
  <c r="C15" i="12"/>
  <c r="C14" i="12"/>
  <c r="C13" i="12"/>
</calcChain>
</file>

<file path=xl/sharedStrings.xml><?xml version="1.0" encoding="utf-8"?>
<sst xmlns="http://schemas.openxmlformats.org/spreadsheetml/2006/main" count="643" uniqueCount="279">
  <si>
    <t>2024年度版なにわの経済データ</t>
    <rPh sb="4" eb="7">
      <t>ネンドバン</t>
    </rPh>
    <rPh sb="11" eb="13">
      <t>ケイザイ</t>
    </rPh>
    <phoneticPr fontId="1"/>
  </si>
  <si>
    <t>第３章</t>
    <rPh sb="0" eb="1">
      <t>ダイ</t>
    </rPh>
    <rPh sb="2" eb="3">
      <t>ショウ</t>
    </rPh>
    <phoneticPr fontId="1"/>
  </si>
  <si>
    <t>大阪の産業・企業</t>
    <rPh sb="0" eb="2">
      <t>オオサカ</t>
    </rPh>
    <rPh sb="3" eb="5">
      <t>サンギョウ</t>
    </rPh>
    <rPh sb="6" eb="8">
      <t>キギョウ</t>
    </rPh>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</si>
  <si>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</si>
  <si>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</si>
  <si>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</si>
  <si>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</si>
  <si>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</si>
  <si>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</si>
  <si>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</si>
  <si>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</si>
  <si>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</si>
  <si>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３-10</t>
    <phoneticPr fontId="1"/>
  </si>
  <si>
    <t>３-11</t>
    <phoneticPr fontId="1"/>
  </si>
  <si>
    <t>３-12</t>
    <phoneticPr fontId="1"/>
  </si>
  <si>
    <t>大阪府内の産業大分類別経営組織別事業所数【2021年】</t>
    <rPh sb="0" eb="2">
      <t>オオサカ</t>
    </rPh>
    <rPh sb="2" eb="4">
      <t>フナイ</t>
    </rPh>
    <rPh sb="5" eb="7">
      <t>サンギョウ</t>
    </rPh>
    <rPh sb="7" eb="10">
      <t>ダイブンルイ</t>
    </rPh>
    <rPh sb="10" eb="11">
      <t>ベツ</t>
    </rPh>
    <rPh sb="11" eb="13">
      <t>ケイエイ</t>
    </rPh>
    <rPh sb="13" eb="15">
      <t>ソシキ</t>
    </rPh>
    <rPh sb="15" eb="16">
      <t>ベツ</t>
    </rPh>
    <rPh sb="16" eb="19">
      <t>ジギョウショ</t>
    </rPh>
    <rPh sb="19" eb="20">
      <t>スウ</t>
    </rPh>
    <rPh sb="25" eb="26">
      <t>ネン</t>
    </rPh>
    <phoneticPr fontId="1"/>
  </si>
  <si>
    <t>全国・主要都府県の産業大分類別民営事業所数【2021年】</t>
    <rPh sb="0" eb="2">
      <t>ゼンコク</t>
    </rPh>
    <rPh sb="3" eb="5">
      <t>シュヨウ</t>
    </rPh>
    <rPh sb="5" eb="8">
      <t>トフケン</t>
    </rPh>
    <rPh sb="9" eb="11">
      <t>サンギョウ</t>
    </rPh>
    <rPh sb="11" eb="14">
      <t>ダイブンルイ</t>
    </rPh>
    <rPh sb="14" eb="15">
      <t>ベツ</t>
    </rPh>
    <rPh sb="15" eb="17">
      <t>ミンエイ</t>
    </rPh>
    <rPh sb="17" eb="20">
      <t>ジギョウショ</t>
    </rPh>
    <rPh sb="20" eb="21">
      <t>スウ</t>
    </rPh>
    <rPh sb="26" eb="27">
      <t>ネン</t>
    </rPh>
    <phoneticPr fontId="1"/>
  </si>
  <si>
    <t>全国・主要都府県の産業大分類別民営事業所従業者数【2021年】</t>
    <rPh sb="0" eb="2">
      <t>ゼンコク</t>
    </rPh>
    <rPh sb="3" eb="5">
      <t>シュヨウ</t>
    </rPh>
    <rPh sb="5" eb="8">
      <t>トフケン</t>
    </rPh>
    <rPh sb="9" eb="11">
      <t>サンギョウ</t>
    </rPh>
    <rPh sb="11" eb="14">
      <t>ダイブンルイ</t>
    </rPh>
    <rPh sb="14" eb="15">
      <t>ベツ</t>
    </rPh>
    <rPh sb="15" eb="17">
      <t>ミンエイ</t>
    </rPh>
    <rPh sb="17" eb="20">
      <t>ジギョウショ</t>
    </rPh>
    <rPh sb="20" eb="23">
      <t>ジュウギョウシャ</t>
    </rPh>
    <rPh sb="23" eb="24">
      <t>スウ</t>
    </rPh>
    <rPh sb="29" eb="30">
      <t>ネン</t>
    </rPh>
    <phoneticPr fontId="1"/>
  </si>
  <si>
    <t>大阪府内地域別の産業大分類別民営事業所数【2021年】</t>
    <rPh sb="0" eb="4">
      <t>オオサカフナイ</t>
    </rPh>
    <rPh sb="4" eb="6">
      <t>チイキ</t>
    </rPh>
    <rPh sb="6" eb="7">
      <t>ベツ</t>
    </rPh>
    <rPh sb="8" eb="10">
      <t>サンギョウ</t>
    </rPh>
    <rPh sb="10" eb="13">
      <t>ダイブンルイ</t>
    </rPh>
    <rPh sb="13" eb="14">
      <t>ベツ</t>
    </rPh>
    <rPh sb="14" eb="16">
      <t>ミンエイ</t>
    </rPh>
    <rPh sb="16" eb="18">
      <t>ジギョウ</t>
    </rPh>
    <rPh sb="18" eb="19">
      <t>ショ</t>
    </rPh>
    <rPh sb="19" eb="20">
      <t>スウ</t>
    </rPh>
    <rPh sb="25" eb="26">
      <t>ネン</t>
    </rPh>
    <phoneticPr fontId="1"/>
  </si>
  <si>
    <t>大阪府内地域別の産業大分類別民営事業所従業者数【2021年】</t>
    <rPh sb="0" eb="4">
      <t>オオサカフナイ</t>
    </rPh>
    <rPh sb="4" eb="6">
      <t>チイキ</t>
    </rPh>
    <rPh sb="6" eb="7">
      <t>ベツ</t>
    </rPh>
    <rPh sb="8" eb="10">
      <t>サンギョウ</t>
    </rPh>
    <rPh sb="10" eb="13">
      <t>ダイブンルイ</t>
    </rPh>
    <rPh sb="13" eb="14">
      <t>ベツ</t>
    </rPh>
    <rPh sb="14" eb="16">
      <t>ミンエイ</t>
    </rPh>
    <rPh sb="16" eb="18">
      <t>ジギョウ</t>
    </rPh>
    <rPh sb="18" eb="19">
      <t>ショ</t>
    </rPh>
    <rPh sb="19" eb="22">
      <t>ジュウギョウシャ</t>
    </rPh>
    <rPh sb="22" eb="23">
      <t>スウ</t>
    </rPh>
    <rPh sb="28" eb="29">
      <t>ネン</t>
    </rPh>
    <phoneticPr fontId="1"/>
  </si>
  <si>
    <t>全国・主要都府県の民営事業所数・従業者数の推移</t>
    <rPh sb="0" eb="2">
      <t>ゼンコク</t>
    </rPh>
    <rPh sb="3" eb="5">
      <t>シュヨウ</t>
    </rPh>
    <rPh sb="5" eb="8">
      <t>トフケン</t>
    </rPh>
    <rPh sb="9" eb="11">
      <t>ミンエイ</t>
    </rPh>
    <rPh sb="11" eb="14">
      <t>ジギョウショ</t>
    </rPh>
    <rPh sb="14" eb="15">
      <t>スウ</t>
    </rPh>
    <rPh sb="16" eb="19">
      <t>ジュウギョウシャ</t>
    </rPh>
    <rPh sb="19" eb="20">
      <t>スウ</t>
    </rPh>
    <rPh sb="21" eb="23">
      <t>スイイ</t>
    </rPh>
    <phoneticPr fontId="1"/>
  </si>
  <si>
    <t>全国・主要都府県・大阪府内地域別の開業率・廃業率【2016年～2021年】</t>
    <rPh sb="0" eb="2">
      <t>ゼンコク</t>
    </rPh>
    <rPh sb="3" eb="5">
      <t>シュヨウ</t>
    </rPh>
    <rPh sb="5" eb="8">
      <t>トフケン</t>
    </rPh>
    <rPh sb="9" eb="13">
      <t>オオサカフナイ</t>
    </rPh>
    <rPh sb="13" eb="16">
      <t>チイキベツ</t>
    </rPh>
    <rPh sb="17" eb="19">
      <t>カイギョウ</t>
    </rPh>
    <rPh sb="19" eb="20">
      <t>リツ</t>
    </rPh>
    <rPh sb="21" eb="23">
      <t>ハイギョウ</t>
    </rPh>
    <rPh sb="23" eb="24">
      <t>リツ</t>
    </rPh>
    <rPh sb="29" eb="30">
      <t>ネン</t>
    </rPh>
    <rPh sb="35" eb="36">
      <t>ネン</t>
    </rPh>
    <phoneticPr fontId="1"/>
  </si>
  <si>
    <t>全国・主要都府県の産業大分類別企業数【2021年】</t>
    <rPh sb="0" eb="2">
      <t>ゼンコク</t>
    </rPh>
    <rPh sb="3" eb="5">
      <t>シュヨウ</t>
    </rPh>
    <rPh sb="5" eb="8">
      <t>トフケン</t>
    </rPh>
    <rPh sb="9" eb="11">
      <t>サンギョウ</t>
    </rPh>
    <rPh sb="11" eb="14">
      <t>ダイブンルイ</t>
    </rPh>
    <rPh sb="14" eb="15">
      <t>ベツ</t>
    </rPh>
    <rPh sb="15" eb="17">
      <t>キギョウ</t>
    </rPh>
    <rPh sb="17" eb="18">
      <t>スウ</t>
    </rPh>
    <rPh sb="23" eb="24">
      <t>ネン</t>
    </rPh>
    <phoneticPr fontId="1"/>
  </si>
  <si>
    <t>全国・主要都府県・大阪府内地域別の規模別企業数の推移</t>
    <rPh sb="0" eb="2">
      <t>ゼンコク</t>
    </rPh>
    <rPh sb="3" eb="5">
      <t>シュヨウ</t>
    </rPh>
    <rPh sb="5" eb="8">
      <t>トフケン</t>
    </rPh>
    <rPh sb="9" eb="13">
      <t>オオサカフナイ</t>
    </rPh>
    <rPh sb="13" eb="15">
      <t>チイキ</t>
    </rPh>
    <rPh sb="15" eb="16">
      <t>ベツ</t>
    </rPh>
    <rPh sb="17" eb="20">
      <t>キボベツ</t>
    </rPh>
    <rPh sb="20" eb="23">
      <t>キギョウスウ</t>
    </rPh>
    <rPh sb="24" eb="26">
      <t>スイイ</t>
    </rPh>
    <phoneticPr fontId="1"/>
  </si>
  <si>
    <t>資本金100億円以上の大阪府内本社数の推移</t>
    <rPh sb="0" eb="3">
      <t>シホンキン</t>
    </rPh>
    <rPh sb="6" eb="8">
      <t>オクエン</t>
    </rPh>
    <rPh sb="8" eb="10">
      <t>イジョウ</t>
    </rPh>
    <rPh sb="11" eb="15">
      <t>オオサカフナイ</t>
    </rPh>
    <rPh sb="15" eb="17">
      <t>ホンシャ</t>
    </rPh>
    <rPh sb="17" eb="18">
      <t>スウ</t>
    </rPh>
    <rPh sb="19" eb="21">
      <t>スイイ</t>
    </rPh>
    <phoneticPr fontId="1"/>
  </si>
  <si>
    <t>全国・主要都府県の産業財産権出願件数の推移</t>
    <rPh sb="0" eb="2">
      <t>ゼンコク</t>
    </rPh>
    <rPh sb="3" eb="5">
      <t>シュヨウ</t>
    </rPh>
    <rPh sb="5" eb="8">
      <t>トフケン</t>
    </rPh>
    <rPh sb="9" eb="11">
      <t>サンギョウ</t>
    </rPh>
    <rPh sb="11" eb="14">
      <t>ザイサンケン</t>
    </rPh>
    <rPh sb="14" eb="16">
      <t>シュツガン</t>
    </rPh>
    <rPh sb="16" eb="18">
      <t>ケンスウ</t>
    </rPh>
    <rPh sb="19" eb="21">
      <t>スイイ</t>
    </rPh>
    <phoneticPr fontId="1"/>
  </si>
  <si>
    <t>全国・大阪の信用保証実績の推移</t>
    <rPh sb="0" eb="2">
      <t>ゼンコク</t>
    </rPh>
    <rPh sb="3" eb="5">
      <t>オオサカ</t>
    </rPh>
    <rPh sb="6" eb="8">
      <t>シンヨウ</t>
    </rPh>
    <rPh sb="8" eb="10">
      <t>ホショウ</t>
    </rPh>
    <rPh sb="10" eb="12">
      <t>ジッセキ</t>
    </rPh>
    <rPh sb="13" eb="15">
      <t>スイイ</t>
    </rPh>
    <phoneticPr fontId="1"/>
  </si>
  <si>
    <t>３－１．大阪府内の産業大分類別経営組織別事業所数【2021年】</t>
    <rPh sb="4" eb="6">
      <t>オオサカ</t>
    </rPh>
    <rPh sb="6" eb="8">
      <t>フナイ</t>
    </rPh>
    <rPh sb="9" eb="11">
      <t>サンギョウ</t>
    </rPh>
    <rPh sb="11" eb="14">
      <t>ダイブンルイ</t>
    </rPh>
    <rPh sb="14" eb="15">
      <t>ベツ</t>
    </rPh>
    <rPh sb="15" eb="17">
      <t>ケイエイ</t>
    </rPh>
    <rPh sb="17" eb="19">
      <t>ソシキ</t>
    </rPh>
    <rPh sb="19" eb="20">
      <t>ベツ</t>
    </rPh>
    <rPh sb="20" eb="23">
      <t>ジギョウショ</t>
    </rPh>
    <rPh sb="23" eb="24">
      <t>スウ</t>
    </rPh>
    <rPh sb="29" eb="30">
      <t>ネン</t>
    </rPh>
    <phoneticPr fontId="8"/>
  </si>
  <si>
    <t>（単位：事業所）</t>
    <rPh sb="4" eb="7">
      <t>ジギョウショ</t>
    </rPh>
    <phoneticPr fontId="8"/>
  </si>
  <si>
    <t xml:space="preserve">                           経営組織
      産業大分類</t>
    <rPh sb="27" eb="29">
      <t>ケイエイ</t>
    </rPh>
    <rPh sb="29" eb="31">
      <t>ソシキ</t>
    </rPh>
    <rPh sb="40" eb="42">
      <t>サンギョウ</t>
    </rPh>
    <rPh sb="42" eb="45">
      <t>ダイブンルイ</t>
    </rPh>
    <phoneticPr fontId="8"/>
  </si>
  <si>
    <t>事業所数</t>
    <rPh sb="0" eb="3">
      <t>ジギョウショ</t>
    </rPh>
    <rPh sb="3" eb="4">
      <t>スウ</t>
    </rPh>
    <phoneticPr fontId="8"/>
  </si>
  <si>
    <t>国・地方
公共団体等</t>
    <rPh sb="0" eb="1">
      <t>クニ</t>
    </rPh>
    <rPh sb="2" eb="4">
      <t>チホウ</t>
    </rPh>
    <rPh sb="5" eb="7">
      <t>コウキョウ</t>
    </rPh>
    <rPh sb="7" eb="9">
      <t>ダンタイ</t>
    </rPh>
    <rPh sb="9" eb="10">
      <t>トウ</t>
    </rPh>
    <phoneticPr fontId="8"/>
  </si>
  <si>
    <t>民営</t>
    <rPh sb="0" eb="2">
      <t>ミンエイ</t>
    </rPh>
    <phoneticPr fontId="8"/>
  </si>
  <si>
    <t>経営組織別</t>
    <rPh sb="0" eb="2">
      <t>ケイエイ</t>
    </rPh>
    <rPh sb="2" eb="4">
      <t>ソシキ</t>
    </rPh>
    <rPh sb="4" eb="5">
      <t>ベツ</t>
    </rPh>
    <phoneticPr fontId="8"/>
  </si>
  <si>
    <t>本所・支所別</t>
    <rPh sb="0" eb="2">
      <t>ホンショ</t>
    </rPh>
    <rPh sb="3" eb="5">
      <t>シショ</t>
    </rPh>
    <rPh sb="5" eb="6">
      <t>ベツ</t>
    </rPh>
    <phoneticPr fontId="8"/>
  </si>
  <si>
    <t>個人</t>
    <rPh sb="0" eb="2">
      <t>コジン</t>
    </rPh>
    <phoneticPr fontId="8"/>
  </si>
  <si>
    <t>法人</t>
    <rPh sb="0" eb="2">
      <t>ホウジン</t>
    </rPh>
    <phoneticPr fontId="8"/>
  </si>
  <si>
    <t>法人
でない
団体</t>
    <rPh sb="0" eb="2">
      <t>ホウジン</t>
    </rPh>
    <rPh sb="7" eb="9">
      <t>ダンタイ</t>
    </rPh>
    <phoneticPr fontId="8"/>
  </si>
  <si>
    <t>単独
事業所</t>
    <rPh sb="0" eb="2">
      <t>タンドク</t>
    </rPh>
    <rPh sb="3" eb="5">
      <t>ジギョウ</t>
    </rPh>
    <rPh sb="5" eb="6">
      <t>ショ</t>
    </rPh>
    <phoneticPr fontId="8"/>
  </si>
  <si>
    <t>本所・本社・本店</t>
    <rPh sb="0" eb="2">
      <t>ホンショ</t>
    </rPh>
    <rPh sb="3" eb="5">
      <t>ホンシャ</t>
    </rPh>
    <rPh sb="6" eb="8">
      <t>ホンテン</t>
    </rPh>
    <phoneticPr fontId="8"/>
  </si>
  <si>
    <t>支所・支社・支店</t>
    <rPh sb="0" eb="2">
      <t>シショ</t>
    </rPh>
    <rPh sb="3" eb="5">
      <t>シシャ</t>
    </rPh>
    <rPh sb="6" eb="8">
      <t>シテン</t>
    </rPh>
    <phoneticPr fontId="8"/>
  </si>
  <si>
    <t>会社</t>
    <rPh sb="0" eb="2">
      <t>カイシャ</t>
    </rPh>
    <phoneticPr fontId="8"/>
  </si>
  <si>
    <t>会社以外
の法人</t>
    <rPh sb="0" eb="2">
      <t>カイシャ</t>
    </rPh>
    <rPh sb="2" eb="4">
      <t>イガイ</t>
    </rPh>
    <rPh sb="6" eb="8">
      <t>ホウジン</t>
    </rPh>
    <phoneticPr fontId="8"/>
  </si>
  <si>
    <t>A～S</t>
    <phoneticPr fontId="8"/>
  </si>
  <si>
    <t>全産業</t>
    <phoneticPr fontId="8"/>
  </si>
  <si>
    <t>A～B</t>
    <phoneticPr fontId="8"/>
  </si>
  <si>
    <t>農林漁業</t>
    <phoneticPr fontId="8"/>
  </si>
  <si>
    <t>Ｃ</t>
    <phoneticPr fontId="8"/>
  </si>
  <si>
    <t>鉱業，採石業，砂利採取業</t>
    <phoneticPr fontId="8"/>
  </si>
  <si>
    <t>-</t>
  </si>
  <si>
    <t>Ｄ</t>
    <phoneticPr fontId="8"/>
  </si>
  <si>
    <t>建設業</t>
    <phoneticPr fontId="8"/>
  </si>
  <si>
    <t>Ｅ</t>
    <phoneticPr fontId="8"/>
  </si>
  <si>
    <t>製造業</t>
    <phoneticPr fontId="8"/>
  </si>
  <si>
    <t>Ｆ</t>
    <phoneticPr fontId="8"/>
  </si>
  <si>
    <t>電気・ガス・熱供給・水道業</t>
    <phoneticPr fontId="8"/>
  </si>
  <si>
    <t>Ｇ</t>
    <phoneticPr fontId="8"/>
  </si>
  <si>
    <t>情報通信業</t>
    <phoneticPr fontId="8"/>
  </si>
  <si>
    <t>Ｈ</t>
    <phoneticPr fontId="8"/>
  </si>
  <si>
    <t>運輸業，郵便業</t>
    <phoneticPr fontId="8"/>
  </si>
  <si>
    <t>Ｉ</t>
    <phoneticPr fontId="8"/>
  </si>
  <si>
    <t>卸売業，小売業</t>
    <phoneticPr fontId="8"/>
  </si>
  <si>
    <t>Ｊ</t>
    <phoneticPr fontId="8"/>
  </si>
  <si>
    <t>金融業，保険業</t>
    <phoneticPr fontId="8"/>
  </si>
  <si>
    <t>Ｋ</t>
    <phoneticPr fontId="8"/>
  </si>
  <si>
    <t>不動産業，物品賃貸業</t>
    <phoneticPr fontId="8"/>
  </si>
  <si>
    <t>Ｌ</t>
    <phoneticPr fontId="8"/>
  </si>
  <si>
    <t>学術研究，専門・技術サービス業</t>
    <phoneticPr fontId="8"/>
  </si>
  <si>
    <t>Ｍ</t>
    <phoneticPr fontId="8"/>
  </si>
  <si>
    <t>宿泊業，飲食サービス業</t>
    <phoneticPr fontId="8"/>
  </si>
  <si>
    <t>Ｎ</t>
    <phoneticPr fontId="8"/>
  </si>
  <si>
    <t>生活関連サービス業，娯楽業</t>
    <phoneticPr fontId="8"/>
  </si>
  <si>
    <t>Ｏ</t>
    <phoneticPr fontId="8"/>
  </si>
  <si>
    <t>教育，学習支援業</t>
    <phoneticPr fontId="8"/>
  </si>
  <si>
    <t>Ｐ</t>
    <phoneticPr fontId="8"/>
  </si>
  <si>
    <t>医療，福祉</t>
    <phoneticPr fontId="8"/>
  </si>
  <si>
    <t>Ｑ</t>
    <phoneticPr fontId="8"/>
  </si>
  <si>
    <t>複合サービス事業</t>
    <phoneticPr fontId="8"/>
  </si>
  <si>
    <t>Ｒ</t>
    <phoneticPr fontId="8"/>
  </si>
  <si>
    <t>サービス業（他に分類されないもの）</t>
    <phoneticPr fontId="8"/>
  </si>
  <si>
    <t>Ｓ</t>
    <phoneticPr fontId="8"/>
  </si>
  <si>
    <t>公務（他に分類されるものを除く）</t>
    <rPh sb="0" eb="1">
      <t>コウム</t>
    </rPh>
    <rPh sb="2" eb="3">
      <t>タ</t>
    </rPh>
    <rPh sb="4" eb="6">
      <t>ブンルイ</t>
    </rPh>
    <rPh sb="12" eb="13">
      <t>ノゾ</t>
    </rPh>
    <phoneticPr fontId="8"/>
  </si>
  <si>
    <t>（総務省「令和３年経済センサス活動調査 産業横断的集計」）</t>
    <rPh sb="1" eb="4">
      <t>ソウムショウ</t>
    </rPh>
    <rPh sb="5" eb="7">
      <t>レイワ</t>
    </rPh>
    <rPh sb="8" eb="9">
      <t>ネン</t>
    </rPh>
    <rPh sb="9" eb="11">
      <t>ケイザイ</t>
    </rPh>
    <rPh sb="15" eb="17">
      <t>カツドウ</t>
    </rPh>
    <rPh sb="17" eb="19">
      <t>チョウサ</t>
    </rPh>
    <rPh sb="20" eb="22">
      <t>サンギョウ</t>
    </rPh>
    <rPh sb="22" eb="25">
      <t>オウダンテキ</t>
    </rPh>
    <rPh sb="25" eb="27">
      <t>シュウケイ</t>
    </rPh>
    <phoneticPr fontId="8"/>
  </si>
  <si>
    <t>(注）</t>
    <rPh sb="1" eb="2">
      <t>チュウ</t>
    </rPh>
    <phoneticPr fontId="8"/>
  </si>
  <si>
    <t>１.</t>
    <phoneticPr fontId="8"/>
  </si>
  <si>
    <t>経済センサスでは、農林漁業に属する個人経営の事業所、家事サービス業及び外国公務の事業所は、調査対象に含まれていない。</t>
    <rPh sb="0" eb="2">
      <t>ケイザイ</t>
    </rPh>
    <rPh sb="9" eb="11">
      <t>ノウリン</t>
    </rPh>
    <rPh sb="11" eb="13">
      <t>ギョギョウ</t>
    </rPh>
    <rPh sb="14" eb="15">
      <t>ゾク</t>
    </rPh>
    <rPh sb="17" eb="19">
      <t>コジン</t>
    </rPh>
    <rPh sb="19" eb="21">
      <t>ケイエイ</t>
    </rPh>
    <rPh sb="22" eb="25">
      <t>ジギョウショ</t>
    </rPh>
    <rPh sb="26" eb="28">
      <t>カジ</t>
    </rPh>
    <rPh sb="32" eb="33">
      <t>ギョウ</t>
    </rPh>
    <rPh sb="33" eb="34">
      <t>オヨ</t>
    </rPh>
    <rPh sb="35" eb="37">
      <t>ガイコク</t>
    </rPh>
    <rPh sb="37" eb="39">
      <t>コウム</t>
    </rPh>
    <rPh sb="40" eb="43">
      <t>ジギョウショ</t>
    </rPh>
    <rPh sb="45" eb="47">
      <t>チョウサ</t>
    </rPh>
    <rPh sb="47" eb="49">
      <t>タイショウ</t>
    </rPh>
    <rPh sb="50" eb="51">
      <t>フク</t>
    </rPh>
    <phoneticPr fontId="8"/>
  </si>
  <si>
    <t>２.</t>
    <phoneticPr fontId="8"/>
  </si>
  <si>
    <t>事業内容不詳の事業所を含まず。</t>
    <rPh sb="0" eb="2">
      <t>ジギョウ</t>
    </rPh>
    <rPh sb="2" eb="4">
      <t>ナイヨウ</t>
    </rPh>
    <rPh sb="4" eb="6">
      <t>フショウ</t>
    </rPh>
    <rPh sb="7" eb="10">
      <t>ジギョウショ</t>
    </rPh>
    <rPh sb="11" eb="12">
      <t>フク</t>
    </rPh>
    <phoneticPr fontId="8"/>
  </si>
  <si>
    <t>３.</t>
    <phoneticPr fontId="8"/>
  </si>
  <si>
    <t>「会社」には、「株式会社（有限会社を含む）」「合名会社・合資会社」「合同会社」「相互会社」「外国の会社（外国において設立された法人の支店、営業所等）」が含まれる。</t>
    <rPh sb="1" eb="3">
      <t>カイシャ</t>
    </rPh>
    <rPh sb="8" eb="10">
      <t>カブシキ</t>
    </rPh>
    <rPh sb="10" eb="12">
      <t>カイシャ</t>
    </rPh>
    <rPh sb="13" eb="15">
      <t>ユウゲン</t>
    </rPh>
    <rPh sb="15" eb="17">
      <t>カイシャ</t>
    </rPh>
    <rPh sb="18" eb="19">
      <t>フク</t>
    </rPh>
    <rPh sb="23" eb="25">
      <t>ゴウメイ</t>
    </rPh>
    <rPh sb="25" eb="27">
      <t>カイシャ</t>
    </rPh>
    <rPh sb="28" eb="30">
      <t>ゴウシ</t>
    </rPh>
    <rPh sb="30" eb="32">
      <t>カイシャ</t>
    </rPh>
    <rPh sb="34" eb="36">
      <t>ゴウドウ</t>
    </rPh>
    <rPh sb="36" eb="38">
      <t>カイシャ</t>
    </rPh>
    <rPh sb="40" eb="42">
      <t>ソウゴ</t>
    </rPh>
    <rPh sb="42" eb="44">
      <t>カイシャ</t>
    </rPh>
    <rPh sb="46" eb="48">
      <t>ガイコク</t>
    </rPh>
    <rPh sb="49" eb="51">
      <t>カイシャ</t>
    </rPh>
    <rPh sb="52" eb="54">
      <t>ガイコク</t>
    </rPh>
    <rPh sb="58" eb="60">
      <t>セツリツ</t>
    </rPh>
    <rPh sb="63" eb="65">
      <t>ホウジン</t>
    </rPh>
    <rPh sb="66" eb="68">
      <t>シテン</t>
    </rPh>
    <rPh sb="69" eb="72">
      <t>エイギョウショ</t>
    </rPh>
    <rPh sb="72" eb="73">
      <t>トウ</t>
    </rPh>
    <rPh sb="76" eb="77">
      <t>フク</t>
    </rPh>
    <phoneticPr fontId="8"/>
  </si>
  <si>
    <t>４.</t>
    <phoneticPr fontId="8"/>
  </si>
  <si>
    <t>「Ｓ 公務（他に分類されないもの）」には、国又は地方公共団体の機関の内、国会、裁判所、中央官庁及び、都道府県庁、市区役所、町村役場など、本来の立法、司法、行政事務を行う官公署が分類される。なお、社会公共のために主に権力によらない業務を行う官公署事業所は、それぞれの産業に分類される。</t>
    <rPh sb="3" eb="5">
      <t>コウム</t>
    </rPh>
    <rPh sb="6" eb="7">
      <t>タ</t>
    </rPh>
    <rPh sb="8" eb="10">
      <t>ブンルイ</t>
    </rPh>
    <rPh sb="21" eb="22">
      <t>クニ</t>
    </rPh>
    <rPh sb="22" eb="23">
      <t>マタ</t>
    </rPh>
    <rPh sb="24" eb="26">
      <t>チホウ</t>
    </rPh>
    <rPh sb="26" eb="28">
      <t>コウキョウ</t>
    </rPh>
    <rPh sb="28" eb="30">
      <t>ダンタイ</t>
    </rPh>
    <rPh sb="31" eb="33">
      <t>キカン</t>
    </rPh>
    <rPh sb="34" eb="35">
      <t>ウチ</t>
    </rPh>
    <rPh sb="36" eb="38">
      <t>コッカイ</t>
    </rPh>
    <rPh sb="39" eb="42">
      <t>サイバンショ</t>
    </rPh>
    <rPh sb="43" eb="45">
      <t>チュウオウ</t>
    </rPh>
    <rPh sb="45" eb="47">
      <t>カンチョウ</t>
    </rPh>
    <rPh sb="47" eb="48">
      <t>オヨ</t>
    </rPh>
    <rPh sb="50" eb="54">
      <t>トドウフケン</t>
    </rPh>
    <rPh sb="54" eb="55">
      <t>チョウ</t>
    </rPh>
    <rPh sb="56" eb="57">
      <t>シ</t>
    </rPh>
    <rPh sb="57" eb="60">
      <t>クヤクショ</t>
    </rPh>
    <rPh sb="61" eb="63">
      <t>チョウソン</t>
    </rPh>
    <rPh sb="63" eb="65">
      <t>ヤクバ</t>
    </rPh>
    <rPh sb="68" eb="70">
      <t>ホンライ</t>
    </rPh>
    <rPh sb="71" eb="73">
      <t>リッポウ</t>
    </rPh>
    <rPh sb="74" eb="76">
      <t>シホウ</t>
    </rPh>
    <rPh sb="77" eb="79">
      <t>ギョウセイ</t>
    </rPh>
    <rPh sb="79" eb="81">
      <t>ジム</t>
    </rPh>
    <rPh sb="82" eb="83">
      <t>オコナ</t>
    </rPh>
    <rPh sb="84" eb="85">
      <t>カン</t>
    </rPh>
    <rPh sb="99" eb="101">
      <t>コウキョウ</t>
    </rPh>
    <phoneticPr fontId="8"/>
  </si>
  <si>
    <t>３－２．全国・主要都府県の産業大分類別民営事業所数【2021年】</t>
    <rPh sb="4" eb="6">
      <t>ゼンコク</t>
    </rPh>
    <rPh sb="7" eb="9">
      <t>シュヨウ</t>
    </rPh>
    <rPh sb="9" eb="12">
      <t>トフケン</t>
    </rPh>
    <rPh sb="13" eb="15">
      <t>サンギョウ</t>
    </rPh>
    <rPh sb="15" eb="18">
      <t>ダイブンルイ</t>
    </rPh>
    <rPh sb="18" eb="19">
      <t>ベツ</t>
    </rPh>
    <rPh sb="19" eb="21">
      <t>ミンエイ</t>
    </rPh>
    <rPh sb="21" eb="24">
      <t>ジギョウショ</t>
    </rPh>
    <rPh sb="24" eb="25">
      <t>スウ</t>
    </rPh>
    <rPh sb="30" eb="31">
      <t>ネン</t>
    </rPh>
    <phoneticPr fontId="8"/>
  </si>
  <si>
    <t>（単位：事業所）</t>
    <rPh sb="1" eb="3">
      <t>タンイ</t>
    </rPh>
    <rPh sb="4" eb="7">
      <t>ジギョウショ</t>
    </rPh>
    <phoneticPr fontId="8"/>
  </si>
  <si>
    <t>産業大分類</t>
    <rPh sb="0" eb="2">
      <t>サンギョウ</t>
    </rPh>
    <rPh sb="2" eb="5">
      <t>ダイブンルイ</t>
    </rPh>
    <phoneticPr fontId="8"/>
  </si>
  <si>
    <t>大阪府</t>
  </si>
  <si>
    <t>東京都</t>
  </si>
  <si>
    <t>神奈川県</t>
    <rPh sb="0" eb="4">
      <t>カナガワケン</t>
    </rPh>
    <phoneticPr fontId="8"/>
  </si>
  <si>
    <t>愛知県</t>
    <rPh sb="0" eb="3">
      <t>アイチケン</t>
    </rPh>
    <phoneticPr fontId="8"/>
  </si>
  <si>
    <t>全   国</t>
    <phoneticPr fontId="8"/>
  </si>
  <si>
    <t>全産業（民営）総計</t>
    <rPh sb="4" eb="6">
      <t>ミンエイ</t>
    </rPh>
    <rPh sb="7" eb="9">
      <t>ソウケイ</t>
    </rPh>
    <phoneticPr fontId="8"/>
  </si>
  <si>
    <t>A～R</t>
    <phoneticPr fontId="8"/>
  </si>
  <si>
    <t>全産業（民営）</t>
    <rPh sb="4" eb="6">
      <t>ミンエイ</t>
    </rPh>
    <phoneticPr fontId="8"/>
  </si>
  <si>
    <t>（Ｉ１</t>
    <phoneticPr fontId="8"/>
  </si>
  <si>
    <t>卸売業）</t>
  </si>
  <si>
    <t>（Ｉ２</t>
    <rPh sb="0" eb="3">
      <t>コウリギョウ</t>
    </rPh>
    <phoneticPr fontId="8"/>
  </si>
  <si>
    <t>小売業）</t>
  </si>
  <si>
    <t>（Ｍ１</t>
    <phoneticPr fontId="8"/>
  </si>
  <si>
    <t>宿泊業）</t>
  </si>
  <si>
    <t>（Ｍ２</t>
    <phoneticPr fontId="8"/>
  </si>
  <si>
    <t>飲食店，持ち帰り・配達飲食サービス業）</t>
  </si>
  <si>
    <t>（Ｒ２</t>
    <phoneticPr fontId="8"/>
  </si>
  <si>
    <t>サービス業(政治・経済・文化団体，宗教を除く））</t>
    <phoneticPr fontId="8"/>
  </si>
  <si>
    <t>（総務省「令和３年経済センサス活動調査 産業横断的集計」）</t>
    <rPh sb="1" eb="4">
      <t>ソウムショウ</t>
    </rPh>
    <rPh sb="5" eb="7">
      <t>レイワ</t>
    </rPh>
    <rPh sb="8" eb="9">
      <t>ネン</t>
    </rPh>
    <rPh sb="9" eb="11">
      <t>ケイザイ</t>
    </rPh>
    <rPh sb="15" eb="17">
      <t>カツドウ</t>
    </rPh>
    <rPh sb="17" eb="19">
      <t>チョウサ</t>
    </rPh>
    <rPh sb="20" eb="22">
      <t>サンギョウ</t>
    </rPh>
    <rPh sb="22" eb="24">
      <t>オウダン</t>
    </rPh>
    <rPh sb="24" eb="25">
      <t>テキ</t>
    </rPh>
    <rPh sb="25" eb="27">
      <t>シュウケイ</t>
    </rPh>
    <phoneticPr fontId="8"/>
  </si>
  <si>
    <t>１．</t>
    <phoneticPr fontId="8"/>
  </si>
  <si>
    <t>２．</t>
    <phoneticPr fontId="8"/>
  </si>
  <si>
    <t>「全産業(民営）総計」には、事業内容等が不詳の事務所も含む。</t>
    <rPh sb="1" eb="4">
      <t>ゼンサンギョウ</t>
    </rPh>
    <rPh sb="5" eb="7">
      <t>ミンエイ</t>
    </rPh>
    <rPh sb="8" eb="10">
      <t>ソウケイ</t>
    </rPh>
    <rPh sb="14" eb="16">
      <t>ジギョウ</t>
    </rPh>
    <rPh sb="16" eb="18">
      <t>ナイヨウ</t>
    </rPh>
    <rPh sb="18" eb="19">
      <t>トウ</t>
    </rPh>
    <rPh sb="20" eb="22">
      <t>フショウ</t>
    </rPh>
    <rPh sb="23" eb="25">
      <t>ジム</t>
    </rPh>
    <rPh sb="25" eb="26">
      <t>ショ</t>
    </rPh>
    <rPh sb="27" eb="28">
      <t>フク</t>
    </rPh>
    <phoneticPr fontId="8"/>
  </si>
  <si>
    <t>３．</t>
    <phoneticPr fontId="8"/>
  </si>
  <si>
    <t>（ ）の項目は、内数。</t>
    <rPh sb="4" eb="6">
      <t>コウモク</t>
    </rPh>
    <rPh sb="8" eb="10">
      <t>ウチスウ</t>
    </rPh>
    <phoneticPr fontId="8"/>
  </si>
  <si>
    <t>３－３．全国・主要都府県の産業大分類別民営事業所従業者数【2021年】</t>
    <rPh sb="4" eb="6">
      <t>ゼンコク</t>
    </rPh>
    <rPh sb="7" eb="9">
      <t>シュヨウ</t>
    </rPh>
    <rPh sb="9" eb="12">
      <t>トフケン</t>
    </rPh>
    <rPh sb="13" eb="15">
      <t>サンギョウ</t>
    </rPh>
    <rPh sb="15" eb="18">
      <t>ダイブンルイ</t>
    </rPh>
    <rPh sb="18" eb="19">
      <t>ベツ</t>
    </rPh>
    <rPh sb="19" eb="21">
      <t>ミンエイ</t>
    </rPh>
    <rPh sb="21" eb="24">
      <t>ジギョウショ</t>
    </rPh>
    <rPh sb="24" eb="27">
      <t>ジュウギョウシャ</t>
    </rPh>
    <rPh sb="27" eb="28">
      <t>スウ</t>
    </rPh>
    <rPh sb="33" eb="34">
      <t>ネン</t>
    </rPh>
    <phoneticPr fontId="8"/>
  </si>
  <si>
    <t>（単位：人）</t>
    <rPh sb="1" eb="3">
      <t>タンイ</t>
    </rPh>
    <rPh sb="4" eb="5">
      <t>ヒト</t>
    </rPh>
    <phoneticPr fontId="8"/>
  </si>
  <si>
    <t>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rPh sb="0" eb="3">
      <t>ジュウギョウシャ</t>
    </rPh>
    <rPh sb="6" eb="8">
      <t>トウガイ</t>
    </rPh>
    <rPh sb="8" eb="11">
      <t>ジギョウショ</t>
    </rPh>
    <rPh sb="12" eb="14">
      <t>ショゾク</t>
    </rPh>
    <rPh sb="18" eb="19">
      <t>スベ</t>
    </rPh>
    <rPh sb="21" eb="22">
      <t>ヒト</t>
    </rPh>
    <rPh sb="26" eb="27">
      <t>タ</t>
    </rPh>
    <rPh sb="28" eb="30">
      <t>カイシャ</t>
    </rPh>
    <rPh sb="30" eb="31">
      <t>ナド</t>
    </rPh>
    <rPh sb="32" eb="33">
      <t>ベツ</t>
    </rPh>
    <rPh sb="33" eb="35">
      <t>ケイエイ</t>
    </rPh>
    <rPh sb="36" eb="39">
      <t>ジギョウショ</t>
    </rPh>
    <rPh sb="40" eb="42">
      <t>シュッコウ</t>
    </rPh>
    <rPh sb="42" eb="43">
      <t>マタ</t>
    </rPh>
    <rPh sb="44" eb="46">
      <t>ハケン</t>
    </rPh>
    <rPh sb="50" eb="51">
      <t>ヒト</t>
    </rPh>
    <rPh sb="52" eb="53">
      <t>フク</t>
    </rPh>
    <rPh sb="56" eb="58">
      <t>イッポウ</t>
    </rPh>
    <rPh sb="59" eb="61">
      <t>トウガイ</t>
    </rPh>
    <rPh sb="61" eb="64">
      <t>ジギョウショ</t>
    </rPh>
    <rPh sb="65" eb="66">
      <t>ハタラ</t>
    </rPh>
    <rPh sb="70" eb="71">
      <t>ヒト</t>
    </rPh>
    <rPh sb="74" eb="76">
      <t>トウガイ</t>
    </rPh>
    <rPh sb="76" eb="78">
      <t>ジム</t>
    </rPh>
    <rPh sb="78" eb="79">
      <t>ショ</t>
    </rPh>
    <rPh sb="81" eb="83">
      <t>チンギン</t>
    </rPh>
    <rPh sb="84" eb="86">
      <t>キュウヨ</t>
    </rPh>
    <rPh sb="87" eb="89">
      <t>シキュウ</t>
    </rPh>
    <rPh sb="95" eb="98">
      <t>シュッコウシャ</t>
    </rPh>
    <rPh sb="99" eb="101">
      <t>ハケン</t>
    </rPh>
    <rPh sb="101" eb="102">
      <t>シャ</t>
    </rPh>
    <rPh sb="102" eb="103">
      <t>ナド</t>
    </rPh>
    <rPh sb="104" eb="105">
      <t>フク</t>
    </rPh>
    <phoneticPr fontId="8"/>
  </si>
  <si>
    <t>３－４．大阪府内地域別の産業大分類別民営事業所数【2021年】</t>
    <rPh sb="4" eb="7">
      <t>オオサカフ</t>
    </rPh>
    <rPh sb="7" eb="8">
      <t>ナイ</t>
    </rPh>
    <rPh sb="8" eb="10">
      <t>チイキ</t>
    </rPh>
    <rPh sb="10" eb="11">
      <t>ベツ</t>
    </rPh>
    <rPh sb="12" eb="14">
      <t>サンギョウ</t>
    </rPh>
    <rPh sb="14" eb="17">
      <t>ダイブンルイ</t>
    </rPh>
    <rPh sb="17" eb="18">
      <t>ベツ</t>
    </rPh>
    <rPh sb="18" eb="20">
      <t>ミンエイ</t>
    </rPh>
    <rPh sb="20" eb="23">
      <t>ジギョウショ</t>
    </rPh>
    <rPh sb="23" eb="24">
      <t>スウ</t>
    </rPh>
    <rPh sb="29" eb="30">
      <t>ネン</t>
    </rPh>
    <phoneticPr fontId="8"/>
  </si>
  <si>
    <t>大阪市地域</t>
    <rPh sb="0" eb="3">
      <t>オオサカシ</t>
    </rPh>
    <rPh sb="3" eb="5">
      <t>チイキ</t>
    </rPh>
    <phoneticPr fontId="8"/>
  </si>
  <si>
    <t>北大阪地域</t>
    <rPh sb="0" eb="1">
      <t>キタ</t>
    </rPh>
    <rPh sb="1" eb="3">
      <t>オオサカ</t>
    </rPh>
    <rPh sb="3" eb="5">
      <t>チイキ</t>
    </rPh>
    <phoneticPr fontId="8"/>
  </si>
  <si>
    <t>東大阪地域</t>
    <rPh sb="0" eb="3">
      <t>ヒガシオオサカ</t>
    </rPh>
    <rPh sb="3" eb="5">
      <t>チイキ</t>
    </rPh>
    <phoneticPr fontId="8"/>
  </si>
  <si>
    <t>南河内地域</t>
    <rPh sb="0" eb="1">
      <t>ミナミ</t>
    </rPh>
    <rPh sb="1" eb="3">
      <t>カワチ</t>
    </rPh>
    <rPh sb="3" eb="5">
      <t>チイキ</t>
    </rPh>
    <phoneticPr fontId="8"/>
  </si>
  <si>
    <t>泉州地域</t>
    <rPh sb="0" eb="2">
      <t>センシュウ</t>
    </rPh>
    <rPh sb="2" eb="4">
      <t>チイキ</t>
    </rPh>
    <phoneticPr fontId="8"/>
  </si>
  <si>
    <t>大阪府</t>
    <rPh sb="0" eb="3">
      <t>オオサカフ</t>
    </rPh>
    <phoneticPr fontId="8"/>
  </si>
  <si>
    <t>（Ｉ１</t>
  </si>
  <si>
    <t>（Ｍ１</t>
  </si>
  <si>
    <t>（Ｍ２</t>
  </si>
  <si>
    <t>（Ｒ２</t>
  </si>
  <si>
    <t>サービス業(政治・経済・文化団体，宗教を除く）)</t>
    <phoneticPr fontId="8"/>
  </si>
  <si>
    <t>３－５．大阪府内地域別の産業大分類別民営事業所従業者数【2021年】</t>
    <rPh sb="4" eb="7">
      <t>オオサカフ</t>
    </rPh>
    <rPh sb="7" eb="8">
      <t>ナイ</t>
    </rPh>
    <rPh sb="8" eb="10">
      <t>チイキ</t>
    </rPh>
    <rPh sb="10" eb="11">
      <t>ベツ</t>
    </rPh>
    <rPh sb="12" eb="14">
      <t>サンギョウ</t>
    </rPh>
    <rPh sb="14" eb="17">
      <t>ダイブンルイ</t>
    </rPh>
    <rPh sb="17" eb="18">
      <t>ベツ</t>
    </rPh>
    <rPh sb="18" eb="20">
      <t>ミンエイ</t>
    </rPh>
    <rPh sb="20" eb="23">
      <t>ジギョウショ</t>
    </rPh>
    <rPh sb="23" eb="26">
      <t>ジュウギョウシャ</t>
    </rPh>
    <rPh sb="26" eb="27">
      <t>スウ</t>
    </rPh>
    <rPh sb="32" eb="33">
      <t>ネン</t>
    </rPh>
    <phoneticPr fontId="8"/>
  </si>
  <si>
    <t>３－６．全国・主要都府県の民営事業所数・従業者数の推移</t>
    <rPh sb="4" eb="6">
      <t>ゼンコク</t>
    </rPh>
    <rPh sb="7" eb="9">
      <t>シュヨウ</t>
    </rPh>
    <rPh sb="9" eb="12">
      <t>トフケン</t>
    </rPh>
    <rPh sb="13" eb="15">
      <t>ミンエイ</t>
    </rPh>
    <rPh sb="15" eb="18">
      <t>ジギョウショ</t>
    </rPh>
    <rPh sb="18" eb="19">
      <t>スウ</t>
    </rPh>
    <rPh sb="20" eb="23">
      <t>ジュウギョウシャ</t>
    </rPh>
    <rPh sb="23" eb="24">
      <t>スウ</t>
    </rPh>
    <rPh sb="25" eb="27">
      <t>スイイ</t>
    </rPh>
    <phoneticPr fontId="8"/>
  </si>
  <si>
    <t>全国・主要都府県の民営事業所数の推移</t>
    <rPh sb="0" eb="2">
      <t>ゼンコク</t>
    </rPh>
    <rPh sb="3" eb="5">
      <t>シュヨウ</t>
    </rPh>
    <rPh sb="5" eb="8">
      <t>トフケン</t>
    </rPh>
    <rPh sb="9" eb="11">
      <t>ミンエイ</t>
    </rPh>
    <rPh sb="11" eb="14">
      <t>ジギョウショ</t>
    </rPh>
    <rPh sb="14" eb="15">
      <t>スウ</t>
    </rPh>
    <rPh sb="16" eb="18">
      <t>スイイ</t>
    </rPh>
    <phoneticPr fontId="8"/>
  </si>
  <si>
    <t>（単位：事業所、％）</t>
    <rPh sb="4" eb="7">
      <t>ジギョウショ</t>
    </rPh>
    <phoneticPr fontId="8"/>
  </si>
  <si>
    <t>シェア</t>
    <phoneticPr fontId="8"/>
  </si>
  <si>
    <t>2009年</t>
    <rPh sb="4" eb="5">
      <t>ネン</t>
    </rPh>
    <phoneticPr fontId="8"/>
  </si>
  <si>
    <t>2012</t>
    <phoneticPr fontId="8"/>
  </si>
  <si>
    <t>2014</t>
    <phoneticPr fontId="8"/>
  </si>
  <si>
    <t>2016</t>
    <phoneticPr fontId="8"/>
  </si>
  <si>
    <t>2021</t>
    <phoneticPr fontId="8"/>
  </si>
  <si>
    <t>全国・主要都府県の民営事業所従業者数の推移</t>
    <rPh sb="0" eb="2">
      <t>ゼンコク</t>
    </rPh>
    <rPh sb="3" eb="5">
      <t>シュヨウ</t>
    </rPh>
    <rPh sb="5" eb="8">
      <t>トフケン</t>
    </rPh>
    <rPh sb="9" eb="11">
      <t>ミンエイ</t>
    </rPh>
    <rPh sb="11" eb="14">
      <t>ジギョウショ</t>
    </rPh>
    <rPh sb="14" eb="17">
      <t>ジュウギョウシャ</t>
    </rPh>
    <rPh sb="17" eb="18">
      <t>スウ</t>
    </rPh>
    <rPh sb="19" eb="21">
      <t>スイイ</t>
    </rPh>
    <phoneticPr fontId="8"/>
  </si>
  <si>
    <t>（単位：人、％）</t>
    <rPh sb="4" eb="5">
      <t>ヒト</t>
    </rPh>
    <phoneticPr fontId="8"/>
  </si>
  <si>
    <t>2012</t>
  </si>
  <si>
    <t>2014</t>
  </si>
  <si>
    <t>2016</t>
  </si>
  <si>
    <t>（参考）全国・主要都府県の民営事業所数(事業内容等不詳を含む）</t>
    <rPh sb="1" eb="3">
      <t>サンコウ</t>
    </rPh>
    <rPh sb="4" eb="6">
      <t>ゼンコク</t>
    </rPh>
    <rPh sb="7" eb="9">
      <t>シュヨウ</t>
    </rPh>
    <rPh sb="9" eb="12">
      <t>トフケン</t>
    </rPh>
    <rPh sb="13" eb="15">
      <t>ミンエイ</t>
    </rPh>
    <rPh sb="15" eb="18">
      <t>ジギョウショ</t>
    </rPh>
    <rPh sb="18" eb="19">
      <t>スウ</t>
    </rPh>
    <rPh sb="20" eb="22">
      <t>ジギョウ</t>
    </rPh>
    <rPh sb="22" eb="24">
      <t>ナイヨウ</t>
    </rPh>
    <rPh sb="24" eb="25">
      <t>トウ</t>
    </rPh>
    <rPh sb="25" eb="27">
      <t>フショウ</t>
    </rPh>
    <rPh sb="28" eb="29">
      <t>フク</t>
    </rPh>
    <phoneticPr fontId="8"/>
  </si>
  <si>
    <t>2019</t>
    <phoneticPr fontId="8"/>
  </si>
  <si>
    <t>（総務省「経済センサス」）</t>
    <rPh sb="1" eb="4">
      <t>ソウムショウ</t>
    </rPh>
    <rPh sb="5" eb="7">
      <t>ケイザイ</t>
    </rPh>
    <phoneticPr fontId="8"/>
  </si>
  <si>
    <t>(注）１.</t>
    <rPh sb="1" eb="2">
      <t>チュウ</t>
    </rPh>
    <phoneticPr fontId="8"/>
  </si>
  <si>
    <t>経済センサスでは、農林漁業に属する個人経営の事業所、家事サービス業及び外国公務の事業所は、調査対象に含まれていない。</t>
    <phoneticPr fontId="8"/>
  </si>
  <si>
    <t>事業内容等不詳とは、事業所としては存在しているが、経済センサスの調査票記入等に不備があり、事業内容が不明の事業所。</t>
    <rPh sb="0" eb="2">
      <t>ジギョウ</t>
    </rPh>
    <rPh sb="2" eb="4">
      <t>ナイヨウ</t>
    </rPh>
    <rPh sb="4" eb="5">
      <t>トウ</t>
    </rPh>
    <rPh sb="5" eb="7">
      <t>フショウ</t>
    </rPh>
    <rPh sb="10" eb="13">
      <t>ジギョウショ</t>
    </rPh>
    <rPh sb="17" eb="19">
      <t>ソンザイ</t>
    </rPh>
    <rPh sb="25" eb="27">
      <t>ケイザイ</t>
    </rPh>
    <rPh sb="32" eb="34">
      <t>チョウサ</t>
    </rPh>
    <rPh sb="34" eb="35">
      <t>ヒョウ</t>
    </rPh>
    <rPh sb="35" eb="37">
      <t>キニュウ</t>
    </rPh>
    <rPh sb="37" eb="38">
      <t>トウ</t>
    </rPh>
    <rPh sb="39" eb="41">
      <t>フビ</t>
    </rPh>
    <rPh sb="45" eb="47">
      <t>ジギョウ</t>
    </rPh>
    <rPh sb="47" eb="49">
      <t>ナイヨウ</t>
    </rPh>
    <rPh sb="50" eb="52">
      <t>フメイ</t>
    </rPh>
    <rPh sb="53" eb="56">
      <t>ジギョウショ</t>
    </rPh>
    <phoneticPr fontId="8"/>
  </si>
  <si>
    <t>2021年の調査では、国税庁に法人番号が登録されている法人の事業所を把握したものも調査対象に加えている。それまでの調査方法とは異なるため、時系列比較にはなじまない。</t>
    <rPh sb="4" eb="5">
      <t>ネン</t>
    </rPh>
    <rPh sb="6" eb="8">
      <t>チョウサ</t>
    </rPh>
    <rPh sb="11" eb="14">
      <t>コクゼイチョウ</t>
    </rPh>
    <rPh sb="15" eb="17">
      <t>ホウジン</t>
    </rPh>
    <rPh sb="17" eb="19">
      <t>バンゴウ</t>
    </rPh>
    <rPh sb="20" eb="22">
      <t>トウロク</t>
    </rPh>
    <rPh sb="27" eb="29">
      <t>ホウジン</t>
    </rPh>
    <rPh sb="30" eb="33">
      <t>ジギョウショ</t>
    </rPh>
    <rPh sb="34" eb="36">
      <t>ハアク</t>
    </rPh>
    <rPh sb="41" eb="43">
      <t>チョウサ</t>
    </rPh>
    <rPh sb="43" eb="45">
      <t>タイショウ</t>
    </rPh>
    <rPh sb="46" eb="47">
      <t>クワ</t>
    </rPh>
    <rPh sb="57" eb="59">
      <t>チョウサ</t>
    </rPh>
    <rPh sb="59" eb="61">
      <t>ホウホウ</t>
    </rPh>
    <rPh sb="63" eb="64">
      <t>コト</t>
    </rPh>
    <rPh sb="69" eb="72">
      <t>ジケイレツ</t>
    </rPh>
    <rPh sb="72" eb="74">
      <t>ヒカク</t>
    </rPh>
    <phoneticPr fontId="8"/>
  </si>
  <si>
    <t>全国・主要都府県年平均事業所開業率・廃業率（民営）【2016年～2021年】</t>
    <rPh sb="0" eb="2">
      <t>ゼンコク</t>
    </rPh>
    <rPh sb="3" eb="5">
      <t>シュヨウ</t>
    </rPh>
    <rPh sb="5" eb="7">
      <t>トフ</t>
    </rPh>
    <rPh sb="6" eb="7">
      <t>フ</t>
    </rPh>
    <rPh sb="7" eb="8">
      <t>ケン</t>
    </rPh>
    <rPh sb="8" eb="9">
      <t>ネン</t>
    </rPh>
    <rPh sb="9" eb="11">
      <t>ヘイキン</t>
    </rPh>
    <rPh sb="11" eb="14">
      <t>ジギョウショ</t>
    </rPh>
    <rPh sb="14" eb="16">
      <t>カイギョウ</t>
    </rPh>
    <rPh sb="16" eb="17">
      <t>リツ</t>
    </rPh>
    <rPh sb="18" eb="20">
      <t>ハイギョウ</t>
    </rPh>
    <rPh sb="20" eb="21">
      <t>リツ</t>
    </rPh>
    <rPh sb="22" eb="24">
      <t>ミンエイ</t>
    </rPh>
    <rPh sb="30" eb="31">
      <t>ネン</t>
    </rPh>
    <rPh sb="36" eb="37">
      <t>ネン</t>
    </rPh>
    <phoneticPr fontId="8"/>
  </si>
  <si>
    <t>（単位：％）</t>
    <rPh sb="1" eb="3">
      <t>タンイ</t>
    </rPh>
    <phoneticPr fontId="8"/>
  </si>
  <si>
    <t>東京都</t>
    <rPh sb="0" eb="3">
      <t>トウキョウト</t>
    </rPh>
    <phoneticPr fontId="8"/>
  </si>
  <si>
    <t>全国</t>
    <rPh sb="0" eb="2">
      <t>ゼンコク</t>
    </rPh>
    <phoneticPr fontId="8"/>
  </si>
  <si>
    <t>非一次産業全体</t>
    <rPh sb="0" eb="1">
      <t>ヒ</t>
    </rPh>
    <rPh sb="1" eb="3">
      <t>イチジ</t>
    </rPh>
    <rPh sb="3" eb="5">
      <t>サンギョウ</t>
    </rPh>
    <rPh sb="5" eb="7">
      <t>ゼンタイ</t>
    </rPh>
    <phoneticPr fontId="8"/>
  </si>
  <si>
    <t>開業率</t>
    <rPh sb="0" eb="2">
      <t>カイギョウ</t>
    </rPh>
    <rPh sb="2" eb="3">
      <t>リツ</t>
    </rPh>
    <phoneticPr fontId="8"/>
  </si>
  <si>
    <t>廃業率</t>
    <rPh sb="0" eb="2">
      <t>ハイギョウ</t>
    </rPh>
    <rPh sb="2" eb="3">
      <t>リツ</t>
    </rPh>
    <phoneticPr fontId="8"/>
  </si>
  <si>
    <t>製造業</t>
    <rPh sb="0" eb="3">
      <t>セイゾウギョウ</t>
    </rPh>
    <phoneticPr fontId="8"/>
  </si>
  <si>
    <t>卸売業</t>
    <rPh sb="0" eb="3">
      <t>オロシウリギョウ</t>
    </rPh>
    <phoneticPr fontId="8"/>
  </si>
  <si>
    <t>小売業</t>
    <rPh sb="0" eb="3">
      <t>コウリギョウ</t>
    </rPh>
    <phoneticPr fontId="8"/>
  </si>
  <si>
    <t>サービス業</t>
    <rPh sb="4" eb="5">
      <t>ギョウ</t>
    </rPh>
    <phoneticPr fontId="8"/>
  </si>
  <si>
    <t>（総務省「令和３年経済センサス活動調査」をもとに算出）</t>
    <rPh sb="5" eb="7">
      <t>レイワ</t>
    </rPh>
    <rPh sb="8" eb="9">
      <t>ネン</t>
    </rPh>
    <rPh sb="15" eb="17">
      <t>カツドウ</t>
    </rPh>
    <rPh sb="17" eb="19">
      <t>チョウサ</t>
    </rPh>
    <phoneticPr fontId="8"/>
  </si>
  <si>
    <t>(注）１．</t>
    <rPh sb="1" eb="2">
      <t>チュウ</t>
    </rPh>
    <phoneticPr fontId="8"/>
  </si>
  <si>
    <t>「サービス業」は、日本標準産業分類の「Ｒ サービス業（他に分類されないもの）」とした。</t>
    <rPh sb="5" eb="6">
      <t>ギョウ</t>
    </rPh>
    <rPh sb="9" eb="11">
      <t>ニホン</t>
    </rPh>
    <rPh sb="11" eb="13">
      <t>ヒョウジュン</t>
    </rPh>
    <rPh sb="13" eb="15">
      <t>サンギョウ</t>
    </rPh>
    <rPh sb="15" eb="17">
      <t>ブンルイ</t>
    </rPh>
    <rPh sb="25" eb="26">
      <t>ギョウ</t>
    </rPh>
    <rPh sb="27" eb="28">
      <t>ホカ</t>
    </rPh>
    <rPh sb="29" eb="31">
      <t>ブンルイ</t>
    </rPh>
    <phoneticPr fontId="8"/>
  </si>
  <si>
    <t>事業所を対象としており、本所だけでなく支所、工場の開設・閉鎖や、移転による場合も含む。</t>
    <rPh sb="0" eb="3">
      <t>ジギョウショ</t>
    </rPh>
    <rPh sb="4" eb="6">
      <t>タイショウ</t>
    </rPh>
    <rPh sb="12" eb="14">
      <t>ホンショ</t>
    </rPh>
    <rPh sb="19" eb="21">
      <t>シショ</t>
    </rPh>
    <rPh sb="22" eb="24">
      <t>コウジョウ</t>
    </rPh>
    <rPh sb="25" eb="27">
      <t>カイセツ</t>
    </rPh>
    <rPh sb="28" eb="30">
      <t>ヘイサ</t>
    </rPh>
    <rPh sb="32" eb="34">
      <t>イテン</t>
    </rPh>
    <rPh sb="37" eb="39">
      <t>バアイ</t>
    </rPh>
    <rPh sb="40" eb="41">
      <t>フク</t>
    </rPh>
    <phoneticPr fontId="8"/>
  </si>
  <si>
    <t>中小企業白書に掲載されている開廃業率とは、算定方法が異なる。本書の巻末の資料に、白書と同じ方法で算定した開廃業率を掲載している。</t>
    <rPh sb="0" eb="2">
      <t>チュウショウ</t>
    </rPh>
    <rPh sb="2" eb="4">
      <t>キギョウ</t>
    </rPh>
    <rPh sb="4" eb="6">
      <t>ハクショ</t>
    </rPh>
    <rPh sb="7" eb="9">
      <t>ケイサイ</t>
    </rPh>
    <rPh sb="14" eb="17">
      <t>カイハイギョウ</t>
    </rPh>
    <rPh sb="17" eb="18">
      <t>リツ</t>
    </rPh>
    <rPh sb="21" eb="23">
      <t>サンテイ</t>
    </rPh>
    <rPh sb="23" eb="25">
      <t>ホウホウ</t>
    </rPh>
    <rPh sb="26" eb="27">
      <t>コト</t>
    </rPh>
    <rPh sb="30" eb="32">
      <t>ホンショ</t>
    </rPh>
    <rPh sb="33" eb="35">
      <t>カンマツ</t>
    </rPh>
    <rPh sb="36" eb="38">
      <t>シリョウ</t>
    </rPh>
    <rPh sb="40" eb="42">
      <t>ハクショ</t>
    </rPh>
    <rPh sb="43" eb="44">
      <t>オナ</t>
    </rPh>
    <rPh sb="45" eb="47">
      <t>ホウホウ</t>
    </rPh>
    <rPh sb="48" eb="50">
      <t>サンテイ</t>
    </rPh>
    <rPh sb="52" eb="55">
      <t>カイハイギョウ</t>
    </rPh>
    <rPh sb="55" eb="56">
      <t>リツ</t>
    </rPh>
    <rPh sb="57" eb="59">
      <t>ケイサイ</t>
    </rPh>
    <phoneticPr fontId="8"/>
  </si>
  <si>
    <t>大阪府内地域別年平均事業所開業率・廃業率（民営）【2016年～2021年】</t>
    <rPh sb="0" eb="3">
      <t>オオサカフ</t>
    </rPh>
    <rPh sb="3" eb="4">
      <t>ナイ</t>
    </rPh>
    <rPh sb="4" eb="6">
      <t>チイキ</t>
    </rPh>
    <rPh sb="6" eb="7">
      <t>ベツ</t>
    </rPh>
    <rPh sb="7" eb="8">
      <t>ネン</t>
    </rPh>
    <rPh sb="8" eb="10">
      <t>ヘイキン</t>
    </rPh>
    <rPh sb="10" eb="13">
      <t>ジギョウショ</t>
    </rPh>
    <rPh sb="13" eb="15">
      <t>カイギョウ</t>
    </rPh>
    <rPh sb="15" eb="16">
      <t>リツ</t>
    </rPh>
    <rPh sb="17" eb="19">
      <t>ハイギョウ</t>
    </rPh>
    <rPh sb="19" eb="20">
      <t>リツ</t>
    </rPh>
    <rPh sb="21" eb="23">
      <t>ミンエイ</t>
    </rPh>
    <rPh sb="29" eb="30">
      <t>ネン</t>
    </rPh>
    <rPh sb="35" eb="36">
      <t>ネン</t>
    </rPh>
    <phoneticPr fontId="8"/>
  </si>
  <si>
    <t>卸売業・小売業</t>
    <rPh sb="0" eb="3">
      <t>オロシウリギョウ</t>
    </rPh>
    <rPh sb="4" eb="7">
      <t>コウリギョウ</t>
    </rPh>
    <phoneticPr fontId="8"/>
  </si>
  <si>
    <t>【開業率・廃業率】</t>
    <rPh sb="1" eb="3">
      <t>カイギョウ</t>
    </rPh>
    <rPh sb="3" eb="4">
      <t>リツ</t>
    </rPh>
    <rPh sb="5" eb="7">
      <t>ハイギョウ</t>
    </rPh>
    <rPh sb="7" eb="8">
      <t>リツ</t>
    </rPh>
    <phoneticPr fontId="8"/>
  </si>
  <si>
    <t xml:space="preserve">  開業率（廃業率）は、「新設事業所数（廃業事業所数）を年平均にならした数」の「期首において既に存在している事業所」に対する割合として計算したものとした。 
  事業所数は、経済センサスの調査結果を用いている。令和３年経済センサス調査では、国税庁法人番号検索サイトなどをもとに既設でありながら新たに把握された事業所が「新設事業所」区分に含まれているため、今回の開業率の算出では、2016年から2021年を開設時期とする事業所数を足し合わせて「期間内新設事業所数」とした。なお、2016年については、平成28年調査の時点が2016年6月1日であることから、月平均数×７カ月を対象数としている。また期首の事業所数には、令和３年調査での「存続事業所」と「廃業事業所」、それに今回の調査で新たに把握された事業所の内、前回の調査時期以前に開設した事業所を合わせた数（新たに把握された事業の内、開設時期不詳の事業所を含む。）とした。
  なお、過去の開廃業率の算出方法とは異なるため、時系列比較にはなじまない。</t>
    <rPh sb="2" eb="4">
      <t>カイギョウ</t>
    </rPh>
    <rPh sb="4" eb="5">
      <t>リツ</t>
    </rPh>
    <rPh sb="6" eb="8">
      <t>ハイギョウ</t>
    </rPh>
    <rPh sb="8" eb="9">
      <t>リツ</t>
    </rPh>
    <rPh sb="13" eb="15">
      <t>シンセツ</t>
    </rPh>
    <rPh sb="15" eb="18">
      <t>ジギョウショ</t>
    </rPh>
    <rPh sb="18" eb="19">
      <t>スウ</t>
    </rPh>
    <rPh sb="20" eb="22">
      <t>ハイギョウ</t>
    </rPh>
    <rPh sb="22" eb="25">
      <t>ジギョウショ</t>
    </rPh>
    <rPh sb="25" eb="26">
      <t>スウ</t>
    </rPh>
    <rPh sb="28" eb="29">
      <t>ネン</t>
    </rPh>
    <rPh sb="29" eb="31">
      <t>ヘイキン</t>
    </rPh>
    <rPh sb="36" eb="37">
      <t>スウ</t>
    </rPh>
    <rPh sb="40" eb="42">
      <t>キシュ</t>
    </rPh>
    <rPh sb="46" eb="47">
      <t>スデ</t>
    </rPh>
    <rPh sb="48" eb="50">
      <t>ソンザイ</t>
    </rPh>
    <rPh sb="54" eb="57">
      <t>ジギョウショ</t>
    </rPh>
    <rPh sb="59" eb="60">
      <t>タイ</t>
    </rPh>
    <rPh sb="62" eb="64">
      <t>ワリアイ</t>
    </rPh>
    <rPh sb="67" eb="69">
      <t>ケイサン</t>
    </rPh>
    <rPh sb="138" eb="140">
      <t>キセツ</t>
    </rPh>
    <rPh sb="146" eb="147">
      <t>アラ</t>
    </rPh>
    <rPh sb="177" eb="179">
      <t>コンカイ</t>
    </rPh>
    <rPh sb="214" eb="215">
      <t>タ</t>
    </rPh>
    <rPh sb="216" eb="217">
      <t>ア</t>
    </rPh>
    <rPh sb="221" eb="223">
      <t>キカン</t>
    </rPh>
    <rPh sb="223" eb="224">
      <t>ナイ</t>
    </rPh>
    <rPh sb="224" eb="226">
      <t>シンセツ</t>
    </rPh>
    <rPh sb="226" eb="229">
      <t>ジギョウショ</t>
    </rPh>
    <rPh sb="229" eb="230">
      <t>スウ</t>
    </rPh>
    <rPh sb="334" eb="336">
      <t>コンカイ</t>
    </rPh>
    <rPh sb="337" eb="339">
      <t>チョウサ</t>
    </rPh>
    <rPh sb="340" eb="341">
      <t>アラ</t>
    </rPh>
    <rPh sb="343" eb="345">
      <t>ハアク</t>
    </rPh>
    <rPh sb="348" eb="351">
      <t>ジギョウショ</t>
    </rPh>
    <rPh sb="352" eb="353">
      <t>ウチ</t>
    </rPh>
    <rPh sb="354" eb="356">
      <t>ゼンカイ</t>
    </rPh>
    <rPh sb="357" eb="359">
      <t>チョウサ</t>
    </rPh>
    <rPh sb="359" eb="361">
      <t>ジキ</t>
    </rPh>
    <rPh sb="361" eb="363">
      <t>イゼン</t>
    </rPh>
    <rPh sb="364" eb="366">
      <t>カイセツ</t>
    </rPh>
    <rPh sb="368" eb="370">
      <t>ジギョウ</t>
    </rPh>
    <rPh sb="370" eb="371">
      <t>ショ</t>
    </rPh>
    <rPh sb="372" eb="373">
      <t>ア</t>
    </rPh>
    <rPh sb="376" eb="377">
      <t>スウ</t>
    </rPh>
    <rPh sb="378" eb="379">
      <t>アラ</t>
    </rPh>
    <rPh sb="381" eb="383">
      <t>ハアク</t>
    </rPh>
    <rPh sb="386" eb="388">
      <t>ジギョウ</t>
    </rPh>
    <rPh sb="389" eb="390">
      <t>ウチ</t>
    </rPh>
    <rPh sb="391" eb="393">
      <t>カイセツ</t>
    </rPh>
    <rPh sb="393" eb="395">
      <t>ジキ</t>
    </rPh>
    <rPh sb="395" eb="397">
      <t>フショウ</t>
    </rPh>
    <rPh sb="398" eb="400">
      <t>ジギョウ</t>
    </rPh>
    <rPh sb="400" eb="401">
      <t>ショ</t>
    </rPh>
    <rPh sb="402" eb="403">
      <t>フク</t>
    </rPh>
    <phoneticPr fontId="8"/>
  </si>
  <si>
    <t>※１ 開業率、廃業率の算定方法</t>
    <rPh sb="3" eb="5">
      <t>カイギョウ</t>
    </rPh>
    <rPh sb="5" eb="6">
      <t>リツ</t>
    </rPh>
    <rPh sb="7" eb="9">
      <t>ハイギョウ</t>
    </rPh>
    <rPh sb="9" eb="10">
      <t>リツ</t>
    </rPh>
    <rPh sb="11" eb="13">
      <t>サンテイ</t>
    </rPh>
    <rPh sb="13" eb="15">
      <t>ホウホウ</t>
    </rPh>
    <phoneticPr fontId="8"/>
  </si>
  <si>
    <t xml:space="preserve">  開業率</t>
    <rPh sb="2" eb="4">
      <t>カイギョウ</t>
    </rPh>
    <rPh sb="4" eb="5">
      <t>リツ</t>
    </rPh>
    <phoneticPr fontId="8"/>
  </si>
  <si>
    <t>＝（期間内新設事業所数÷調査間隔年（月数÷12カ月))÷（存続事業所数＋廃業事業所数＋</t>
    <rPh sb="2" eb="4">
      <t>キカン</t>
    </rPh>
    <rPh sb="4" eb="5">
      <t>ナイ</t>
    </rPh>
    <rPh sb="5" eb="7">
      <t>シンセツ</t>
    </rPh>
    <rPh sb="7" eb="10">
      <t>ジギョウショ</t>
    </rPh>
    <rPh sb="10" eb="11">
      <t>スウ</t>
    </rPh>
    <rPh sb="12" eb="14">
      <t>チョウサ</t>
    </rPh>
    <rPh sb="14" eb="16">
      <t>カンカク</t>
    </rPh>
    <rPh sb="16" eb="17">
      <t>ネン</t>
    </rPh>
    <rPh sb="18" eb="19">
      <t>ツキ</t>
    </rPh>
    <rPh sb="19" eb="20">
      <t>スウ</t>
    </rPh>
    <rPh sb="24" eb="25">
      <t>ゲツ</t>
    </rPh>
    <rPh sb="29" eb="31">
      <t>ソンゾク</t>
    </rPh>
    <rPh sb="31" eb="33">
      <t>ジギョウ</t>
    </rPh>
    <rPh sb="33" eb="34">
      <t>ショ</t>
    </rPh>
    <rPh sb="34" eb="35">
      <t>スウ</t>
    </rPh>
    <rPh sb="36" eb="38">
      <t>ハイギョウ</t>
    </rPh>
    <rPh sb="38" eb="41">
      <t>ジギョウショ</t>
    </rPh>
    <rPh sb="41" eb="42">
      <t>スウ</t>
    </rPh>
    <phoneticPr fontId="8"/>
  </si>
  <si>
    <t xml:space="preserve">  </t>
    <phoneticPr fontId="8"/>
  </si>
  <si>
    <t xml:space="preserve">新設事業所数－期間内新設事業所数））×100 </t>
    <phoneticPr fontId="8"/>
  </si>
  <si>
    <t>＝（廃業事業所数÷調査間隔年（月数÷12カ月))÷（存続事業所数＋廃業事業所数＋</t>
    <rPh sb="2" eb="4">
      <t>ハイギョウ</t>
    </rPh>
    <rPh sb="4" eb="7">
      <t>ジギョウショ</t>
    </rPh>
    <rPh sb="7" eb="8">
      <t>スウ</t>
    </rPh>
    <rPh sb="9" eb="11">
      <t>チョウサ</t>
    </rPh>
    <rPh sb="11" eb="13">
      <t>カンカク</t>
    </rPh>
    <rPh sb="13" eb="14">
      <t>ネン</t>
    </rPh>
    <rPh sb="15" eb="16">
      <t>ツキ</t>
    </rPh>
    <rPh sb="16" eb="17">
      <t>スウ</t>
    </rPh>
    <rPh sb="21" eb="22">
      <t>ゲツ</t>
    </rPh>
    <rPh sb="26" eb="28">
      <t>ソンゾク</t>
    </rPh>
    <rPh sb="28" eb="31">
      <t>ジギョウショ</t>
    </rPh>
    <rPh sb="31" eb="32">
      <t>スウ</t>
    </rPh>
    <rPh sb="33" eb="35">
      <t>ハイギョウ</t>
    </rPh>
    <rPh sb="35" eb="38">
      <t>ジギョウショ</t>
    </rPh>
    <rPh sb="38" eb="39">
      <t>スウ</t>
    </rPh>
    <phoneticPr fontId="8"/>
  </si>
  <si>
    <t>※２ 中小企業庁「2024年版 中小企業白書」の「付属統計資料」に掲載されている「11表 業種別の開廃業率
     の推移（事業所ベース、年平均）」で公表されている全国の開業率、廃業率とは算出方法が違うため、        
     値が異なる。詳しくは、巻末の「資料」の「８ 中小企業白書との開廃業率の算出方法の違い」
     で説明しています（中小企業白書と同じ方法で算定した主要都府県の開廃業率を掲載しています）。</t>
    <rPh sb="3" eb="5">
      <t>チュウショウ</t>
    </rPh>
    <rPh sb="5" eb="7">
      <t>キギョウ</t>
    </rPh>
    <rPh sb="7" eb="8">
      <t>チョウ</t>
    </rPh>
    <rPh sb="13" eb="14">
      <t>ネン</t>
    </rPh>
    <rPh sb="14" eb="15">
      <t>バン</t>
    </rPh>
    <rPh sb="16" eb="18">
      <t>チュウショウ</t>
    </rPh>
    <rPh sb="18" eb="20">
      <t>キギョウ</t>
    </rPh>
    <rPh sb="20" eb="22">
      <t>ハクショ</t>
    </rPh>
    <rPh sb="25" eb="27">
      <t>フゾク</t>
    </rPh>
    <rPh sb="27" eb="29">
      <t>トウケイ</t>
    </rPh>
    <rPh sb="29" eb="31">
      <t>シリョウ</t>
    </rPh>
    <rPh sb="33" eb="35">
      <t>ケイサイ</t>
    </rPh>
    <rPh sb="43" eb="44">
      <t>ヒョウ</t>
    </rPh>
    <rPh sb="45" eb="48">
      <t>ギョウシュベツ</t>
    </rPh>
    <rPh sb="49" eb="52">
      <t>カイハイギョウ</t>
    </rPh>
    <rPh sb="52" eb="53">
      <t>リツ</t>
    </rPh>
    <rPh sb="60" eb="62">
      <t>スイイ</t>
    </rPh>
    <rPh sb="63" eb="66">
      <t>ジギョウショ</t>
    </rPh>
    <rPh sb="70" eb="71">
      <t>ネン</t>
    </rPh>
    <rPh sb="71" eb="73">
      <t>ヘイキン</t>
    </rPh>
    <rPh sb="76" eb="78">
      <t>コウヒョウ</t>
    </rPh>
    <rPh sb="83" eb="85">
      <t>ゼンコク</t>
    </rPh>
    <rPh sb="86" eb="88">
      <t>カイギョウ</t>
    </rPh>
    <rPh sb="88" eb="89">
      <t>リツ</t>
    </rPh>
    <rPh sb="90" eb="92">
      <t>ハイギョウ</t>
    </rPh>
    <rPh sb="92" eb="93">
      <t>リツ</t>
    </rPh>
    <rPh sb="95" eb="97">
      <t>サンシュツ</t>
    </rPh>
    <rPh sb="97" eb="99">
      <t>ホウホウ</t>
    </rPh>
    <rPh sb="100" eb="101">
      <t>チガ</t>
    </rPh>
    <rPh sb="121" eb="122">
      <t>コト</t>
    </rPh>
    <rPh sb="125" eb="126">
      <t>クワ</t>
    </rPh>
    <rPh sb="130" eb="132">
      <t>カンマツ</t>
    </rPh>
    <rPh sb="134" eb="136">
      <t>シリョウ</t>
    </rPh>
    <rPh sb="141" eb="143">
      <t>チュウショウ</t>
    </rPh>
    <rPh sb="143" eb="145">
      <t>キギョウ</t>
    </rPh>
    <rPh sb="145" eb="147">
      <t>ハクショ</t>
    </rPh>
    <rPh sb="149" eb="152">
      <t>カイハイギョウ</t>
    </rPh>
    <rPh sb="152" eb="153">
      <t>リツ</t>
    </rPh>
    <rPh sb="154" eb="156">
      <t>サンシュツ</t>
    </rPh>
    <rPh sb="156" eb="158">
      <t>ホウホウ</t>
    </rPh>
    <rPh sb="159" eb="160">
      <t>チガ</t>
    </rPh>
    <rPh sb="169" eb="171">
      <t>セツメイ</t>
    </rPh>
    <rPh sb="177" eb="179">
      <t>チュウショウ</t>
    </rPh>
    <rPh sb="179" eb="181">
      <t>キギョウ</t>
    </rPh>
    <rPh sb="181" eb="183">
      <t>ハクショ</t>
    </rPh>
    <rPh sb="184" eb="185">
      <t>オナ</t>
    </rPh>
    <rPh sb="186" eb="188">
      <t>ホウホウ</t>
    </rPh>
    <rPh sb="189" eb="191">
      <t>サンテイ</t>
    </rPh>
    <rPh sb="193" eb="195">
      <t>シュヨウ</t>
    </rPh>
    <rPh sb="195" eb="198">
      <t>トフケン</t>
    </rPh>
    <rPh sb="199" eb="202">
      <t>カイハイギョウ</t>
    </rPh>
    <rPh sb="202" eb="203">
      <t>リツ</t>
    </rPh>
    <rPh sb="204" eb="206">
      <t>ケイサイ</t>
    </rPh>
    <phoneticPr fontId="8"/>
  </si>
  <si>
    <t xml:space="preserve"> </t>
    <phoneticPr fontId="8"/>
  </si>
  <si>
    <t>３-８.全国・主要都府県の産業大分類別企業数【2021年】</t>
    <rPh sb="3" eb="5">
      <t>ゼンコク</t>
    </rPh>
    <rPh sb="6" eb="8">
      <t>シュヨウ</t>
    </rPh>
    <rPh sb="8" eb="11">
      <t>トフケン</t>
    </rPh>
    <rPh sb="12" eb="14">
      <t>サンギョウ</t>
    </rPh>
    <rPh sb="13" eb="16">
      <t>ダイブンルイ</t>
    </rPh>
    <rPh sb="16" eb="17">
      <t>ベツ</t>
    </rPh>
    <rPh sb="17" eb="20">
      <t>キギョウスウ</t>
    </rPh>
    <rPh sb="26" eb="27">
      <t>ネン</t>
    </rPh>
    <phoneticPr fontId="8"/>
  </si>
  <si>
    <t>（単位：者）</t>
    <rPh sb="1" eb="3">
      <t>タンイ</t>
    </rPh>
    <rPh sb="4" eb="5">
      <t>シャ</t>
    </rPh>
    <phoneticPr fontId="8"/>
  </si>
  <si>
    <t>A～R</t>
  </si>
  <si>
    <t>全産業合計</t>
    <rPh sb="3" eb="5">
      <t>ゴウケイ</t>
    </rPh>
    <phoneticPr fontId="8"/>
  </si>
  <si>
    <t>A～B</t>
  </si>
  <si>
    <t>農林漁業</t>
  </si>
  <si>
    <t>Ｃ</t>
  </si>
  <si>
    <t>鉱業，採石業，砂利採取業</t>
  </si>
  <si>
    <t>Ｄ</t>
  </si>
  <si>
    <t>建設業</t>
  </si>
  <si>
    <t>Ｅ</t>
  </si>
  <si>
    <t>製造業</t>
  </si>
  <si>
    <t>Ｆ</t>
  </si>
  <si>
    <t>電気・ガス・熱供給・水道業</t>
  </si>
  <si>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</si>
  <si>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</si>
  <si>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</si>
  <si>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</si>
  <si>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</si>
  <si>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</si>
  <si>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</si>
  <si>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</si>
  <si>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</si>
  <si>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</si>
  <si>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</si>
  <si>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</si>
  <si>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</si>
  <si>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</si>
  <si>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</si>
  <si>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</si>
  <si>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</si>
  <si>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</si>
  <si>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</si>
  <si>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</si>
  <si>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</si>
  <si>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</si>
  <si>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</si>
  <si>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</si>
  <si>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（総務省「令和３年経済センサス活動調査 産業横断別集計」）</t>
    <phoneticPr fontId="8"/>
  </si>
  <si>
    <t>経済センサスの企業等集計の結果を用いている。</t>
    <rPh sb="0" eb="2">
      <t>ケイザイ</t>
    </rPh>
    <rPh sb="7" eb="9">
      <t>キギョウ</t>
    </rPh>
    <rPh sb="9" eb="10">
      <t>トウ</t>
    </rPh>
    <rPh sb="10" eb="12">
      <t>シュウケイ</t>
    </rPh>
    <rPh sb="13" eb="15">
      <t>ケッカ</t>
    </rPh>
    <rPh sb="16" eb="17">
      <t>モチ</t>
    </rPh>
    <phoneticPr fontId="8"/>
  </si>
  <si>
    <t>企業数＝個人経営＋会社企業</t>
    <rPh sb="0" eb="2">
      <t>キギョウ</t>
    </rPh>
    <rPh sb="2" eb="3">
      <t>スウ</t>
    </rPh>
    <rPh sb="4" eb="6">
      <t>コジン</t>
    </rPh>
    <rPh sb="6" eb="8">
      <t>ケイエイ</t>
    </rPh>
    <rPh sb="9" eb="11">
      <t>カイシャ</t>
    </rPh>
    <rPh sb="11" eb="13">
      <t>キギョウ</t>
    </rPh>
    <phoneticPr fontId="8"/>
  </si>
  <si>
    <t>４．</t>
    <phoneticPr fontId="8"/>
  </si>
  <si>
    <t>中小企業</t>
    <rPh sb="0" eb="2">
      <t>チュウショウ</t>
    </rPh>
    <rPh sb="2" eb="4">
      <t>キギョウ</t>
    </rPh>
    <phoneticPr fontId="8"/>
  </si>
  <si>
    <t>大企業</t>
    <rPh sb="0" eb="3">
      <t>ダイキギョウ</t>
    </rPh>
    <phoneticPr fontId="8"/>
  </si>
  <si>
    <t>合計</t>
    <rPh sb="0" eb="2">
      <t>ゴウケイ</t>
    </rPh>
    <phoneticPr fontId="8"/>
  </si>
  <si>
    <t>うち小規模企業</t>
    <rPh sb="2" eb="5">
      <t>ショウキボ</t>
    </rPh>
    <rPh sb="5" eb="7">
      <t>キギョウ</t>
    </rPh>
    <phoneticPr fontId="8"/>
  </si>
  <si>
    <t>企業数（者）</t>
    <rPh sb="0" eb="2">
      <t>キギョウ</t>
    </rPh>
    <rPh sb="2" eb="3">
      <t>スウ</t>
    </rPh>
    <rPh sb="4" eb="5">
      <t>シャ</t>
    </rPh>
    <phoneticPr fontId="8"/>
  </si>
  <si>
    <t>構成比（％）</t>
    <rPh sb="0" eb="3">
      <t>コウセイヒ</t>
    </rPh>
    <phoneticPr fontId="8"/>
  </si>
  <si>
    <t>全国計</t>
    <rPh sb="0" eb="2">
      <t>ゼンコク</t>
    </rPh>
    <rPh sb="2" eb="3">
      <t>ケイ</t>
    </rPh>
    <phoneticPr fontId="8"/>
  </si>
  <si>
    <t>（中小企業庁「中小企業白書」）</t>
    <rPh sb="1" eb="3">
      <t>チュウショウ</t>
    </rPh>
    <rPh sb="3" eb="5">
      <t>キギョウ</t>
    </rPh>
    <rPh sb="5" eb="6">
      <t>チョウ</t>
    </rPh>
    <rPh sb="7" eb="9">
      <t>チュウショウ</t>
    </rPh>
    <rPh sb="9" eb="11">
      <t>キギョウ</t>
    </rPh>
    <rPh sb="11" eb="13">
      <t>ハクショ</t>
    </rPh>
    <phoneticPr fontId="8"/>
  </si>
  <si>
    <t>企業数＝会社数+個人事業所（単独事業所と本所・本社・本店）数である。</t>
    <rPh sb="0" eb="2">
      <t>キギョウ</t>
    </rPh>
    <rPh sb="2" eb="3">
      <t>スウ</t>
    </rPh>
    <rPh sb="4" eb="6">
      <t>カイシャ</t>
    </rPh>
    <rPh sb="6" eb="7">
      <t>スウ</t>
    </rPh>
    <rPh sb="8" eb="10">
      <t>コジン</t>
    </rPh>
    <rPh sb="10" eb="13">
      <t>ジギョウショ</t>
    </rPh>
    <rPh sb="14" eb="16">
      <t>タンドク</t>
    </rPh>
    <rPh sb="16" eb="18">
      <t>ジギョウ</t>
    </rPh>
    <rPh sb="18" eb="19">
      <t>ショ</t>
    </rPh>
    <rPh sb="20" eb="22">
      <t>ホンショ</t>
    </rPh>
    <rPh sb="23" eb="25">
      <t>ホンシャ</t>
    </rPh>
    <rPh sb="26" eb="28">
      <t>ホンテン</t>
    </rPh>
    <rPh sb="29" eb="30">
      <t>スウ</t>
    </rPh>
    <phoneticPr fontId="8"/>
  </si>
  <si>
    <t>会社以外の法人及び、農林漁業は含まれていない。</t>
    <rPh sb="0" eb="2">
      <t>カイシャ</t>
    </rPh>
    <rPh sb="2" eb="4">
      <t>イガイ</t>
    </rPh>
    <rPh sb="5" eb="7">
      <t>ホウジン</t>
    </rPh>
    <rPh sb="7" eb="8">
      <t>オヨ</t>
    </rPh>
    <rPh sb="10" eb="12">
      <t>ノウリン</t>
    </rPh>
    <rPh sb="12" eb="14">
      <t>ギョギョウ</t>
    </rPh>
    <rPh sb="15" eb="16">
      <t>フク</t>
    </rPh>
    <phoneticPr fontId="8"/>
  </si>
  <si>
    <t>企業の規模区分については、中小企業基本法による。</t>
    <rPh sb="0" eb="2">
      <t>キギョウ</t>
    </rPh>
    <rPh sb="3" eb="5">
      <t>キボ</t>
    </rPh>
    <rPh sb="5" eb="7">
      <t>クブン</t>
    </rPh>
    <rPh sb="13" eb="15">
      <t>チュウショウ</t>
    </rPh>
    <rPh sb="15" eb="17">
      <t>キギョウ</t>
    </rPh>
    <rPh sb="17" eb="20">
      <t>キホンホウ</t>
    </rPh>
    <phoneticPr fontId="8"/>
  </si>
  <si>
    <t>小規模企業の構成比は、全企業数に占める割合。</t>
    <rPh sb="0" eb="3">
      <t>ショウキボ</t>
    </rPh>
    <rPh sb="3" eb="5">
      <t>キギョウ</t>
    </rPh>
    <rPh sb="6" eb="9">
      <t>コウセイヒ</t>
    </rPh>
    <rPh sb="11" eb="12">
      <t>ゼン</t>
    </rPh>
    <rPh sb="12" eb="14">
      <t>キギョウ</t>
    </rPh>
    <rPh sb="14" eb="15">
      <t>スウ</t>
    </rPh>
    <rPh sb="16" eb="17">
      <t>シ</t>
    </rPh>
    <rPh sb="19" eb="21">
      <t>ワリアイ</t>
    </rPh>
    <phoneticPr fontId="8"/>
  </si>
  <si>
    <t>５．</t>
    <phoneticPr fontId="8"/>
  </si>
  <si>
    <t>総務省「経済センサス」の調査結果をもとに中小企業庁が集計。</t>
    <rPh sb="0" eb="3">
      <t>ソウムショウ</t>
    </rPh>
    <rPh sb="4" eb="6">
      <t>ケイザイ</t>
    </rPh>
    <rPh sb="12" eb="14">
      <t>チョウサ</t>
    </rPh>
    <rPh sb="14" eb="16">
      <t>ケッカ</t>
    </rPh>
    <rPh sb="20" eb="22">
      <t>チュウショウ</t>
    </rPh>
    <rPh sb="22" eb="24">
      <t>キギョウ</t>
    </rPh>
    <rPh sb="24" eb="25">
      <t>チョウ</t>
    </rPh>
    <rPh sb="26" eb="28">
      <t>シュウケイ</t>
    </rPh>
    <phoneticPr fontId="8"/>
  </si>
  <si>
    <t>３-９．全国・主要都府県の規模別企業数の推移</t>
    <rPh sb="4" eb="6">
      <t>ゼンコク</t>
    </rPh>
    <rPh sb="7" eb="9">
      <t>シュヨウ</t>
    </rPh>
    <rPh sb="9" eb="12">
      <t>トフケン</t>
    </rPh>
    <rPh sb="13" eb="16">
      <t>キボベツ</t>
    </rPh>
    <rPh sb="16" eb="18">
      <t>キギョウ</t>
    </rPh>
    <rPh sb="18" eb="19">
      <t>スウ</t>
    </rPh>
    <rPh sb="20" eb="22">
      <t>スイイ</t>
    </rPh>
    <phoneticPr fontId="8"/>
  </si>
  <si>
    <t>３-10．資本金100億円以上の大阪府内本社数の推移</t>
    <rPh sb="16" eb="18">
      <t>オオサカ</t>
    </rPh>
    <rPh sb="18" eb="20">
      <t>フナイ</t>
    </rPh>
    <rPh sb="20" eb="22">
      <t>ホンシャ</t>
    </rPh>
    <rPh sb="22" eb="23">
      <t>スウ</t>
    </rPh>
    <rPh sb="24" eb="26">
      <t>スイイ</t>
    </rPh>
    <phoneticPr fontId="8"/>
  </si>
  <si>
    <t>（単位：社）</t>
    <phoneticPr fontId="8"/>
  </si>
  <si>
    <t>第I～第IV
分類企業数</t>
  </si>
  <si>
    <t>第I～第III
分類企業数</t>
  </si>
  <si>
    <t>第IV分類
（元大阪本社）</t>
    <rPh sb="7" eb="8">
      <t>モト</t>
    </rPh>
    <rPh sb="8" eb="10">
      <t>オオサカ</t>
    </rPh>
    <rPh sb="10" eb="12">
      <t>ホンシャ</t>
    </rPh>
    <phoneticPr fontId="8"/>
  </si>
  <si>
    <t>第I分類
（単独本社）</t>
    <phoneticPr fontId="8"/>
  </si>
  <si>
    <t>第II分類
(複数本社[主])</t>
    <phoneticPr fontId="8"/>
  </si>
  <si>
    <t>第III分類
(複数本社[従]）</t>
    <phoneticPr fontId="8"/>
  </si>
  <si>
    <t>年</t>
    <rPh sb="0" eb="1">
      <t>ネン</t>
    </rPh>
    <phoneticPr fontId="8"/>
  </si>
  <si>
    <t>―</t>
  </si>
  <si>
    <t>（東洋経済新報社「会社四季報」1985～2020年の５年毎の各第1集をもとに集計）</t>
    <rPh sb="1" eb="3">
      <t>トウヨウ</t>
    </rPh>
    <rPh sb="24" eb="25">
      <t>ネン</t>
    </rPh>
    <rPh sb="27" eb="29">
      <t>ネンゴト</t>
    </rPh>
    <rPh sb="30" eb="31">
      <t>カク</t>
    </rPh>
    <rPh sb="31" eb="32">
      <t>ダイ</t>
    </rPh>
    <rPh sb="33" eb="34">
      <t>シュウ</t>
    </rPh>
    <rPh sb="38" eb="40">
      <t>シュウケイ</t>
    </rPh>
    <phoneticPr fontId="8"/>
  </si>
  <si>
    <t>（注）各年末の企業数。上段は本社数。下段は本社数の対前期変化率。</t>
    <rPh sb="1" eb="2">
      <t>チュウ</t>
    </rPh>
    <rPh sb="3" eb="4">
      <t>カク</t>
    </rPh>
    <rPh sb="4" eb="6">
      <t>ネンマツ</t>
    </rPh>
    <rPh sb="7" eb="10">
      <t>キギョウスウ</t>
    </rPh>
    <rPh sb="11" eb="13">
      <t>ジョウダン</t>
    </rPh>
    <rPh sb="14" eb="16">
      <t>ホンシャ</t>
    </rPh>
    <rPh sb="16" eb="17">
      <t>スウ</t>
    </rPh>
    <rPh sb="18" eb="20">
      <t>カダン</t>
    </rPh>
    <rPh sb="21" eb="22">
      <t>ホン</t>
    </rPh>
    <rPh sb="22" eb="23">
      <t>シャ</t>
    </rPh>
    <phoneticPr fontId="8"/>
  </si>
  <si>
    <t>国内産業財産権出願件数</t>
    <rPh sb="0" eb="2">
      <t>コクナイ</t>
    </rPh>
    <rPh sb="2" eb="4">
      <t>サンギョウ</t>
    </rPh>
    <rPh sb="4" eb="6">
      <t>ザイサン</t>
    </rPh>
    <rPh sb="6" eb="7">
      <t>ケン</t>
    </rPh>
    <rPh sb="7" eb="9">
      <t>シュツガン</t>
    </rPh>
    <rPh sb="9" eb="11">
      <t>ケンスウ</t>
    </rPh>
    <phoneticPr fontId="8"/>
  </si>
  <si>
    <t>（単位：件）</t>
    <rPh sb="1" eb="3">
      <t>タンイ</t>
    </rPh>
    <rPh sb="4" eb="5">
      <t>ケン</t>
    </rPh>
    <phoneticPr fontId="8"/>
  </si>
  <si>
    <t>2014年</t>
    <rPh sb="4" eb="5">
      <t>ネン</t>
    </rPh>
    <phoneticPr fontId="8"/>
  </si>
  <si>
    <t>神奈川県</t>
  </si>
  <si>
    <t>愛知県</t>
  </si>
  <si>
    <t>2023年</t>
    <rPh sb="4" eb="5">
      <t>ネン</t>
    </rPh>
    <phoneticPr fontId="8"/>
  </si>
  <si>
    <t>特許</t>
    <rPh sb="0" eb="2">
      <t>トッキョ</t>
    </rPh>
    <phoneticPr fontId="8"/>
  </si>
  <si>
    <t>実用新案</t>
    <rPh sb="0" eb="2">
      <t>ジツヨウ</t>
    </rPh>
    <rPh sb="2" eb="4">
      <t>シンアン</t>
    </rPh>
    <phoneticPr fontId="8"/>
  </si>
  <si>
    <t>意匠</t>
    <rPh sb="0" eb="2">
      <t>イショウ</t>
    </rPh>
    <phoneticPr fontId="8"/>
  </si>
  <si>
    <t>商標</t>
    <rPh sb="0" eb="2">
      <t>ショウヒョウ</t>
    </rPh>
    <phoneticPr fontId="8"/>
  </si>
  <si>
    <t>（注）１．日本人による特許、実用新案、意匠、商標の出願合計件数。</t>
    <rPh sb="5" eb="7">
      <t>ニホン</t>
    </rPh>
    <rPh sb="7" eb="8">
      <t>ジン</t>
    </rPh>
    <rPh sb="25" eb="27">
      <t>シュツガン</t>
    </rPh>
    <rPh sb="29" eb="31">
      <t>ケンスウ</t>
    </rPh>
    <phoneticPr fontId="42"/>
  </si>
  <si>
    <t>　　　２．出願人の住所地で集計。複数の出願人の場合は、筆頭出願人の住所地で集計している。</t>
    <rPh sb="4" eb="5">
      <t>ニン</t>
    </rPh>
    <rPh sb="5" eb="7">
      <t>シュツガン</t>
    </rPh>
    <rPh sb="7" eb="8">
      <t>ニン</t>
    </rPh>
    <rPh sb="9" eb="11">
      <t>ジュウショ</t>
    </rPh>
    <rPh sb="11" eb="12">
      <t>チ</t>
    </rPh>
    <rPh sb="13" eb="15">
      <t>シュウケイ</t>
    </rPh>
    <rPh sb="19" eb="21">
      <t>バアイ</t>
    </rPh>
    <rPh sb="21" eb="22">
      <t>ニン</t>
    </rPh>
    <rPh sb="23" eb="25">
      <t>シュツガン</t>
    </rPh>
    <rPh sb="25" eb="26">
      <t>ニン</t>
    </rPh>
    <rPh sb="27" eb="29">
      <t>シュウケイ</t>
    </rPh>
    <rPh sb="33" eb="35">
      <t>ジュウショ</t>
    </rPh>
    <rPh sb="35" eb="36">
      <t>チ</t>
    </rPh>
    <phoneticPr fontId="8"/>
  </si>
  <si>
    <t>　　　３．PCT出願から国内移行された件数も含む。</t>
    <rPh sb="4" eb="5">
      <t>ニン</t>
    </rPh>
    <rPh sb="8" eb="10">
      <t>シュツガン</t>
    </rPh>
    <rPh sb="12" eb="14">
      <t>コクナイ</t>
    </rPh>
    <rPh sb="14" eb="16">
      <t>イコウ</t>
    </rPh>
    <rPh sb="19" eb="21">
      <t>ケンスウ</t>
    </rPh>
    <rPh sb="22" eb="23">
      <t>フク</t>
    </rPh>
    <phoneticPr fontId="8"/>
  </si>
  <si>
    <t>国際特許出願（PCT出願）件数</t>
    <rPh sb="0" eb="2">
      <t>コクサイ</t>
    </rPh>
    <rPh sb="2" eb="4">
      <t>トッキョ</t>
    </rPh>
    <rPh sb="4" eb="6">
      <t>シュツガン</t>
    </rPh>
    <rPh sb="10" eb="12">
      <t>シュツガン</t>
    </rPh>
    <rPh sb="13" eb="15">
      <t>ケンスウ</t>
    </rPh>
    <phoneticPr fontId="8"/>
  </si>
  <si>
    <t>全国（内国計）</t>
    <rPh sb="0" eb="2">
      <t>ゼンコク</t>
    </rPh>
    <rPh sb="3" eb="5">
      <t>ナイコク</t>
    </rPh>
    <rPh sb="5" eb="6">
      <t>ケイ</t>
    </rPh>
    <phoneticPr fontId="8"/>
  </si>
  <si>
    <t>(特許庁「特許行政年次報告書」各年版）</t>
    <rPh sb="5" eb="7">
      <t>トッキョ</t>
    </rPh>
    <rPh sb="7" eb="9">
      <t>ギョウセイ</t>
    </rPh>
    <rPh sb="9" eb="11">
      <t>ネンジ</t>
    </rPh>
    <rPh sb="11" eb="13">
      <t>ホウコク</t>
    </rPh>
    <rPh sb="13" eb="14">
      <t>ショ</t>
    </rPh>
    <rPh sb="15" eb="16">
      <t>カク</t>
    </rPh>
    <rPh sb="16" eb="17">
      <t>ネン</t>
    </rPh>
    <rPh sb="17" eb="18">
      <t>バン</t>
    </rPh>
    <phoneticPr fontId="42"/>
  </si>
  <si>
    <t>（注）日本に提出された国際出願（PCT出願）の受付年別・筆頭出願人の住所または居所のある都道府県別の統計。</t>
    <rPh sb="1" eb="2">
      <t>チュウ</t>
    </rPh>
    <rPh sb="3" eb="5">
      <t>ニホン</t>
    </rPh>
    <rPh sb="6" eb="8">
      <t>テイシュツ</t>
    </rPh>
    <rPh sb="11" eb="13">
      <t>コクサイ</t>
    </rPh>
    <rPh sb="13" eb="15">
      <t>シュツガン</t>
    </rPh>
    <rPh sb="19" eb="21">
      <t>シュツガン</t>
    </rPh>
    <rPh sb="23" eb="25">
      <t>ウケツケ</t>
    </rPh>
    <rPh sb="25" eb="27">
      <t>ネンベツ</t>
    </rPh>
    <rPh sb="28" eb="30">
      <t>ヒットウ</t>
    </rPh>
    <rPh sb="30" eb="32">
      <t>シュツガン</t>
    </rPh>
    <rPh sb="32" eb="33">
      <t>ニン</t>
    </rPh>
    <rPh sb="34" eb="36">
      <t>ジュウショ</t>
    </rPh>
    <rPh sb="39" eb="41">
      <t>キョショ</t>
    </rPh>
    <rPh sb="44" eb="48">
      <t>トドウフケン</t>
    </rPh>
    <rPh sb="48" eb="49">
      <t>ベツ</t>
    </rPh>
    <rPh sb="50" eb="52">
      <t>トウケイ</t>
    </rPh>
    <phoneticPr fontId="8"/>
  </si>
  <si>
    <t>３－11．全国・主要都府県の産業財産権出願件数の推移</t>
    <rPh sb="5" eb="7">
      <t>ゼンコク</t>
    </rPh>
    <rPh sb="8" eb="10">
      <t>シュヨウ</t>
    </rPh>
    <rPh sb="10" eb="13">
      <t>トフケン</t>
    </rPh>
    <rPh sb="14" eb="16">
      <t>サンギョウ</t>
    </rPh>
    <rPh sb="16" eb="18">
      <t>ザイサン</t>
    </rPh>
    <rPh sb="18" eb="19">
      <t>ケン</t>
    </rPh>
    <rPh sb="24" eb="26">
      <t>スイイ</t>
    </rPh>
    <phoneticPr fontId="8"/>
  </si>
  <si>
    <t>３－12．全国・大阪の信用保証協会保証実績の推移</t>
    <rPh sb="5" eb="7">
      <t>ゼンコク</t>
    </rPh>
    <rPh sb="8" eb="10">
      <t>オオサカ</t>
    </rPh>
    <rPh sb="11" eb="13">
      <t>シンヨウ</t>
    </rPh>
    <rPh sb="13" eb="15">
      <t>ホショウ</t>
    </rPh>
    <rPh sb="15" eb="17">
      <t>キョウカイ</t>
    </rPh>
    <rPh sb="17" eb="19">
      <t>ホショウ</t>
    </rPh>
    <rPh sb="18" eb="19">
      <t>フナイ</t>
    </rPh>
    <rPh sb="19" eb="21">
      <t>ジッセキ</t>
    </rPh>
    <rPh sb="22" eb="24">
      <t>スイイ</t>
    </rPh>
    <phoneticPr fontId="8"/>
  </si>
  <si>
    <t>年度</t>
  </si>
  <si>
    <t>（全国信用保証協会連合会「信用保証実績の推移」、大阪信用保証協会「事業概況」）</t>
    <rPh sb="1" eb="3">
      <t>ゼンコク</t>
    </rPh>
    <rPh sb="3" eb="5">
      <t>シンヨウ</t>
    </rPh>
    <rPh sb="5" eb="7">
      <t>ホショウ</t>
    </rPh>
    <rPh sb="7" eb="9">
      <t>キョウカイ</t>
    </rPh>
    <rPh sb="9" eb="12">
      <t>レンゴウカイ</t>
    </rPh>
    <rPh sb="13" eb="15">
      <t>シンヨウ</t>
    </rPh>
    <rPh sb="15" eb="17">
      <t>ホショウ</t>
    </rPh>
    <rPh sb="17" eb="19">
      <t>ジッセキ</t>
    </rPh>
    <rPh sb="20" eb="22">
      <t>スイイ</t>
    </rPh>
    <rPh sb="24" eb="26">
      <t>オオサカ</t>
    </rPh>
    <rPh sb="26" eb="28">
      <t>シンヨウ</t>
    </rPh>
    <rPh sb="28" eb="30">
      <t>ホショウ</t>
    </rPh>
    <rPh sb="30" eb="32">
      <t>キョウカイ</t>
    </rPh>
    <rPh sb="33" eb="35">
      <t>ジギョウ</t>
    </rPh>
    <rPh sb="35" eb="37">
      <t>ガイキョウ</t>
    </rPh>
    <phoneticPr fontId="8"/>
  </si>
  <si>
    <t>大阪</t>
    <rPh sb="0" eb="2">
      <t>オオサカ</t>
    </rPh>
    <phoneticPr fontId="1"/>
  </si>
  <si>
    <t>保証承諾金額</t>
    <rPh sb="0" eb="2">
      <t>ホショウ</t>
    </rPh>
    <rPh sb="2" eb="4">
      <t>ショウダク</t>
    </rPh>
    <rPh sb="4" eb="6">
      <t>キンガク</t>
    </rPh>
    <phoneticPr fontId="1"/>
  </si>
  <si>
    <t>保証債務残高</t>
    <rPh sb="0" eb="2">
      <t>ホショウ</t>
    </rPh>
    <rPh sb="2" eb="4">
      <t>サイム</t>
    </rPh>
    <rPh sb="4" eb="6">
      <t>ザンダカ</t>
    </rPh>
    <phoneticPr fontId="1"/>
  </si>
  <si>
    <t>代位弁済金額（元利合計）</t>
  </si>
  <si>
    <t>３-７ 全国・主要都府県・大阪府内地域別の開業率・廃業率【2016年～2021年】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</si>
</sst>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Red]#,##0"/>
    <numFmt numFmtId="179" formatCode="#,##0.0;[Red]#,##0.0"/>
    <numFmt numFmtId="180" formatCode="0.0_ "/>
    <numFmt numFmtId="181" formatCode="#,##0.0_ ;[Red]\-#,##0.0\ "/>
    <numFmt numFmtId="182" formatCode="0.0_);[Red]\(0.0\)"/>
    <numFmt numFmtId="183" formatCode="0;&quot;▲ &quot;0"/>
    <numFmt numFmtId="184" formatCode="0.0%"/>
    <numFmt numFmtId="185" formatCode="#,##0_);\(#,##0\)"/>
    <numFmt numFmtId="186" formatCode="#,##0_ ;[Red]\-#,##0\ "/>
  </numFmts>
  <fonts count="49" x14ac:knownFonts="1">
    <font>
      <sz val="10"/>
      <color theme="1"/>
      <name val="BIZ UDゴシック"/>
      <family val="2"/>
      <charset val="128"/>
    </font>
    <font>
      <sz val="6"/>
      <name val="BIZ UDゴシック"/>
      <family val="2"/>
      <charset val="128"/>
    </font>
    <font>
      <sz val="14"/>
      <color theme="1"/>
      <name val="BIZ UDゴシック"/>
      <family val="3"/>
      <charset val="128"/>
    </font>
    <font>
      <sz val="10"/>
      <color theme="1"/>
      <name val="BIZ UDゴシック"/>
      <family val="2"/>
      <charset val="128"/>
    </font>
    <font>
      <sz val="16"/>
      <color theme="1"/>
      <name val="BIZ UDゴシック"/>
      <family val="3"/>
      <charset val="128"/>
    </font>
    <font>
      <sz val="16"/>
      <color theme="1"/>
      <name val="BIZ UD明朝 Medium"/>
      <family val="1"/>
      <charset val="128"/>
    </font>
    <font>
      <u/>
      <sz val="10"/>
      <color theme="10"/>
      <name val="BIZ UDゴシック"/>
      <family val="2"/>
      <charset val="128"/>
    </font>
    <font>
      <sz val="16"/>
      <name val="BIZ UD明朝 Medium"/>
      <family val="1"/>
      <charset val="128"/>
    </font>
    <font>
      <sz val="6"/>
      <name val="ＭＳ Ｐゴシック"/>
      <family val="3"/>
      <charset val="128"/>
    </font>
    <font>
      <sz val="11"/>
      <name val="ＭＳ 明朝"/>
      <family val="1"/>
      <charset val="128"/>
    </font>
    <font>
      <sz val="11"/>
      <name val="UD デジタル 教科書体 N-B"/>
      <family val="1"/>
      <charset val="128"/>
    </font>
    <font>
      <sz val="11"/>
      <color indexed="10"/>
      <name val="UD デジタル 教科書体 N-B"/>
      <family val="1"/>
      <charset val="128"/>
    </font>
    <font>
      <b/>
      <sz val="16"/>
      <name val="ＭＳ ゴシック"/>
      <family val="3"/>
      <charset val="128"/>
    </font>
    <font>
      <sz val="14"/>
      <name val="UD デジタル 教科書体 NP-R"/>
      <family val="1"/>
      <charset val="128"/>
    </font>
    <font>
      <sz val="12"/>
      <name val="UD デジタル 教科書体 N-B"/>
      <family val="1"/>
      <charset val="128"/>
    </font>
    <font>
      <sz val="12"/>
      <name val="BIZ UDゴシック"/>
      <family val="3"/>
      <charset val="128"/>
    </font>
    <font>
      <sz val="13"/>
      <name val="UD デジタル 教科書体 N-B"/>
      <family val="1"/>
      <charset val="128"/>
    </font>
    <font>
      <sz val="14"/>
      <name val="BIZ UD明朝 Medium"/>
      <family val="1"/>
      <charset val="128"/>
    </font>
    <font>
      <sz val="12"/>
      <name val="BIZ UD明朝 Medium"/>
      <family val="1"/>
      <charset val="128"/>
    </font>
    <font>
      <sz val="11"/>
      <name val="BIZ UD明朝 Medium"/>
      <family val="1"/>
      <charset val="128"/>
    </font>
    <font>
      <sz val="11"/>
      <color indexed="10"/>
      <name val="ＭＳ Ｐゴシック"/>
      <family val="3"/>
      <charset val="128"/>
    </font>
    <font>
      <sz val="12"/>
      <name val="ＭＳ 明朝"/>
      <family val="1"/>
      <charset val="128"/>
    </font>
    <font>
      <b/>
      <sz val="12"/>
      <name val="ＭＳ ゴシック"/>
      <family val="3"/>
      <charset val="128"/>
    </font>
    <font>
      <sz val="16"/>
      <name val="BIZ UDゴシック"/>
      <family val="3"/>
      <charset val="128"/>
    </font>
    <font>
      <sz val="12"/>
      <color theme="1"/>
      <name val="BIZ UDゴシック"/>
      <family val="2"/>
      <charset val="128"/>
    </font>
    <font>
      <sz val="16"/>
      <name val="BIZ UDP明朝 Medium"/>
      <family val="1"/>
      <charset val="128"/>
    </font>
    <font>
      <b/>
      <sz val="14"/>
      <name val="UD デジタル 教科書体 N-B"/>
      <family val="1"/>
      <charset val="128"/>
    </font>
    <font>
      <sz val="14"/>
      <name val="BIZ UDP明朝 Medium"/>
      <family val="1"/>
      <charset val="128"/>
    </font>
    <font>
      <sz val="12"/>
      <name val="UD デジタル 教科書体 NP-R"/>
      <family val="1"/>
      <charset val="128"/>
    </font>
    <font>
      <sz val="14"/>
      <name val="UD デジタル 教科書体 N-B"/>
      <family val="1"/>
      <charset val="128"/>
    </font>
    <font>
      <sz val="11"/>
      <color rgb="FFFF0000"/>
      <name val="ＭＳ 明朝"/>
      <family val="1"/>
      <charset val="128"/>
    </font>
    <font>
      <sz val="13"/>
      <name val="UD デジタル 教科書体 NP-R"/>
      <family val="1"/>
      <charset val="128"/>
    </font>
    <font>
      <sz val="11"/>
      <name val="BIZ UDP明朝 Medium"/>
      <family val="1"/>
      <charset val="128"/>
    </font>
    <font>
      <sz val="12"/>
      <name val="BIZ UDP明朝 Medium"/>
      <family val="1"/>
      <charset val="128"/>
    </font>
    <font>
      <sz val="13"/>
      <name val="BIZ UD明朝 Medium"/>
      <family val="1"/>
      <charset val="128"/>
    </font>
    <font>
      <sz val="11"/>
      <name val="ＭＳ ゴシック"/>
      <family val="3"/>
      <charset val="128"/>
    </font>
    <font>
      <sz val="14"/>
      <name val="Terminal"/>
      <family val="3"/>
      <charset val="255"/>
    </font>
    <font>
      <sz val="10"/>
      <name val="BIZ UD明朝 Medium"/>
      <family val="1"/>
      <charset val="128"/>
    </font>
    <font>
      <sz val="12"/>
      <name val="ＭＳ ゴシック"/>
      <family val="3"/>
      <charset val="128"/>
    </font>
    <font>
      <sz val="10"/>
      <name val="ＭＳ 明朝"/>
      <family val="1"/>
      <charset val="128"/>
    </font>
    <font>
      <sz val="10"/>
      <color rgb="FFFF0000"/>
      <name val="ＭＳ 明朝"/>
      <family val="1"/>
      <charset val="128"/>
    </font>
    <font>
      <sz val="14"/>
      <name val="ＭＳ 明朝"/>
      <family val="1"/>
      <charset val="128"/>
    </font>
    <font>
      <sz val="7"/>
      <name val="Terminal"/>
      <family val="3"/>
      <charset val="255"/>
    </font>
    <font>
      <sz val="12"/>
      <color theme="1"/>
      <name val="UD デジタル 教科書体 NP-R"/>
      <family val="1"/>
      <charset val="128"/>
    </font>
    <font>
      <sz val="12"/>
      <color theme="1"/>
      <name val="UD デジタル 教科書体 N-B"/>
      <family val="1"/>
      <charset val="128"/>
    </font>
    <font>
      <b/>
      <sz val="12"/>
      <name val="UD デジタル 教科書体 N-B"/>
      <family val="1"/>
      <charset val="128"/>
    </font>
    <font>
      <sz val="12"/>
      <color theme="1"/>
      <name val="BIZ UD明朝 Medium"/>
      <family val="1"/>
      <charset val="128"/>
    </font>
    <font>
      <b/>
      <sz val="13"/>
      <name val="ＭＳ ゴシック"/>
      <family val="3"/>
      <charset val="128"/>
    </font>
    <font>
      <u/>
      <sz val="16"/>
      <color theme="10"/>
      <name val="BIZ UD明朝 Medium"/>
      <family val="1"/>
      <charset val="128"/>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2"/>
        <bgColor indexed="64"/>
      </patternFill>
    </fill>
    <fill>
      <patternFill patternType="solid">
        <fgColor theme="8" tint="0.59999389629810485"/>
        <bgColor indexed="64"/>
      </patternFill>
    </fill>
  </fills>
  <borders count="53">
    <border>
      <left/>
      <right/>
      <top/>
      <bottom/>
      <diagonal/>
    </border>
    <border diagonalDown="1">
      <left/>
      <right/>
      <top/>
      <bottom/>
      <diagonal style="medium">
        <color theme="0"/>
      </diagonal>
    </border>
    <border diagonalDown="1">
      <left/>
      <right style="medium">
        <color theme="0"/>
      </right>
      <top/>
      <bottom/>
      <diagonal style="medium">
        <color theme="0"/>
      </diagonal>
    </border>
    <border>
      <left style="medium">
        <color theme="0"/>
      </left>
      <right/>
      <top/>
      <bottom/>
      <diagonal/>
    </border>
    <border>
      <left/>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top style="medium">
        <color theme="0"/>
      </top>
      <bottom style="medium">
        <color theme="0"/>
      </bottom>
      <diagonal/>
    </border>
    <border>
      <left/>
      <right/>
      <top style="medium">
        <color theme="0"/>
      </top>
      <bottom/>
      <diagonal/>
    </border>
    <border>
      <left style="medium">
        <color indexed="64"/>
      </left>
      <right style="medium">
        <color indexed="64"/>
      </right>
      <top style="medium">
        <color indexed="64"/>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right style="medium">
        <color indexed="64"/>
      </right>
      <top/>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top/>
      <bottom/>
      <diagonal/>
    </border>
    <border>
      <left style="medium">
        <color indexed="64"/>
      </left>
      <right/>
      <top/>
      <bottom style="medium">
        <color indexed="64"/>
      </bottom>
      <diagonal/>
    </border>
    <border>
      <left/>
      <right/>
      <top style="dashed">
        <color indexed="64"/>
      </top>
      <bottom/>
      <diagonal/>
    </border>
    <border>
      <left style="dashed">
        <color indexed="64"/>
      </left>
      <right/>
      <top style="dashed">
        <color indexed="64"/>
      </top>
      <bottom/>
      <diagonal/>
    </border>
    <border>
      <left/>
      <right style="dash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style="thick">
        <color theme="0"/>
      </bottom>
      <diagonal/>
    </border>
    <border>
      <left/>
      <right/>
      <top style="thick">
        <color theme="0"/>
      </top>
      <bottom/>
      <diagonal/>
    </border>
    <border>
      <left/>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diagonal/>
    </border>
    <border>
      <left style="thick">
        <color theme="0"/>
      </left>
      <right/>
      <top/>
      <bottom/>
      <diagonal/>
    </border>
    <border>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36" fillId="0" borderId="0"/>
  </cellStyleXfs>
  <cellXfs count="356">
    <xf numFmtId="0" fontId="0" fillId="0" borderId="0" xfId="0">
      <alignment vertical="center"/>
    </xf>
    <xf numFmtId="49" fontId="2" fillId="0" borderId="0" xfId="0" applyNumberFormat="1" applyFont="1">
      <alignment vertical="center"/>
    </xf>
    <xf numFmtId="49" fontId="4" fillId="0" borderId="0" xfId="0" applyNumberFormat="1" applyFont="1">
      <alignment vertical="center"/>
    </xf>
    <xf numFmtId="49" fontId="5" fillId="0" borderId="0" xfId="0" applyNumberFormat="1"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xf numFmtId="0" fontId="12" fillId="0" borderId="0" xfId="0" applyFont="1" applyAlignment="1">
      <alignment vertical="top"/>
    </xf>
    <xf numFmtId="0" fontId="13" fillId="0" borderId="0" xfId="0" applyFont="1" applyAlignment="1">
      <alignment horizontal="right"/>
    </xf>
    <xf numFmtId="0" fontId="14" fillId="2" borderId="3" xfId="0" applyFont="1" applyFill="1" applyBorder="1" applyAlignment="1">
      <alignment horizontal="center" vertical="center"/>
    </xf>
    <xf numFmtId="0" fontId="14" fillId="2" borderId="0" xfId="0" applyFont="1" applyFill="1">
      <alignment vertical="center"/>
    </xf>
    <xf numFmtId="0" fontId="10" fillId="2" borderId="6" xfId="0" applyFont="1" applyFill="1" applyBorder="1" applyAlignment="1">
      <alignment horizontal="center" vertical="center"/>
    </xf>
    <xf numFmtId="0" fontId="9" fillId="2" borderId="0" xfId="0" applyFont="1" applyFill="1">
      <alignment vertical="center"/>
    </xf>
    <xf numFmtId="0" fontId="10"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wrapText="1" shrinkToFit="1"/>
    </xf>
    <xf numFmtId="0" fontId="9" fillId="0" borderId="0" xfId="0" applyFont="1" applyAlignment="1">
      <alignment horizontal="center" vertical="center"/>
    </xf>
    <xf numFmtId="0" fontId="14" fillId="2" borderId="0" xfId="0" applyFont="1" applyFill="1" applyAlignment="1">
      <alignment horizontal="center" vertical="center"/>
    </xf>
    <xf numFmtId="0" fontId="9" fillId="0" borderId="0" xfId="0" applyFont="1" applyAlignment="1">
      <alignment horizontal="left" vertical="center"/>
    </xf>
    <xf numFmtId="178" fontId="15" fillId="0" borderId="0" xfId="1" applyNumberFormat="1" applyFont="1" applyBorder="1" applyAlignment="1">
      <alignment horizontal="right" vertical="center"/>
    </xf>
    <xf numFmtId="179" fontId="15" fillId="0" borderId="0" xfId="2" applyNumberFormat="1" applyFont="1" applyBorder="1" applyAlignment="1">
      <alignment horizontal="right" vertical="center"/>
    </xf>
    <xf numFmtId="0" fontId="10" fillId="0" borderId="0" xfId="0" applyFont="1" applyAlignment="1"/>
    <xf numFmtId="0" fontId="17" fillId="0" borderId="0" xfId="0" quotePrefix="1" applyFont="1" applyAlignment="1">
      <alignment horizontal="right" vertical="top" wrapText="1"/>
    </xf>
    <xf numFmtId="0" fontId="10" fillId="0" borderId="0" xfId="0" applyFont="1" applyAlignment="1">
      <alignment horizontal="center"/>
    </xf>
    <xf numFmtId="49" fontId="18" fillId="0" borderId="0" xfId="0" applyNumberFormat="1" applyFont="1" applyAlignment="1">
      <alignment horizontal="right" vertical="center"/>
    </xf>
    <xf numFmtId="49" fontId="18" fillId="0" borderId="0" xfId="0" applyNumberFormat="1" applyFont="1">
      <alignment vertical="center"/>
    </xf>
    <xf numFmtId="49" fontId="19" fillId="0" borderId="0" xfId="0" applyNumberFormat="1" applyFont="1">
      <alignment vertical="center"/>
    </xf>
    <xf numFmtId="49" fontId="19" fillId="0" borderId="0" xfId="0" applyNumberFormat="1" applyFont="1" applyAlignment="1">
      <alignment vertical="top"/>
    </xf>
    <xf numFmtId="0" fontId="7" fillId="0" borderId="0" xfId="0" quotePrefix="1" applyFont="1" applyAlignment="1">
      <alignment horizontal="left" vertical="center"/>
    </xf>
    <xf numFmtId="0" fontId="18" fillId="0" borderId="0" xfId="0" applyFont="1" applyAlignment="1">
      <alignment horizontal="center" vertical="center" wrapText="1"/>
    </xf>
    <xf numFmtId="176" fontId="18" fillId="0" borderId="0" xfId="0" applyNumberFormat="1" applyFont="1" applyAlignment="1">
      <alignment horizontal="right" vertical="center"/>
    </xf>
    <xf numFmtId="177" fontId="18" fillId="0" borderId="0" xfId="0" applyNumberFormat="1" applyFont="1" applyAlignment="1">
      <alignment horizontal="right" vertical="center"/>
    </xf>
    <xf numFmtId="177" fontId="18" fillId="0" borderId="0" xfId="0" applyNumberFormat="1" applyFont="1" applyAlignment="1">
      <alignment horizontal="right" vertical="center" shrinkToFit="1"/>
    </xf>
    <xf numFmtId="177" fontId="18" fillId="0" borderId="0" xfId="0" applyNumberFormat="1" applyFont="1" applyAlignment="1">
      <alignment horizontal="right" vertical="center" wrapText="1" shrinkToFit="1"/>
    </xf>
    <xf numFmtId="0" fontId="19" fillId="0" borderId="0" xfId="0" applyFont="1" applyAlignment="1">
      <alignment horizontal="center" vertical="center"/>
    </xf>
    <xf numFmtId="178" fontId="18" fillId="0" borderId="0" xfId="1" applyNumberFormat="1" applyFont="1" applyAlignment="1">
      <alignment horizontal="right" vertical="center"/>
    </xf>
    <xf numFmtId="176" fontId="18" fillId="0" borderId="0" xfId="1" applyNumberFormat="1" applyFont="1" applyBorder="1" applyAlignment="1">
      <alignment horizontal="right" vertical="center"/>
    </xf>
    <xf numFmtId="177" fontId="18" fillId="0" borderId="0" xfId="1" applyNumberFormat="1" applyFont="1" applyBorder="1" applyAlignment="1">
      <alignment horizontal="right" vertical="center"/>
    </xf>
    <xf numFmtId="177" fontId="18" fillId="0" borderId="0" xfId="1" applyNumberFormat="1" applyFont="1" applyBorder="1" applyAlignment="1">
      <alignment horizontal="center" vertical="center"/>
    </xf>
    <xf numFmtId="0" fontId="19" fillId="0" borderId="0" xfId="0" applyFont="1">
      <alignment vertical="center"/>
    </xf>
    <xf numFmtId="178" fontId="18" fillId="0" borderId="0" xfId="0" applyNumberFormat="1" applyFont="1">
      <alignment vertical="center"/>
    </xf>
    <xf numFmtId="178" fontId="18" fillId="0" borderId="0" xfId="0" applyNumberFormat="1" applyFont="1" applyAlignment="1"/>
    <xf numFmtId="176" fontId="18" fillId="0" borderId="0" xfId="1" applyNumberFormat="1" applyFont="1" applyBorder="1" applyAlignment="1">
      <alignment horizontal="center" vertical="center"/>
    </xf>
    <xf numFmtId="0" fontId="20" fillId="0" borderId="0" xfId="0" applyFont="1" applyAlignment="1"/>
    <xf numFmtId="0" fontId="12" fillId="0" borderId="0" xfId="0" applyFont="1" applyAlignment="1">
      <alignment horizontal="center" vertical="center"/>
    </xf>
    <xf numFmtId="0" fontId="17" fillId="0" borderId="0" xfId="0" applyFont="1" applyAlignment="1">
      <alignment horizontal="right"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0" xfId="0" applyFont="1" applyFill="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5" xfId="0" applyFont="1" applyFill="1" applyBorder="1" applyAlignment="1">
      <alignment horizontal="left" vertical="center"/>
    </xf>
    <xf numFmtId="49" fontId="14" fillId="3" borderId="0" xfId="0" quotePrefix="1" applyNumberFormat="1" applyFont="1" applyFill="1" applyAlignment="1">
      <alignment horizontal="center" vertical="center"/>
    </xf>
    <xf numFmtId="0" fontId="0" fillId="0" borderId="0" xfId="0" applyAlignment="1"/>
    <xf numFmtId="0" fontId="0" fillId="0" borderId="0" xfId="0" applyAlignment="1">
      <alignment horizontal="center"/>
    </xf>
    <xf numFmtId="0" fontId="18" fillId="0" borderId="0" xfId="0" applyFont="1">
      <alignment vertical="center"/>
    </xf>
    <xf numFmtId="49" fontId="18" fillId="0" borderId="0" xfId="0" applyNumberFormat="1" applyFont="1" applyAlignment="1">
      <alignment horizontal="center" vertical="center"/>
    </xf>
    <xf numFmtId="0" fontId="21" fillId="0" borderId="0" xfId="0" applyFont="1">
      <alignment vertical="center"/>
    </xf>
    <xf numFmtId="0" fontId="22" fillId="0" borderId="0" xfId="0" applyFont="1" applyAlignment="1">
      <alignment horizontal="center" vertical="center"/>
    </xf>
    <xf numFmtId="0" fontId="22" fillId="0" borderId="0" xfId="0" applyFont="1" applyAlignment="1">
      <alignment vertical="top"/>
    </xf>
    <xf numFmtId="0" fontId="18" fillId="0" borderId="0" xfId="0" applyFont="1" applyAlignment="1">
      <alignment horizontal="right" vertical="center"/>
    </xf>
    <xf numFmtId="0" fontId="18" fillId="0" borderId="0" xfId="0" applyFont="1" applyAlignment="1">
      <alignment horizontal="right" vertical="center" wrapText="1"/>
    </xf>
    <xf numFmtId="3" fontId="18" fillId="0" borderId="16" xfId="1" applyNumberFormat="1" applyFont="1" applyFill="1" applyBorder="1" applyAlignment="1">
      <alignment horizontal="right" vertical="center"/>
    </xf>
    <xf numFmtId="3" fontId="18" fillId="0" borderId="15" xfId="1" applyNumberFormat="1" applyFont="1" applyFill="1" applyBorder="1" applyAlignment="1">
      <alignment horizontal="right" vertical="center"/>
    </xf>
    <xf numFmtId="3" fontId="18" fillId="0" borderId="17" xfId="1" applyNumberFormat="1" applyFont="1" applyFill="1" applyBorder="1" applyAlignment="1">
      <alignment horizontal="right" vertical="center"/>
    </xf>
    <xf numFmtId="3" fontId="18" fillId="0" borderId="18"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9" xfId="1" applyNumberFormat="1" applyFont="1" applyBorder="1" applyAlignment="1">
      <alignment horizontal="right" vertical="center"/>
    </xf>
    <xf numFmtId="0" fontId="19" fillId="0" borderId="0" xfId="0" applyFont="1" applyAlignment="1">
      <alignment horizontal="right" vertical="top" wrapText="1"/>
    </xf>
    <xf numFmtId="49" fontId="19" fillId="0" borderId="0" xfId="0" applyNumberFormat="1" applyFont="1" applyAlignment="1">
      <alignment horizontal="center" vertical="top" wrapText="1"/>
    </xf>
    <xf numFmtId="0" fontId="19" fillId="0" borderId="0" xfId="0" applyFont="1" applyAlignment="1">
      <alignment horizontal="left" vertical="center" wrapText="1"/>
    </xf>
    <xf numFmtId="178" fontId="18" fillId="0" borderId="18" xfId="1" applyNumberFormat="1" applyFont="1" applyBorder="1" applyAlignment="1">
      <alignment horizontal="right" vertical="center"/>
    </xf>
    <xf numFmtId="178" fontId="18" fillId="0" borderId="0" xfId="1" applyNumberFormat="1" applyFont="1" applyBorder="1" applyAlignment="1">
      <alignment horizontal="right" vertical="center"/>
    </xf>
    <xf numFmtId="178" fontId="18" fillId="0" borderId="19" xfId="1" applyNumberFormat="1" applyFont="1" applyBorder="1" applyAlignment="1">
      <alignment horizontal="right" vertical="center"/>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49" fontId="14" fillId="3" borderId="14" xfId="0" quotePrefix="1" applyNumberFormat="1" applyFont="1" applyFill="1" applyBorder="1" applyAlignment="1">
      <alignment horizontal="center" vertical="center"/>
    </xf>
    <xf numFmtId="49" fontId="14" fillId="3" borderId="15" xfId="0" quotePrefix="1" applyNumberFormat="1" applyFont="1" applyFill="1" applyBorder="1" applyAlignment="1">
      <alignment horizontal="center" vertical="center"/>
    </xf>
    <xf numFmtId="49" fontId="14" fillId="3" borderId="15" xfId="0" quotePrefix="1" applyNumberFormat="1" applyFont="1" applyFill="1" applyBorder="1" applyAlignment="1">
      <alignment horizontal="left" vertical="center"/>
    </xf>
    <xf numFmtId="49" fontId="14" fillId="3" borderId="0" xfId="0" quotePrefix="1" applyNumberFormat="1" applyFont="1" applyFill="1" applyAlignment="1">
      <alignment horizontal="left" vertical="center"/>
    </xf>
    <xf numFmtId="0" fontId="23" fillId="0" borderId="0" xfId="0" quotePrefix="1" applyFont="1" applyAlignment="1">
      <alignment horizontal="left" vertical="center"/>
    </xf>
    <xf numFmtId="49" fontId="18" fillId="0" borderId="0" xfId="0" applyNumberFormat="1" applyFont="1" applyAlignment="1">
      <alignment horizontal="center" vertical="center" wrapTex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8" fontId="18" fillId="0" borderId="15" xfId="1" applyNumberFormat="1" applyFont="1" applyBorder="1" applyAlignment="1">
      <alignment horizontal="right" vertical="center"/>
    </xf>
    <xf numFmtId="178" fontId="18" fillId="0" borderId="16" xfId="1" applyNumberFormat="1" applyFont="1" applyBorder="1" applyAlignment="1">
      <alignment horizontal="right" vertical="center"/>
    </xf>
    <xf numFmtId="0" fontId="24" fillId="0" borderId="0" xfId="0" applyFont="1" applyAlignment="1">
      <alignment horizontal="center"/>
    </xf>
    <xf numFmtId="0" fontId="18" fillId="0" borderId="0" xfId="0" applyFont="1" applyAlignment="1">
      <alignment horizontal="right" vertical="top" wrapText="1"/>
    </xf>
    <xf numFmtId="49" fontId="18" fillId="0" borderId="0" xfId="0" applyNumberFormat="1" applyFont="1" applyAlignment="1">
      <alignment horizontal="center" vertical="top" wrapText="1"/>
    </xf>
    <xf numFmtId="0" fontId="18" fillId="0" borderId="0" xfId="0" applyFont="1" applyAlignment="1">
      <alignment horizontal="left" vertical="top" wrapText="1"/>
    </xf>
    <xf numFmtId="0" fontId="25" fillId="0" borderId="0" xfId="0" quotePrefix="1" applyFont="1" applyAlignment="1">
      <alignment horizontal="left" vertical="center"/>
    </xf>
    <xf numFmtId="0" fontId="26" fillId="0" borderId="0" xfId="0" applyFont="1" applyAlignment="1">
      <alignment vertical="top"/>
    </xf>
    <xf numFmtId="0" fontId="27" fillId="0" borderId="0" xfId="0" applyFont="1" applyAlignment="1">
      <alignment horizontal="right"/>
    </xf>
    <xf numFmtId="0" fontId="14" fillId="3" borderId="27" xfId="0" applyFont="1" applyFill="1" applyBorder="1" applyAlignment="1">
      <alignment horizontal="center" vertical="center" shrinkToFit="1"/>
    </xf>
    <xf numFmtId="49" fontId="16" fillId="3" borderId="0" xfId="0" applyNumberFormat="1" applyFont="1" applyFill="1" applyAlignment="1">
      <alignment horizontal="left" vertical="center"/>
    </xf>
    <xf numFmtId="0" fontId="30" fillId="0" borderId="0" xfId="0" applyFont="1">
      <alignment vertical="center"/>
    </xf>
    <xf numFmtId="49" fontId="16" fillId="3" borderId="0" xfId="0" quotePrefix="1" applyNumberFormat="1" applyFont="1" applyFill="1" applyAlignment="1">
      <alignment horizontal="left" vertical="center"/>
    </xf>
    <xf numFmtId="49" fontId="31" fillId="0" borderId="0" xfId="0" quotePrefix="1" applyNumberFormat="1" applyFont="1" applyAlignment="1">
      <alignment horizontal="left" vertical="center"/>
    </xf>
    <xf numFmtId="178" fontId="28" fillId="0" borderId="0" xfId="1" applyNumberFormat="1" applyFont="1" applyFill="1" applyBorder="1" applyAlignment="1">
      <alignment horizontal="right" vertical="center"/>
    </xf>
    <xf numFmtId="179" fontId="28" fillId="0" borderId="0" xfId="2" applyNumberFormat="1" applyFont="1" applyFill="1" applyBorder="1" applyAlignment="1">
      <alignment horizontal="right" vertical="center"/>
    </xf>
    <xf numFmtId="0" fontId="29" fillId="0" borderId="0" xfId="0" applyFont="1" applyAlignment="1">
      <alignment vertical="center" wrapText="1"/>
    </xf>
    <xf numFmtId="0" fontId="29" fillId="0" borderId="0" xfId="0" applyFont="1" applyAlignment="1">
      <alignment vertical="top" wrapText="1"/>
    </xf>
    <xf numFmtId="0" fontId="32" fillId="0" borderId="0" xfId="0" applyFont="1">
      <alignment vertical="center"/>
    </xf>
    <xf numFmtId="0" fontId="19" fillId="0" borderId="0" xfId="0" applyFont="1" applyAlignment="1">
      <alignment horizontal="right" vertical="top"/>
    </xf>
    <xf numFmtId="49" fontId="19" fillId="0" borderId="0" xfId="0" applyNumberFormat="1" applyFont="1" applyAlignment="1">
      <alignment horizontal="right" vertical="top"/>
    </xf>
    <xf numFmtId="0" fontId="19" fillId="0" borderId="0" xfId="0" applyFont="1" applyAlignment="1"/>
    <xf numFmtId="0" fontId="18" fillId="0" borderId="0" xfId="0" applyFont="1" applyAlignment="1"/>
    <xf numFmtId="0" fontId="18" fillId="0" borderId="0" xfId="0" applyFont="1" applyAlignment="1">
      <alignment horizontal="right"/>
    </xf>
    <xf numFmtId="0" fontId="14" fillId="2" borderId="0" xfId="0" applyFont="1" applyFill="1" applyAlignment="1"/>
    <xf numFmtId="0" fontId="14" fillId="2" borderId="12" xfId="0" applyFont="1" applyFill="1" applyBorder="1" applyAlignment="1">
      <alignment horizontal="center" vertical="center"/>
    </xf>
    <xf numFmtId="49" fontId="18" fillId="0" borderId="0" xfId="0" applyNumberFormat="1" applyFont="1" applyAlignment="1">
      <alignment horizontal="right" vertical="top"/>
    </xf>
    <xf numFmtId="180" fontId="18" fillId="0" borderId="18" xfId="0" applyNumberFormat="1" applyFont="1" applyBorder="1" applyAlignment="1">
      <alignment horizontal="center" vertical="center"/>
    </xf>
    <xf numFmtId="180" fontId="18" fillId="0" borderId="0" xfId="0" applyNumberFormat="1" applyFont="1" applyAlignment="1">
      <alignment horizontal="center" vertical="center"/>
    </xf>
    <xf numFmtId="180" fontId="18" fillId="0" borderId="19" xfId="0" applyNumberFormat="1" applyFont="1" applyBorder="1" applyAlignment="1">
      <alignment horizontal="center" vertical="center"/>
    </xf>
    <xf numFmtId="0" fontId="24" fillId="0" borderId="0" xfId="0" applyFont="1" applyAlignment="1"/>
    <xf numFmtId="0" fontId="24" fillId="2" borderId="0" xfId="0" applyFont="1" applyFill="1" applyAlignment="1"/>
    <xf numFmtId="0" fontId="14" fillId="3" borderId="0" xfId="0" applyFont="1" applyFill="1">
      <alignment vertical="center"/>
    </xf>
    <xf numFmtId="49" fontId="14" fillId="3" borderId="0" xfId="0" applyNumberFormat="1" applyFont="1" applyFill="1" applyAlignment="1">
      <alignment horizontal="left" vertical="center"/>
    </xf>
    <xf numFmtId="49" fontId="14" fillId="3" borderId="0" xfId="0" quotePrefix="1" applyNumberFormat="1" applyFont="1" applyFill="1">
      <alignment vertical="center"/>
    </xf>
    <xf numFmtId="0" fontId="33" fillId="0" borderId="0" xfId="0" applyFont="1" applyAlignment="1">
      <alignment horizontal="right" vertical="center"/>
    </xf>
    <xf numFmtId="0" fontId="14" fillId="0" borderId="0" xfId="0" applyFont="1">
      <alignment vertical="center"/>
    </xf>
    <xf numFmtId="0" fontId="18" fillId="0" borderId="0" xfId="0" applyFont="1" applyAlignment="1">
      <alignment horizontal="left" vertical="center"/>
    </xf>
    <xf numFmtId="0" fontId="18" fillId="2" borderId="0" xfId="0" applyFont="1" applyFill="1" applyAlignment="1"/>
    <xf numFmtId="0" fontId="18" fillId="2" borderId="0" xfId="0" applyFont="1" applyFill="1" applyAlignment="1">
      <alignment horizontal="center" vertical="center"/>
    </xf>
    <xf numFmtId="0" fontId="14" fillId="2" borderId="13" xfId="0" applyFont="1" applyFill="1" applyBorder="1" applyAlignment="1">
      <alignment horizontal="center" vertical="center"/>
    </xf>
    <xf numFmtId="0" fontId="18" fillId="0" borderId="0" xfId="0" applyFont="1" applyAlignment="1">
      <alignment horizontal="center" vertical="center"/>
    </xf>
    <xf numFmtId="0" fontId="14" fillId="2" borderId="34" xfId="0" applyFont="1" applyFill="1" applyBorder="1" applyAlignment="1">
      <alignment horizontal="left" vertical="center"/>
    </xf>
    <xf numFmtId="0" fontId="14" fillId="2" borderId="39" xfId="0" applyFont="1" applyFill="1" applyBorder="1" applyAlignment="1">
      <alignment horizontal="left" vertical="center"/>
    </xf>
    <xf numFmtId="0" fontId="14" fillId="2" borderId="0" xfId="0" applyFont="1" applyFill="1" applyAlignment="1">
      <alignment horizontal="left" vertical="center"/>
    </xf>
    <xf numFmtId="38" fontId="15" fillId="0" borderId="0" xfId="1" applyFont="1" applyAlignment="1">
      <alignment horizontal="right" vertical="center"/>
    </xf>
    <xf numFmtId="0" fontId="18" fillId="0" borderId="0" xfId="0" applyFont="1" applyAlignment="1">
      <alignment horizontal="left"/>
    </xf>
    <xf numFmtId="181" fontId="18" fillId="0" borderId="0" xfId="0" applyNumberFormat="1" applyFont="1" applyAlignment="1"/>
    <xf numFmtId="182" fontId="18" fillId="0" borderId="0" xfId="0" applyNumberFormat="1" applyFont="1" applyAlignment="1"/>
    <xf numFmtId="0" fontId="14" fillId="0" borderId="0" xfId="0" applyFont="1" applyAlignment="1">
      <alignment horizontal="center" vertical="center" textRotation="255"/>
    </xf>
    <xf numFmtId="0" fontId="14" fillId="0" borderId="0" xfId="0" applyFont="1" applyAlignment="1">
      <alignment horizontal="center" vertical="center"/>
    </xf>
    <xf numFmtId="49" fontId="18" fillId="0" borderId="0" xfId="0" applyNumberFormat="1" applyFont="1" applyAlignment="1"/>
    <xf numFmtId="38" fontId="18" fillId="0" borderId="34" xfId="1" applyFont="1" applyBorder="1" applyAlignment="1">
      <alignment horizontal="right" vertical="center"/>
    </xf>
    <xf numFmtId="181" fontId="18" fillId="0" borderId="34" xfId="1" applyNumberFormat="1" applyFont="1" applyBorder="1" applyAlignment="1">
      <alignment horizontal="right" vertical="center"/>
    </xf>
    <xf numFmtId="181" fontId="18" fillId="0" borderId="35" xfId="1" applyNumberFormat="1" applyFont="1" applyBorder="1" applyAlignment="1">
      <alignment horizontal="right" vertical="center"/>
    </xf>
    <xf numFmtId="38" fontId="18" fillId="0" borderId="0" xfId="1" applyFont="1" applyBorder="1" applyAlignment="1">
      <alignment horizontal="right" vertical="center"/>
    </xf>
    <xf numFmtId="181" fontId="18" fillId="0" borderId="0" xfId="1" applyNumberFormat="1" applyFont="1" applyBorder="1" applyAlignment="1">
      <alignment horizontal="right" vertical="center"/>
    </xf>
    <xf numFmtId="181" fontId="18" fillId="0" borderId="37" xfId="1" applyNumberFormat="1" applyFont="1" applyBorder="1" applyAlignment="1">
      <alignment horizontal="right" vertical="center"/>
    </xf>
    <xf numFmtId="38" fontId="18" fillId="0" borderId="39" xfId="1" applyFont="1" applyBorder="1" applyAlignment="1">
      <alignment horizontal="right" vertical="center"/>
    </xf>
    <xf numFmtId="181" fontId="18" fillId="0" borderId="39" xfId="1" applyNumberFormat="1" applyFont="1" applyBorder="1" applyAlignment="1">
      <alignment horizontal="right" vertical="center"/>
    </xf>
    <xf numFmtId="181" fontId="18" fillId="0" borderId="40" xfId="1" applyNumberFormat="1" applyFont="1" applyBorder="1" applyAlignment="1">
      <alignment horizontal="right" vertical="center"/>
    </xf>
    <xf numFmtId="38" fontId="18" fillId="0" borderId="0" xfId="1" applyFont="1" applyAlignment="1">
      <alignment horizontal="right" vertical="center"/>
    </xf>
    <xf numFmtId="181" fontId="18" fillId="0" borderId="0" xfId="1" applyNumberFormat="1" applyFont="1" applyAlignment="1">
      <alignment horizontal="right" vertical="center"/>
    </xf>
    <xf numFmtId="182" fontId="18" fillId="0" borderId="0" xfId="1" applyNumberFormat="1" applyFont="1" applyAlignment="1">
      <alignment horizontal="right" vertical="center"/>
    </xf>
    <xf numFmtId="0" fontId="28" fillId="0" borderId="0" xfId="0" applyFont="1" applyAlignment="1"/>
    <xf numFmtId="0" fontId="28" fillId="3" borderId="0" xfId="0" applyFont="1" applyFill="1" applyAlignment="1">
      <alignment horizontal="center" vertical="center"/>
    </xf>
    <xf numFmtId="0" fontId="14" fillId="2" borderId="42" xfId="0" applyFont="1" applyFill="1" applyBorder="1" applyAlignment="1">
      <alignment horizontal="center" vertical="center"/>
    </xf>
    <xf numFmtId="183" fontId="0" fillId="0" borderId="0" xfId="0" applyNumberFormat="1" applyAlignment="1"/>
    <xf numFmtId="0" fontId="14" fillId="2" borderId="43" xfId="0" applyFont="1" applyFill="1" applyBorder="1" applyAlignment="1">
      <alignment horizontal="center" vertical="center"/>
    </xf>
    <xf numFmtId="0" fontId="14" fillId="2" borderId="0" xfId="0" quotePrefix="1" applyFont="1" applyFill="1" applyAlignment="1">
      <alignment horizontal="center" vertical="center"/>
    </xf>
    <xf numFmtId="0" fontId="14" fillId="2" borderId="43" xfId="0" quotePrefix="1" applyFont="1" applyFill="1" applyBorder="1" applyAlignment="1">
      <alignment horizontal="center" vertical="center"/>
    </xf>
    <xf numFmtId="0" fontId="14" fillId="2" borderId="42" xfId="0" quotePrefix="1" applyFont="1" applyFill="1" applyBorder="1" applyAlignment="1">
      <alignment horizontal="center" vertical="center"/>
    </xf>
    <xf numFmtId="0" fontId="35" fillId="0" borderId="0" xfId="0" applyFont="1" applyAlignment="1"/>
    <xf numFmtId="0" fontId="7" fillId="0" borderId="0" xfId="0" applyFont="1" applyAlignment="1">
      <alignment horizontal="left" vertical="center"/>
    </xf>
    <xf numFmtId="0" fontId="14" fillId="3" borderId="0" xfId="0" applyFont="1" applyFill="1" applyAlignment="1">
      <alignment horizontal="centerContinuous"/>
    </xf>
    <xf numFmtId="0" fontId="14" fillId="3" borderId="0" xfId="0" applyFont="1" applyFill="1" applyAlignment="1">
      <alignment horizontal="center" vertical="center" wrapText="1"/>
    </xf>
    <xf numFmtId="183" fontId="18" fillId="0" borderId="0" xfId="0" applyNumberFormat="1" applyFont="1" applyAlignment="1">
      <alignment horizontal="center" vertical="center"/>
    </xf>
    <xf numFmtId="184" fontId="18" fillId="4" borderId="0" xfId="2" applyNumberFormat="1" applyFont="1" applyFill="1" applyBorder="1" applyAlignment="1">
      <alignment horizontal="center" vertical="center"/>
    </xf>
    <xf numFmtId="0" fontId="37" fillId="0" borderId="0" xfId="4" applyFont="1" applyAlignment="1">
      <alignment vertical="center"/>
    </xf>
    <xf numFmtId="0" fontId="38" fillId="0" borderId="0" xfId="4" applyFont="1" applyAlignment="1">
      <alignment horizontal="left" vertical="center"/>
    </xf>
    <xf numFmtId="0" fontId="39" fillId="0" borderId="0" xfId="4" applyFont="1" applyAlignment="1">
      <alignment vertical="center"/>
    </xf>
    <xf numFmtId="0" fontId="40" fillId="0" borderId="0" xfId="4" applyFont="1" applyAlignment="1">
      <alignment horizontal="center" vertical="center"/>
    </xf>
    <xf numFmtId="0" fontId="14" fillId="3" borderId="44" xfId="4" applyFont="1" applyFill="1" applyBorder="1" applyAlignment="1">
      <alignment horizontal="center" vertical="center"/>
    </xf>
    <xf numFmtId="0" fontId="14" fillId="3" borderId="0" xfId="4" applyFont="1" applyFill="1" applyAlignment="1">
      <alignment horizontal="center" vertical="center"/>
    </xf>
    <xf numFmtId="176" fontId="39" fillId="0" borderId="0" xfId="4" applyNumberFormat="1" applyFont="1" applyAlignment="1">
      <alignment vertical="center"/>
    </xf>
    <xf numFmtId="0" fontId="41" fillId="0" borderId="0" xfId="4" applyFont="1" applyAlignment="1">
      <alignment vertical="center"/>
    </xf>
    <xf numFmtId="0" fontId="14" fillId="3" borderId="31" xfId="4" applyFont="1" applyFill="1" applyBorder="1" applyAlignment="1">
      <alignment horizontal="center" vertical="center"/>
    </xf>
    <xf numFmtId="0" fontId="14" fillId="3" borderId="30" xfId="0" applyFont="1" applyFill="1" applyBorder="1" applyAlignment="1">
      <alignment horizontal="center" vertical="center"/>
    </xf>
    <xf numFmtId="0" fontId="14" fillId="3" borderId="30" xfId="4" applyFont="1" applyFill="1" applyBorder="1" applyAlignment="1">
      <alignment horizontal="center" vertical="center"/>
    </xf>
    <xf numFmtId="176" fontId="9" fillId="0" borderId="0" xfId="0" applyNumberFormat="1" applyFont="1">
      <alignment vertical="center"/>
    </xf>
    <xf numFmtId="185" fontId="9" fillId="0" borderId="0" xfId="0" applyNumberFormat="1" applyFont="1">
      <alignment vertical="center"/>
    </xf>
    <xf numFmtId="49" fontId="43" fillId="0" borderId="0" xfId="0" applyNumberFormat="1" applyFont="1">
      <alignment vertical="center"/>
    </xf>
    <xf numFmtId="0" fontId="43" fillId="0" borderId="0" xfId="0" applyFont="1">
      <alignment vertical="center"/>
    </xf>
    <xf numFmtId="0" fontId="44" fillId="3" borderId="0" xfId="0" applyFont="1" applyFill="1" applyAlignment="1">
      <alignment horizontal="center" vertical="center"/>
    </xf>
    <xf numFmtId="0" fontId="45" fillId="0" borderId="0" xfId="4" applyFont="1" applyAlignment="1">
      <alignment vertical="center"/>
    </xf>
    <xf numFmtId="0" fontId="28" fillId="0" borderId="0" xfId="4" applyFont="1" applyAlignment="1">
      <alignment vertical="center"/>
    </xf>
    <xf numFmtId="0" fontId="18" fillId="0" borderId="0" xfId="4" applyFont="1" applyAlignment="1">
      <alignment horizontal="right" vertical="center"/>
    </xf>
    <xf numFmtId="0" fontId="28" fillId="3" borderId="0" xfId="4" applyFont="1" applyFill="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28" fillId="0" borderId="0" xfId="4" applyFont="1" applyAlignment="1">
      <alignment horizontal="center" vertical="center"/>
    </xf>
    <xf numFmtId="185" fontId="43" fillId="0" borderId="0" xfId="1" applyNumberFormat="1" applyFont="1" applyFill="1" applyBorder="1" applyAlignment="1" applyProtection="1">
      <alignment horizontal="right" vertical="center"/>
    </xf>
    <xf numFmtId="0" fontId="18" fillId="0" borderId="0" xfId="4" quotePrefix="1" applyFont="1" applyAlignment="1">
      <alignment horizontal="left" vertical="center"/>
    </xf>
    <xf numFmtId="49" fontId="18" fillId="0" borderId="0" xfId="4" quotePrefix="1" applyNumberFormat="1" applyFont="1" applyAlignment="1">
      <alignment horizontal="left" vertical="center"/>
    </xf>
    <xf numFmtId="0" fontId="45" fillId="0" borderId="0" xfId="0" applyFont="1" applyAlignment="1"/>
    <xf numFmtId="0" fontId="43" fillId="0" borderId="0" xfId="4" applyFont="1" applyAlignment="1">
      <alignment horizontal="right" vertical="center"/>
    </xf>
    <xf numFmtId="0" fontId="28" fillId="0" borderId="0" xfId="4" applyFont="1" applyAlignment="1">
      <alignment horizontal="right"/>
    </xf>
    <xf numFmtId="0" fontId="28" fillId="0" borderId="0" xfId="4" quotePrefix="1" applyFont="1" applyAlignment="1">
      <alignment horizontal="left" vertical="center"/>
    </xf>
    <xf numFmtId="176" fontId="28" fillId="0" borderId="0" xfId="4" applyNumberFormat="1" applyFont="1" applyAlignment="1">
      <alignment vertical="center"/>
    </xf>
    <xf numFmtId="38" fontId="28" fillId="0" borderId="0" xfId="1" applyFont="1" applyBorder="1" applyAlignment="1">
      <alignment vertical="center"/>
    </xf>
    <xf numFmtId="0" fontId="18" fillId="0" borderId="0" xfId="4" applyFont="1" applyAlignment="1">
      <alignment horizontal="right" vertical="top"/>
    </xf>
    <xf numFmtId="178" fontId="18" fillId="0" borderId="45" xfId="4" applyNumberFormat="1" applyFont="1" applyBorder="1" applyAlignment="1">
      <alignment horizontal="right" vertical="center"/>
    </xf>
    <xf numFmtId="178" fontId="46" fillId="0" borderId="45" xfId="1" applyNumberFormat="1" applyFont="1" applyBorder="1" applyAlignment="1">
      <alignment horizontal="right" vertical="center"/>
    </xf>
    <xf numFmtId="38" fontId="18" fillId="0" borderId="45" xfId="1" applyFont="1" applyBorder="1" applyAlignment="1">
      <alignment vertical="center"/>
    </xf>
    <xf numFmtId="178" fontId="46" fillId="0" borderId="46" xfId="1" applyNumberFormat="1" applyFont="1" applyBorder="1" applyAlignment="1">
      <alignment horizontal="right" vertical="center"/>
    </xf>
    <xf numFmtId="178" fontId="18" fillId="0" borderId="0" xfId="4" applyNumberFormat="1" applyFont="1" applyAlignment="1">
      <alignment horizontal="right" vertical="center"/>
    </xf>
    <xf numFmtId="178" fontId="46" fillId="0" borderId="0" xfId="1" applyNumberFormat="1" applyFont="1" applyBorder="1" applyAlignment="1">
      <alignment horizontal="right" vertical="center"/>
    </xf>
    <xf numFmtId="38" fontId="18" fillId="0" borderId="0" xfId="1" applyFont="1" applyAlignment="1">
      <alignment vertical="center"/>
    </xf>
    <xf numFmtId="178" fontId="18" fillId="0" borderId="48" xfId="0" applyNumberFormat="1" applyFont="1" applyBorder="1" applyAlignment="1">
      <alignment horizontal="right" vertical="center"/>
    </xf>
    <xf numFmtId="178" fontId="46" fillId="0" borderId="49" xfId="1" applyNumberFormat="1" applyFont="1" applyBorder="1" applyAlignment="1">
      <alignment horizontal="right" vertical="center"/>
    </xf>
    <xf numFmtId="178" fontId="46" fillId="0" borderId="45" xfId="1" applyNumberFormat="1" applyFont="1" applyFill="1" applyBorder="1" applyAlignment="1" applyProtection="1">
      <alignment horizontal="right" vertical="center"/>
    </xf>
    <xf numFmtId="178" fontId="18" fillId="0" borderId="50" xfId="0" applyNumberFormat="1" applyFont="1" applyBorder="1" applyAlignment="1">
      <alignment horizontal="right" vertical="center"/>
    </xf>
    <xf numFmtId="178" fontId="46" fillId="0" borderId="28" xfId="1" applyNumberFormat="1" applyFont="1" applyBorder="1" applyAlignment="1">
      <alignment horizontal="right" vertical="center"/>
    </xf>
    <xf numFmtId="178" fontId="46" fillId="0" borderId="0" xfId="1" applyNumberFormat="1" applyFont="1" applyFill="1" applyBorder="1" applyAlignment="1" applyProtection="1">
      <alignment horizontal="right" vertical="center"/>
    </xf>
    <xf numFmtId="178" fontId="18" fillId="0" borderId="32" xfId="0" applyNumberFormat="1" applyFont="1" applyBorder="1" applyAlignment="1">
      <alignment horizontal="right" vertical="center"/>
    </xf>
    <xf numFmtId="178" fontId="18" fillId="0" borderId="45" xfId="0" applyNumberFormat="1" applyFont="1" applyBorder="1" applyAlignment="1">
      <alignment horizontal="right" vertical="center"/>
    </xf>
    <xf numFmtId="38" fontId="18" fillId="0" borderId="46" xfId="1" applyFont="1" applyBorder="1" applyAlignment="1">
      <alignment vertical="center"/>
    </xf>
    <xf numFmtId="178" fontId="18" fillId="0" borderId="0" xfId="0" applyNumberFormat="1" applyFont="1" applyAlignment="1">
      <alignment horizontal="right" vertical="center"/>
    </xf>
    <xf numFmtId="0" fontId="47" fillId="0" borderId="0" xfId="0" applyFont="1">
      <alignment vertical="center"/>
    </xf>
    <xf numFmtId="0" fontId="38" fillId="0" borderId="0" xfId="0" applyFont="1">
      <alignment vertical="center"/>
    </xf>
    <xf numFmtId="0" fontId="35" fillId="0" borderId="0" xfId="0" applyFont="1">
      <alignment vertical="center"/>
    </xf>
    <xf numFmtId="3" fontId="14" fillId="2" borderId="12" xfId="0" applyNumberFormat="1" applyFont="1" applyFill="1" applyBorder="1" applyAlignment="1">
      <alignment horizontal="center" vertical="center"/>
    </xf>
    <xf numFmtId="3" fontId="14" fillId="2" borderId="0" xfId="0" applyNumberFormat="1" applyFont="1" applyFill="1" applyAlignment="1">
      <alignment horizontal="center" vertical="center"/>
    </xf>
    <xf numFmtId="0" fontId="24" fillId="0" borderId="0" xfId="0" applyFont="1">
      <alignment vertical="center"/>
    </xf>
    <xf numFmtId="186" fontId="18" fillId="0" borderId="18" xfId="1" applyNumberFormat="1" applyFont="1" applyBorder="1" applyAlignment="1">
      <alignment horizontal="right" vertical="center"/>
    </xf>
    <xf numFmtId="186" fontId="18" fillId="0" borderId="0" xfId="1" applyNumberFormat="1" applyFont="1" applyBorder="1" applyAlignment="1">
      <alignment vertical="center"/>
    </xf>
    <xf numFmtId="186" fontId="18" fillId="0" borderId="18" xfId="1" applyNumberFormat="1" applyFont="1" applyBorder="1" applyAlignment="1">
      <alignment vertical="center"/>
    </xf>
    <xf numFmtId="186" fontId="18" fillId="0" borderId="19" xfId="1" applyNumberFormat="1" applyFont="1" applyBorder="1" applyAlignment="1">
      <alignment horizontal="right" vertical="center"/>
    </xf>
    <xf numFmtId="186" fontId="18" fillId="0" borderId="19" xfId="1" applyNumberFormat="1" applyFont="1" applyBorder="1" applyAlignment="1">
      <alignment vertical="center"/>
    </xf>
    <xf numFmtId="186" fontId="18" fillId="0" borderId="27" xfId="1" applyNumberFormat="1" applyFont="1" applyBorder="1" applyAlignment="1">
      <alignment vertical="center"/>
    </xf>
    <xf numFmtId="49" fontId="4" fillId="0" borderId="0" xfId="0" applyNumberFormat="1" applyFont="1" applyAlignment="1">
      <alignment horizontal="left" vertical="center"/>
    </xf>
    <xf numFmtId="49" fontId="48" fillId="0" borderId="0" xfId="3" applyNumberFormat="1" applyFont="1" applyAlignment="1">
      <alignment horizontal="left" vertical="center"/>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7" fillId="0" borderId="0" xfId="0" quotePrefix="1" applyFont="1" applyAlignment="1">
      <alignment horizontal="left" vertical="center"/>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center" vertical="center"/>
    </xf>
    <xf numFmtId="0" fontId="10" fillId="2" borderId="5" xfId="0" applyFont="1" applyFill="1" applyBorder="1" applyAlignment="1">
      <alignment horizontal="center" vertical="top" wrapText="1"/>
    </xf>
    <xf numFmtId="0" fontId="10" fillId="2" borderId="9" xfId="0" applyFont="1" applyFill="1" applyBorder="1" applyAlignment="1">
      <alignment horizontal="center" vertical="top" wrapText="1"/>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shrinkToFit="1"/>
    </xf>
    <xf numFmtId="0" fontId="14" fillId="2" borderId="0" xfId="0" applyFont="1" applyFill="1" applyAlignment="1">
      <alignment horizontal="center" vertical="center"/>
    </xf>
    <xf numFmtId="0" fontId="14" fillId="2" borderId="3" xfId="0" applyFont="1" applyFill="1" applyBorder="1" applyAlignment="1">
      <alignment horizontal="center" vertical="center" wrapText="1"/>
    </xf>
    <xf numFmtId="0" fontId="14" fillId="2" borderId="0" xfId="0" applyFont="1" applyFill="1" applyAlignment="1">
      <alignment horizontal="left" vertical="center" wrapText="1"/>
    </xf>
    <xf numFmtId="0" fontId="17" fillId="0" borderId="0" xfId="0" quotePrefix="1" applyFont="1" applyAlignment="1">
      <alignment horizontal="right" vertical="top"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4" fillId="3" borderId="0" xfId="0" applyFont="1" applyFill="1" applyAlignment="1">
      <alignment horizontal="center" vertical="center"/>
    </xf>
    <xf numFmtId="0" fontId="18" fillId="0" borderId="0" xfId="0" quotePrefix="1" applyFont="1" applyAlignment="1">
      <alignment horizontal="right" vertical="top" wrapText="1"/>
    </xf>
    <xf numFmtId="0" fontId="18" fillId="0" borderId="0" xfId="0" applyFont="1" applyAlignment="1">
      <alignment vertical="center" wrapText="1"/>
    </xf>
    <xf numFmtId="0" fontId="19" fillId="0" borderId="0" xfId="0" quotePrefix="1" applyFont="1" applyAlignment="1">
      <alignment horizontal="right"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8" fillId="0" borderId="0" xfId="0" quotePrefix="1" applyFont="1" applyAlignment="1">
      <alignment horizontal="right" vertical="center" wrapText="1"/>
    </xf>
    <xf numFmtId="0" fontId="18" fillId="0" borderId="0" xfId="0" applyFont="1" applyAlignment="1">
      <alignment vertical="top" wrapText="1"/>
    </xf>
    <xf numFmtId="0" fontId="25" fillId="0" borderId="0" xfId="0" quotePrefix="1" applyFont="1" applyAlignment="1">
      <alignment horizontal="left" vertical="center"/>
    </xf>
    <xf numFmtId="0" fontId="28" fillId="3" borderId="0" xfId="0" applyFont="1" applyFill="1" applyAlignment="1">
      <alignment horizontal="center" vertical="center"/>
    </xf>
    <xf numFmtId="0" fontId="29" fillId="3" borderId="25" xfId="0" applyFont="1" applyFill="1" applyBorder="1" applyAlignment="1">
      <alignment horizontal="center" vertical="center"/>
    </xf>
    <xf numFmtId="0" fontId="29" fillId="3" borderId="26" xfId="0" applyFont="1" applyFill="1" applyBorder="1" applyAlignment="1">
      <alignment horizontal="center" vertical="center"/>
    </xf>
    <xf numFmtId="0" fontId="29" fillId="3" borderId="0" xfId="0" applyFont="1" applyFill="1" applyAlignment="1">
      <alignment horizontal="center" vertical="center"/>
    </xf>
    <xf numFmtId="0" fontId="29" fillId="0" borderId="0" xfId="0" applyFont="1" applyAlignment="1">
      <alignment horizontal="left" vertical="center" wrapText="1"/>
    </xf>
    <xf numFmtId="49" fontId="19" fillId="0" borderId="0" xfId="0" applyNumberFormat="1"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xf>
    <xf numFmtId="0" fontId="14" fillId="0" borderId="0" xfId="0" applyFont="1" applyAlignment="1">
      <alignment horizontal="left" vertical="center"/>
    </xf>
    <xf numFmtId="0" fontId="5" fillId="0" borderId="0" xfId="0" applyFont="1" applyAlignment="1">
      <alignment horizontal="left" vertical="center"/>
    </xf>
    <xf numFmtId="0" fontId="14" fillId="2" borderId="33" xfId="0" applyFont="1" applyFill="1" applyBorder="1" applyAlignment="1">
      <alignment horizontal="center" vertical="center" textRotation="255"/>
    </xf>
    <xf numFmtId="0" fontId="14" fillId="2" borderId="36" xfId="0" applyFont="1" applyFill="1" applyBorder="1" applyAlignment="1">
      <alignment horizontal="center" vertical="center" textRotation="255"/>
    </xf>
    <xf numFmtId="0" fontId="14" fillId="2" borderId="38" xfId="0" applyFont="1" applyFill="1" applyBorder="1" applyAlignment="1">
      <alignment horizontal="center" vertical="center" textRotation="255"/>
    </xf>
    <xf numFmtId="49" fontId="18" fillId="0" borderId="0" xfId="1" applyNumberFormat="1" applyFont="1" applyAlignment="1">
      <alignment horizontal="left" vertical="center"/>
    </xf>
    <xf numFmtId="0" fontId="7" fillId="0" borderId="0" xfId="0" applyFont="1" applyAlignment="1">
      <alignment horizontal="left" vertical="center"/>
    </xf>
    <xf numFmtId="0" fontId="14" fillId="2" borderId="0" xfId="0" applyFont="1" applyFill="1" applyAlignment="1">
      <alignment horizontal="center" vertical="center" textRotation="255"/>
    </xf>
    <xf numFmtId="38" fontId="18" fillId="0" borderId="0" xfId="1" applyFont="1" applyAlignment="1">
      <alignment horizontal="right" vertical="center"/>
    </xf>
    <xf numFmtId="0" fontId="14" fillId="2" borderId="1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1" xfId="0" quotePrefix="1" applyFont="1" applyFill="1" applyBorder="1" applyAlignment="1">
      <alignment horizontal="right" vertical="center"/>
    </xf>
    <xf numFmtId="0" fontId="14" fillId="3" borderId="0" xfId="0" applyFont="1" applyFill="1" applyAlignment="1">
      <alignment horizontal="center"/>
    </xf>
    <xf numFmtId="0" fontId="14" fillId="3" borderId="0" xfId="0" applyFont="1" applyFill="1" applyAlignment="1">
      <alignment horizontal="center" vertical="center" wrapText="1"/>
    </xf>
    <xf numFmtId="0" fontId="14" fillId="2" borderId="0" xfId="0" applyFont="1" applyFill="1" applyAlignment="1">
      <alignment horizontal="right" vertical="center"/>
    </xf>
    <xf numFmtId="0" fontId="14" fillId="2" borderId="41" xfId="0" applyFont="1" applyFill="1" applyBorder="1" applyAlignment="1">
      <alignment horizontal="right" vertical="center"/>
    </xf>
    <xf numFmtId="0" fontId="14" fillId="2" borderId="42" xfId="0" quotePrefix="1" applyFont="1" applyFill="1" applyBorder="1" applyAlignment="1">
      <alignment horizontal="right" vertical="center"/>
    </xf>
    <xf numFmtId="0" fontId="14" fillId="2" borderId="43" xfId="0" quotePrefix="1" applyFont="1" applyFill="1" applyBorder="1" applyAlignment="1">
      <alignment horizontal="right" vertical="center"/>
    </xf>
    <xf numFmtId="0" fontId="14" fillId="2" borderId="0" xfId="0" quotePrefix="1" applyFont="1" applyFill="1" applyAlignment="1">
      <alignment horizontal="right" vertical="center"/>
    </xf>
    <xf numFmtId="0" fontId="18" fillId="0" borderId="0" xfId="0" applyFont="1" applyAlignment="1">
      <alignment horizontal="right" vertical="center" shrinkToFit="1"/>
    </xf>
    <xf numFmtId="0" fontId="28" fillId="3" borderId="0" xfId="4" applyFont="1" applyFill="1" applyAlignment="1">
      <alignment horizontal="center" vertical="center"/>
    </xf>
    <xf numFmtId="0" fontId="28" fillId="3" borderId="47" xfId="4" applyFont="1" applyFill="1" applyBorder="1" applyAlignment="1">
      <alignment horizontal="center" vertical="center"/>
    </xf>
    <xf numFmtId="0" fontId="14" fillId="2" borderId="47" xfId="0" applyFont="1" applyFill="1" applyBorder="1" applyAlignment="1">
      <alignment horizontal="center" vertical="center"/>
    </xf>
    <xf numFmtId="0" fontId="17" fillId="0" borderId="0" xfId="4" applyFont="1" applyAlignment="1">
      <alignment horizontal="left" vertical="center"/>
    </xf>
    <xf numFmtId="0" fontId="34" fillId="0" borderId="0" xfId="0" applyFont="1" applyAlignment="1">
      <alignment horizontal="right"/>
    </xf>
    <xf numFmtId="0" fontId="28" fillId="2" borderId="0" xfId="0" applyFont="1" applyFill="1" applyAlignment="1">
      <alignment horizontal="center" vertical="center" wrapText="1"/>
    </xf>
    <xf numFmtId="0" fontId="14" fillId="2" borderId="20" xfId="0" applyFont="1" applyFill="1" applyBorder="1" applyAlignment="1">
      <alignment horizontal="center" vertical="center"/>
    </xf>
    <xf numFmtId="0" fontId="14" fillId="2" borderId="51" xfId="0" applyFont="1" applyFill="1" applyBorder="1" applyAlignment="1">
      <alignment horizontal="center" vertical="center"/>
    </xf>
    <xf numFmtId="49" fontId="14" fillId="3" borderId="0" xfId="0" applyNumberFormat="1" applyFont="1" applyFill="1" applyBorder="1" applyAlignment="1">
      <alignment horizontal="left" vertical="center"/>
    </xf>
    <xf numFmtId="49" fontId="16" fillId="3" borderId="0" xfId="0" quotePrefix="1" applyNumberFormat="1" applyFont="1" applyFill="1" applyBorder="1" applyAlignment="1">
      <alignment horizontal="left" vertical="center"/>
    </xf>
    <xf numFmtId="49" fontId="14" fillId="3" borderId="0" xfId="0" quotePrefix="1" applyNumberFormat="1" applyFont="1" applyFill="1" applyBorder="1" applyAlignment="1">
      <alignment horizontal="center" vertical="center"/>
    </xf>
    <xf numFmtId="49" fontId="14" fillId="3" borderId="0" xfId="0" quotePrefix="1" applyNumberFormat="1" applyFont="1" applyFill="1" applyBorder="1" applyAlignment="1">
      <alignment horizontal="left" vertical="center"/>
    </xf>
    <xf numFmtId="49" fontId="14" fillId="3" borderId="0" xfId="0" quotePrefix="1" applyNumberFormat="1" applyFont="1" applyFill="1" applyBorder="1">
      <alignment vertical="center"/>
    </xf>
    <xf numFmtId="49" fontId="14" fillId="3" borderId="22" xfId="0" quotePrefix="1" applyNumberFormat="1" applyFont="1" applyFill="1" applyBorder="1" applyAlignment="1">
      <alignment horizontal="left" vertical="center"/>
    </xf>
    <xf numFmtId="49" fontId="14" fillId="3" borderId="22" xfId="0" quotePrefix="1" applyNumberFormat="1" applyFont="1" applyFill="1" applyBorder="1">
      <alignment vertical="center"/>
    </xf>
    <xf numFmtId="0" fontId="10" fillId="3" borderId="0" xfId="0" applyFont="1" applyFill="1" applyBorder="1" applyAlignment="1">
      <alignment horizontal="center" vertical="center" shrinkToFit="1"/>
    </xf>
    <xf numFmtId="0" fontId="14" fillId="3" borderId="0" xfId="0" applyFont="1" applyFill="1" applyBorder="1" applyAlignment="1">
      <alignment horizontal="center" vertical="center"/>
    </xf>
    <xf numFmtId="49" fontId="16" fillId="3" borderId="22" xfId="0" quotePrefix="1" applyNumberFormat="1" applyFont="1" applyFill="1" applyBorder="1" applyAlignment="1">
      <alignment horizontal="left" vertical="center"/>
    </xf>
    <xf numFmtId="49" fontId="16" fillId="3" borderId="0" xfId="0" quotePrefix="1" applyNumberFormat="1" applyFont="1" applyFill="1" applyBorder="1" applyAlignment="1">
      <alignment horizontal="left" vertical="center"/>
    </xf>
    <xf numFmtId="0" fontId="28" fillId="3" borderId="0" xfId="0" applyFont="1" applyFill="1" applyBorder="1" applyAlignment="1">
      <alignment horizontal="center" vertical="center"/>
    </xf>
    <xf numFmtId="0" fontId="29" fillId="3" borderId="0" xfId="0" applyFont="1" applyFill="1" applyBorder="1" applyAlignment="1">
      <alignment horizontal="center" vertical="center"/>
    </xf>
    <xf numFmtId="49" fontId="16" fillId="3" borderId="0" xfId="0" applyNumberFormat="1" applyFont="1" applyFill="1" applyBorder="1" applyAlignment="1">
      <alignment horizontal="left" vertical="center"/>
    </xf>
    <xf numFmtId="178" fontId="18" fillId="0" borderId="27" xfId="1" applyNumberFormat="1" applyFont="1" applyBorder="1" applyAlignment="1">
      <alignment horizontal="right" vertical="center"/>
    </xf>
    <xf numFmtId="179" fontId="18" fillId="5" borderId="22" xfId="2" applyNumberFormat="1" applyFont="1" applyFill="1" applyBorder="1" applyAlignment="1">
      <alignment horizontal="right" vertical="center"/>
    </xf>
    <xf numFmtId="179" fontId="18" fillId="5" borderId="0" xfId="2" applyNumberFormat="1" applyFont="1" applyFill="1" applyBorder="1" applyAlignment="1">
      <alignment horizontal="right" vertical="center"/>
    </xf>
    <xf numFmtId="178" fontId="18" fillId="0" borderId="0" xfId="1" applyNumberFormat="1" applyFont="1" applyBorder="1" applyAlignment="1">
      <alignment horizontal="right" vertical="center"/>
    </xf>
    <xf numFmtId="178" fontId="18" fillId="0" borderId="29" xfId="1" applyNumberFormat="1" applyFont="1" applyBorder="1" applyAlignment="1">
      <alignment horizontal="right" vertical="center"/>
    </xf>
    <xf numFmtId="179" fontId="18" fillId="5" borderId="52" xfId="2" applyNumberFormat="1" applyFont="1" applyFill="1" applyBorder="1" applyAlignment="1">
      <alignment horizontal="right" vertical="center"/>
    </xf>
    <xf numFmtId="38" fontId="18" fillId="0" borderId="0" xfId="1" applyFont="1" applyFill="1" applyBorder="1" applyAlignment="1">
      <alignment horizontal="right" vertical="center"/>
    </xf>
    <xf numFmtId="38" fontId="18" fillId="0" borderId="0" xfId="1" applyFont="1" applyBorder="1" applyAlignment="1">
      <alignment horizontal="right" vertical="center"/>
    </xf>
    <xf numFmtId="178" fontId="18" fillId="0" borderId="0" xfId="2" applyNumberFormat="1" applyFont="1" applyBorder="1" applyAlignment="1">
      <alignment horizontal="right" vertical="center"/>
    </xf>
    <xf numFmtId="38" fontId="18" fillId="0" borderId="0" xfId="1" applyFont="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0" borderId="33" xfId="0" applyFont="1" applyBorder="1" applyAlignment="1">
      <alignment horizontal="left" vertical="center"/>
    </xf>
    <xf numFmtId="0" fontId="18" fillId="0" borderId="34" xfId="0" applyFont="1" applyBorder="1" applyAlignment="1"/>
    <xf numFmtId="0" fontId="24" fillId="0" borderId="35" xfId="0" applyFont="1" applyBorder="1" applyAlignment="1"/>
    <xf numFmtId="0" fontId="18" fillId="0" borderId="36" xfId="0" applyFont="1" applyBorder="1" applyAlignment="1">
      <alignment horizontal="left" vertical="justify" wrapText="1"/>
    </xf>
    <xf numFmtId="0" fontId="18" fillId="0" borderId="0" xfId="0" applyFont="1" applyBorder="1" applyAlignment="1">
      <alignment horizontal="left" vertical="justify" wrapText="1"/>
    </xf>
    <xf numFmtId="0" fontId="18" fillId="0" borderId="37" xfId="0" applyFont="1" applyBorder="1" applyAlignment="1">
      <alignment horizontal="left" vertical="justify" wrapText="1"/>
    </xf>
    <xf numFmtId="0" fontId="18" fillId="0" borderId="36" xfId="0" applyFont="1" applyBorder="1" applyAlignment="1">
      <alignment horizontal="left" vertical="justify" wrapText="1"/>
    </xf>
    <xf numFmtId="0" fontId="18" fillId="0" borderId="0" xfId="0" applyFont="1" applyBorder="1" applyAlignment="1">
      <alignment horizontal="left" vertical="justify" wrapText="1"/>
    </xf>
    <xf numFmtId="0" fontId="18" fillId="0" borderId="37" xfId="0" applyFont="1" applyBorder="1" applyAlignment="1">
      <alignment horizontal="left" vertical="justify" wrapText="1"/>
    </xf>
    <xf numFmtId="0" fontId="18" fillId="0" borderId="36" xfId="0" applyFont="1" applyBorder="1" applyAlignment="1">
      <alignment horizontal="left" vertical="center" wrapText="1"/>
    </xf>
    <xf numFmtId="0" fontId="18" fillId="0" borderId="0" xfId="0" applyFont="1" applyBorder="1" applyAlignment="1">
      <alignment horizontal="left" vertical="center" wrapText="1"/>
    </xf>
    <xf numFmtId="0" fontId="18" fillId="0" borderId="36" xfId="0"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0" xfId="0" applyNumberFormat="1" applyFont="1" applyBorder="1" applyAlignment="1">
      <alignment horizontal="left" vertical="center"/>
    </xf>
    <xf numFmtId="49" fontId="18" fillId="0" borderId="37" xfId="0" applyNumberFormat="1" applyFont="1" applyBorder="1" applyAlignment="1">
      <alignment horizontal="left" vertical="center"/>
    </xf>
    <xf numFmtId="49" fontId="18" fillId="0" borderId="0" xfId="0" applyNumberFormat="1" applyFont="1" applyBorder="1" applyAlignment="1">
      <alignment horizontal="left" vertical="center" wrapText="1"/>
    </xf>
    <xf numFmtId="49" fontId="18" fillId="0" borderId="0" xfId="0" applyNumberFormat="1" applyFont="1" applyBorder="1" applyAlignment="1">
      <alignment horizontal="left" vertical="center"/>
    </xf>
    <xf numFmtId="49" fontId="18" fillId="0" borderId="0" xfId="0" applyNumberFormat="1" applyFont="1" applyBorder="1" applyAlignment="1">
      <alignment horizontal="right" vertical="center"/>
    </xf>
    <xf numFmtId="49" fontId="18" fillId="0" borderId="37" xfId="0" applyNumberFormat="1" applyFont="1" applyBorder="1" applyAlignment="1">
      <alignment horizontal="right" vertical="center"/>
    </xf>
    <xf numFmtId="0" fontId="18" fillId="0" borderId="36" xfId="0" applyFont="1" applyBorder="1" applyAlignment="1">
      <alignment horizontal="right" vertical="center"/>
    </xf>
    <xf numFmtId="49" fontId="18" fillId="0" borderId="37" xfId="0" applyNumberFormat="1" applyFont="1" applyBorder="1" applyAlignment="1">
      <alignment horizontal="left" vertical="center"/>
    </xf>
    <xf numFmtId="0" fontId="24" fillId="0" borderId="36" xfId="0" applyFont="1" applyBorder="1" applyAlignment="1"/>
    <xf numFmtId="0" fontId="24" fillId="0" borderId="0" xfId="0" applyFont="1" applyBorder="1" applyAlignment="1"/>
    <xf numFmtId="0" fontId="24" fillId="0" borderId="37" xfId="0" applyFont="1" applyBorder="1" applyAlignment="1"/>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178" fontId="18" fillId="0" borderId="22" xfId="1" applyNumberFormat="1" applyFont="1" applyBorder="1" applyAlignment="1">
      <alignment horizontal="right" vertical="center"/>
    </xf>
    <xf numFmtId="0" fontId="14" fillId="2" borderId="0" xfId="0" applyFont="1" applyFill="1" applyBorder="1" applyAlignment="1">
      <alignment horizontal="left" vertical="center"/>
    </xf>
    <xf numFmtId="0" fontId="18" fillId="0" borderId="0" xfId="0" applyFont="1" applyBorder="1" applyAlignment="1">
      <alignment horizontal="left"/>
    </xf>
    <xf numFmtId="183" fontId="18" fillId="0" borderId="0" xfId="0" applyNumberFormat="1" applyFont="1" applyBorder="1" applyAlignment="1">
      <alignment horizontal="center" vertical="center"/>
    </xf>
    <xf numFmtId="183" fontId="18" fillId="4" borderId="0" xfId="0" applyNumberFormat="1" applyFont="1" applyFill="1" applyBorder="1" applyAlignment="1">
      <alignment horizontal="center" vertical="center"/>
    </xf>
    <xf numFmtId="184" fontId="18" fillId="0" borderId="0" xfId="2" applyNumberFormat="1" applyFont="1" applyBorder="1" applyAlignment="1">
      <alignment horizontal="center" vertical="center"/>
    </xf>
    <xf numFmtId="0" fontId="14" fillId="3" borderId="0" xfId="4" applyFont="1" applyFill="1" applyBorder="1" applyAlignment="1">
      <alignment horizontal="center" vertical="center"/>
    </xf>
    <xf numFmtId="0" fontId="14" fillId="2" borderId="0" xfId="0" applyFont="1" applyFill="1" applyBorder="1" applyAlignment="1">
      <alignment horizontal="right" vertical="center"/>
    </xf>
    <xf numFmtId="0" fontId="14" fillId="2" borderId="0" xfId="0" applyFont="1" applyFill="1" applyBorder="1">
      <alignment vertical="center"/>
    </xf>
  </cellXfs>
  <cellStyles count="5">
    <cellStyle name="パーセント" xfId="2" builtinId="5"/>
    <cellStyle name="ハイパーリンク" xfId="3" builtinId="8"/>
    <cellStyle name="桁区切り" xfId="1" builtinId="6"/>
    <cellStyle name="標準" xfId="0" builtinId="0"/>
    <cellStyle name="標準_Sheet1" xfId="4" xr:uid="{DABC2005-FDB8-48CE-9536-9EE520BABF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4&#24180;&#24230;&#29256;&#20316;&#25104;&#29992;/&#20316;&#25104;&#28168;/&#31532;&#65299;&#31456;/N2024_03_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4_03_11"/>
      <sheetName val="Data"/>
      <sheetName val="更新方法"/>
      <sheetName val="備考"/>
    </sheetNames>
    <sheetDataSet>
      <sheetData sheetId="0" refreshError="1"/>
      <sheetData sheetId="1" refreshError="1"/>
      <sheetData sheetId="2">
        <row r="32">
          <cell r="AP32">
            <v>6157</v>
          </cell>
          <cell r="AQ32">
            <v>6280</v>
          </cell>
          <cell r="AR32">
            <v>6512</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D37F9-811F-4817-84A6-5015385956FE}">
  <dimension ref="A1:Q16"/>
  <sheetViews>
    <sheetView showGridLines="0" tabSelected="1" workbookViewId="0">
      <selection sqref="A1:G1"/>
    </sheetView>
  </sheetViews>
  <sheetFormatPr defaultRowHeight="25.05" customHeight="1" x14ac:dyDescent="0.15"/>
  <cols>
    <col min="1" max="2" width="8.88671875" style="1"/>
    <col min="3" max="3" width="10" style="1" bestFit="1" customWidth="1"/>
    <col min="4" max="16384" width="8.88671875" style="1"/>
  </cols>
  <sheetData>
    <row r="1" spans="1:17" s="2" customFormat="1" ht="30" customHeight="1" x14ac:dyDescent="0.15">
      <c r="A1" s="226" t="s">
        <v>0</v>
      </c>
      <c r="B1" s="226"/>
      <c r="C1" s="226"/>
      <c r="D1" s="226"/>
      <c r="E1" s="226"/>
      <c r="F1" s="226"/>
      <c r="G1" s="226"/>
    </row>
    <row r="2" spans="1:17" s="2" customFormat="1" ht="30" customHeight="1" x14ac:dyDescent="0.15"/>
    <row r="3" spans="1:17" s="3" customFormat="1" ht="30" customHeight="1" x14ac:dyDescent="0.15">
      <c r="B3" s="3" t="s">
        <v>1</v>
      </c>
      <c r="C3" s="3" t="s">
        <v>2</v>
      </c>
    </row>
    <row r="4" spans="1:17" s="2" customFormat="1" ht="30" customHeight="1" x14ac:dyDescent="0.15"/>
    <row r="5" spans="1:17" s="3" customFormat="1" ht="30" customHeight="1" x14ac:dyDescent="0.15">
      <c r="C5" s="3" t="s">
        <v>3</v>
      </c>
      <c r="E5" s="227" t="s">
        <v>15</v>
      </c>
      <c r="F5" s="227"/>
      <c r="G5" s="227"/>
      <c r="H5" s="227"/>
      <c r="I5" s="227"/>
      <c r="J5" s="227"/>
      <c r="K5" s="227"/>
      <c r="L5" s="227"/>
      <c r="M5" s="227"/>
      <c r="N5" s="227"/>
      <c r="O5" s="227"/>
      <c r="P5" s="227"/>
      <c r="Q5" s="227"/>
    </row>
    <row r="6" spans="1:17" s="3" customFormat="1" ht="30" customHeight="1" x14ac:dyDescent="0.15">
      <c r="C6" s="3" t="s">
        <v>4</v>
      </c>
      <c r="E6" s="227" t="s">
        <v>16</v>
      </c>
      <c r="F6" s="227"/>
      <c r="G6" s="227"/>
      <c r="H6" s="227"/>
      <c r="I6" s="227"/>
      <c r="J6" s="227"/>
      <c r="K6" s="227"/>
      <c r="L6" s="227"/>
      <c r="M6" s="227"/>
      <c r="N6" s="227"/>
      <c r="O6" s="227"/>
      <c r="P6" s="227"/>
      <c r="Q6" s="227"/>
    </row>
    <row r="7" spans="1:17" s="3" customFormat="1" ht="30" customHeight="1" x14ac:dyDescent="0.15">
      <c r="C7" s="3" t="s">
        <v>5</v>
      </c>
      <c r="E7" s="227" t="s">
        <v>17</v>
      </c>
      <c r="F7" s="227"/>
      <c r="G7" s="227"/>
      <c r="H7" s="227"/>
      <c r="I7" s="227"/>
      <c r="J7" s="227"/>
      <c r="K7" s="227"/>
      <c r="L7" s="227"/>
      <c r="M7" s="227"/>
      <c r="N7" s="227"/>
      <c r="O7" s="227"/>
      <c r="P7" s="227"/>
      <c r="Q7" s="227"/>
    </row>
    <row r="8" spans="1:17" s="3" customFormat="1" ht="30" customHeight="1" x14ac:dyDescent="0.15">
      <c r="C8" s="3" t="s">
        <v>6</v>
      </c>
      <c r="E8" s="227" t="s">
        <v>18</v>
      </c>
      <c r="F8" s="227"/>
      <c r="G8" s="227"/>
      <c r="H8" s="227"/>
      <c r="I8" s="227"/>
      <c r="J8" s="227"/>
      <c r="K8" s="227"/>
      <c r="L8" s="227"/>
      <c r="M8" s="227"/>
      <c r="N8" s="227"/>
      <c r="O8" s="227"/>
      <c r="P8" s="227"/>
      <c r="Q8" s="227"/>
    </row>
    <row r="9" spans="1:17" s="3" customFormat="1" ht="30" customHeight="1" x14ac:dyDescent="0.15">
      <c r="C9" s="3" t="s">
        <v>7</v>
      </c>
      <c r="E9" s="227" t="s">
        <v>19</v>
      </c>
      <c r="F9" s="227"/>
      <c r="G9" s="227"/>
      <c r="H9" s="227"/>
      <c r="I9" s="227"/>
      <c r="J9" s="227"/>
      <c r="K9" s="227"/>
      <c r="L9" s="227"/>
      <c r="M9" s="227"/>
      <c r="N9" s="227"/>
      <c r="O9" s="227"/>
      <c r="P9" s="227"/>
      <c r="Q9" s="227"/>
    </row>
    <row r="10" spans="1:17" s="3" customFormat="1" ht="30" customHeight="1" x14ac:dyDescent="0.15">
      <c r="C10" s="3" t="s">
        <v>8</v>
      </c>
      <c r="E10" s="227" t="s">
        <v>20</v>
      </c>
      <c r="F10" s="227"/>
      <c r="G10" s="227"/>
      <c r="H10" s="227"/>
      <c r="I10" s="227"/>
      <c r="J10" s="227"/>
      <c r="K10" s="227"/>
      <c r="L10" s="227"/>
      <c r="M10" s="227"/>
      <c r="N10" s="227"/>
      <c r="O10" s="227"/>
      <c r="P10" s="227"/>
      <c r="Q10" s="227"/>
    </row>
    <row r="11" spans="1:17" s="3" customFormat="1" ht="30" customHeight="1" x14ac:dyDescent="0.15">
      <c r="C11" s="3" t="s">
        <v>9</v>
      </c>
      <c r="E11" s="227" t="s">
        <v>21</v>
      </c>
      <c r="F11" s="227"/>
      <c r="G11" s="227"/>
      <c r="H11" s="227"/>
      <c r="I11" s="227"/>
      <c r="J11" s="227"/>
      <c r="K11" s="227"/>
      <c r="L11" s="227"/>
      <c r="M11" s="227"/>
      <c r="N11" s="227"/>
      <c r="O11" s="227"/>
      <c r="P11" s="227"/>
      <c r="Q11" s="227"/>
    </row>
    <row r="12" spans="1:17" s="3" customFormat="1" ht="30" customHeight="1" x14ac:dyDescent="0.15">
      <c r="C12" s="3" t="s">
        <v>10</v>
      </c>
      <c r="E12" s="227" t="s">
        <v>22</v>
      </c>
      <c r="F12" s="227"/>
      <c r="G12" s="227"/>
      <c r="H12" s="227"/>
      <c r="I12" s="227"/>
      <c r="J12" s="227"/>
      <c r="K12" s="227"/>
      <c r="L12" s="227"/>
      <c r="M12" s="227"/>
      <c r="N12" s="227"/>
      <c r="O12" s="227"/>
      <c r="P12" s="227"/>
      <c r="Q12" s="227"/>
    </row>
    <row r="13" spans="1:17" s="3" customFormat="1" ht="30" customHeight="1" x14ac:dyDescent="0.15">
      <c r="C13" s="3" t="s">
        <v>11</v>
      </c>
      <c r="E13" s="227" t="s">
        <v>23</v>
      </c>
      <c r="F13" s="227"/>
      <c r="G13" s="227"/>
      <c r="H13" s="227"/>
      <c r="I13" s="227"/>
      <c r="J13" s="227"/>
      <c r="K13" s="227"/>
      <c r="L13" s="227"/>
      <c r="M13" s="227"/>
      <c r="N13" s="227"/>
      <c r="O13" s="227"/>
      <c r="P13" s="227"/>
      <c r="Q13" s="227"/>
    </row>
    <row r="14" spans="1:17" s="3" customFormat="1" ht="30" customHeight="1" x14ac:dyDescent="0.15">
      <c r="C14" s="3" t="s">
        <v>12</v>
      </c>
      <c r="E14" s="227" t="s">
        <v>24</v>
      </c>
      <c r="F14" s="227"/>
      <c r="G14" s="227"/>
      <c r="H14" s="227"/>
      <c r="I14" s="227"/>
      <c r="J14" s="227"/>
      <c r="K14" s="227"/>
      <c r="L14" s="227"/>
      <c r="M14" s="227"/>
      <c r="N14" s="227"/>
      <c r="O14" s="227"/>
      <c r="P14" s="227"/>
      <c r="Q14" s="227"/>
    </row>
    <row r="15" spans="1:17" s="3" customFormat="1" ht="30" customHeight="1" x14ac:dyDescent="0.15">
      <c r="C15" s="3" t="s">
        <v>13</v>
      </c>
      <c r="E15" s="227" t="s">
        <v>25</v>
      </c>
      <c r="F15" s="227"/>
      <c r="G15" s="227"/>
      <c r="H15" s="227"/>
      <c r="I15" s="227"/>
      <c r="J15" s="227"/>
      <c r="K15" s="227"/>
      <c r="L15" s="227"/>
      <c r="M15" s="227"/>
      <c r="N15" s="227"/>
      <c r="O15" s="227"/>
      <c r="P15" s="227"/>
      <c r="Q15" s="227"/>
    </row>
    <row r="16" spans="1:17" s="3" customFormat="1" ht="30" customHeight="1" x14ac:dyDescent="0.15">
      <c r="C16" s="3" t="s">
        <v>14</v>
      </c>
      <c r="E16" s="227" t="s">
        <v>26</v>
      </c>
      <c r="F16" s="227"/>
      <c r="G16" s="227"/>
      <c r="H16" s="227"/>
      <c r="I16" s="227"/>
      <c r="J16" s="227"/>
      <c r="K16" s="227"/>
      <c r="L16" s="227"/>
      <c r="M16" s="227"/>
      <c r="N16" s="227"/>
      <c r="O16" s="227"/>
      <c r="P16" s="227"/>
      <c r="Q16" s="227"/>
    </row>
  </sheetData>
  <mergeCells count="13">
    <mergeCell ref="E14:Q14"/>
    <mergeCell ref="E15:Q15"/>
    <mergeCell ref="E16:Q16"/>
    <mergeCell ref="E9:Q9"/>
    <mergeCell ref="E10:Q10"/>
    <mergeCell ref="E11:Q11"/>
    <mergeCell ref="E12:Q12"/>
    <mergeCell ref="E13:Q13"/>
    <mergeCell ref="A1:G1"/>
    <mergeCell ref="E5:Q5"/>
    <mergeCell ref="E6:Q6"/>
    <mergeCell ref="E7:Q7"/>
    <mergeCell ref="E8:Q8"/>
  </mergeCells>
  <phoneticPr fontId="1"/>
  <hyperlinks>
    <hyperlink ref="E5:Q5" location="'3-1'!A1" display="大阪府内の産業大分類別経営組織別事業所数【2021年】" xr:uid="{DF3C5822-97E4-45DF-928E-9A26279CC7D6}"/>
    <hyperlink ref="E6:Q6" location="'3-2'!A1" display="全国・主要都府県の産業大分類別民営事業所数【2021年】" xr:uid="{AAF6F423-B388-4DE6-8D21-24041C871473}"/>
    <hyperlink ref="E7:Q7" location="'3-3'!A1" display="全国・主要都府県の産業大分類別民営事業所従業者数【2021年】" xr:uid="{75A36CBD-B2A3-4E49-A0F4-DDB4B505D87D}"/>
    <hyperlink ref="E8:Q8" location="'3-4'!A1" display="大阪府内地域別の産業大分類別民営事業所数【2021年】" xr:uid="{E5640F03-B746-4F28-A7E4-5B98066DD1FA}"/>
    <hyperlink ref="E9:Q9" location="'3-5'!A1" display="大阪府内地域別の産業大分類別民営事業所従業者数【2021年】" xr:uid="{1376DFBA-BEC9-43D5-A33B-E2712A8D204E}"/>
    <hyperlink ref="E10:Q10" location="'3-6'!A1" display="全国・主要都府県の民営事業所数・従業者数の推移" xr:uid="{16638A7B-9C6C-4010-BA3F-A62657568A70}"/>
    <hyperlink ref="E11:Q11" location="'3-7'!A1" display="全国・主要都府県・大阪府内地域別の開業率・廃業率【2016年～2021年】" xr:uid="{D240DD51-1274-4813-B96C-74B31851F7C2}"/>
    <hyperlink ref="E12:Q12" location="'3-8'!A1" display="全国・主要都府県の産業大分類別企業数【2021年】" xr:uid="{13357E0E-E44E-40D9-A31F-ECDDB631013A}"/>
    <hyperlink ref="E13:Q13" location="'3-9'!A1" display="全国・主要都府県・大阪府内地域別の規模別企業数の推移" xr:uid="{0AB1AE55-A9CC-4710-874E-5FC734CFE9FF}"/>
    <hyperlink ref="E14:Q14" location="'3-10'!A1" display="資本金100億円以上の大阪府内本社数の推移" xr:uid="{3F8394D8-DA1A-4BDC-A08F-E6522D96F30C}"/>
    <hyperlink ref="E15:Q15" location="'3-11'!A1" display="全国・主要都府県の産業財産権出願件数の推移" xr:uid="{1021E1D1-F547-4433-A14F-3DD7D69045C6}"/>
    <hyperlink ref="E16:Q16" location="'3-12'!A1" display="全国・大阪の信用保証実績の推移" xr:uid="{6F5CC5E1-5022-4CC3-B574-8E4DC400638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D595-44B3-407C-B14B-E8B53C167EBA}">
  <dimension ref="B1:L40"/>
  <sheetViews>
    <sheetView showGridLines="0" workbookViewId="0">
      <selection activeCell="B1" sqref="B1:J1"/>
    </sheetView>
  </sheetViews>
  <sheetFormatPr defaultRowHeight="12" x14ac:dyDescent="0.15"/>
  <cols>
    <col min="1" max="1" width="0.88671875" customWidth="1"/>
    <col min="3" max="3" width="8.77734375" customWidth="1"/>
    <col min="4" max="11" width="15.77734375" customWidth="1"/>
  </cols>
  <sheetData>
    <row r="1" spans="2:11" s="107" customFormat="1" ht="25.05" customHeight="1" x14ac:dyDescent="0.15">
      <c r="B1" s="271" t="s">
        <v>240</v>
      </c>
      <c r="C1" s="271"/>
      <c r="D1" s="271"/>
      <c r="E1" s="271"/>
      <c r="F1" s="271"/>
      <c r="G1" s="271"/>
      <c r="H1" s="271"/>
      <c r="I1" s="271"/>
      <c r="J1" s="271"/>
    </row>
    <row r="2" spans="2:11" ht="34.950000000000003" customHeight="1" x14ac:dyDescent="0.15"/>
    <row r="3" spans="2:11" s="108" customFormat="1" ht="25.05" customHeight="1" thickBot="1" x14ac:dyDescent="0.2">
      <c r="B3" s="124"/>
      <c r="C3" s="124"/>
      <c r="D3" s="242" t="s">
        <v>226</v>
      </c>
      <c r="E3" s="242"/>
      <c r="F3" s="242"/>
      <c r="G3" s="242"/>
      <c r="H3" s="240" t="s">
        <v>227</v>
      </c>
      <c r="I3" s="274"/>
      <c r="J3" s="242" t="s">
        <v>228</v>
      </c>
      <c r="K3" s="242"/>
    </row>
    <row r="4" spans="2:11" s="108" customFormat="1" ht="25.05" customHeight="1" x14ac:dyDescent="0.15">
      <c r="B4" s="124"/>
      <c r="C4" s="124"/>
      <c r="D4" s="242"/>
      <c r="E4" s="242"/>
      <c r="F4" s="275" t="s">
        <v>229</v>
      </c>
      <c r="G4" s="276"/>
      <c r="H4" s="240"/>
      <c r="I4" s="274"/>
      <c r="J4" s="242"/>
      <c r="K4" s="242"/>
    </row>
    <row r="5" spans="2:11" s="127" customFormat="1" ht="25.05" customHeight="1" x14ac:dyDescent="0.15">
      <c r="B5" s="125"/>
      <c r="C5" s="17"/>
      <c r="D5" s="17" t="s">
        <v>230</v>
      </c>
      <c r="E5" s="17" t="s">
        <v>231</v>
      </c>
      <c r="F5" s="9" t="s">
        <v>230</v>
      </c>
      <c r="G5" s="17" t="s">
        <v>231</v>
      </c>
      <c r="H5" s="9" t="s">
        <v>230</v>
      </c>
      <c r="I5" s="126" t="s">
        <v>231</v>
      </c>
      <c r="J5" s="17" t="s">
        <v>230</v>
      </c>
      <c r="K5" s="17" t="s">
        <v>231</v>
      </c>
    </row>
    <row r="6" spans="2:11" s="108" customFormat="1" ht="25.05" customHeight="1" x14ac:dyDescent="0.15">
      <c r="B6" s="267" t="s">
        <v>128</v>
      </c>
      <c r="C6" s="128" t="s">
        <v>139</v>
      </c>
      <c r="D6" s="138">
        <v>326793</v>
      </c>
      <c r="E6" s="139">
        <v>99.621989251081445</v>
      </c>
      <c r="F6" s="138">
        <v>282486</v>
      </c>
      <c r="G6" s="139">
        <v>86.115116466940819</v>
      </c>
      <c r="H6" s="138">
        <v>1240</v>
      </c>
      <c r="I6" s="139">
        <v>0.37801074891855391</v>
      </c>
      <c r="J6" s="138">
        <v>328033</v>
      </c>
      <c r="K6" s="140">
        <v>100</v>
      </c>
    </row>
    <row r="7" spans="2:11" s="108" customFormat="1" ht="25.05" customHeight="1" x14ac:dyDescent="0.15">
      <c r="B7" s="268"/>
      <c r="C7" s="348">
        <v>2012</v>
      </c>
      <c r="D7" s="141">
        <v>298381</v>
      </c>
      <c r="E7" s="142">
        <v>99.644343220480494</v>
      </c>
      <c r="F7" s="141">
        <v>256293</v>
      </c>
      <c r="G7" s="142">
        <v>85.589054453891521</v>
      </c>
      <c r="H7" s="141">
        <v>1065</v>
      </c>
      <c r="I7" s="142">
        <v>0.35565677951951269</v>
      </c>
      <c r="J7" s="141">
        <v>299446</v>
      </c>
      <c r="K7" s="143">
        <v>100</v>
      </c>
    </row>
    <row r="8" spans="2:11" s="108" customFormat="1" ht="25.05" customHeight="1" x14ac:dyDescent="0.15">
      <c r="B8" s="268"/>
      <c r="C8" s="348">
        <v>2014</v>
      </c>
      <c r="D8" s="141">
        <v>292993</v>
      </c>
      <c r="E8" s="142">
        <v>99.623936157552379</v>
      </c>
      <c r="F8" s="141">
        <v>246927</v>
      </c>
      <c r="G8" s="142">
        <v>83.960503095896271</v>
      </c>
      <c r="H8" s="141">
        <v>1106</v>
      </c>
      <c r="I8" s="142">
        <v>0.37606384244761121</v>
      </c>
      <c r="J8" s="141">
        <v>294099</v>
      </c>
      <c r="K8" s="143">
        <v>99.999999999999986</v>
      </c>
    </row>
    <row r="9" spans="2:11" s="108" customFormat="1" ht="25.05" customHeight="1" x14ac:dyDescent="0.15">
      <c r="B9" s="268"/>
      <c r="C9" s="348">
        <v>2016</v>
      </c>
      <c r="D9" s="141">
        <v>270874</v>
      </c>
      <c r="E9" s="142">
        <v>99.609466933396092</v>
      </c>
      <c r="F9" s="141">
        <v>227963</v>
      </c>
      <c r="G9" s="142">
        <v>83.829651094375151</v>
      </c>
      <c r="H9" s="141">
        <v>1062</v>
      </c>
      <c r="I9" s="142">
        <v>0.3905330666039068</v>
      </c>
      <c r="J9" s="141">
        <v>271936</v>
      </c>
      <c r="K9" s="143">
        <v>100</v>
      </c>
    </row>
    <row r="10" spans="2:11" s="108" customFormat="1" ht="25.05" customHeight="1" x14ac:dyDescent="0.15">
      <c r="B10" s="269"/>
      <c r="C10" s="129">
        <v>2021</v>
      </c>
      <c r="D10" s="144">
        <v>261653</v>
      </c>
      <c r="E10" s="145">
        <v>99.632166751072845</v>
      </c>
      <c r="F10" s="144">
        <v>218624</v>
      </c>
      <c r="G10" s="145">
        <v>83.247594423861187</v>
      </c>
      <c r="H10" s="144">
        <v>966</v>
      </c>
      <c r="I10" s="145">
        <v>0.36783324892715302</v>
      </c>
      <c r="J10" s="144">
        <v>262619</v>
      </c>
      <c r="K10" s="146">
        <v>100</v>
      </c>
    </row>
    <row r="11" spans="2:11" s="108" customFormat="1" ht="10.050000000000001" customHeight="1" x14ac:dyDescent="0.15"/>
    <row r="12" spans="2:11" s="108" customFormat="1" ht="25.05" customHeight="1" x14ac:dyDescent="0.15">
      <c r="B12" s="272" t="s">
        <v>158</v>
      </c>
      <c r="C12" s="130" t="s">
        <v>139</v>
      </c>
      <c r="D12" s="147">
        <v>487729</v>
      </c>
      <c r="E12" s="148">
        <v>99.053191467756321</v>
      </c>
      <c r="F12" s="147">
        <v>408714</v>
      </c>
      <c r="G12" s="148">
        <v>83.005985080962091</v>
      </c>
      <c r="H12" s="147">
        <v>4662</v>
      </c>
      <c r="I12" s="148">
        <v>0.94680853224368444</v>
      </c>
      <c r="J12" s="147">
        <v>492391</v>
      </c>
      <c r="K12" s="148">
        <v>100</v>
      </c>
    </row>
    <row r="13" spans="2:11" s="108" customFormat="1" ht="25.05" customHeight="1" x14ac:dyDescent="0.15">
      <c r="B13" s="272"/>
      <c r="C13" s="348">
        <v>2012</v>
      </c>
      <c r="D13" s="147">
        <v>442952</v>
      </c>
      <c r="E13" s="148">
        <v>99.06936277853697</v>
      </c>
      <c r="F13" s="147">
        <v>369710</v>
      </c>
      <c r="G13" s="148">
        <v>82.688268961090372</v>
      </c>
      <c r="H13" s="147">
        <v>4161</v>
      </c>
      <c r="I13" s="148">
        <v>0.93063722146303074</v>
      </c>
      <c r="J13" s="147">
        <v>447113</v>
      </c>
      <c r="K13" s="148">
        <v>100</v>
      </c>
    </row>
    <row r="14" spans="2:11" s="108" customFormat="1" ht="25.05" customHeight="1" x14ac:dyDescent="0.15">
      <c r="B14" s="272"/>
      <c r="C14" s="348">
        <v>2014</v>
      </c>
      <c r="D14" s="147">
        <v>447659</v>
      </c>
      <c r="E14" s="148">
        <v>98.996455084841344</v>
      </c>
      <c r="F14" s="147">
        <v>364265</v>
      </c>
      <c r="G14" s="148">
        <v>80.554492842721203</v>
      </c>
      <c r="H14" s="147">
        <v>4538</v>
      </c>
      <c r="I14" s="148">
        <v>1.0035449151586586</v>
      </c>
      <c r="J14" s="147">
        <v>452197</v>
      </c>
      <c r="K14" s="148">
        <v>100</v>
      </c>
    </row>
    <row r="15" spans="2:11" s="108" customFormat="1" ht="25.05" customHeight="1" x14ac:dyDescent="0.15">
      <c r="B15" s="272"/>
      <c r="C15" s="348">
        <v>2016</v>
      </c>
      <c r="D15" s="147">
        <v>413408</v>
      </c>
      <c r="E15" s="148">
        <v>98.904274763868813</v>
      </c>
      <c r="F15" s="147">
        <v>336759</v>
      </c>
      <c r="G15" s="148">
        <v>80.56666698565509</v>
      </c>
      <c r="H15" s="147">
        <v>4580</v>
      </c>
      <c r="I15" s="148">
        <v>1.0957252361311807</v>
      </c>
      <c r="J15" s="147">
        <v>417988</v>
      </c>
      <c r="K15" s="148">
        <v>100</v>
      </c>
    </row>
    <row r="16" spans="2:11" s="108" customFormat="1" ht="25.05" customHeight="1" x14ac:dyDescent="0.15">
      <c r="B16" s="272"/>
      <c r="C16" s="130">
        <v>2021</v>
      </c>
      <c r="D16" s="147">
        <v>419013</v>
      </c>
      <c r="E16" s="148">
        <v>98.918306401161487</v>
      </c>
      <c r="F16" s="147">
        <v>340304</v>
      </c>
      <c r="G16" s="148">
        <v>80.337114460746704</v>
      </c>
      <c r="H16" s="147">
        <v>4582</v>
      </c>
      <c r="I16" s="148">
        <v>1.0816935988385132</v>
      </c>
      <c r="J16" s="147">
        <v>423595</v>
      </c>
      <c r="K16" s="148">
        <v>100</v>
      </c>
    </row>
    <row r="17" spans="2:11" s="108" customFormat="1" ht="10.050000000000001" customHeight="1" x14ac:dyDescent="0.15">
      <c r="C17" s="132"/>
    </row>
    <row r="18" spans="2:11" s="108" customFormat="1" ht="25.05" customHeight="1" x14ac:dyDescent="0.15">
      <c r="B18" s="272" t="s">
        <v>97</v>
      </c>
      <c r="C18" s="130" t="s">
        <v>139</v>
      </c>
      <c r="D18" s="147">
        <v>216503</v>
      </c>
      <c r="E18" s="148">
        <v>99.723633482724793</v>
      </c>
      <c r="F18" s="147">
        <v>187674</v>
      </c>
      <c r="G18" s="149">
        <v>86.444682938513054</v>
      </c>
      <c r="H18" s="147">
        <v>600</v>
      </c>
      <c r="I18" s="149">
        <v>0.27636651727521039</v>
      </c>
      <c r="J18" s="147">
        <v>217103</v>
      </c>
      <c r="K18" s="149">
        <v>100</v>
      </c>
    </row>
    <row r="19" spans="2:11" s="108" customFormat="1" ht="25.05" customHeight="1" x14ac:dyDescent="0.15">
      <c r="B19" s="272"/>
      <c r="C19" s="348">
        <v>2012</v>
      </c>
      <c r="D19" s="147">
        <v>200146</v>
      </c>
      <c r="E19" s="148">
        <v>99.728935173650896</v>
      </c>
      <c r="F19" s="147">
        <v>172717</v>
      </c>
      <c r="G19" s="149">
        <v>86.061587523045489</v>
      </c>
      <c r="H19" s="147">
        <v>544</v>
      </c>
      <c r="I19" s="149">
        <v>0.27106482634909562</v>
      </c>
      <c r="J19" s="147">
        <v>200690</v>
      </c>
      <c r="K19" s="149">
        <v>99.999999999999986</v>
      </c>
    </row>
    <row r="20" spans="2:11" s="108" customFormat="1" ht="25.05" customHeight="1" x14ac:dyDescent="0.15">
      <c r="B20" s="272"/>
      <c r="C20" s="348">
        <v>2014</v>
      </c>
      <c r="D20" s="147">
        <v>199958</v>
      </c>
      <c r="E20" s="148">
        <v>99.714755896873285</v>
      </c>
      <c r="F20" s="147">
        <v>169491</v>
      </c>
      <c r="G20" s="149">
        <v>84.521517977359991</v>
      </c>
      <c r="H20" s="147">
        <v>572</v>
      </c>
      <c r="I20" s="149">
        <v>0.28524410312671417</v>
      </c>
      <c r="J20" s="147">
        <v>200530</v>
      </c>
      <c r="K20" s="149">
        <v>100</v>
      </c>
    </row>
    <row r="21" spans="2:11" s="108" customFormat="1" ht="25.05" customHeight="1" x14ac:dyDescent="0.15">
      <c r="B21" s="272"/>
      <c r="C21" s="348">
        <v>2016</v>
      </c>
      <c r="D21" s="147">
        <v>187428</v>
      </c>
      <c r="E21" s="148">
        <v>99.687790867749911</v>
      </c>
      <c r="F21" s="147">
        <v>158796</v>
      </c>
      <c r="G21" s="149">
        <v>84.459218679360688</v>
      </c>
      <c r="H21" s="147">
        <v>587</v>
      </c>
      <c r="I21" s="149">
        <v>0.3122091322500864</v>
      </c>
      <c r="J21" s="147">
        <v>188015</v>
      </c>
      <c r="K21" s="149">
        <v>100</v>
      </c>
    </row>
    <row r="22" spans="2:11" s="108" customFormat="1" ht="25.05" customHeight="1" x14ac:dyDescent="0.15">
      <c r="B22" s="272"/>
      <c r="C22" s="348">
        <v>2021</v>
      </c>
      <c r="D22" s="147">
        <v>183675</v>
      </c>
      <c r="E22" s="148">
        <v>99.716607762341397</v>
      </c>
      <c r="F22" s="147">
        <v>156138</v>
      </c>
      <c r="G22" s="149">
        <v>84.766852880340068</v>
      </c>
      <c r="H22" s="147">
        <v>522</v>
      </c>
      <c r="I22" s="149">
        <v>0.28339223765859378</v>
      </c>
      <c r="J22" s="147">
        <v>184197</v>
      </c>
      <c r="K22" s="149">
        <v>99.999999999999986</v>
      </c>
    </row>
    <row r="23" spans="2:11" s="108" customFormat="1" ht="10.050000000000001" customHeight="1" x14ac:dyDescent="0.15">
      <c r="C23" s="349"/>
      <c r="E23" s="133"/>
      <c r="G23" s="134"/>
      <c r="I23" s="134"/>
      <c r="K23" s="134"/>
    </row>
    <row r="24" spans="2:11" s="108" customFormat="1" ht="25.05" customHeight="1" x14ac:dyDescent="0.15">
      <c r="B24" s="272" t="s">
        <v>98</v>
      </c>
      <c r="C24" s="348" t="s">
        <v>139</v>
      </c>
      <c r="D24" s="147">
        <v>240809</v>
      </c>
      <c r="E24" s="148">
        <v>99.703963167221474</v>
      </c>
      <c r="F24" s="147">
        <v>206323</v>
      </c>
      <c r="G24" s="149">
        <v>85.425464964144354</v>
      </c>
      <c r="H24" s="147">
        <v>715</v>
      </c>
      <c r="I24" s="149">
        <v>0.29603683277852305</v>
      </c>
      <c r="J24" s="147">
        <v>241524</v>
      </c>
      <c r="K24" s="149">
        <v>100</v>
      </c>
    </row>
    <row r="25" spans="2:11" s="108" customFormat="1" ht="25.05" customHeight="1" x14ac:dyDescent="0.15">
      <c r="B25" s="272"/>
      <c r="C25" s="348">
        <v>2012</v>
      </c>
      <c r="D25" s="147">
        <v>223698</v>
      </c>
      <c r="E25" s="148">
        <v>99.71249381527393</v>
      </c>
      <c r="F25" s="147">
        <v>189829</v>
      </c>
      <c r="G25" s="149">
        <v>84.615521768007028</v>
      </c>
      <c r="H25" s="147">
        <v>645</v>
      </c>
      <c r="I25" s="149">
        <v>0.28750618472606676</v>
      </c>
      <c r="J25" s="147">
        <v>224343</v>
      </c>
      <c r="K25" s="149">
        <v>100</v>
      </c>
    </row>
    <row r="26" spans="2:11" s="108" customFormat="1" ht="25.05" customHeight="1" x14ac:dyDescent="0.15">
      <c r="B26" s="272"/>
      <c r="C26" s="348">
        <v>2014</v>
      </c>
      <c r="D26" s="147">
        <v>220767</v>
      </c>
      <c r="E26" s="148">
        <v>99.709138209032062</v>
      </c>
      <c r="F26" s="147">
        <v>183800</v>
      </c>
      <c r="G26" s="149">
        <v>83.013039099231747</v>
      </c>
      <c r="H26" s="147">
        <v>644</v>
      </c>
      <c r="I26" s="149">
        <v>0.29086179096792841</v>
      </c>
      <c r="J26" s="147">
        <v>221411</v>
      </c>
      <c r="K26" s="149">
        <v>99.999999999999986</v>
      </c>
    </row>
    <row r="27" spans="2:11" s="108" customFormat="1" ht="25.05" customHeight="1" x14ac:dyDescent="0.15">
      <c r="B27" s="272"/>
      <c r="C27" s="348">
        <v>2016</v>
      </c>
      <c r="D27" s="147">
        <v>208310</v>
      </c>
      <c r="E27" s="148">
        <v>99.694660872561585</v>
      </c>
      <c r="F27" s="147">
        <v>172235</v>
      </c>
      <c r="G27" s="149">
        <v>82.429599709018504</v>
      </c>
      <c r="H27" s="147">
        <v>638</v>
      </c>
      <c r="I27" s="149">
        <v>0.30533912743840574</v>
      </c>
      <c r="J27" s="147">
        <v>208948</v>
      </c>
      <c r="K27" s="149">
        <v>99.999999999999986</v>
      </c>
    </row>
    <row r="28" spans="2:11" s="108" customFormat="1" ht="25.05" customHeight="1" x14ac:dyDescent="0.15">
      <c r="B28" s="272"/>
      <c r="C28" s="348">
        <v>2021</v>
      </c>
      <c r="D28" s="147">
        <v>195313</v>
      </c>
      <c r="E28" s="148">
        <v>99.694250479807252</v>
      </c>
      <c r="F28" s="147">
        <v>161194</v>
      </c>
      <c r="G28" s="149">
        <v>82.278778226959034</v>
      </c>
      <c r="H28" s="147">
        <v>599</v>
      </c>
      <c r="I28" s="149">
        <v>0.3057495201927396</v>
      </c>
      <c r="J28" s="147">
        <v>195912</v>
      </c>
      <c r="K28" s="149">
        <v>99.999999999999986</v>
      </c>
    </row>
    <row r="29" spans="2:11" s="108" customFormat="1" ht="10.050000000000001" customHeight="1" x14ac:dyDescent="0.15">
      <c r="C29" s="349"/>
      <c r="E29" s="133"/>
      <c r="G29" s="134"/>
      <c r="I29" s="134"/>
      <c r="K29" s="134"/>
    </row>
    <row r="30" spans="2:11" s="108" customFormat="1" ht="25.05" customHeight="1" x14ac:dyDescent="0.15">
      <c r="B30" s="272" t="s">
        <v>232</v>
      </c>
      <c r="C30" s="348" t="s">
        <v>139</v>
      </c>
      <c r="D30" s="147">
        <v>4201264</v>
      </c>
      <c r="E30" s="148">
        <v>99.71693657300051</v>
      </c>
      <c r="F30" s="147">
        <v>3665361</v>
      </c>
      <c r="G30" s="149">
        <v>86.997287091253895</v>
      </c>
      <c r="H30" s="147">
        <v>11926</v>
      </c>
      <c r="I30" s="149">
        <v>0.28306342699949444</v>
      </c>
      <c r="J30" s="147">
        <v>4213190</v>
      </c>
      <c r="K30" s="149">
        <v>100</v>
      </c>
    </row>
    <row r="31" spans="2:11" s="108" customFormat="1" ht="25.05" customHeight="1" x14ac:dyDescent="0.15">
      <c r="B31" s="272"/>
      <c r="C31" s="348">
        <v>2012</v>
      </c>
      <c r="D31" s="147">
        <v>3852934</v>
      </c>
      <c r="E31" s="148">
        <v>99.725743038102465</v>
      </c>
      <c r="F31" s="147">
        <v>3342814</v>
      </c>
      <c r="G31" s="149">
        <v>86.522273672004616</v>
      </c>
      <c r="H31" s="147">
        <v>10596</v>
      </c>
      <c r="I31" s="149">
        <v>0.27425696189753929</v>
      </c>
      <c r="J31" s="147">
        <v>3863530</v>
      </c>
      <c r="K31" s="149">
        <v>100</v>
      </c>
    </row>
    <row r="32" spans="2:11" s="108" customFormat="1" ht="25.05" customHeight="1" x14ac:dyDescent="0.15">
      <c r="B32" s="272"/>
      <c r="C32" s="348">
        <v>2014</v>
      </c>
      <c r="D32" s="147">
        <v>3809228</v>
      </c>
      <c r="E32" s="148">
        <v>99.709188035194799</v>
      </c>
      <c r="F32" s="147">
        <v>3252254</v>
      </c>
      <c r="G32" s="149">
        <v>85.130006821385962</v>
      </c>
      <c r="H32" s="147">
        <v>11110</v>
      </c>
      <c r="I32" s="149">
        <v>0.29081196480520832</v>
      </c>
      <c r="J32" s="147">
        <v>3820338</v>
      </c>
      <c r="K32" s="149">
        <v>100.00000000000001</v>
      </c>
    </row>
    <row r="33" spans="2:12" s="108" customFormat="1" ht="25.05" customHeight="1" x14ac:dyDescent="0.15">
      <c r="B33" s="272"/>
      <c r="C33" s="348">
        <v>2016</v>
      </c>
      <c r="D33" s="147">
        <v>3578176</v>
      </c>
      <c r="E33" s="148">
        <v>99.68916230397123</v>
      </c>
      <c r="F33" s="147">
        <v>3049390</v>
      </c>
      <c r="G33" s="149">
        <v>84.957010118593075</v>
      </c>
      <c r="H33" s="147">
        <v>11157</v>
      </c>
      <c r="I33" s="149">
        <v>0.31083769602876077</v>
      </c>
      <c r="J33" s="147">
        <v>3589333</v>
      </c>
      <c r="K33" s="149">
        <v>99.999999999999986</v>
      </c>
    </row>
    <row r="34" spans="2:12" s="108" customFormat="1" ht="25.05" customHeight="1" x14ac:dyDescent="0.15">
      <c r="B34" s="272"/>
      <c r="C34" s="130">
        <v>2021</v>
      </c>
      <c r="D34" s="147">
        <v>3364891</v>
      </c>
      <c r="E34" s="148">
        <v>99.69294171847757</v>
      </c>
      <c r="F34" s="147">
        <v>2853356</v>
      </c>
      <c r="G34" s="149">
        <v>84.537494204141623</v>
      </c>
      <c r="H34" s="147">
        <v>10364</v>
      </c>
      <c r="I34" s="149">
        <v>0.30705828152243314</v>
      </c>
      <c r="J34" s="147">
        <v>3375255</v>
      </c>
      <c r="K34" s="149">
        <v>100</v>
      </c>
    </row>
    <row r="35" spans="2:12" s="108" customFormat="1" ht="25.05" customHeight="1" x14ac:dyDescent="0.15">
      <c r="B35" s="135"/>
      <c r="C35" s="136"/>
      <c r="D35" s="131"/>
      <c r="E35" s="131"/>
      <c r="F35" s="131"/>
      <c r="G35" s="131"/>
      <c r="H35" s="273" t="s">
        <v>233</v>
      </c>
      <c r="I35" s="273"/>
      <c r="J35" s="273"/>
      <c r="K35" s="273"/>
    </row>
    <row r="36" spans="2:12" s="108" customFormat="1" ht="25.05" customHeight="1" x14ac:dyDescent="0.15">
      <c r="B36" s="61" t="s">
        <v>83</v>
      </c>
      <c r="C36" s="24" t="s">
        <v>114</v>
      </c>
      <c r="D36" s="270" t="s">
        <v>234</v>
      </c>
      <c r="E36" s="270"/>
      <c r="F36" s="270"/>
      <c r="G36" s="270"/>
      <c r="H36" s="270"/>
      <c r="I36" s="270"/>
      <c r="J36" s="270"/>
      <c r="K36" s="270"/>
      <c r="L36" s="137"/>
    </row>
    <row r="37" spans="2:12" s="108" customFormat="1" ht="25.05" customHeight="1" x14ac:dyDescent="0.15">
      <c r="B37" s="127"/>
      <c r="C37" s="24" t="s">
        <v>115</v>
      </c>
      <c r="D37" s="270" t="s">
        <v>235</v>
      </c>
      <c r="E37" s="270"/>
      <c r="F37" s="270"/>
      <c r="G37" s="270"/>
      <c r="H37" s="270"/>
      <c r="I37" s="270"/>
      <c r="J37" s="270"/>
      <c r="K37" s="270"/>
      <c r="L37" s="137"/>
    </row>
    <row r="38" spans="2:12" s="108" customFormat="1" ht="25.05" customHeight="1" x14ac:dyDescent="0.15">
      <c r="B38" s="127"/>
      <c r="C38" s="24" t="s">
        <v>117</v>
      </c>
      <c r="D38" s="270" t="s">
        <v>236</v>
      </c>
      <c r="E38" s="270"/>
      <c r="F38" s="270"/>
      <c r="G38" s="270"/>
      <c r="H38" s="270"/>
      <c r="I38" s="270"/>
      <c r="J38" s="270"/>
      <c r="K38" s="270"/>
      <c r="L38" s="137"/>
    </row>
    <row r="39" spans="2:12" s="108" customFormat="1" ht="25.05" customHeight="1" x14ac:dyDescent="0.15">
      <c r="B39" s="127"/>
      <c r="C39" s="24" t="s">
        <v>225</v>
      </c>
      <c r="D39" s="270" t="s">
        <v>237</v>
      </c>
      <c r="E39" s="270"/>
      <c r="F39" s="270"/>
      <c r="G39" s="270"/>
      <c r="H39" s="270"/>
      <c r="I39" s="270"/>
      <c r="J39" s="270"/>
      <c r="K39" s="270"/>
      <c r="L39" s="137"/>
    </row>
    <row r="40" spans="2:12" s="108" customFormat="1" ht="25.05" customHeight="1" x14ac:dyDescent="0.15">
      <c r="B40" s="127"/>
      <c r="C40" s="24" t="s">
        <v>238</v>
      </c>
      <c r="D40" s="270" t="s">
        <v>239</v>
      </c>
      <c r="E40" s="270"/>
      <c r="F40" s="270"/>
      <c r="G40" s="270"/>
      <c r="H40" s="270"/>
      <c r="I40" s="270"/>
      <c r="J40" s="270"/>
      <c r="K40" s="270"/>
      <c r="L40" s="137"/>
    </row>
  </sheetData>
  <mergeCells count="17">
    <mergeCell ref="B1:J1"/>
    <mergeCell ref="B12:B16"/>
    <mergeCell ref="B18:B22"/>
    <mergeCell ref="B24:B28"/>
    <mergeCell ref="B30:B34"/>
    <mergeCell ref="D3:E4"/>
    <mergeCell ref="F3:G3"/>
    <mergeCell ref="H3:I4"/>
    <mergeCell ref="J3:K4"/>
    <mergeCell ref="F4:G4"/>
    <mergeCell ref="B6:B10"/>
    <mergeCell ref="D37:K37"/>
    <mergeCell ref="D38:K38"/>
    <mergeCell ref="D39:K39"/>
    <mergeCell ref="D40:K40"/>
    <mergeCell ref="H35:K35"/>
    <mergeCell ref="D36:K3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CBE9-4794-4364-B67E-1FC947B40DC7}">
  <dimension ref="B1:K24"/>
  <sheetViews>
    <sheetView showGridLines="0" workbookViewId="0">
      <selection activeCell="B1" sqref="B1:H1"/>
    </sheetView>
  </sheetViews>
  <sheetFormatPr defaultRowHeight="12" x14ac:dyDescent="0.15"/>
  <cols>
    <col min="1" max="1" width="0.88671875" customWidth="1"/>
    <col min="3" max="3" width="5.77734375" customWidth="1"/>
    <col min="4" max="7" width="15.77734375" customWidth="1"/>
    <col min="8" max="8" width="18.109375" customWidth="1"/>
    <col min="9" max="9" width="15.77734375" customWidth="1"/>
  </cols>
  <sheetData>
    <row r="1" spans="2:11" s="54" customFormat="1" ht="25.05" customHeight="1" x14ac:dyDescent="0.15">
      <c r="B1" s="271" t="s">
        <v>241</v>
      </c>
      <c r="C1" s="271"/>
      <c r="D1" s="271"/>
      <c r="E1" s="271"/>
      <c r="F1" s="271"/>
      <c r="G1" s="271"/>
      <c r="H1" s="271"/>
    </row>
    <row r="2" spans="2:11" s="54" customFormat="1" ht="30" customHeight="1" x14ac:dyDescent="0.15">
      <c r="B2" s="159"/>
      <c r="C2" s="159"/>
      <c r="D2" s="159"/>
      <c r="E2" s="159"/>
      <c r="F2" s="159"/>
      <c r="G2" s="159"/>
      <c r="H2" s="159"/>
    </row>
    <row r="3" spans="2:11" s="54" customFormat="1" ht="25.05" customHeight="1" x14ac:dyDescent="0.35">
      <c r="B3" s="150"/>
      <c r="C3" s="150"/>
      <c r="D3" s="150"/>
      <c r="E3" s="150"/>
      <c r="F3" s="150"/>
      <c r="G3" s="150"/>
      <c r="H3" s="150"/>
      <c r="I3" s="61" t="s">
        <v>242</v>
      </c>
    </row>
    <row r="4" spans="2:11" s="54" customFormat="1" ht="25.05" customHeight="1" x14ac:dyDescent="0.35">
      <c r="B4" s="257"/>
      <c r="C4" s="151"/>
      <c r="D4" s="278"/>
      <c r="E4" s="278"/>
      <c r="F4" s="278"/>
      <c r="G4" s="278"/>
      <c r="H4" s="278"/>
      <c r="I4" s="279" t="s">
        <v>243</v>
      </c>
    </row>
    <row r="5" spans="2:11" s="54" customFormat="1" ht="25.05" customHeight="1" x14ac:dyDescent="0.35">
      <c r="B5" s="257"/>
      <c r="C5" s="151"/>
      <c r="D5" s="160"/>
      <c r="E5" s="160"/>
      <c r="F5" s="160"/>
      <c r="G5" s="279" t="s">
        <v>244</v>
      </c>
      <c r="H5" s="279" t="s">
        <v>245</v>
      </c>
      <c r="I5" s="279"/>
    </row>
    <row r="6" spans="2:11" s="54" customFormat="1" ht="30" customHeight="1" x14ac:dyDescent="0.15">
      <c r="B6" s="257"/>
      <c r="C6" s="151"/>
      <c r="D6" s="161" t="s">
        <v>246</v>
      </c>
      <c r="E6" s="161" t="s">
        <v>247</v>
      </c>
      <c r="F6" s="161" t="s">
        <v>248</v>
      </c>
      <c r="G6" s="279"/>
      <c r="H6" s="279"/>
      <c r="I6" s="279"/>
    </row>
    <row r="7" spans="2:11" s="54" customFormat="1" ht="25.05" customHeight="1" x14ac:dyDescent="0.15">
      <c r="B7" s="280">
        <v>1984</v>
      </c>
      <c r="C7" s="242" t="s">
        <v>249</v>
      </c>
      <c r="D7" s="162">
        <v>47</v>
      </c>
      <c r="E7" s="162">
        <v>22</v>
      </c>
      <c r="F7" s="162">
        <v>7</v>
      </c>
      <c r="G7" s="162">
        <v>76</v>
      </c>
      <c r="H7" s="162" t="s">
        <v>250</v>
      </c>
      <c r="I7" s="162">
        <v>76</v>
      </c>
    </row>
    <row r="8" spans="2:11" s="54" customFormat="1" ht="25.05" customHeight="1" thickBot="1" x14ac:dyDescent="0.2">
      <c r="B8" s="280"/>
      <c r="C8" s="242"/>
      <c r="D8" s="350" t="s">
        <v>250</v>
      </c>
      <c r="E8" s="350" t="s">
        <v>250</v>
      </c>
      <c r="F8" s="350" t="s">
        <v>250</v>
      </c>
      <c r="G8" s="350" t="s">
        <v>250</v>
      </c>
      <c r="H8" s="350" t="s">
        <v>250</v>
      </c>
      <c r="I8" s="350"/>
    </row>
    <row r="9" spans="2:11" s="54" customFormat="1" ht="25.05" customHeight="1" thickTop="1" thickBot="1" x14ac:dyDescent="0.2">
      <c r="B9" s="281">
        <v>1989</v>
      </c>
      <c r="C9" s="152"/>
      <c r="D9" s="351">
        <v>88</v>
      </c>
      <c r="E9" s="351">
        <v>41</v>
      </c>
      <c r="F9" s="351">
        <v>11</v>
      </c>
      <c r="G9" s="351">
        <v>140</v>
      </c>
      <c r="H9" s="351">
        <v>2</v>
      </c>
      <c r="I9" s="351">
        <v>142</v>
      </c>
      <c r="J9" s="153"/>
      <c r="K9" s="153"/>
    </row>
    <row r="10" spans="2:11" s="54" customFormat="1" ht="25.05" customHeight="1" thickTop="1" thickBot="1" x14ac:dyDescent="0.2">
      <c r="B10" s="281"/>
      <c r="C10" s="154"/>
      <c r="D10" s="163">
        <v>0.87234042553191493</v>
      </c>
      <c r="E10" s="163">
        <v>0.86363636363636354</v>
      </c>
      <c r="F10" s="163">
        <v>0.5714285714285714</v>
      </c>
      <c r="G10" s="163">
        <v>0.84210526315789469</v>
      </c>
      <c r="H10" s="351" t="s">
        <v>250</v>
      </c>
      <c r="I10" s="163">
        <v>0.86842105263157898</v>
      </c>
      <c r="J10" s="153"/>
      <c r="K10" s="153"/>
    </row>
    <row r="11" spans="2:11" s="54" customFormat="1" ht="25.05" customHeight="1" thickTop="1" thickBot="1" x14ac:dyDescent="0.2">
      <c r="B11" s="277">
        <v>1994</v>
      </c>
      <c r="C11" s="155"/>
      <c r="D11" s="350">
        <v>91</v>
      </c>
      <c r="E11" s="350">
        <v>49</v>
      </c>
      <c r="F11" s="350">
        <v>12</v>
      </c>
      <c r="G11" s="350">
        <v>152</v>
      </c>
      <c r="H11" s="350">
        <v>2</v>
      </c>
      <c r="I11" s="350">
        <v>154</v>
      </c>
      <c r="J11" s="153"/>
      <c r="K11" s="153"/>
    </row>
    <row r="12" spans="2:11" s="54" customFormat="1" ht="25.05" customHeight="1" thickTop="1" thickBot="1" x14ac:dyDescent="0.2">
      <c r="B12" s="277"/>
      <c r="C12" s="156"/>
      <c r="D12" s="352">
        <v>3.4090909090909172E-2</v>
      </c>
      <c r="E12" s="352">
        <v>0.19512195121951215</v>
      </c>
      <c r="F12" s="352">
        <v>9.0909090909090828E-2</v>
      </c>
      <c r="G12" s="352">
        <v>8.5714285714285632E-2</v>
      </c>
      <c r="H12" s="352">
        <v>0</v>
      </c>
      <c r="I12" s="352">
        <v>8.4507042253521236E-2</v>
      </c>
      <c r="J12" s="153"/>
      <c r="K12" s="153"/>
    </row>
    <row r="13" spans="2:11" s="54" customFormat="1" ht="25.05" customHeight="1" thickTop="1" thickBot="1" x14ac:dyDescent="0.2">
      <c r="B13" s="277">
        <v>1999</v>
      </c>
      <c r="C13" s="155"/>
      <c r="D13" s="351">
        <v>92</v>
      </c>
      <c r="E13" s="351">
        <v>51</v>
      </c>
      <c r="F13" s="351">
        <v>12</v>
      </c>
      <c r="G13" s="351">
        <v>155</v>
      </c>
      <c r="H13" s="351">
        <v>7</v>
      </c>
      <c r="I13" s="351">
        <v>162</v>
      </c>
      <c r="J13" s="153"/>
      <c r="K13" s="153"/>
    </row>
    <row r="14" spans="2:11" s="54" customFormat="1" ht="25.05" customHeight="1" thickTop="1" thickBot="1" x14ac:dyDescent="0.2">
      <c r="B14" s="277"/>
      <c r="C14" s="155"/>
      <c r="D14" s="163">
        <v>1.098901098901095E-2</v>
      </c>
      <c r="E14" s="163">
        <v>4.081632653061229E-2</v>
      </c>
      <c r="F14" s="163">
        <v>0</v>
      </c>
      <c r="G14" s="163">
        <v>1.9736842105263053E-2</v>
      </c>
      <c r="H14" s="163">
        <v>2.5</v>
      </c>
      <c r="I14" s="163">
        <v>5.1948051948051965E-2</v>
      </c>
      <c r="J14" s="153"/>
      <c r="K14" s="153"/>
    </row>
    <row r="15" spans="2:11" s="54" customFormat="1" ht="25.05" customHeight="1" thickTop="1" thickBot="1" x14ac:dyDescent="0.2">
      <c r="B15" s="277">
        <v>2004</v>
      </c>
      <c r="C15" s="157"/>
      <c r="D15" s="350">
        <v>75</v>
      </c>
      <c r="E15" s="350">
        <v>45</v>
      </c>
      <c r="F15" s="350">
        <v>17</v>
      </c>
      <c r="G15" s="350">
        <v>137</v>
      </c>
      <c r="H15" s="350">
        <v>17</v>
      </c>
      <c r="I15" s="350">
        <v>154</v>
      </c>
    </row>
    <row r="16" spans="2:11" s="54" customFormat="1" ht="25.05" customHeight="1" thickTop="1" thickBot="1" x14ac:dyDescent="0.2">
      <c r="B16" s="277"/>
      <c r="C16" s="156"/>
      <c r="D16" s="352">
        <v>-0.18478260869565222</v>
      </c>
      <c r="E16" s="352">
        <v>-0.11764705882352944</v>
      </c>
      <c r="F16" s="352">
        <v>0.41666666666666674</v>
      </c>
      <c r="G16" s="352">
        <v>-0.11612903225806448</v>
      </c>
      <c r="H16" s="352">
        <v>1.4285714285714284</v>
      </c>
      <c r="I16" s="352">
        <v>-4.9382716049382713E-2</v>
      </c>
    </row>
    <row r="17" spans="2:11" s="54" customFormat="1" ht="25.05" customHeight="1" thickTop="1" thickBot="1" x14ac:dyDescent="0.2">
      <c r="B17" s="277">
        <v>2009</v>
      </c>
      <c r="C17" s="155"/>
      <c r="D17" s="351">
        <v>72</v>
      </c>
      <c r="E17" s="351">
        <v>36</v>
      </c>
      <c r="F17" s="351">
        <v>11</v>
      </c>
      <c r="G17" s="351">
        <v>119</v>
      </c>
      <c r="H17" s="351">
        <v>31</v>
      </c>
      <c r="I17" s="351">
        <v>150</v>
      </c>
    </row>
    <row r="18" spans="2:11" s="54" customFormat="1" ht="25.05" customHeight="1" thickTop="1" thickBot="1" x14ac:dyDescent="0.2">
      <c r="B18" s="277"/>
      <c r="C18" s="155"/>
      <c r="D18" s="163">
        <v>-4.0000000000000036E-2</v>
      </c>
      <c r="E18" s="163">
        <v>-0.19999999999999996</v>
      </c>
      <c r="F18" s="163">
        <v>-0.3529411764705882</v>
      </c>
      <c r="G18" s="163">
        <v>-0.13138686131386856</v>
      </c>
      <c r="H18" s="163">
        <v>0.82352941176470584</v>
      </c>
      <c r="I18" s="163">
        <v>-2.5974025974025983E-2</v>
      </c>
    </row>
    <row r="19" spans="2:11" s="54" customFormat="1" ht="25.05" customHeight="1" thickTop="1" x14ac:dyDescent="0.15">
      <c r="B19" s="282">
        <v>2014</v>
      </c>
      <c r="C19" s="157"/>
      <c r="D19" s="350">
        <v>69</v>
      </c>
      <c r="E19" s="350">
        <v>30</v>
      </c>
      <c r="F19" s="350">
        <v>9</v>
      </c>
      <c r="G19" s="350">
        <v>108</v>
      </c>
      <c r="H19" s="350">
        <v>39</v>
      </c>
      <c r="I19" s="350">
        <v>147</v>
      </c>
    </row>
    <row r="20" spans="2:11" s="54" customFormat="1" ht="25.05" customHeight="1" thickBot="1" x14ac:dyDescent="0.2">
      <c r="B20" s="283"/>
      <c r="C20" s="156"/>
      <c r="D20" s="352">
        <v>-4.166666666666663E-2</v>
      </c>
      <c r="E20" s="352">
        <v>-0.16666666666666663</v>
      </c>
      <c r="F20" s="352">
        <v>-0.18181818181818177</v>
      </c>
      <c r="G20" s="352">
        <v>-9.2436974789915971E-2</v>
      </c>
      <c r="H20" s="352">
        <v>0.25806451612903225</v>
      </c>
      <c r="I20" s="352">
        <v>-2.0000000000000018E-2</v>
      </c>
    </row>
    <row r="21" spans="2:11" s="54" customFormat="1" ht="25.05" customHeight="1" thickTop="1" x14ac:dyDescent="0.15">
      <c r="B21" s="284">
        <v>2019</v>
      </c>
      <c r="C21" s="155"/>
      <c r="D21" s="351">
        <v>64</v>
      </c>
      <c r="E21" s="351">
        <v>30</v>
      </c>
      <c r="F21" s="351">
        <v>7</v>
      </c>
      <c r="G21" s="351">
        <v>101</v>
      </c>
      <c r="H21" s="351">
        <v>45</v>
      </c>
      <c r="I21" s="351">
        <v>146</v>
      </c>
    </row>
    <row r="22" spans="2:11" s="54" customFormat="1" ht="25.05" customHeight="1" x14ac:dyDescent="0.15">
      <c r="B22" s="284"/>
      <c r="C22" s="155"/>
      <c r="D22" s="163">
        <v>-7.2463768115942018E-2</v>
      </c>
      <c r="E22" s="163">
        <v>0</v>
      </c>
      <c r="F22" s="163">
        <v>-0.22222222222222221</v>
      </c>
      <c r="G22" s="163">
        <v>-6.481481481481477E-2</v>
      </c>
      <c r="H22" s="163">
        <v>0.15384615384615374</v>
      </c>
      <c r="I22" s="163">
        <v>-6.8027210884353817E-3</v>
      </c>
    </row>
    <row r="23" spans="2:11" s="54" customFormat="1" ht="25.05" customHeight="1" x14ac:dyDescent="0.15">
      <c r="B23" s="285" t="s">
        <v>251</v>
      </c>
      <c r="C23" s="285"/>
      <c r="D23" s="285"/>
      <c r="E23" s="285"/>
      <c r="F23" s="285"/>
      <c r="G23" s="285"/>
      <c r="H23" s="285"/>
      <c r="I23" s="285"/>
    </row>
    <row r="24" spans="2:11" s="54" customFormat="1" ht="25.05" customHeight="1" x14ac:dyDescent="0.2">
      <c r="B24" s="247" t="s">
        <v>252</v>
      </c>
      <c r="C24" s="247"/>
      <c r="D24" s="247"/>
      <c r="E24" s="247"/>
      <c r="F24" s="247"/>
      <c r="G24" s="247"/>
      <c r="H24" s="247"/>
      <c r="I24" s="247"/>
      <c r="J24" s="158"/>
      <c r="K24" s="158"/>
    </row>
  </sheetData>
  <mergeCells count="17">
    <mergeCell ref="B17:B18"/>
    <mergeCell ref="B19:B20"/>
    <mergeCell ref="B21:B22"/>
    <mergeCell ref="B23:I23"/>
    <mergeCell ref="B24:I24"/>
    <mergeCell ref="B15:B16"/>
    <mergeCell ref="B1:H1"/>
    <mergeCell ref="B4:B6"/>
    <mergeCell ref="D4:H4"/>
    <mergeCell ref="I4:I6"/>
    <mergeCell ref="G5:G6"/>
    <mergeCell ref="H5:H6"/>
    <mergeCell ref="B7:B8"/>
    <mergeCell ref="C7:C8"/>
    <mergeCell ref="B9:B10"/>
    <mergeCell ref="B11:B12"/>
    <mergeCell ref="B13:B14"/>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7D78-2B9E-484A-845F-52B7ED32FEFB}">
  <dimension ref="B1:R30"/>
  <sheetViews>
    <sheetView showGridLines="0" workbookViewId="0">
      <selection activeCell="B1" sqref="B1:K1"/>
    </sheetView>
  </sheetViews>
  <sheetFormatPr defaultRowHeight="12" x14ac:dyDescent="0.15"/>
  <cols>
    <col min="1" max="1" width="0.88671875" customWidth="1"/>
    <col min="2" max="2" width="15.77734375" customWidth="1"/>
    <col min="3" max="12" width="12.77734375" customWidth="1"/>
  </cols>
  <sheetData>
    <row r="1" spans="2:18" s="39" customFormat="1" ht="25.05" customHeight="1" x14ac:dyDescent="0.15">
      <c r="B1" s="289" t="s">
        <v>270</v>
      </c>
      <c r="C1" s="289"/>
      <c r="D1" s="289"/>
      <c r="E1" s="289"/>
      <c r="F1" s="289"/>
      <c r="G1" s="289"/>
      <c r="H1" s="289"/>
      <c r="I1" s="289"/>
      <c r="J1" s="289"/>
      <c r="K1" s="289"/>
      <c r="L1" s="164"/>
      <c r="M1" s="164" t="s">
        <v>183</v>
      </c>
      <c r="N1" s="164"/>
      <c r="O1" s="164"/>
      <c r="P1" s="164"/>
      <c r="Q1" s="164"/>
      <c r="R1" s="164"/>
    </row>
    <row r="2" spans="2:18" s="4" customFormat="1" ht="30" customHeight="1" x14ac:dyDescent="0.15">
      <c r="B2" s="165"/>
      <c r="C2" s="166"/>
      <c r="D2" s="166"/>
      <c r="E2" s="166"/>
      <c r="F2" s="166"/>
      <c r="G2" s="166"/>
      <c r="H2" s="166"/>
      <c r="I2" s="166"/>
      <c r="J2" s="166"/>
      <c r="K2" s="166"/>
      <c r="L2" s="166"/>
      <c r="M2" s="166"/>
      <c r="N2" s="166"/>
      <c r="O2" s="166"/>
      <c r="P2" s="166"/>
      <c r="Q2" s="166"/>
      <c r="R2" s="166"/>
    </row>
    <row r="3" spans="2:18" s="4" customFormat="1" ht="25.05" customHeight="1" x14ac:dyDescent="0.15">
      <c r="B3" s="180" t="s">
        <v>253</v>
      </c>
      <c r="C3" s="181"/>
      <c r="D3" s="181"/>
      <c r="E3" s="181"/>
      <c r="F3" s="181"/>
      <c r="G3" s="181"/>
      <c r="H3" s="181"/>
      <c r="I3" s="181"/>
      <c r="J3" s="181"/>
      <c r="K3" s="182" t="s">
        <v>254</v>
      </c>
      <c r="L3" s="58"/>
      <c r="M3" s="166" t="s">
        <v>183</v>
      </c>
      <c r="N3" s="166"/>
      <c r="O3" s="166"/>
      <c r="P3" s="166"/>
      <c r="Q3" s="166"/>
      <c r="R3" s="166"/>
    </row>
    <row r="4" spans="2:18" s="4" customFormat="1" ht="25.05" customHeight="1" thickBot="1" x14ac:dyDescent="0.2">
      <c r="B4" s="183"/>
      <c r="C4" s="49" t="s">
        <v>255</v>
      </c>
      <c r="D4" s="49">
        <v>2015</v>
      </c>
      <c r="E4" s="49">
        <v>2016</v>
      </c>
      <c r="F4" s="49">
        <v>2017</v>
      </c>
      <c r="G4" s="49">
        <v>2018</v>
      </c>
      <c r="H4" s="49">
        <v>2019</v>
      </c>
      <c r="I4" s="49">
        <v>2020</v>
      </c>
      <c r="J4" s="49">
        <v>2021</v>
      </c>
      <c r="K4" s="49">
        <v>2022</v>
      </c>
      <c r="L4" s="58"/>
      <c r="O4" s="167"/>
    </row>
    <row r="5" spans="2:18" s="4" customFormat="1" ht="25.05" customHeight="1" thickBot="1" x14ac:dyDescent="0.2">
      <c r="B5" s="168" t="s">
        <v>95</v>
      </c>
      <c r="C5" s="197">
        <v>58553</v>
      </c>
      <c r="D5" s="198">
        <v>67325</v>
      </c>
      <c r="E5" s="198">
        <v>75666</v>
      </c>
      <c r="F5" s="198">
        <v>83694</v>
      </c>
      <c r="G5" s="198">
        <v>72991</v>
      </c>
      <c r="H5" s="199">
        <v>74573</v>
      </c>
      <c r="I5" s="199">
        <v>58002</v>
      </c>
      <c r="J5" s="199">
        <v>47448</v>
      </c>
      <c r="K5" s="200">
        <v>44943</v>
      </c>
      <c r="L5" s="58"/>
      <c r="O5" s="167"/>
    </row>
    <row r="6" spans="2:18" s="4" customFormat="1" ht="25.05" customHeight="1" x14ac:dyDescent="0.15">
      <c r="B6" s="169" t="s">
        <v>96</v>
      </c>
      <c r="C6" s="201">
        <v>187891</v>
      </c>
      <c r="D6" s="202">
        <v>187963</v>
      </c>
      <c r="E6" s="202">
        <v>190554</v>
      </c>
      <c r="F6" s="202">
        <v>195372</v>
      </c>
      <c r="G6" s="202">
        <v>193476</v>
      </c>
      <c r="H6" s="203">
        <v>188997</v>
      </c>
      <c r="I6" s="203">
        <v>179256</v>
      </c>
      <c r="J6" s="203">
        <v>180354</v>
      </c>
      <c r="K6" s="202">
        <v>175927</v>
      </c>
      <c r="L6" s="58"/>
      <c r="M6" s="170"/>
      <c r="N6" s="170"/>
      <c r="O6" s="170"/>
    </row>
    <row r="7" spans="2:18" s="4" customFormat="1" ht="25.05" customHeight="1" x14ac:dyDescent="0.15">
      <c r="B7" s="353" t="s">
        <v>256</v>
      </c>
      <c r="C7" s="201">
        <v>22908</v>
      </c>
      <c r="D7" s="202">
        <v>21994</v>
      </c>
      <c r="E7" s="202">
        <v>21640</v>
      </c>
      <c r="F7" s="202">
        <v>21830</v>
      </c>
      <c r="G7" s="202">
        <v>20748</v>
      </c>
      <c r="H7" s="203">
        <v>20725</v>
      </c>
      <c r="I7" s="203">
        <v>20186</v>
      </c>
      <c r="J7" s="203">
        <v>19946</v>
      </c>
      <c r="K7" s="202">
        <v>19506</v>
      </c>
      <c r="L7" s="58"/>
      <c r="M7" s="170"/>
      <c r="N7" s="170"/>
      <c r="O7" s="170"/>
    </row>
    <row r="8" spans="2:18" s="4" customFormat="1" ht="25.05" customHeight="1" x14ac:dyDescent="0.15">
      <c r="B8" s="353" t="s">
        <v>257</v>
      </c>
      <c r="C8" s="201">
        <v>34715</v>
      </c>
      <c r="D8" s="202">
        <v>34880</v>
      </c>
      <c r="E8" s="202">
        <v>36822</v>
      </c>
      <c r="F8" s="202">
        <v>37668</v>
      </c>
      <c r="G8" s="202">
        <v>36835</v>
      </c>
      <c r="H8" s="203">
        <v>35973</v>
      </c>
      <c r="I8" s="203">
        <v>32983</v>
      </c>
      <c r="J8" s="203">
        <v>33459</v>
      </c>
      <c r="K8" s="202">
        <v>33424</v>
      </c>
      <c r="L8" s="58"/>
      <c r="M8" s="170"/>
      <c r="N8" s="170"/>
      <c r="O8" s="170"/>
    </row>
    <row r="9" spans="2:18" s="4" customFormat="1" ht="25.05" customHeight="1" x14ac:dyDescent="0.15">
      <c r="B9" s="169" t="s">
        <v>99</v>
      </c>
      <c r="C9" s="201">
        <v>396309</v>
      </c>
      <c r="D9" s="202">
        <v>406816</v>
      </c>
      <c r="E9" s="202">
        <v>423052</v>
      </c>
      <c r="F9" s="202">
        <v>444079</v>
      </c>
      <c r="G9" s="202">
        <v>426167</v>
      </c>
      <c r="H9" s="203">
        <v>420845</v>
      </c>
      <c r="I9" s="203">
        <v>389558</v>
      </c>
      <c r="J9" s="203">
        <v>381301</v>
      </c>
      <c r="K9" s="202">
        <v>368620</v>
      </c>
      <c r="L9" s="58"/>
      <c r="M9" s="170"/>
      <c r="N9" s="170"/>
      <c r="O9" s="170"/>
      <c r="P9" s="166"/>
    </row>
    <row r="10" spans="2:18" s="4" customFormat="1" ht="25.05" customHeight="1" x14ac:dyDescent="0.15">
      <c r="B10" s="184"/>
      <c r="C10" s="185"/>
      <c r="D10" s="185"/>
      <c r="E10" s="185"/>
      <c r="F10" s="185"/>
      <c r="G10" s="185"/>
      <c r="H10" s="185"/>
      <c r="I10" s="185"/>
      <c r="J10" s="185"/>
      <c r="K10" s="58"/>
      <c r="L10" s="185"/>
      <c r="M10" s="170"/>
      <c r="N10" s="170"/>
      <c r="O10" s="170"/>
      <c r="R10" s="171"/>
    </row>
    <row r="11" spans="2:18" s="4" customFormat="1" ht="25.05" customHeight="1" x14ac:dyDescent="0.15">
      <c r="B11" s="286"/>
      <c r="C11" s="242" t="s">
        <v>258</v>
      </c>
      <c r="D11" s="169"/>
      <c r="E11" s="49"/>
      <c r="F11" s="169"/>
      <c r="G11" s="169"/>
      <c r="H11" s="58"/>
      <c r="I11" s="186"/>
      <c r="J11" s="186"/>
      <c r="K11" s="186"/>
      <c r="L11" s="185"/>
      <c r="R11" s="171"/>
    </row>
    <row r="12" spans="2:18" s="4" customFormat="1" ht="25.05" customHeight="1" thickBot="1" x14ac:dyDescent="0.2">
      <c r="B12" s="287"/>
      <c r="C12" s="288"/>
      <c r="D12" s="172" t="s">
        <v>259</v>
      </c>
      <c r="E12" s="173" t="s">
        <v>260</v>
      </c>
      <c r="F12" s="174" t="s">
        <v>261</v>
      </c>
      <c r="G12" s="174" t="s">
        <v>262</v>
      </c>
      <c r="H12" s="58"/>
      <c r="I12" s="186"/>
      <c r="J12" s="186"/>
      <c r="K12" s="186"/>
      <c r="L12" s="185"/>
      <c r="R12" s="171"/>
    </row>
    <row r="13" spans="2:18" s="4" customFormat="1" ht="25.05" customHeight="1" thickBot="1" x14ac:dyDescent="0.2">
      <c r="B13" s="168" t="s">
        <v>95</v>
      </c>
      <c r="C13" s="204">
        <f>SUM(D13:G13)</f>
        <v>45675</v>
      </c>
      <c r="D13" s="205">
        <v>26858</v>
      </c>
      <c r="E13" s="206">
        <v>338</v>
      </c>
      <c r="F13" s="198">
        <v>3680</v>
      </c>
      <c r="G13" s="200">
        <v>14799</v>
      </c>
      <c r="H13" s="58"/>
      <c r="I13" s="187"/>
      <c r="J13" s="187"/>
      <c r="K13" s="187"/>
      <c r="L13" s="185"/>
      <c r="M13" s="175"/>
      <c r="N13" s="175"/>
      <c r="P13" s="176"/>
      <c r="R13" s="171"/>
    </row>
    <row r="14" spans="2:18" s="4" customFormat="1" ht="25.05" customHeight="1" x14ac:dyDescent="0.15">
      <c r="B14" s="169" t="s">
        <v>96</v>
      </c>
      <c r="C14" s="207">
        <f t="shared" ref="C14:C17" si="0">SUM(D14:G14)</f>
        <v>183779</v>
      </c>
      <c r="D14" s="208">
        <v>120701</v>
      </c>
      <c r="E14" s="209">
        <v>764</v>
      </c>
      <c r="F14" s="202">
        <v>7521</v>
      </c>
      <c r="G14" s="202">
        <v>54793</v>
      </c>
      <c r="H14" s="58"/>
      <c r="I14" s="187"/>
      <c r="J14" s="187"/>
      <c r="K14" s="187"/>
      <c r="L14" s="185"/>
      <c r="M14" s="175"/>
      <c r="N14" s="175"/>
      <c r="P14" s="176"/>
      <c r="R14" s="171"/>
    </row>
    <row r="15" spans="2:18" s="4" customFormat="1" ht="25.05" customHeight="1" x14ac:dyDescent="0.15">
      <c r="B15" s="353" t="s">
        <v>256</v>
      </c>
      <c r="C15" s="210">
        <f t="shared" si="0"/>
        <v>19669</v>
      </c>
      <c r="D15" s="208">
        <v>13003</v>
      </c>
      <c r="E15" s="209">
        <v>151</v>
      </c>
      <c r="F15" s="202">
        <v>980</v>
      </c>
      <c r="G15" s="202">
        <v>5535</v>
      </c>
      <c r="H15" s="58"/>
      <c r="I15" s="187"/>
      <c r="J15" s="187"/>
      <c r="K15" s="187"/>
      <c r="L15" s="185"/>
      <c r="M15" s="175"/>
      <c r="N15" s="175"/>
      <c r="P15" s="176"/>
      <c r="R15" s="171"/>
    </row>
    <row r="16" spans="2:18" s="4" customFormat="1" ht="25.05" customHeight="1" x14ac:dyDescent="0.15">
      <c r="B16" s="353" t="s">
        <v>257</v>
      </c>
      <c r="C16" s="210">
        <f t="shared" si="0"/>
        <v>33203</v>
      </c>
      <c r="D16" s="208">
        <v>25602</v>
      </c>
      <c r="E16" s="209">
        <v>167</v>
      </c>
      <c r="F16" s="202">
        <v>1450</v>
      </c>
      <c r="G16" s="202">
        <v>5984</v>
      </c>
      <c r="H16" s="58"/>
      <c r="I16" s="187"/>
      <c r="J16" s="187"/>
      <c r="K16" s="187"/>
      <c r="L16" s="185"/>
      <c r="M16" s="175"/>
      <c r="N16" s="175"/>
      <c r="P16" s="176"/>
      <c r="R16" s="171"/>
    </row>
    <row r="17" spans="2:18" s="4" customFormat="1" ht="25.05" customHeight="1" x14ac:dyDescent="0.15">
      <c r="B17" s="169" t="s">
        <v>99</v>
      </c>
      <c r="C17" s="210">
        <f t="shared" si="0"/>
        <v>374834</v>
      </c>
      <c r="D17" s="208">
        <v>228936</v>
      </c>
      <c r="E17" s="209">
        <v>2868</v>
      </c>
      <c r="F17" s="202">
        <v>20817</v>
      </c>
      <c r="G17" s="202">
        <v>122213</v>
      </c>
      <c r="H17" s="58"/>
      <c r="I17" s="187"/>
      <c r="J17" s="187"/>
      <c r="K17" s="187"/>
      <c r="L17" s="185"/>
      <c r="M17" s="175"/>
      <c r="N17" s="175"/>
      <c r="P17" s="176"/>
      <c r="R17" s="171"/>
    </row>
    <row r="18" spans="2:18" s="4" customFormat="1" ht="25.05" customHeight="1" x14ac:dyDescent="0.15">
      <c r="B18" s="188" t="s">
        <v>263</v>
      </c>
      <c r="C18" s="177"/>
      <c r="D18" s="178"/>
      <c r="E18" s="178"/>
      <c r="F18" s="178"/>
      <c r="G18" s="178"/>
      <c r="H18" s="178"/>
      <c r="I18" s="178"/>
      <c r="J18" s="178"/>
      <c r="K18" s="178"/>
      <c r="L18" s="185"/>
    </row>
    <row r="19" spans="2:18" s="4" customFormat="1" ht="25.05" customHeight="1" x14ac:dyDescent="0.15">
      <c r="B19" s="189" t="s">
        <v>264</v>
      </c>
      <c r="C19" s="177"/>
      <c r="D19" s="178"/>
      <c r="E19" s="178"/>
      <c r="F19" s="178"/>
      <c r="G19" s="178"/>
      <c r="H19" s="178"/>
      <c r="I19" s="178"/>
      <c r="J19" s="178"/>
      <c r="K19" s="178"/>
      <c r="L19" s="185"/>
    </row>
    <row r="20" spans="2:18" s="4" customFormat="1" ht="25.05" customHeight="1" x14ac:dyDescent="0.15">
      <c r="B20" s="189" t="s">
        <v>265</v>
      </c>
      <c r="C20" s="177"/>
      <c r="D20" s="178"/>
      <c r="E20" s="178"/>
      <c r="F20" s="178"/>
      <c r="G20" s="178"/>
      <c r="H20" s="178"/>
      <c r="I20" s="178"/>
      <c r="J20" s="178"/>
      <c r="K20" s="178"/>
      <c r="L20" s="185"/>
    </row>
    <row r="21" spans="2:18" s="4" customFormat="1" ht="25.05" customHeight="1" x14ac:dyDescent="0.15">
      <c r="B21" s="58"/>
      <c r="C21" s="58"/>
      <c r="D21" s="178"/>
      <c r="E21" s="178"/>
      <c r="F21" s="178"/>
      <c r="G21" s="178"/>
      <c r="H21" s="178"/>
      <c r="I21" s="178"/>
      <c r="J21" s="178"/>
      <c r="K21" s="178"/>
      <c r="L21" s="185"/>
    </row>
    <row r="22" spans="2:18" s="4" customFormat="1" ht="25.05" customHeight="1" x14ac:dyDescent="0.35">
      <c r="B22" s="190" t="s">
        <v>266</v>
      </c>
      <c r="C22" s="178"/>
      <c r="D22" s="178"/>
      <c r="E22" s="178"/>
      <c r="F22" s="178"/>
      <c r="G22" s="178"/>
      <c r="H22" s="178"/>
      <c r="I22" s="178"/>
      <c r="J22" s="178"/>
      <c r="K22" s="191"/>
      <c r="L22" s="192" t="s">
        <v>254</v>
      </c>
    </row>
    <row r="23" spans="2:18" s="4" customFormat="1" ht="25.05" customHeight="1" thickBot="1" x14ac:dyDescent="0.2">
      <c r="B23" s="169"/>
      <c r="C23" s="49" t="s">
        <v>255</v>
      </c>
      <c r="D23" s="49">
        <v>2015</v>
      </c>
      <c r="E23" s="49">
        <v>2016</v>
      </c>
      <c r="F23" s="49">
        <v>2017</v>
      </c>
      <c r="G23" s="49">
        <v>2018</v>
      </c>
      <c r="H23" s="49">
        <v>2019</v>
      </c>
      <c r="I23" s="179">
        <v>2020</v>
      </c>
      <c r="J23" s="179">
        <v>2021</v>
      </c>
      <c r="K23" s="179">
        <v>2022</v>
      </c>
      <c r="L23" s="179">
        <v>2023</v>
      </c>
    </row>
    <row r="24" spans="2:18" s="4" customFormat="1" ht="25.05" customHeight="1" thickBot="1" x14ac:dyDescent="0.2">
      <c r="B24" s="168" t="s">
        <v>95</v>
      </c>
      <c r="C24" s="198">
        <v>6151</v>
      </c>
      <c r="D24" s="198">
        <v>6187</v>
      </c>
      <c r="E24" s="211">
        <v>6192</v>
      </c>
      <c r="F24" s="211">
        <v>6504</v>
      </c>
      <c r="G24" s="211">
        <v>6778</v>
      </c>
      <c r="H24" s="211">
        <v>6484</v>
      </c>
      <c r="I24" s="199">
        <f>[1]Data!AR32</f>
        <v>6512</v>
      </c>
      <c r="J24" s="199">
        <f>[1]Data!AQ32</f>
        <v>6280</v>
      </c>
      <c r="K24" s="199">
        <f>[1]Data!AP32</f>
        <v>6157</v>
      </c>
      <c r="L24" s="212">
        <v>5881</v>
      </c>
    </row>
    <row r="25" spans="2:18" s="4" customFormat="1" ht="25.05" customHeight="1" x14ac:dyDescent="0.15">
      <c r="B25" s="169" t="s">
        <v>96</v>
      </c>
      <c r="C25" s="202">
        <v>22117</v>
      </c>
      <c r="D25" s="202">
        <v>23822</v>
      </c>
      <c r="E25" s="213">
        <v>24269</v>
      </c>
      <c r="F25" s="213">
        <v>25124</v>
      </c>
      <c r="G25" s="213">
        <v>25331</v>
      </c>
      <c r="H25" s="213">
        <v>28323</v>
      </c>
      <c r="I25" s="203">
        <v>26795</v>
      </c>
      <c r="J25" s="203">
        <v>26272</v>
      </c>
      <c r="K25" s="203">
        <v>26137</v>
      </c>
      <c r="L25" s="203">
        <v>25249</v>
      </c>
    </row>
    <row r="26" spans="2:18" s="4" customFormat="1" ht="25.05" customHeight="1" x14ac:dyDescent="0.15">
      <c r="B26" s="353" t="s">
        <v>256</v>
      </c>
      <c r="C26" s="202">
        <v>2258</v>
      </c>
      <c r="D26" s="202">
        <v>2013</v>
      </c>
      <c r="E26" s="213">
        <v>1950</v>
      </c>
      <c r="F26" s="213">
        <v>2213</v>
      </c>
      <c r="G26" s="213">
        <v>2531</v>
      </c>
      <c r="H26" s="213">
        <v>2684</v>
      </c>
      <c r="I26" s="203">
        <v>2472</v>
      </c>
      <c r="J26" s="203">
        <v>2479</v>
      </c>
      <c r="K26" s="203">
        <v>2489</v>
      </c>
      <c r="L26" s="203">
        <v>2760</v>
      </c>
    </row>
    <row r="27" spans="2:18" s="4" customFormat="1" ht="25.05" customHeight="1" x14ac:dyDescent="0.15">
      <c r="B27" s="353" t="s">
        <v>257</v>
      </c>
      <c r="C27" s="202">
        <v>2772</v>
      </c>
      <c r="D27" s="202">
        <v>2845</v>
      </c>
      <c r="E27" s="213">
        <v>2890</v>
      </c>
      <c r="F27" s="213">
        <v>3094</v>
      </c>
      <c r="G27" s="213">
        <v>2952</v>
      </c>
      <c r="H27" s="213">
        <v>2831</v>
      </c>
      <c r="I27" s="203">
        <v>2791</v>
      </c>
      <c r="J27" s="203">
        <v>2511</v>
      </c>
      <c r="K27" s="203">
        <v>2813</v>
      </c>
      <c r="L27" s="203">
        <v>2746</v>
      </c>
    </row>
    <row r="28" spans="2:18" s="4" customFormat="1" ht="25.05" customHeight="1" x14ac:dyDescent="0.15">
      <c r="B28" s="169" t="s">
        <v>267</v>
      </c>
      <c r="C28" s="202">
        <v>40805</v>
      </c>
      <c r="D28" s="202">
        <v>42836</v>
      </c>
      <c r="E28" s="213">
        <v>44246</v>
      </c>
      <c r="F28" s="213">
        <v>47124</v>
      </c>
      <c r="G28" s="213">
        <v>48280</v>
      </c>
      <c r="H28" s="213">
        <v>51198</v>
      </c>
      <c r="I28" s="203">
        <v>48893</v>
      </c>
      <c r="J28" s="203">
        <v>48564</v>
      </c>
      <c r="K28" s="203">
        <v>48307</v>
      </c>
      <c r="L28" s="203">
        <v>47064</v>
      </c>
    </row>
    <row r="29" spans="2:18" s="4" customFormat="1" ht="25.05" customHeight="1" x14ac:dyDescent="0.15">
      <c r="B29" s="193"/>
      <c r="C29" s="194"/>
      <c r="D29" s="194"/>
      <c r="E29" s="194"/>
      <c r="F29" s="194"/>
      <c r="G29" s="194"/>
      <c r="H29" s="194"/>
      <c r="I29" s="194"/>
      <c r="J29" s="195"/>
      <c r="K29" s="185"/>
      <c r="L29" s="196" t="s">
        <v>268</v>
      </c>
    </row>
    <row r="30" spans="2:18" s="18" customFormat="1" ht="25.05" customHeight="1" x14ac:dyDescent="0.15">
      <c r="B30" s="247" t="s">
        <v>269</v>
      </c>
      <c r="C30" s="247"/>
      <c r="D30" s="247"/>
      <c r="E30" s="247"/>
      <c r="F30" s="247"/>
      <c r="G30" s="247"/>
      <c r="H30" s="247"/>
      <c r="I30" s="247"/>
      <c r="J30" s="247"/>
      <c r="K30" s="247"/>
      <c r="L30" s="247"/>
    </row>
  </sheetData>
  <mergeCells count="4">
    <mergeCell ref="B11:B12"/>
    <mergeCell ref="C11:C12"/>
    <mergeCell ref="B30:L30"/>
    <mergeCell ref="B1:K1"/>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0901D-D334-4E84-98E9-D891A272FFED}">
  <dimension ref="B1:N16"/>
  <sheetViews>
    <sheetView showGridLines="0" workbookViewId="0">
      <selection activeCell="B1" sqref="B1:K1"/>
    </sheetView>
  </sheetViews>
  <sheetFormatPr defaultRowHeight="12" x14ac:dyDescent="0.15"/>
  <cols>
    <col min="1" max="1" width="0.88671875" customWidth="1"/>
    <col min="2" max="3" width="4.77734375" customWidth="1"/>
    <col min="4" max="5" width="3.77734375" customWidth="1"/>
    <col min="6" max="11" width="15.77734375" customWidth="1"/>
  </cols>
  <sheetData>
    <row r="1" spans="2:14" s="4" customFormat="1" ht="25.05" customHeight="1" x14ac:dyDescent="0.2">
      <c r="B1" s="230" t="s">
        <v>271</v>
      </c>
      <c r="C1" s="230"/>
      <c r="D1" s="230"/>
      <c r="E1" s="230"/>
      <c r="F1" s="230"/>
      <c r="G1" s="230"/>
      <c r="H1" s="230"/>
      <c r="I1" s="230"/>
      <c r="J1" s="230"/>
      <c r="K1" s="230"/>
      <c r="N1" s="43"/>
    </row>
    <row r="2" spans="2:14" s="4" customFormat="1" ht="30" customHeight="1" x14ac:dyDescent="0.2">
      <c r="B2" s="214"/>
      <c r="C2" s="215"/>
      <c r="D2" s="216"/>
      <c r="E2" s="216"/>
      <c r="F2" s="216"/>
      <c r="G2"/>
      <c r="H2"/>
      <c r="I2"/>
      <c r="J2" s="290"/>
      <c r="K2" s="290"/>
    </row>
    <row r="3" spans="2:14" s="4" customFormat="1" ht="25.05" customHeight="1" thickBot="1" x14ac:dyDescent="0.2">
      <c r="B3" s="291"/>
      <c r="C3" s="291"/>
      <c r="D3" s="291"/>
      <c r="E3" s="291"/>
      <c r="F3" s="242" t="s">
        <v>275</v>
      </c>
      <c r="G3" s="292"/>
      <c r="H3" s="242" t="s">
        <v>276</v>
      </c>
      <c r="I3" s="292"/>
      <c r="J3" s="293" t="s">
        <v>277</v>
      </c>
      <c r="K3" s="242"/>
    </row>
    <row r="4" spans="2:14" s="4" customFormat="1" ht="25.05" customHeight="1" x14ac:dyDescent="0.15">
      <c r="B4" s="291"/>
      <c r="C4" s="291"/>
      <c r="D4" s="291"/>
      <c r="E4" s="291"/>
      <c r="F4" s="217" t="s">
        <v>274</v>
      </c>
      <c r="G4" s="218" t="s">
        <v>159</v>
      </c>
      <c r="H4" s="217" t="s">
        <v>274</v>
      </c>
      <c r="I4" s="218" t="s">
        <v>159</v>
      </c>
      <c r="J4" s="217" t="s">
        <v>274</v>
      </c>
      <c r="K4" s="218" t="s">
        <v>159</v>
      </c>
    </row>
    <row r="5" spans="2:14" s="4" customFormat="1" ht="25.05" customHeight="1" x14ac:dyDescent="0.15">
      <c r="B5" s="354">
        <v>2014</v>
      </c>
      <c r="C5" s="354"/>
      <c r="D5" s="318" t="s">
        <v>272</v>
      </c>
      <c r="E5" s="318"/>
      <c r="F5" s="220">
        <v>6916</v>
      </c>
      <c r="G5" s="221">
        <v>89394</v>
      </c>
      <c r="H5" s="220">
        <v>26768</v>
      </c>
      <c r="I5" s="221">
        <v>277017</v>
      </c>
      <c r="J5" s="220">
        <v>665</v>
      </c>
      <c r="K5" s="221">
        <v>5266</v>
      </c>
    </row>
    <row r="6" spans="2:14" s="4" customFormat="1" ht="25.05" customHeight="1" x14ac:dyDescent="0.15">
      <c r="B6" s="354">
        <v>2015</v>
      </c>
      <c r="C6" s="354"/>
      <c r="D6" s="355"/>
      <c r="E6" s="355"/>
      <c r="F6" s="220">
        <v>7809</v>
      </c>
      <c r="G6" s="221">
        <v>89671</v>
      </c>
      <c r="H6" s="220">
        <v>25037</v>
      </c>
      <c r="I6" s="221">
        <v>257616</v>
      </c>
      <c r="J6" s="220">
        <v>564</v>
      </c>
      <c r="K6" s="221">
        <v>4453</v>
      </c>
    </row>
    <row r="7" spans="2:14" s="4" customFormat="1" ht="25.05" customHeight="1" x14ac:dyDescent="0.15">
      <c r="B7" s="354">
        <v>2016</v>
      </c>
      <c r="C7" s="354"/>
      <c r="D7" s="355"/>
      <c r="E7" s="355"/>
      <c r="F7" s="220">
        <v>8162</v>
      </c>
      <c r="G7" s="221">
        <v>85348</v>
      </c>
      <c r="H7" s="220">
        <v>23491</v>
      </c>
      <c r="I7" s="221">
        <v>238738</v>
      </c>
      <c r="J7" s="220">
        <v>462</v>
      </c>
      <c r="K7" s="221">
        <v>3979</v>
      </c>
    </row>
    <row r="8" spans="2:14" s="4" customFormat="1" ht="25.05" customHeight="1" x14ac:dyDescent="0.15">
      <c r="B8" s="354">
        <v>2017</v>
      </c>
      <c r="C8" s="354"/>
      <c r="D8" s="355"/>
      <c r="E8" s="355"/>
      <c r="F8" s="220">
        <v>8413</v>
      </c>
      <c r="G8" s="221">
        <v>80514</v>
      </c>
      <c r="H8" s="220">
        <v>22689</v>
      </c>
      <c r="I8" s="221">
        <v>222151</v>
      </c>
      <c r="J8" s="220">
        <v>376</v>
      </c>
      <c r="K8" s="221">
        <v>3517</v>
      </c>
    </row>
    <row r="9" spans="2:14" s="4" customFormat="1" ht="25.05" customHeight="1" x14ac:dyDescent="0.15">
      <c r="B9" s="354">
        <v>2018</v>
      </c>
      <c r="C9" s="354"/>
      <c r="D9" s="355"/>
      <c r="E9" s="355"/>
      <c r="F9" s="220">
        <v>8157</v>
      </c>
      <c r="G9" s="221">
        <v>80728</v>
      </c>
      <c r="H9" s="220">
        <v>22126</v>
      </c>
      <c r="I9" s="221">
        <v>210809</v>
      </c>
      <c r="J9" s="220">
        <v>367</v>
      </c>
      <c r="K9" s="221">
        <v>3459</v>
      </c>
    </row>
    <row r="10" spans="2:14" s="4" customFormat="1" ht="25.05" customHeight="1" x14ac:dyDescent="0.15">
      <c r="B10" s="354">
        <v>2019</v>
      </c>
      <c r="C10" s="354"/>
      <c r="D10" s="355"/>
      <c r="E10" s="355"/>
      <c r="F10" s="220">
        <v>9091</v>
      </c>
      <c r="G10" s="221">
        <v>89390</v>
      </c>
      <c r="H10" s="220">
        <v>22074</v>
      </c>
      <c r="I10" s="221">
        <v>208053</v>
      </c>
      <c r="J10" s="220">
        <v>366</v>
      </c>
      <c r="K10" s="221">
        <v>3386</v>
      </c>
    </row>
    <row r="11" spans="2:14" s="4" customFormat="1" ht="25.05" customHeight="1" x14ac:dyDescent="0.15">
      <c r="B11" s="354">
        <v>2020</v>
      </c>
      <c r="C11" s="354"/>
      <c r="D11" s="355"/>
      <c r="E11" s="355"/>
      <c r="F11" s="220">
        <v>32387</v>
      </c>
      <c r="G11" s="221">
        <v>351234</v>
      </c>
      <c r="H11" s="222">
        <v>40611</v>
      </c>
      <c r="I11" s="221">
        <v>419817</v>
      </c>
      <c r="J11" s="220">
        <v>250</v>
      </c>
      <c r="K11" s="221">
        <v>2430</v>
      </c>
    </row>
    <row r="12" spans="2:14" s="4" customFormat="1" ht="25.05" customHeight="1" x14ac:dyDescent="0.15">
      <c r="B12" s="354">
        <v>2021</v>
      </c>
      <c r="C12" s="354"/>
      <c r="D12" s="355"/>
      <c r="E12" s="355"/>
      <c r="F12" s="220">
        <v>8903</v>
      </c>
      <c r="G12" s="221">
        <v>77220</v>
      </c>
      <c r="H12" s="222">
        <v>41814</v>
      </c>
      <c r="I12" s="221">
        <v>418817</v>
      </c>
      <c r="J12" s="220">
        <v>243</v>
      </c>
      <c r="K12" s="221">
        <v>2426</v>
      </c>
    </row>
    <row r="13" spans="2:14" s="4" customFormat="1" ht="25.05" customHeight="1" x14ac:dyDescent="0.15">
      <c r="B13" s="354">
        <v>2022</v>
      </c>
      <c r="C13" s="354"/>
      <c r="D13" s="355"/>
      <c r="E13" s="355"/>
      <c r="F13" s="220">
        <v>8956</v>
      </c>
      <c r="G13" s="221">
        <v>82123</v>
      </c>
      <c r="H13" s="222">
        <v>41636</v>
      </c>
      <c r="I13" s="221">
        <v>404202</v>
      </c>
      <c r="J13" s="220">
        <v>352</v>
      </c>
      <c r="K13" s="221">
        <v>3510</v>
      </c>
    </row>
    <row r="14" spans="2:14" s="4" customFormat="1" ht="25.05" customHeight="1" thickBot="1" x14ac:dyDescent="0.2">
      <c r="B14" s="280">
        <v>2023</v>
      </c>
      <c r="C14" s="280"/>
      <c r="D14" s="10"/>
      <c r="E14" s="10"/>
      <c r="F14" s="223">
        <v>11893</v>
      </c>
      <c r="G14" s="221">
        <v>99983</v>
      </c>
      <c r="H14" s="224">
        <v>38900</v>
      </c>
      <c r="I14" s="225">
        <v>364597</v>
      </c>
      <c r="J14" s="223">
        <v>515</v>
      </c>
      <c r="K14" s="225">
        <v>4946</v>
      </c>
    </row>
    <row r="15" spans="2:14" s="4" customFormat="1" ht="25.05" customHeight="1" x14ac:dyDescent="0.15">
      <c r="B15" s="58"/>
      <c r="C15" s="58"/>
      <c r="D15" s="58"/>
      <c r="E15" s="58"/>
      <c r="F15" s="58"/>
      <c r="G15" s="58"/>
      <c r="H15" s="58"/>
      <c r="I15" s="58"/>
      <c r="J15" s="58"/>
      <c r="K15" s="58"/>
    </row>
    <row r="16" spans="2:14" s="4" customFormat="1" ht="25.05" customHeight="1" x14ac:dyDescent="0.15">
      <c r="B16" s="58"/>
      <c r="C16" s="58"/>
      <c r="D16" s="58"/>
      <c r="E16" s="58"/>
      <c r="F16" s="219"/>
      <c r="G16" s="264" t="s">
        <v>273</v>
      </c>
      <c r="H16" s="264"/>
      <c r="I16" s="264"/>
      <c r="J16" s="264"/>
      <c r="K16" s="264"/>
    </row>
  </sheetData>
  <mergeCells count="18">
    <mergeCell ref="B9:C9"/>
    <mergeCell ref="B5:C5"/>
    <mergeCell ref="D5:E5"/>
    <mergeCell ref="B6:C6"/>
    <mergeCell ref="B7:C7"/>
    <mergeCell ref="B8:C8"/>
    <mergeCell ref="G16:K16"/>
    <mergeCell ref="B10:C10"/>
    <mergeCell ref="B11:C11"/>
    <mergeCell ref="B12:C12"/>
    <mergeCell ref="B13:C13"/>
    <mergeCell ref="B14:C14"/>
    <mergeCell ref="B1:K1"/>
    <mergeCell ref="J2:K2"/>
    <mergeCell ref="B3:E4"/>
    <mergeCell ref="H3:I3"/>
    <mergeCell ref="J3:K3"/>
    <mergeCell ref="F3:G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FE49-D16A-4851-9E25-AFEDC8E2CB3D}">
  <dimension ref="B1:P34"/>
  <sheetViews>
    <sheetView showGridLines="0" workbookViewId="0">
      <selection activeCell="B1" sqref="B1:L1"/>
    </sheetView>
  </sheetViews>
  <sheetFormatPr defaultRowHeight="12" x14ac:dyDescent="0.15"/>
  <cols>
    <col min="1" max="1" width="0.88671875" customWidth="1"/>
    <col min="2" max="2" width="12.77734375" customWidth="1"/>
    <col min="3" max="3" width="5.77734375" customWidth="1"/>
    <col min="4" max="4" width="40.77734375" customWidth="1"/>
    <col min="5" max="12" width="12.77734375" customWidth="1"/>
    <col min="13" max="13" width="0.33203125" customWidth="1"/>
    <col min="14" max="16" width="12.77734375" customWidth="1"/>
  </cols>
  <sheetData>
    <row r="1" spans="2:16" ht="25.05" customHeight="1" x14ac:dyDescent="0.3">
      <c r="B1" s="230" t="s">
        <v>27</v>
      </c>
      <c r="C1" s="230"/>
      <c r="D1" s="230"/>
      <c r="E1" s="230"/>
      <c r="F1" s="230"/>
      <c r="G1" s="230"/>
      <c r="H1" s="230"/>
      <c r="I1" s="230"/>
      <c r="J1" s="230"/>
      <c r="K1" s="230"/>
      <c r="L1" s="230"/>
      <c r="M1" s="4"/>
      <c r="N1" s="5"/>
      <c r="O1" s="6"/>
      <c r="P1" s="5"/>
    </row>
    <row r="2" spans="2:16" ht="30" customHeight="1" x14ac:dyDescent="0.3">
      <c r="B2" s="28"/>
      <c r="C2" s="28"/>
      <c r="D2" s="28"/>
      <c r="E2" s="28"/>
      <c r="F2" s="28"/>
      <c r="G2" s="28"/>
      <c r="H2" s="28"/>
      <c r="I2" s="28"/>
      <c r="J2" s="28"/>
      <c r="K2" s="28"/>
      <c r="L2" s="28"/>
      <c r="M2" s="4"/>
      <c r="N2" s="5"/>
      <c r="O2" s="6"/>
      <c r="P2" s="5"/>
    </row>
    <row r="3" spans="2:16" ht="25.05" customHeight="1" x14ac:dyDescent="0.35">
      <c r="B3" s="4"/>
      <c r="C3" s="4"/>
      <c r="D3" s="7"/>
      <c r="E3" s="4"/>
      <c r="F3" s="4"/>
      <c r="G3" s="4"/>
      <c r="H3" s="4"/>
      <c r="I3" s="4"/>
      <c r="J3" s="4"/>
      <c r="K3" s="4"/>
      <c r="L3" s="4"/>
      <c r="M3" s="4"/>
      <c r="N3" s="5"/>
      <c r="O3" s="5"/>
      <c r="P3" s="8" t="s">
        <v>28</v>
      </c>
    </row>
    <row r="4" spans="2:16" ht="25.05" customHeight="1" thickBot="1" x14ac:dyDescent="0.2">
      <c r="B4" s="231" t="s">
        <v>29</v>
      </c>
      <c r="C4" s="231"/>
      <c r="D4" s="232"/>
      <c r="E4" s="9" t="s">
        <v>30</v>
      </c>
      <c r="F4" s="233"/>
      <c r="G4" s="233"/>
      <c r="H4" s="233"/>
      <c r="I4" s="233"/>
      <c r="J4" s="233"/>
      <c r="K4" s="233"/>
      <c r="L4" s="233"/>
      <c r="M4" s="4"/>
      <c r="N4" s="10"/>
      <c r="O4" s="10"/>
      <c r="P4" s="10"/>
    </row>
    <row r="5" spans="2:16" ht="25.05" customHeight="1" thickBot="1" x14ac:dyDescent="0.2">
      <c r="B5" s="231"/>
      <c r="C5" s="231"/>
      <c r="D5" s="232"/>
      <c r="E5" s="9"/>
      <c r="F5" s="234" t="s">
        <v>31</v>
      </c>
      <c r="G5" s="11" t="s">
        <v>32</v>
      </c>
      <c r="H5" s="236"/>
      <c r="I5" s="236"/>
      <c r="J5" s="236"/>
      <c r="K5" s="236"/>
      <c r="L5" s="236"/>
      <c r="M5" s="4"/>
      <c r="N5" s="237"/>
      <c r="O5" s="237"/>
      <c r="P5" s="237"/>
    </row>
    <row r="6" spans="2:16" ht="25.05" customHeight="1" thickBot="1" x14ac:dyDescent="0.2">
      <c r="B6" s="231"/>
      <c r="C6" s="231"/>
      <c r="D6" s="232"/>
      <c r="E6" s="238"/>
      <c r="F6" s="235"/>
      <c r="G6" s="12"/>
      <c r="H6" s="237" t="s">
        <v>33</v>
      </c>
      <c r="I6" s="237"/>
      <c r="J6" s="237"/>
      <c r="K6" s="237"/>
      <c r="L6" s="239"/>
      <c r="M6" s="4"/>
      <c r="N6" s="237" t="s">
        <v>34</v>
      </c>
      <c r="O6" s="237"/>
      <c r="P6" s="237"/>
    </row>
    <row r="7" spans="2:16" ht="25.05" customHeight="1" thickBot="1" x14ac:dyDescent="0.2">
      <c r="B7" s="231"/>
      <c r="C7" s="231"/>
      <c r="D7" s="232"/>
      <c r="E7" s="238"/>
      <c r="F7" s="235"/>
      <c r="G7" s="13"/>
      <c r="H7" s="240" t="s">
        <v>35</v>
      </c>
      <c r="I7" s="241" t="s">
        <v>36</v>
      </c>
      <c r="J7" s="242"/>
      <c r="K7" s="242"/>
      <c r="L7" s="243" t="s">
        <v>37</v>
      </c>
      <c r="M7" s="4"/>
      <c r="N7" s="228" t="s">
        <v>38</v>
      </c>
      <c r="O7" s="228" t="s">
        <v>39</v>
      </c>
      <c r="P7" s="228" t="s">
        <v>40</v>
      </c>
    </row>
    <row r="8" spans="2:16" ht="34.950000000000003" customHeight="1" x14ac:dyDescent="0.15">
      <c r="B8" s="231"/>
      <c r="C8" s="231"/>
      <c r="D8" s="232"/>
      <c r="E8" s="238"/>
      <c r="F8" s="235"/>
      <c r="G8" s="13"/>
      <c r="H8" s="240"/>
      <c r="I8" s="241"/>
      <c r="J8" s="14" t="s">
        <v>41</v>
      </c>
      <c r="K8" s="15" t="s">
        <v>42</v>
      </c>
      <c r="L8" s="240"/>
      <c r="M8" s="16"/>
      <c r="N8" s="229"/>
      <c r="O8" s="229"/>
      <c r="P8" s="229"/>
    </row>
    <row r="9" spans="2:16" ht="25.05" customHeight="1" x14ac:dyDescent="0.15">
      <c r="B9" s="17" t="s">
        <v>43</v>
      </c>
      <c r="C9" s="244" t="s">
        <v>44</v>
      </c>
      <c r="D9" s="244"/>
      <c r="E9" s="30">
        <v>389186</v>
      </c>
      <c r="F9" s="30">
        <v>4854</v>
      </c>
      <c r="G9" s="30">
        <v>384332</v>
      </c>
      <c r="H9" s="31">
        <v>122481</v>
      </c>
      <c r="I9" s="32">
        <v>260350</v>
      </c>
      <c r="J9" s="31">
        <v>232668</v>
      </c>
      <c r="K9" s="33">
        <v>27682</v>
      </c>
      <c r="L9" s="31">
        <v>1501</v>
      </c>
      <c r="M9" s="34"/>
      <c r="N9" s="35">
        <v>249982</v>
      </c>
      <c r="O9" s="35">
        <v>29877</v>
      </c>
      <c r="P9" s="35">
        <v>102972</v>
      </c>
    </row>
    <row r="10" spans="2:16" ht="25.05" customHeight="1" x14ac:dyDescent="0.15">
      <c r="B10" s="17" t="s">
        <v>45</v>
      </c>
      <c r="C10" s="294" t="s">
        <v>46</v>
      </c>
      <c r="D10" s="294"/>
      <c r="E10" s="36">
        <v>369</v>
      </c>
      <c r="F10" s="37">
        <v>3</v>
      </c>
      <c r="G10" s="36">
        <v>366</v>
      </c>
      <c r="H10" s="38"/>
      <c r="I10" s="37">
        <v>363</v>
      </c>
      <c r="J10" s="37">
        <v>291</v>
      </c>
      <c r="K10" s="37">
        <v>72</v>
      </c>
      <c r="L10" s="37">
        <v>3</v>
      </c>
      <c r="M10" s="39"/>
      <c r="N10" s="40">
        <v>282</v>
      </c>
      <c r="O10" s="40">
        <v>32</v>
      </c>
      <c r="P10" s="40">
        <v>49</v>
      </c>
    </row>
    <row r="11" spans="2:16" ht="25.05" customHeight="1" x14ac:dyDescent="0.15">
      <c r="B11" s="17" t="s">
        <v>47</v>
      </c>
      <c r="C11" s="294" t="s">
        <v>48</v>
      </c>
      <c r="D11" s="294"/>
      <c r="E11" s="36">
        <v>17</v>
      </c>
      <c r="F11" s="38" t="s">
        <v>49</v>
      </c>
      <c r="G11" s="36">
        <v>17</v>
      </c>
      <c r="H11" s="38" t="s">
        <v>49</v>
      </c>
      <c r="I11" s="37">
        <v>17</v>
      </c>
      <c r="J11" s="37">
        <v>17</v>
      </c>
      <c r="K11" s="38" t="s">
        <v>49</v>
      </c>
      <c r="L11" s="38" t="s">
        <v>49</v>
      </c>
      <c r="M11" s="39"/>
      <c r="N11" s="40">
        <v>6</v>
      </c>
      <c r="O11" s="40">
        <v>5</v>
      </c>
      <c r="P11" s="40">
        <v>6</v>
      </c>
    </row>
    <row r="12" spans="2:16" ht="25.05" customHeight="1" x14ac:dyDescent="0.15">
      <c r="B12" s="17" t="s">
        <v>50</v>
      </c>
      <c r="C12" s="294" t="s">
        <v>51</v>
      </c>
      <c r="D12" s="294"/>
      <c r="E12" s="36">
        <v>27254</v>
      </c>
      <c r="F12" s="38" t="s">
        <v>49</v>
      </c>
      <c r="G12" s="36">
        <v>27254</v>
      </c>
      <c r="H12" s="37">
        <v>4426</v>
      </c>
      <c r="I12" s="37">
        <v>22824</v>
      </c>
      <c r="J12" s="37">
        <v>22783</v>
      </c>
      <c r="K12" s="37">
        <v>41</v>
      </c>
      <c r="L12" s="37">
        <v>4</v>
      </c>
      <c r="M12" s="39"/>
      <c r="N12" s="40">
        <v>21323</v>
      </c>
      <c r="O12" s="40">
        <v>2307</v>
      </c>
      <c r="P12" s="40">
        <v>3620</v>
      </c>
    </row>
    <row r="13" spans="2:16" ht="25.05" customHeight="1" x14ac:dyDescent="0.15">
      <c r="B13" s="17" t="s">
        <v>52</v>
      </c>
      <c r="C13" s="294" t="s">
        <v>53</v>
      </c>
      <c r="D13" s="294"/>
      <c r="E13" s="36">
        <v>38944</v>
      </c>
      <c r="F13" s="37">
        <v>1</v>
      </c>
      <c r="G13" s="36">
        <v>38943</v>
      </c>
      <c r="H13" s="37">
        <v>9998</v>
      </c>
      <c r="I13" s="37">
        <v>28940</v>
      </c>
      <c r="J13" s="37">
        <v>28892</v>
      </c>
      <c r="K13" s="37">
        <v>48</v>
      </c>
      <c r="L13" s="37">
        <v>5</v>
      </c>
      <c r="M13" s="39"/>
      <c r="N13" s="40">
        <v>28965</v>
      </c>
      <c r="O13" s="40">
        <v>4651</v>
      </c>
      <c r="P13" s="40">
        <v>5322</v>
      </c>
    </row>
    <row r="14" spans="2:16" ht="25.05" customHeight="1" x14ac:dyDescent="0.15">
      <c r="B14" s="17" t="s">
        <v>54</v>
      </c>
      <c r="C14" s="294" t="s">
        <v>55</v>
      </c>
      <c r="D14" s="294"/>
      <c r="E14" s="36">
        <v>473</v>
      </c>
      <c r="F14" s="37">
        <v>133</v>
      </c>
      <c r="G14" s="36">
        <v>340</v>
      </c>
      <c r="H14" s="37">
        <v>2</v>
      </c>
      <c r="I14" s="37">
        <v>338</v>
      </c>
      <c r="J14" s="37">
        <v>332</v>
      </c>
      <c r="K14" s="37">
        <v>6</v>
      </c>
      <c r="L14" s="37" t="s">
        <v>49</v>
      </c>
      <c r="M14" s="39"/>
      <c r="N14" s="40">
        <v>115</v>
      </c>
      <c r="O14" s="40">
        <v>29</v>
      </c>
      <c r="P14" s="40">
        <v>196</v>
      </c>
    </row>
    <row r="15" spans="2:16" ht="25.05" customHeight="1" x14ac:dyDescent="0.15">
      <c r="B15" s="17" t="s">
        <v>56</v>
      </c>
      <c r="C15" s="294" t="s">
        <v>57</v>
      </c>
      <c r="D15" s="294"/>
      <c r="E15" s="36">
        <v>6909</v>
      </c>
      <c r="F15" s="38" t="s">
        <v>49</v>
      </c>
      <c r="G15" s="36">
        <v>6909</v>
      </c>
      <c r="H15" s="37">
        <v>224</v>
      </c>
      <c r="I15" s="37">
        <v>6678</v>
      </c>
      <c r="J15" s="37">
        <v>6603</v>
      </c>
      <c r="K15" s="37">
        <v>75</v>
      </c>
      <c r="L15" s="37">
        <v>7</v>
      </c>
      <c r="M15" s="39"/>
      <c r="N15" s="40">
        <v>3918</v>
      </c>
      <c r="O15" s="40">
        <v>800</v>
      </c>
      <c r="P15" s="40">
        <v>2184</v>
      </c>
    </row>
    <row r="16" spans="2:16" ht="25.05" customHeight="1" x14ac:dyDescent="0.15">
      <c r="B16" s="17" t="s">
        <v>58</v>
      </c>
      <c r="C16" s="295" t="s">
        <v>59</v>
      </c>
      <c r="D16" s="295"/>
      <c r="E16" s="36">
        <v>10134</v>
      </c>
      <c r="F16" s="37">
        <v>13</v>
      </c>
      <c r="G16" s="36">
        <v>10121</v>
      </c>
      <c r="H16" s="37">
        <v>737</v>
      </c>
      <c r="I16" s="37">
        <v>9370</v>
      </c>
      <c r="J16" s="37">
        <v>9275</v>
      </c>
      <c r="K16" s="37">
        <v>95</v>
      </c>
      <c r="L16" s="37">
        <v>14</v>
      </c>
      <c r="M16" s="39"/>
      <c r="N16" s="40">
        <v>4049</v>
      </c>
      <c r="O16" s="40">
        <v>1331</v>
      </c>
      <c r="P16" s="40">
        <v>4727</v>
      </c>
    </row>
    <row r="17" spans="2:16" ht="25.05" customHeight="1" x14ac:dyDescent="0.15">
      <c r="B17" s="17" t="s">
        <v>60</v>
      </c>
      <c r="C17" s="295" t="s">
        <v>61</v>
      </c>
      <c r="D17" s="295"/>
      <c r="E17" s="36">
        <v>90008</v>
      </c>
      <c r="F17" s="38" t="s">
        <v>49</v>
      </c>
      <c r="G17" s="36">
        <v>90008</v>
      </c>
      <c r="H17" s="37">
        <v>23763</v>
      </c>
      <c r="I17" s="37">
        <v>66210</v>
      </c>
      <c r="J17" s="37">
        <v>65503</v>
      </c>
      <c r="K17" s="37">
        <v>707</v>
      </c>
      <c r="L17" s="37">
        <v>35</v>
      </c>
      <c r="M17" s="39"/>
      <c r="N17" s="40">
        <v>47628</v>
      </c>
      <c r="O17" s="40">
        <v>8141</v>
      </c>
      <c r="P17" s="40">
        <v>34204</v>
      </c>
    </row>
    <row r="18" spans="2:16" ht="25.05" customHeight="1" x14ac:dyDescent="0.15">
      <c r="B18" s="17" t="s">
        <v>62</v>
      </c>
      <c r="C18" s="295" t="s">
        <v>63</v>
      </c>
      <c r="D18" s="295"/>
      <c r="E18" s="36">
        <v>5412</v>
      </c>
      <c r="F18" s="38" t="s">
        <v>49</v>
      </c>
      <c r="G18" s="36">
        <v>5412</v>
      </c>
      <c r="H18" s="37">
        <v>236</v>
      </c>
      <c r="I18" s="37">
        <v>5173</v>
      </c>
      <c r="J18" s="37">
        <v>4572</v>
      </c>
      <c r="K18" s="37">
        <v>601</v>
      </c>
      <c r="L18" s="37">
        <v>3</v>
      </c>
      <c r="M18" s="39"/>
      <c r="N18" s="40">
        <v>1806</v>
      </c>
      <c r="O18" s="40">
        <v>227</v>
      </c>
      <c r="P18" s="40">
        <v>3376</v>
      </c>
    </row>
    <row r="19" spans="2:16" ht="25.05" customHeight="1" x14ac:dyDescent="0.15">
      <c r="B19" s="17" t="s">
        <v>64</v>
      </c>
      <c r="C19" s="295" t="s">
        <v>65</v>
      </c>
      <c r="D19" s="295"/>
      <c r="E19" s="36">
        <v>36342</v>
      </c>
      <c r="F19" s="37">
        <v>17</v>
      </c>
      <c r="G19" s="36">
        <v>36325</v>
      </c>
      <c r="H19" s="37">
        <v>8422</v>
      </c>
      <c r="I19" s="37">
        <v>27857</v>
      </c>
      <c r="J19" s="37">
        <v>27437</v>
      </c>
      <c r="K19" s="37">
        <v>420</v>
      </c>
      <c r="L19" s="37">
        <v>46</v>
      </c>
      <c r="M19" s="39"/>
      <c r="N19" s="40">
        <v>31106</v>
      </c>
      <c r="O19" s="40">
        <v>1679</v>
      </c>
      <c r="P19" s="40">
        <v>3494</v>
      </c>
    </row>
    <row r="20" spans="2:16" ht="25.05" customHeight="1" x14ac:dyDescent="0.15">
      <c r="B20" s="17" t="s">
        <v>66</v>
      </c>
      <c r="C20" s="295" t="s">
        <v>67</v>
      </c>
      <c r="D20" s="295"/>
      <c r="E20" s="36">
        <v>21728</v>
      </c>
      <c r="F20" s="37">
        <v>88</v>
      </c>
      <c r="G20" s="36">
        <v>21640</v>
      </c>
      <c r="H20" s="37">
        <v>9240</v>
      </c>
      <c r="I20" s="37">
        <v>12368</v>
      </c>
      <c r="J20" s="37">
        <v>10924</v>
      </c>
      <c r="K20" s="37">
        <v>1444</v>
      </c>
      <c r="L20" s="37">
        <v>32</v>
      </c>
      <c r="M20" s="39"/>
      <c r="N20" s="40">
        <v>17654</v>
      </c>
      <c r="O20" s="40">
        <v>1392</v>
      </c>
      <c r="P20" s="40">
        <v>2562</v>
      </c>
    </row>
    <row r="21" spans="2:16" ht="25.05" customHeight="1" x14ac:dyDescent="0.15">
      <c r="B21" s="17" t="s">
        <v>68</v>
      </c>
      <c r="C21" s="295" t="s">
        <v>69</v>
      </c>
      <c r="D21" s="295"/>
      <c r="E21" s="36">
        <v>44764</v>
      </c>
      <c r="F21" s="37">
        <v>35</v>
      </c>
      <c r="G21" s="36">
        <v>44729</v>
      </c>
      <c r="H21" s="37">
        <v>27458</v>
      </c>
      <c r="I21" s="37">
        <v>17259</v>
      </c>
      <c r="J21" s="37">
        <v>17124</v>
      </c>
      <c r="K21" s="37">
        <v>135</v>
      </c>
      <c r="L21" s="37">
        <v>12</v>
      </c>
      <c r="M21" s="39"/>
      <c r="N21" s="40">
        <v>30197</v>
      </c>
      <c r="O21" s="40">
        <v>1859</v>
      </c>
      <c r="P21" s="40">
        <v>12661</v>
      </c>
    </row>
    <row r="22" spans="2:16" ht="25.05" customHeight="1" x14ac:dyDescent="0.15">
      <c r="B22" s="17" t="s">
        <v>70</v>
      </c>
      <c r="C22" s="295" t="s">
        <v>71</v>
      </c>
      <c r="D22" s="295"/>
      <c r="E22" s="36">
        <v>27087</v>
      </c>
      <c r="F22" s="37">
        <v>55</v>
      </c>
      <c r="G22" s="36">
        <v>27032</v>
      </c>
      <c r="H22" s="37">
        <v>16476</v>
      </c>
      <c r="I22" s="37">
        <v>10534</v>
      </c>
      <c r="J22" s="37">
        <v>10115</v>
      </c>
      <c r="K22" s="37">
        <v>419</v>
      </c>
      <c r="L22" s="37">
        <v>22</v>
      </c>
      <c r="M22" s="39"/>
      <c r="N22" s="40">
        <v>18581</v>
      </c>
      <c r="O22" s="40">
        <v>1484</v>
      </c>
      <c r="P22" s="40">
        <v>6945</v>
      </c>
    </row>
    <row r="23" spans="2:16" ht="25.05" customHeight="1" x14ac:dyDescent="0.15">
      <c r="B23" s="17" t="s">
        <v>72</v>
      </c>
      <c r="C23" s="295" t="s">
        <v>73</v>
      </c>
      <c r="D23" s="295"/>
      <c r="E23" s="36">
        <v>14044</v>
      </c>
      <c r="F23" s="37">
        <v>2298</v>
      </c>
      <c r="G23" s="36">
        <v>11746</v>
      </c>
      <c r="H23" s="37">
        <v>5472</v>
      </c>
      <c r="I23" s="37">
        <v>6216</v>
      </c>
      <c r="J23" s="37">
        <v>4238</v>
      </c>
      <c r="K23" s="37">
        <v>1978</v>
      </c>
      <c r="L23" s="37">
        <v>58</v>
      </c>
      <c r="M23" s="39"/>
      <c r="N23" s="40">
        <v>6708</v>
      </c>
      <c r="O23" s="41">
        <v>838</v>
      </c>
      <c r="P23" s="40">
        <v>4142</v>
      </c>
    </row>
    <row r="24" spans="2:16" ht="25.05" customHeight="1" x14ac:dyDescent="0.15">
      <c r="B24" s="17" t="s">
        <v>74</v>
      </c>
      <c r="C24" s="295" t="s">
        <v>75</v>
      </c>
      <c r="D24" s="295"/>
      <c r="E24" s="36">
        <v>39021</v>
      </c>
      <c r="F24" s="37">
        <v>929</v>
      </c>
      <c r="G24" s="36">
        <v>38092</v>
      </c>
      <c r="H24" s="37">
        <v>13645</v>
      </c>
      <c r="I24" s="37">
        <v>24324</v>
      </c>
      <c r="J24" s="37">
        <v>11162</v>
      </c>
      <c r="K24" s="37">
        <v>13162</v>
      </c>
      <c r="L24" s="37">
        <v>123</v>
      </c>
      <c r="M24" s="39"/>
      <c r="N24" s="40">
        <v>22619</v>
      </c>
      <c r="O24" s="41">
        <v>3396</v>
      </c>
      <c r="P24" s="40">
        <v>11954</v>
      </c>
    </row>
    <row r="25" spans="2:16" ht="25.05" customHeight="1" x14ac:dyDescent="0.15">
      <c r="B25" s="17" t="s">
        <v>76</v>
      </c>
      <c r="C25" s="295" t="s">
        <v>77</v>
      </c>
      <c r="D25" s="295"/>
      <c r="E25" s="36">
        <v>1373</v>
      </c>
      <c r="F25" s="37" t="s">
        <v>49</v>
      </c>
      <c r="G25" s="36">
        <v>1373</v>
      </c>
      <c r="H25" s="37">
        <v>23</v>
      </c>
      <c r="I25" s="37">
        <v>1350</v>
      </c>
      <c r="J25" s="37">
        <v>1061</v>
      </c>
      <c r="K25" s="37">
        <v>289</v>
      </c>
      <c r="L25" s="38" t="s">
        <v>49</v>
      </c>
      <c r="M25" s="39"/>
      <c r="N25" s="40">
        <v>79</v>
      </c>
      <c r="O25" s="41">
        <v>16</v>
      </c>
      <c r="P25" s="40">
        <v>1278</v>
      </c>
    </row>
    <row r="26" spans="2:16" ht="25.05" customHeight="1" x14ac:dyDescent="0.15">
      <c r="B26" s="17" t="s">
        <v>78</v>
      </c>
      <c r="C26" s="295" t="s">
        <v>79</v>
      </c>
      <c r="D26" s="295"/>
      <c r="E26" s="36">
        <v>24169</v>
      </c>
      <c r="F26" s="37">
        <v>144</v>
      </c>
      <c r="G26" s="36">
        <v>24025</v>
      </c>
      <c r="H26" s="37">
        <v>2359</v>
      </c>
      <c r="I26" s="37">
        <v>20529</v>
      </c>
      <c r="J26" s="37">
        <v>12339</v>
      </c>
      <c r="K26" s="37">
        <v>8190</v>
      </c>
      <c r="L26" s="37">
        <v>1137</v>
      </c>
      <c r="M26" s="39"/>
      <c r="N26" s="40">
        <v>14946</v>
      </c>
      <c r="O26" s="41">
        <v>1690</v>
      </c>
      <c r="P26" s="40">
        <v>6252</v>
      </c>
    </row>
    <row r="27" spans="2:16" ht="25.05" customHeight="1" x14ac:dyDescent="0.15">
      <c r="B27" s="17" t="s">
        <v>80</v>
      </c>
      <c r="C27" s="295" t="s">
        <v>81</v>
      </c>
      <c r="D27" s="295"/>
      <c r="E27" s="36">
        <v>1138</v>
      </c>
      <c r="F27" s="37">
        <v>1138</v>
      </c>
      <c r="G27" s="42" t="s">
        <v>49</v>
      </c>
      <c r="H27" s="38" t="s">
        <v>49</v>
      </c>
      <c r="I27" s="38" t="s">
        <v>49</v>
      </c>
      <c r="J27" s="38" t="s">
        <v>49</v>
      </c>
      <c r="K27" s="38" t="s">
        <v>49</v>
      </c>
      <c r="L27" s="38" t="s">
        <v>49</v>
      </c>
      <c r="M27" s="39"/>
      <c r="N27" s="38" t="s">
        <v>49</v>
      </c>
      <c r="O27" s="38" t="s">
        <v>49</v>
      </c>
      <c r="P27" s="38" t="s">
        <v>49</v>
      </c>
    </row>
    <row r="28" spans="2:16" ht="10.050000000000001" customHeight="1" x14ac:dyDescent="0.3">
      <c r="B28" s="18"/>
      <c r="C28" s="18"/>
      <c r="D28" s="4"/>
      <c r="E28" s="19"/>
      <c r="F28" s="19"/>
      <c r="G28" s="19"/>
      <c r="H28" s="20"/>
      <c r="I28" s="19"/>
      <c r="J28" s="20"/>
      <c r="K28" s="19"/>
      <c r="L28" s="20"/>
      <c r="M28" s="4"/>
      <c r="N28" s="5"/>
      <c r="O28" s="21"/>
      <c r="P28" s="5"/>
    </row>
    <row r="29" spans="2:16" ht="25.05" customHeight="1" x14ac:dyDescent="0.15">
      <c r="B29" s="4"/>
      <c r="C29" s="4"/>
      <c r="D29" s="245" t="s">
        <v>82</v>
      </c>
      <c r="E29" s="245"/>
      <c r="F29" s="245"/>
      <c r="G29" s="245"/>
      <c r="H29" s="245"/>
      <c r="I29" s="245"/>
      <c r="J29" s="245"/>
      <c r="K29" s="245"/>
      <c r="L29" s="245"/>
      <c r="M29" s="245"/>
      <c r="N29" s="245"/>
      <c r="O29" s="245"/>
      <c r="P29" s="245"/>
    </row>
    <row r="30" spans="2:16" ht="10.050000000000001" customHeight="1" x14ac:dyDescent="0.3">
      <c r="B30" s="4"/>
      <c r="C30" s="4"/>
      <c r="D30" s="22"/>
      <c r="E30" s="22"/>
      <c r="F30" s="22"/>
      <c r="G30" s="22"/>
      <c r="H30" s="22"/>
      <c r="I30" s="22"/>
      <c r="J30" s="22"/>
      <c r="K30" s="22"/>
      <c r="L30" s="22"/>
      <c r="M30" s="4"/>
      <c r="N30" s="5"/>
      <c r="O30" s="23"/>
      <c r="P30" s="5"/>
    </row>
    <row r="31" spans="2:16" ht="25.05" customHeight="1" x14ac:dyDescent="0.15">
      <c r="B31" s="24" t="s">
        <v>83</v>
      </c>
      <c r="C31" s="25" t="s">
        <v>84</v>
      </c>
      <c r="D31" s="247" t="s">
        <v>85</v>
      </c>
      <c r="E31" s="247"/>
      <c r="F31" s="247"/>
      <c r="G31" s="247"/>
      <c r="H31" s="247"/>
      <c r="I31" s="247"/>
      <c r="J31" s="247"/>
      <c r="K31" s="247"/>
      <c r="L31" s="247"/>
      <c r="M31" s="247"/>
      <c r="N31" s="247"/>
      <c r="O31" s="247"/>
      <c r="P31" s="247"/>
    </row>
    <row r="32" spans="2:16" ht="25.05" customHeight="1" x14ac:dyDescent="0.15">
      <c r="B32" s="24"/>
      <c r="C32" s="25" t="s">
        <v>86</v>
      </c>
      <c r="D32" s="247" t="s">
        <v>87</v>
      </c>
      <c r="E32" s="247"/>
      <c r="F32" s="247"/>
      <c r="G32" s="247"/>
      <c r="H32" s="247"/>
      <c r="I32" s="247"/>
      <c r="J32" s="247"/>
      <c r="K32" s="247"/>
      <c r="L32" s="247"/>
      <c r="M32" s="247"/>
      <c r="N32" s="247"/>
      <c r="O32" s="247"/>
      <c r="P32" s="247"/>
    </row>
    <row r="33" spans="2:16" ht="25.05" customHeight="1" x14ac:dyDescent="0.15">
      <c r="B33" s="26"/>
      <c r="C33" s="27" t="s">
        <v>88</v>
      </c>
      <c r="D33" s="246" t="s">
        <v>89</v>
      </c>
      <c r="E33" s="246"/>
      <c r="F33" s="246"/>
      <c r="G33" s="246"/>
      <c r="H33" s="246"/>
      <c r="I33" s="246"/>
      <c r="J33" s="246"/>
      <c r="K33" s="246"/>
      <c r="L33" s="246"/>
      <c r="M33" s="246"/>
      <c r="N33" s="246"/>
      <c r="O33" s="246"/>
      <c r="P33" s="246"/>
    </row>
    <row r="34" spans="2:16" ht="30" customHeight="1" x14ac:dyDescent="0.15">
      <c r="B34" s="26"/>
      <c r="C34" s="27" t="s">
        <v>90</v>
      </c>
      <c r="D34" s="246" t="s">
        <v>91</v>
      </c>
      <c r="E34" s="246"/>
      <c r="F34" s="246"/>
      <c r="G34" s="246"/>
      <c r="H34" s="246"/>
      <c r="I34" s="246"/>
      <c r="J34" s="246"/>
      <c r="K34" s="246"/>
      <c r="L34" s="246"/>
      <c r="M34" s="246"/>
      <c r="N34" s="246"/>
      <c r="O34" s="246"/>
      <c r="P34" s="246"/>
    </row>
  </sheetData>
  <mergeCells count="40">
    <mergeCell ref="C27:D27"/>
    <mergeCell ref="D29:P29"/>
    <mergeCell ref="D33:P33"/>
    <mergeCell ref="D34:P34"/>
    <mergeCell ref="D31:P31"/>
    <mergeCell ref="D32:P32"/>
    <mergeCell ref="C26:D26"/>
    <mergeCell ref="C15:D15"/>
    <mergeCell ref="C16:D16"/>
    <mergeCell ref="C17:D17"/>
    <mergeCell ref="C18:D18"/>
    <mergeCell ref="C19:D19"/>
    <mergeCell ref="C20:D20"/>
    <mergeCell ref="C21:D21"/>
    <mergeCell ref="C22:D22"/>
    <mergeCell ref="C23:D23"/>
    <mergeCell ref="C24:D24"/>
    <mergeCell ref="C25:D25"/>
    <mergeCell ref="C14:D14"/>
    <mergeCell ref="I7:I8"/>
    <mergeCell ref="J7:K7"/>
    <mergeCell ref="L7:L8"/>
    <mergeCell ref="N7:N8"/>
    <mergeCell ref="C9:D9"/>
    <mergeCell ref="C10:D10"/>
    <mergeCell ref="C11:D11"/>
    <mergeCell ref="C12:D12"/>
    <mergeCell ref="C13:D13"/>
    <mergeCell ref="O7:O8"/>
    <mergeCell ref="P7:P8"/>
    <mergeCell ref="B1:L1"/>
    <mergeCell ref="B4:D8"/>
    <mergeCell ref="F4:L4"/>
    <mergeCell ref="F5:F8"/>
    <mergeCell ref="H5:L5"/>
    <mergeCell ref="N5:P5"/>
    <mergeCell ref="E6:E8"/>
    <mergeCell ref="H6:L6"/>
    <mergeCell ref="N6:P6"/>
    <mergeCell ref="H7:H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A2AD-F8F4-4895-9FDF-F20408DD7D55}">
  <dimension ref="A1:R32"/>
  <sheetViews>
    <sheetView showGridLines="0" workbookViewId="0"/>
  </sheetViews>
  <sheetFormatPr defaultRowHeight="12" x14ac:dyDescent="0.15"/>
  <cols>
    <col min="1" max="1" width="0.88671875" customWidth="1"/>
    <col min="3" max="3" width="6.77734375" customWidth="1"/>
    <col min="4" max="4" width="55.77734375" customWidth="1"/>
    <col min="5" max="9" width="15.77734375" customWidth="1"/>
  </cols>
  <sheetData>
    <row r="1" spans="1:12" s="4" customFormat="1" ht="25.05" customHeight="1" x14ac:dyDescent="0.2">
      <c r="B1" s="230" t="s">
        <v>92</v>
      </c>
      <c r="C1" s="230"/>
      <c r="D1" s="230"/>
      <c r="E1" s="230"/>
      <c r="F1" s="230"/>
      <c r="G1" s="230"/>
      <c r="H1" s="230"/>
      <c r="I1" s="230"/>
      <c r="L1" s="43"/>
    </row>
    <row r="2" spans="1:12" s="4" customFormat="1" ht="30" customHeight="1" x14ac:dyDescent="0.2">
      <c r="B2" s="28"/>
      <c r="C2" s="28"/>
      <c r="D2" s="28"/>
      <c r="E2" s="28"/>
      <c r="F2" s="28"/>
      <c r="G2" s="28"/>
      <c r="H2" s="28"/>
      <c r="I2" s="28"/>
      <c r="L2" s="43"/>
    </row>
    <row r="3" spans="1:12" s="4" customFormat="1" ht="25.05" customHeight="1" thickBot="1" x14ac:dyDescent="0.2">
      <c r="B3" s="59"/>
      <c r="C3" s="59"/>
      <c r="D3" s="60"/>
      <c r="E3" s="58"/>
      <c r="F3" s="58"/>
      <c r="G3" s="58"/>
      <c r="H3" s="58"/>
      <c r="I3" s="61" t="s">
        <v>93</v>
      </c>
    </row>
    <row r="4" spans="1:12" s="4" customFormat="1" ht="25.05" customHeight="1" x14ac:dyDescent="0.15">
      <c r="B4" s="248" t="s">
        <v>94</v>
      </c>
      <c r="C4" s="248"/>
      <c r="D4" s="248"/>
      <c r="E4" s="46" t="s">
        <v>95</v>
      </c>
      <c r="F4" s="47" t="s">
        <v>96</v>
      </c>
      <c r="G4" s="48" t="s">
        <v>97</v>
      </c>
      <c r="H4" s="48" t="s">
        <v>98</v>
      </c>
      <c r="I4" s="49" t="s">
        <v>99</v>
      </c>
    </row>
    <row r="5" spans="1:12" s="4" customFormat="1" ht="25.05" customHeight="1" x14ac:dyDescent="0.15">
      <c r="B5" s="50"/>
      <c r="C5" s="51"/>
      <c r="D5" s="52" t="s">
        <v>100</v>
      </c>
      <c r="E5" s="63">
        <v>469446</v>
      </c>
      <c r="F5" s="64">
        <v>802355</v>
      </c>
      <c r="G5" s="64">
        <v>339341</v>
      </c>
      <c r="H5" s="64">
        <v>337888</v>
      </c>
      <c r="I5" s="65">
        <v>5844088</v>
      </c>
    </row>
    <row r="6" spans="1:12" s="4" customFormat="1" ht="25.05" customHeight="1" x14ac:dyDescent="0.15">
      <c r="A6" s="18"/>
      <c r="B6" s="53" t="s">
        <v>101</v>
      </c>
      <c r="C6" s="296"/>
      <c r="D6" s="297" t="s">
        <v>102</v>
      </c>
      <c r="E6" s="66">
        <v>384332</v>
      </c>
      <c r="F6" s="67">
        <v>628239</v>
      </c>
      <c r="G6" s="67">
        <v>285325</v>
      </c>
      <c r="H6" s="67">
        <v>299232</v>
      </c>
      <c r="I6" s="67">
        <v>5156063</v>
      </c>
    </row>
    <row r="7" spans="1:12" s="4" customFormat="1" ht="25.05" customHeight="1" x14ac:dyDescent="0.15">
      <c r="A7" s="18"/>
      <c r="B7" s="53" t="s">
        <v>45</v>
      </c>
      <c r="C7" s="296"/>
      <c r="D7" s="299" t="s">
        <v>46</v>
      </c>
      <c r="E7" s="66">
        <v>366</v>
      </c>
      <c r="F7" s="67">
        <v>595</v>
      </c>
      <c r="G7" s="67">
        <v>745</v>
      </c>
      <c r="H7" s="67">
        <v>1084</v>
      </c>
      <c r="I7" s="67">
        <v>42458</v>
      </c>
    </row>
    <row r="8" spans="1:12" s="4" customFormat="1" ht="25.05" customHeight="1" x14ac:dyDescent="0.15">
      <c r="A8" s="18"/>
      <c r="B8" s="53" t="s">
        <v>47</v>
      </c>
      <c r="C8" s="296"/>
      <c r="D8" s="299" t="s">
        <v>48</v>
      </c>
      <c r="E8" s="66">
        <v>17</v>
      </c>
      <c r="F8" s="67">
        <v>58</v>
      </c>
      <c r="G8" s="67">
        <v>21</v>
      </c>
      <c r="H8" s="67">
        <v>74</v>
      </c>
      <c r="I8" s="67">
        <v>1865</v>
      </c>
    </row>
    <row r="9" spans="1:12" s="4" customFormat="1" ht="25.05" customHeight="1" x14ac:dyDescent="0.15">
      <c r="A9" s="18"/>
      <c r="B9" s="53" t="s">
        <v>50</v>
      </c>
      <c r="C9" s="296"/>
      <c r="D9" s="299" t="s">
        <v>51</v>
      </c>
      <c r="E9" s="66">
        <v>27254</v>
      </c>
      <c r="F9" s="67">
        <v>41348</v>
      </c>
      <c r="G9" s="67">
        <v>28997</v>
      </c>
      <c r="H9" s="67">
        <v>27164</v>
      </c>
      <c r="I9" s="67">
        <v>485135</v>
      </c>
    </row>
    <row r="10" spans="1:12" s="4" customFormat="1" ht="25.05" customHeight="1" x14ac:dyDescent="0.15">
      <c r="A10" s="18"/>
      <c r="B10" s="53" t="s">
        <v>52</v>
      </c>
      <c r="C10" s="296"/>
      <c r="D10" s="299" t="s">
        <v>53</v>
      </c>
      <c r="E10" s="66">
        <v>38943</v>
      </c>
      <c r="F10" s="67">
        <v>38766</v>
      </c>
      <c r="G10" s="67">
        <v>17326</v>
      </c>
      <c r="H10" s="67">
        <v>32549</v>
      </c>
      <c r="I10" s="67">
        <v>412617</v>
      </c>
    </row>
    <row r="11" spans="1:12" s="4" customFormat="1" ht="25.05" customHeight="1" x14ac:dyDescent="0.15">
      <c r="A11" s="18"/>
      <c r="B11" s="53" t="s">
        <v>54</v>
      </c>
      <c r="C11" s="296"/>
      <c r="D11" s="299" t="s">
        <v>55</v>
      </c>
      <c r="E11" s="66">
        <v>340</v>
      </c>
      <c r="F11" s="67">
        <v>941</v>
      </c>
      <c r="G11" s="67">
        <v>249</v>
      </c>
      <c r="H11" s="67">
        <v>438</v>
      </c>
      <c r="I11" s="67">
        <v>9139</v>
      </c>
    </row>
    <row r="12" spans="1:12" s="4" customFormat="1" ht="25.05" customHeight="1" x14ac:dyDescent="0.15">
      <c r="A12" s="18"/>
      <c r="B12" s="53" t="s">
        <v>56</v>
      </c>
      <c r="C12" s="296"/>
      <c r="D12" s="299" t="s">
        <v>57</v>
      </c>
      <c r="E12" s="66">
        <v>6909</v>
      </c>
      <c r="F12" s="67">
        <v>28503</v>
      </c>
      <c r="G12" s="67">
        <v>4888</v>
      </c>
      <c r="H12" s="67">
        <v>3873</v>
      </c>
      <c r="I12" s="67">
        <v>76559</v>
      </c>
    </row>
    <row r="13" spans="1:12" s="4" customFormat="1" ht="25.05" customHeight="1" x14ac:dyDescent="0.15">
      <c r="A13" s="18"/>
      <c r="B13" s="53" t="s">
        <v>58</v>
      </c>
      <c r="C13" s="296"/>
      <c r="D13" s="299" t="s">
        <v>59</v>
      </c>
      <c r="E13" s="66">
        <v>10121</v>
      </c>
      <c r="F13" s="67">
        <v>13330</v>
      </c>
      <c r="G13" s="67">
        <v>7592</v>
      </c>
      <c r="H13" s="67">
        <v>7597</v>
      </c>
      <c r="I13" s="67">
        <v>128224</v>
      </c>
    </row>
    <row r="14" spans="1:12" s="4" customFormat="1" ht="25.05" customHeight="1" x14ac:dyDescent="0.15">
      <c r="A14" s="18"/>
      <c r="B14" s="53" t="s">
        <v>60</v>
      </c>
      <c r="C14" s="296"/>
      <c r="D14" s="299" t="s">
        <v>61</v>
      </c>
      <c r="E14" s="66">
        <v>90008</v>
      </c>
      <c r="F14" s="67">
        <v>141055</v>
      </c>
      <c r="G14" s="67">
        <v>61012</v>
      </c>
      <c r="H14" s="67">
        <v>70359</v>
      </c>
      <c r="I14" s="67">
        <v>1228920</v>
      </c>
    </row>
    <row r="15" spans="1:12" s="4" customFormat="1" ht="25.05" customHeight="1" x14ac:dyDescent="0.15">
      <c r="A15" s="18"/>
      <c r="B15" s="53"/>
      <c r="C15" s="298" t="s">
        <v>103</v>
      </c>
      <c r="D15" s="300" t="s">
        <v>104</v>
      </c>
      <c r="E15" s="66">
        <v>34657</v>
      </c>
      <c r="F15" s="67">
        <v>53160</v>
      </c>
      <c r="G15" s="67">
        <v>15283</v>
      </c>
      <c r="H15" s="67">
        <v>23824</v>
      </c>
      <c r="I15" s="67">
        <v>348889</v>
      </c>
    </row>
    <row r="16" spans="1:12" s="4" customFormat="1" ht="25.05" customHeight="1" x14ac:dyDescent="0.15">
      <c r="A16" s="18"/>
      <c r="B16" s="53"/>
      <c r="C16" s="298" t="s">
        <v>105</v>
      </c>
      <c r="D16" s="300" t="s">
        <v>106</v>
      </c>
      <c r="E16" s="66">
        <v>55351</v>
      </c>
      <c r="F16" s="67">
        <v>87895</v>
      </c>
      <c r="G16" s="67">
        <v>45729</v>
      </c>
      <c r="H16" s="67">
        <v>46535</v>
      </c>
      <c r="I16" s="67">
        <v>880031</v>
      </c>
    </row>
    <row r="17" spans="1:18" s="4" customFormat="1" ht="25.05" customHeight="1" x14ac:dyDescent="0.15">
      <c r="A17" s="18"/>
      <c r="B17" s="53" t="s">
        <v>62</v>
      </c>
      <c r="C17" s="296"/>
      <c r="D17" s="299" t="s">
        <v>63</v>
      </c>
      <c r="E17" s="66">
        <v>5412</v>
      </c>
      <c r="F17" s="67">
        <v>12049</v>
      </c>
      <c r="G17" s="67">
        <v>3757</v>
      </c>
      <c r="H17" s="67">
        <v>4858</v>
      </c>
      <c r="I17" s="67">
        <v>83852</v>
      </c>
    </row>
    <row r="18" spans="1:18" s="4" customFormat="1" ht="25.05" customHeight="1" x14ac:dyDescent="0.15">
      <c r="A18" s="18"/>
      <c r="B18" s="53" t="s">
        <v>64</v>
      </c>
      <c r="C18" s="296"/>
      <c r="D18" s="299" t="s">
        <v>65</v>
      </c>
      <c r="E18" s="66">
        <v>36325</v>
      </c>
      <c r="F18" s="67">
        <v>64271</v>
      </c>
      <c r="G18" s="67">
        <v>28592</v>
      </c>
      <c r="H18" s="67">
        <v>20198</v>
      </c>
      <c r="I18" s="67">
        <v>374456</v>
      </c>
    </row>
    <row r="19" spans="1:18" s="4" customFormat="1" ht="25.05" customHeight="1" x14ac:dyDescent="0.15">
      <c r="A19" s="18"/>
      <c r="B19" s="53" t="s">
        <v>66</v>
      </c>
      <c r="C19" s="296"/>
      <c r="D19" s="299" t="s">
        <v>67</v>
      </c>
      <c r="E19" s="66">
        <v>21640</v>
      </c>
      <c r="F19" s="67">
        <v>50886</v>
      </c>
      <c r="G19" s="67">
        <v>15377</v>
      </c>
      <c r="H19" s="67">
        <v>15233</v>
      </c>
      <c r="I19" s="67">
        <v>252340</v>
      </c>
    </row>
    <row r="20" spans="1:18" s="4" customFormat="1" ht="25.05" customHeight="1" x14ac:dyDescent="0.15">
      <c r="A20" s="18"/>
      <c r="B20" s="53" t="s">
        <v>68</v>
      </c>
      <c r="C20" s="296"/>
      <c r="D20" s="299" t="s">
        <v>69</v>
      </c>
      <c r="E20" s="66">
        <v>44729</v>
      </c>
      <c r="F20" s="67">
        <v>76127</v>
      </c>
      <c r="G20" s="67">
        <v>32933</v>
      </c>
      <c r="H20" s="67">
        <v>33907</v>
      </c>
      <c r="I20" s="67">
        <v>599058</v>
      </c>
    </row>
    <row r="21" spans="1:18" s="4" customFormat="1" ht="25.05" customHeight="1" x14ac:dyDescent="0.15">
      <c r="A21" s="18"/>
      <c r="B21" s="53"/>
      <c r="C21" s="298" t="s">
        <v>107</v>
      </c>
      <c r="D21" s="300" t="s">
        <v>108</v>
      </c>
      <c r="E21" s="66">
        <v>1235</v>
      </c>
      <c r="F21" s="67">
        <v>3105</v>
      </c>
      <c r="G21" s="67">
        <v>1604</v>
      </c>
      <c r="H21" s="67">
        <v>1285</v>
      </c>
      <c r="I21" s="67">
        <v>45072</v>
      </c>
    </row>
    <row r="22" spans="1:18" s="4" customFormat="1" ht="25.05" customHeight="1" x14ac:dyDescent="0.15">
      <c r="A22" s="18"/>
      <c r="B22" s="53"/>
      <c r="C22" s="298" t="s">
        <v>109</v>
      </c>
      <c r="D22" s="300" t="s">
        <v>110</v>
      </c>
      <c r="E22" s="66">
        <v>43494</v>
      </c>
      <c r="F22" s="67">
        <v>73022</v>
      </c>
      <c r="G22" s="67">
        <v>31329</v>
      </c>
      <c r="H22" s="67">
        <v>32622</v>
      </c>
      <c r="I22" s="67">
        <v>553986</v>
      </c>
    </row>
    <row r="23" spans="1:18" s="4" customFormat="1" ht="25.05" customHeight="1" x14ac:dyDescent="0.15">
      <c r="A23" s="18"/>
      <c r="B23" s="53" t="s">
        <v>70</v>
      </c>
      <c r="C23" s="296"/>
      <c r="D23" s="299" t="s">
        <v>71</v>
      </c>
      <c r="E23" s="66">
        <v>27032</v>
      </c>
      <c r="F23" s="67">
        <v>43692</v>
      </c>
      <c r="G23" s="67">
        <v>22950</v>
      </c>
      <c r="H23" s="67">
        <v>23871</v>
      </c>
      <c r="I23" s="67">
        <v>434209</v>
      </c>
    </row>
    <row r="24" spans="1:18" s="4" customFormat="1" ht="25.05" customHeight="1" x14ac:dyDescent="0.15">
      <c r="A24" s="18"/>
      <c r="B24" s="53" t="s">
        <v>72</v>
      </c>
      <c r="C24" s="296"/>
      <c r="D24" s="299" t="s">
        <v>73</v>
      </c>
      <c r="E24" s="66">
        <v>11746</v>
      </c>
      <c r="F24" s="67">
        <v>19434</v>
      </c>
      <c r="G24" s="67">
        <v>11092</v>
      </c>
      <c r="H24" s="67">
        <v>11128</v>
      </c>
      <c r="I24" s="67">
        <v>163357</v>
      </c>
    </row>
    <row r="25" spans="1:18" s="4" customFormat="1" ht="25.05" customHeight="1" x14ac:dyDescent="0.15">
      <c r="A25" s="18"/>
      <c r="B25" s="53" t="s">
        <v>74</v>
      </c>
      <c r="C25" s="296"/>
      <c r="D25" s="299" t="s">
        <v>75</v>
      </c>
      <c r="E25" s="66">
        <v>38092</v>
      </c>
      <c r="F25" s="67">
        <v>52683</v>
      </c>
      <c r="G25" s="67">
        <v>31373</v>
      </c>
      <c r="H25" s="67">
        <v>24849</v>
      </c>
      <c r="I25" s="67">
        <v>462531</v>
      </c>
    </row>
    <row r="26" spans="1:18" s="4" customFormat="1" ht="25.05" customHeight="1" x14ac:dyDescent="0.15">
      <c r="A26" s="18"/>
      <c r="B26" s="53" t="s">
        <v>76</v>
      </c>
      <c r="C26" s="296"/>
      <c r="D26" s="299" t="s">
        <v>77</v>
      </c>
      <c r="E26" s="66">
        <v>1373</v>
      </c>
      <c r="F26" s="67">
        <v>1728</v>
      </c>
      <c r="G26" s="67">
        <v>1062</v>
      </c>
      <c r="H26" s="67">
        <v>1319</v>
      </c>
      <c r="I26" s="67">
        <v>32131</v>
      </c>
      <c r="L26" s="54"/>
    </row>
    <row r="27" spans="1:18" s="4" customFormat="1" ht="25.05" customHeight="1" x14ac:dyDescent="0.15">
      <c r="A27" s="18"/>
      <c r="B27" s="53" t="s">
        <v>78</v>
      </c>
      <c r="C27" s="296"/>
      <c r="D27" s="299" t="s">
        <v>79</v>
      </c>
      <c r="E27" s="66">
        <v>24025</v>
      </c>
      <c r="F27" s="67">
        <v>42773</v>
      </c>
      <c r="G27" s="67">
        <v>17359</v>
      </c>
      <c r="H27" s="67">
        <v>20731</v>
      </c>
      <c r="I27" s="67">
        <v>369212</v>
      </c>
      <c r="L27" s="54"/>
    </row>
    <row r="28" spans="1:18" s="4" customFormat="1" ht="25.05" customHeight="1" thickBot="1" x14ac:dyDescent="0.2">
      <c r="A28" s="18"/>
      <c r="B28" s="53"/>
      <c r="C28" s="298" t="s">
        <v>111</v>
      </c>
      <c r="D28" s="298" t="s">
        <v>112</v>
      </c>
      <c r="E28" s="68">
        <v>15418</v>
      </c>
      <c r="F28" s="67">
        <v>28542</v>
      </c>
      <c r="G28" s="67">
        <v>11986</v>
      </c>
      <c r="H28" s="67">
        <v>13070</v>
      </c>
      <c r="I28" s="67">
        <v>216149</v>
      </c>
      <c r="L28" s="54"/>
    </row>
    <row r="29" spans="1:18" s="4" customFormat="1" ht="25.05" customHeight="1" x14ac:dyDescent="0.15">
      <c r="B29" s="249" t="s">
        <v>113</v>
      </c>
      <c r="C29" s="249"/>
      <c r="D29" s="249"/>
      <c r="E29" s="249"/>
      <c r="F29" s="249"/>
      <c r="G29" s="249"/>
      <c r="H29" s="249"/>
      <c r="I29" s="249"/>
      <c r="L29" s="55"/>
    </row>
    <row r="30" spans="1:18" s="4" customFormat="1" ht="25.05" customHeight="1" x14ac:dyDescent="0.15">
      <c r="B30" s="62" t="s">
        <v>83</v>
      </c>
      <c r="C30" s="57" t="s">
        <v>114</v>
      </c>
      <c r="D30" s="250" t="s">
        <v>85</v>
      </c>
      <c r="E30" s="250"/>
      <c r="F30" s="250"/>
      <c r="G30" s="250"/>
      <c r="H30" s="250"/>
      <c r="I30" s="250"/>
    </row>
    <row r="31" spans="1:18" s="4" customFormat="1" ht="25.05" customHeight="1" x14ac:dyDescent="0.15">
      <c r="B31" s="56"/>
      <c r="C31" s="57" t="s">
        <v>115</v>
      </c>
      <c r="D31" s="56" t="s">
        <v>116</v>
      </c>
      <c r="E31" s="56"/>
      <c r="F31" s="56"/>
      <c r="G31" s="56"/>
      <c r="H31" s="56"/>
      <c r="I31" s="56"/>
    </row>
    <row r="32" spans="1:18" s="4" customFormat="1" ht="25.05" customHeight="1" x14ac:dyDescent="0.15">
      <c r="B32" s="58"/>
      <c r="C32" s="57" t="s">
        <v>117</v>
      </c>
      <c r="D32" s="56" t="s">
        <v>118</v>
      </c>
      <c r="E32" s="56"/>
      <c r="F32" s="56"/>
      <c r="G32" s="56"/>
      <c r="H32" s="56"/>
      <c r="I32" s="56"/>
      <c r="Q32" s="54"/>
      <c r="R32" s="54"/>
    </row>
  </sheetData>
  <mergeCells count="4">
    <mergeCell ref="B1:I1"/>
    <mergeCell ref="B4:D4"/>
    <mergeCell ref="B29:I29"/>
    <mergeCell ref="D30:I3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C523-4772-4252-BF95-DF882563DC6C}">
  <dimension ref="A1:L31"/>
  <sheetViews>
    <sheetView showGridLines="0" workbookViewId="0"/>
  </sheetViews>
  <sheetFormatPr defaultRowHeight="12" x14ac:dyDescent="0.15"/>
  <cols>
    <col min="1" max="1" width="0.88671875" customWidth="1"/>
    <col min="3" max="3" width="6.77734375" customWidth="1"/>
    <col min="4" max="4" width="55.77734375" customWidth="1"/>
    <col min="5" max="9" width="15.77734375" customWidth="1"/>
  </cols>
  <sheetData>
    <row r="1" spans="1:12" s="4" customFormat="1" ht="25.05" customHeight="1" x14ac:dyDescent="0.2">
      <c r="B1" s="230" t="s">
        <v>119</v>
      </c>
      <c r="C1" s="230"/>
      <c r="D1" s="230"/>
      <c r="E1" s="230"/>
      <c r="F1" s="230"/>
      <c r="G1" s="230"/>
      <c r="H1" s="230"/>
      <c r="I1" s="230"/>
      <c r="L1" s="43"/>
    </row>
    <row r="2" spans="1:12" s="4" customFormat="1" ht="30" customHeight="1" x14ac:dyDescent="0.2">
      <c r="B2" s="28"/>
      <c r="C2" s="28"/>
      <c r="D2" s="28"/>
      <c r="E2" s="28"/>
      <c r="F2" s="28"/>
      <c r="G2" s="28"/>
      <c r="H2" s="28"/>
      <c r="I2" s="28"/>
      <c r="L2" s="43"/>
    </row>
    <row r="3" spans="1:12" s="4" customFormat="1" ht="25.05" customHeight="1" thickBot="1" x14ac:dyDescent="0.2">
      <c r="B3" s="44"/>
      <c r="C3" s="44"/>
      <c r="D3" s="7"/>
      <c r="I3" s="61" t="s">
        <v>120</v>
      </c>
    </row>
    <row r="4" spans="1:12" s="4" customFormat="1" ht="25.05" customHeight="1" x14ac:dyDescent="0.15">
      <c r="B4" s="248" t="s">
        <v>94</v>
      </c>
      <c r="C4" s="248"/>
      <c r="D4" s="248"/>
      <c r="E4" s="46" t="s">
        <v>95</v>
      </c>
      <c r="F4" s="47" t="s">
        <v>96</v>
      </c>
      <c r="G4" s="48" t="s">
        <v>97</v>
      </c>
      <c r="H4" s="48" t="s">
        <v>98</v>
      </c>
      <c r="I4" s="49" t="s">
        <v>99</v>
      </c>
    </row>
    <row r="5" spans="1:12" s="4" customFormat="1" ht="25.05" customHeight="1" x14ac:dyDescent="0.15">
      <c r="A5" s="18"/>
      <c r="B5" s="53" t="s">
        <v>101</v>
      </c>
      <c r="C5" s="296"/>
      <c r="D5" s="297" t="s">
        <v>102</v>
      </c>
      <c r="E5" s="72">
        <v>4528208</v>
      </c>
      <c r="F5" s="73">
        <v>9592059</v>
      </c>
      <c r="G5" s="73">
        <v>3525744</v>
      </c>
      <c r="H5" s="73">
        <v>3818542</v>
      </c>
      <c r="I5" s="73">
        <v>57949915</v>
      </c>
    </row>
    <row r="6" spans="1:12" s="4" customFormat="1" ht="25.05" customHeight="1" x14ac:dyDescent="0.15">
      <c r="A6" s="18"/>
      <c r="B6" s="53" t="s">
        <v>45</v>
      </c>
      <c r="C6" s="296"/>
      <c r="D6" s="299" t="s">
        <v>46</v>
      </c>
      <c r="E6" s="72">
        <v>2932</v>
      </c>
      <c r="F6" s="73">
        <v>4813</v>
      </c>
      <c r="G6" s="73">
        <v>6666</v>
      </c>
      <c r="H6" s="73">
        <v>11320</v>
      </c>
      <c r="I6" s="73">
        <v>453703</v>
      </c>
    </row>
    <row r="7" spans="1:12" s="4" customFormat="1" ht="25.05" customHeight="1" x14ac:dyDescent="0.15">
      <c r="A7" s="18"/>
      <c r="B7" s="53" t="s">
        <v>47</v>
      </c>
      <c r="C7" s="296"/>
      <c r="D7" s="299" t="s">
        <v>48</v>
      </c>
      <c r="E7" s="72">
        <v>207</v>
      </c>
      <c r="F7" s="73">
        <v>1708</v>
      </c>
      <c r="G7" s="73">
        <v>224</v>
      </c>
      <c r="H7" s="73">
        <v>499</v>
      </c>
      <c r="I7" s="73">
        <v>19697</v>
      </c>
    </row>
    <row r="8" spans="1:12" s="4" customFormat="1" ht="25.05" customHeight="1" x14ac:dyDescent="0.15">
      <c r="A8" s="18"/>
      <c r="B8" s="53" t="s">
        <v>50</v>
      </c>
      <c r="C8" s="296"/>
      <c r="D8" s="299" t="s">
        <v>51</v>
      </c>
      <c r="E8" s="72">
        <v>242668</v>
      </c>
      <c r="F8" s="73">
        <v>484543</v>
      </c>
      <c r="G8" s="73">
        <v>208570</v>
      </c>
      <c r="H8" s="73">
        <v>217282</v>
      </c>
      <c r="I8" s="73">
        <v>3737415</v>
      </c>
    </row>
    <row r="9" spans="1:12" s="4" customFormat="1" ht="25.05" customHeight="1" x14ac:dyDescent="0.15">
      <c r="A9" s="18"/>
      <c r="B9" s="53" t="s">
        <v>52</v>
      </c>
      <c r="C9" s="296"/>
      <c r="D9" s="299" t="s">
        <v>53</v>
      </c>
      <c r="E9" s="72">
        <v>593281</v>
      </c>
      <c r="F9" s="73">
        <v>561902</v>
      </c>
      <c r="G9" s="73">
        <v>438054</v>
      </c>
      <c r="H9" s="73">
        <v>908754</v>
      </c>
      <c r="I9" s="73">
        <v>8803643</v>
      </c>
    </row>
    <row r="10" spans="1:12" s="4" customFormat="1" ht="25.05" customHeight="1" x14ac:dyDescent="0.15">
      <c r="A10" s="18"/>
      <c r="B10" s="53" t="s">
        <v>54</v>
      </c>
      <c r="C10" s="296"/>
      <c r="D10" s="299" t="s">
        <v>55</v>
      </c>
      <c r="E10" s="72">
        <v>15774</v>
      </c>
      <c r="F10" s="73">
        <v>33444</v>
      </c>
      <c r="G10" s="73">
        <v>5768</v>
      </c>
      <c r="H10" s="73">
        <v>15616</v>
      </c>
      <c r="I10" s="73">
        <v>202149</v>
      </c>
    </row>
    <row r="11" spans="1:12" s="4" customFormat="1" ht="25.05" customHeight="1" x14ac:dyDescent="0.15">
      <c r="A11" s="18"/>
      <c r="B11" s="53" t="s">
        <v>56</v>
      </c>
      <c r="C11" s="296"/>
      <c r="D11" s="299" t="s">
        <v>57</v>
      </c>
      <c r="E11" s="72">
        <v>182399</v>
      </c>
      <c r="F11" s="73">
        <v>1085934</v>
      </c>
      <c r="G11" s="73">
        <v>126045</v>
      </c>
      <c r="H11" s="73">
        <v>89548</v>
      </c>
      <c r="I11" s="73">
        <v>1986839</v>
      </c>
    </row>
    <row r="12" spans="1:12" s="4" customFormat="1" ht="25.05" customHeight="1" x14ac:dyDescent="0.15">
      <c r="A12" s="18"/>
      <c r="B12" s="53" t="s">
        <v>58</v>
      </c>
      <c r="C12" s="296"/>
      <c r="D12" s="299" t="s">
        <v>59</v>
      </c>
      <c r="E12" s="72">
        <v>272347</v>
      </c>
      <c r="F12" s="73">
        <v>457526</v>
      </c>
      <c r="G12" s="73">
        <v>223339</v>
      </c>
      <c r="H12" s="73">
        <v>215475</v>
      </c>
      <c r="I12" s="73">
        <v>3264734</v>
      </c>
    </row>
    <row r="13" spans="1:12" s="4" customFormat="1" ht="25.05" customHeight="1" x14ac:dyDescent="0.15">
      <c r="A13" s="18"/>
      <c r="B13" s="53" t="s">
        <v>60</v>
      </c>
      <c r="C13" s="296"/>
      <c r="D13" s="299" t="s">
        <v>61</v>
      </c>
      <c r="E13" s="72">
        <v>970064</v>
      </c>
      <c r="F13" s="73">
        <v>1968705</v>
      </c>
      <c r="G13" s="73">
        <v>673439</v>
      </c>
      <c r="H13" s="73">
        <v>734065</v>
      </c>
      <c r="I13" s="73">
        <v>11611924</v>
      </c>
    </row>
    <row r="14" spans="1:12" s="4" customFormat="1" ht="25.05" customHeight="1" x14ac:dyDescent="0.15">
      <c r="A14" s="18"/>
      <c r="B14" s="53"/>
      <c r="C14" s="298" t="s">
        <v>103</v>
      </c>
      <c r="D14" s="300" t="s">
        <v>104</v>
      </c>
      <c r="E14" s="72">
        <v>441635</v>
      </c>
      <c r="F14" s="73">
        <v>1044547</v>
      </c>
      <c r="G14" s="73">
        <v>176407</v>
      </c>
      <c r="H14" s="73">
        <v>280732</v>
      </c>
      <c r="I14" s="73">
        <v>3900979</v>
      </c>
    </row>
    <row r="15" spans="1:12" s="4" customFormat="1" ht="25.05" customHeight="1" x14ac:dyDescent="0.15">
      <c r="A15" s="18"/>
      <c r="B15" s="53"/>
      <c r="C15" s="298" t="s">
        <v>105</v>
      </c>
      <c r="D15" s="300" t="s">
        <v>106</v>
      </c>
      <c r="E15" s="72">
        <v>528429</v>
      </c>
      <c r="F15" s="73">
        <v>924158</v>
      </c>
      <c r="G15" s="73">
        <v>497032</v>
      </c>
      <c r="H15" s="73">
        <v>453333</v>
      </c>
      <c r="I15" s="73">
        <v>7710945</v>
      </c>
    </row>
    <row r="16" spans="1:12" s="4" customFormat="1" ht="25.05" customHeight="1" x14ac:dyDescent="0.15">
      <c r="A16" s="18"/>
      <c r="B16" s="53" t="s">
        <v>62</v>
      </c>
      <c r="C16" s="296"/>
      <c r="D16" s="299" t="s">
        <v>63</v>
      </c>
      <c r="E16" s="72">
        <v>117785</v>
      </c>
      <c r="F16" s="73">
        <v>433956</v>
      </c>
      <c r="G16" s="73">
        <v>62886</v>
      </c>
      <c r="H16" s="73">
        <v>76126</v>
      </c>
      <c r="I16" s="73">
        <v>1494436</v>
      </c>
    </row>
    <row r="17" spans="1:12" s="4" customFormat="1" ht="25.05" customHeight="1" x14ac:dyDescent="0.15">
      <c r="A17" s="18"/>
      <c r="B17" s="53" t="s">
        <v>64</v>
      </c>
      <c r="C17" s="296"/>
      <c r="D17" s="299" t="s">
        <v>65</v>
      </c>
      <c r="E17" s="72">
        <v>167919</v>
      </c>
      <c r="F17" s="73">
        <v>404078</v>
      </c>
      <c r="G17" s="73">
        <v>114871</v>
      </c>
      <c r="H17" s="73">
        <v>89559</v>
      </c>
      <c r="I17" s="73">
        <v>1618138</v>
      </c>
    </row>
    <row r="18" spans="1:12" s="4" customFormat="1" ht="25.05" customHeight="1" x14ac:dyDescent="0.15">
      <c r="A18" s="18"/>
      <c r="B18" s="53" t="s">
        <v>66</v>
      </c>
      <c r="C18" s="296"/>
      <c r="D18" s="299" t="s">
        <v>67</v>
      </c>
      <c r="E18" s="72">
        <v>175058</v>
      </c>
      <c r="F18" s="73">
        <v>624126</v>
      </c>
      <c r="G18" s="73">
        <v>175166</v>
      </c>
      <c r="H18" s="73">
        <v>133572</v>
      </c>
      <c r="I18" s="73">
        <v>2118920</v>
      </c>
    </row>
    <row r="19" spans="1:12" s="4" customFormat="1" ht="25.05" customHeight="1" x14ac:dyDescent="0.15">
      <c r="A19" s="18"/>
      <c r="B19" s="53" t="s">
        <v>68</v>
      </c>
      <c r="C19" s="296"/>
      <c r="D19" s="299" t="s">
        <v>69</v>
      </c>
      <c r="E19" s="72">
        <v>362394</v>
      </c>
      <c r="F19" s="73">
        <v>735786</v>
      </c>
      <c r="G19" s="73">
        <v>311021</v>
      </c>
      <c r="H19" s="73">
        <v>291069</v>
      </c>
      <c r="I19" s="73">
        <v>4678739</v>
      </c>
    </row>
    <row r="20" spans="1:12" s="4" customFormat="1" ht="25.05" customHeight="1" x14ac:dyDescent="0.15">
      <c r="A20" s="18"/>
      <c r="B20" s="53"/>
      <c r="C20" s="298" t="s">
        <v>107</v>
      </c>
      <c r="D20" s="300" t="s">
        <v>108</v>
      </c>
      <c r="E20" s="72">
        <v>27905</v>
      </c>
      <c r="F20" s="73">
        <v>76642</v>
      </c>
      <c r="G20" s="73">
        <v>26992</v>
      </c>
      <c r="H20" s="73">
        <v>19234</v>
      </c>
      <c r="I20" s="73">
        <v>625912</v>
      </c>
    </row>
    <row r="21" spans="1:12" s="4" customFormat="1" ht="25.05" customHeight="1" x14ac:dyDescent="0.15">
      <c r="A21" s="18"/>
      <c r="B21" s="53"/>
      <c r="C21" s="298" t="s">
        <v>109</v>
      </c>
      <c r="D21" s="300" t="s">
        <v>110</v>
      </c>
      <c r="E21" s="72">
        <v>334489</v>
      </c>
      <c r="F21" s="73">
        <v>659144</v>
      </c>
      <c r="G21" s="73">
        <v>284029</v>
      </c>
      <c r="H21" s="73">
        <v>271835</v>
      </c>
      <c r="I21" s="73">
        <v>4052827</v>
      </c>
    </row>
    <row r="22" spans="1:12" s="4" customFormat="1" ht="25.05" customHeight="1" x14ac:dyDescent="0.15">
      <c r="A22" s="18"/>
      <c r="B22" s="53" t="s">
        <v>70</v>
      </c>
      <c r="C22" s="296"/>
      <c r="D22" s="299" t="s">
        <v>71</v>
      </c>
      <c r="E22" s="72">
        <v>152666</v>
      </c>
      <c r="F22" s="73">
        <v>318875</v>
      </c>
      <c r="G22" s="73">
        <v>134781</v>
      </c>
      <c r="H22" s="73">
        <v>133282</v>
      </c>
      <c r="I22" s="73">
        <v>2176139</v>
      </c>
    </row>
    <row r="23" spans="1:12" s="4" customFormat="1" ht="25.05" customHeight="1" x14ac:dyDescent="0.15">
      <c r="A23" s="18"/>
      <c r="B23" s="53" t="s">
        <v>72</v>
      </c>
      <c r="C23" s="296"/>
      <c r="D23" s="299" t="s">
        <v>73</v>
      </c>
      <c r="E23" s="72">
        <v>159319</v>
      </c>
      <c r="F23" s="73">
        <v>368630</v>
      </c>
      <c r="G23" s="73">
        <v>139209</v>
      </c>
      <c r="H23" s="73">
        <v>121279</v>
      </c>
      <c r="I23" s="73">
        <v>1950734</v>
      </c>
    </row>
    <row r="24" spans="1:12" s="4" customFormat="1" ht="25.05" customHeight="1" x14ac:dyDescent="0.15">
      <c r="A24" s="18"/>
      <c r="B24" s="53" t="s">
        <v>74</v>
      </c>
      <c r="C24" s="296"/>
      <c r="D24" s="299" t="s">
        <v>75</v>
      </c>
      <c r="E24" s="72">
        <v>648267</v>
      </c>
      <c r="F24" s="73">
        <v>912794</v>
      </c>
      <c r="G24" s="73">
        <v>566526</v>
      </c>
      <c r="H24" s="73">
        <v>413770</v>
      </c>
      <c r="I24" s="73">
        <v>8162398</v>
      </c>
    </row>
    <row r="25" spans="1:12" s="4" customFormat="1" ht="25.05" customHeight="1" x14ac:dyDescent="0.15">
      <c r="A25" s="18"/>
      <c r="B25" s="53" t="s">
        <v>76</v>
      </c>
      <c r="C25" s="296"/>
      <c r="D25" s="299" t="s">
        <v>77</v>
      </c>
      <c r="E25" s="72">
        <v>20377</v>
      </c>
      <c r="F25" s="73">
        <v>31615</v>
      </c>
      <c r="G25" s="73">
        <v>17477</v>
      </c>
      <c r="H25" s="73">
        <v>22484</v>
      </c>
      <c r="I25" s="73">
        <v>435970</v>
      </c>
      <c r="L25" s="54"/>
    </row>
    <row r="26" spans="1:12" s="4" customFormat="1" ht="25.05" customHeight="1" x14ac:dyDescent="0.15">
      <c r="A26" s="18"/>
      <c r="B26" s="53" t="s">
        <v>78</v>
      </c>
      <c r="C26" s="296"/>
      <c r="D26" s="299" t="s">
        <v>79</v>
      </c>
      <c r="E26" s="72">
        <v>444751</v>
      </c>
      <c r="F26" s="73">
        <v>1163624</v>
      </c>
      <c r="G26" s="73">
        <v>321702</v>
      </c>
      <c r="H26" s="73">
        <v>344842</v>
      </c>
      <c r="I26" s="73">
        <v>5234337</v>
      </c>
      <c r="L26" s="54"/>
    </row>
    <row r="27" spans="1:12" s="4" customFormat="1" ht="25.05" customHeight="1" thickBot="1" x14ac:dyDescent="0.2">
      <c r="A27" s="18"/>
      <c r="B27" s="53"/>
      <c r="C27" s="298" t="s">
        <v>111</v>
      </c>
      <c r="D27" s="298" t="s">
        <v>112</v>
      </c>
      <c r="E27" s="74">
        <v>413516</v>
      </c>
      <c r="F27" s="73">
        <v>1071797</v>
      </c>
      <c r="G27" s="73">
        <v>296067</v>
      </c>
      <c r="H27" s="73">
        <v>318138</v>
      </c>
      <c r="I27" s="73">
        <v>4683624</v>
      </c>
      <c r="L27" s="54"/>
    </row>
    <row r="28" spans="1:12" s="4" customFormat="1" ht="25.05" customHeight="1" x14ac:dyDescent="0.15">
      <c r="B28" s="251" t="s">
        <v>82</v>
      </c>
      <c r="C28" s="251"/>
      <c r="D28" s="251"/>
      <c r="E28" s="251"/>
      <c r="F28" s="251"/>
      <c r="G28" s="251"/>
      <c r="H28" s="251"/>
      <c r="I28" s="251"/>
      <c r="L28" s="55"/>
    </row>
    <row r="29" spans="1:12" s="4" customFormat="1" ht="30" customHeight="1" x14ac:dyDescent="0.15">
      <c r="B29" s="69" t="s">
        <v>83</v>
      </c>
      <c r="C29" s="70" t="s">
        <v>114</v>
      </c>
      <c r="D29" s="252" t="s">
        <v>121</v>
      </c>
      <c r="E29" s="252"/>
      <c r="F29" s="252"/>
      <c r="G29" s="252"/>
      <c r="H29" s="252"/>
      <c r="I29" s="252"/>
    </row>
    <row r="30" spans="1:12" s="4" customFormat="1" ht="25.05" customHeight="1" x14ac:dyDescent="0.15">
      <c r="B30" s="56"/>
      <c r="C30" s="57" t="s">
        <v>115</v>
      </c>
      <c r="D30" s="253" t="s">
        <v>85</v>
      </c>
      <c r="E30" s="253"/>
      <c r="F30" s="253"/>
      <c r="G30" s="253"/>
      <c r="H30" s="253"/>
      <c r="I30" s="253"/>
    </row>
    <row r="31" spans="1:12" s="4" customFormat="1" ht="25.05" customHeight="1" x14ac:dyDescent="0.15">
      <c r="B31" s="56"/>
      <c r="C31" s="57" t="s">
        <v>117</v>
      </c>
      <c r="D31" s="56" t="s">
        <v>118</v>
      </c>
      <c r="E31" s="71"/>
      <c r="F31" s="71"/>
      <c r="G31" s="71"/>
      <c r="H31" s="71"/>
      <c r="I31" s="71"/>
    </row>
  </sheetData>
  <mergeCells count="5">
    <mergeCell ref="B1:I1"/>
    <mergeCell ref="B4:D4"/>
    <mergeCell ref="B28:I28"/>
    <mergeCell ref="D29:I29"/>
    <mergeCell ref="D30:I3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478F-E1BF-4895-84EB-D24A60B88F3B}">
  <dimension ref="A1:S30"/>
  <sheetViews>
    <sheetView showGridLines="0" workbookViewId="0"/>
  </sheetViews>
  <sheetFormatPr defaultRowHeight="12" x14ac:dyDescent="0.15"/>
  <cols>
    <col min="1" max="1" width="0.88671875" customWidth="1"/>
    <col min="3" max="3" width="6.77734375" customWidth="1"/>
    <col min="4" max="4" width="55.77734375" customWidth="1"/>
    <col min="5" max="10" width="15.77734375" customWidth="1"/>
  </cols>
  <sheetData>
    <row r="1" spans="1:13" s="4" customFormat="1" ht="25.05" customHeight="1" x14ac:dyDescent="0.2">
      <c r="B1" s="230" t="s">
        <v>122</v>
      </c>
      <c r="C1" s="230"/>
      <c r="D1" s="230"/>
      <c r="E1" s="230"/>
      <c r="F1" s="230"/>
      <c r="G1" s="230"/>
      <c r="H1" s="230"/>
      <c r="I1" s="230"/>
      <c r="J1" s="230"/>
      <c r="M1" s="43"/>
    </row>
    <row r="2" spans="1:13" s="4" customFormat="1" ht="30" customHeight="1" x14ac:dyDescent="0.2">
      <c r="B2" s="82"/>
      <c r="C2" s="82"/>
      <c r="D2" s="82"/>
      <c r="E2" s="82"/>
      <c r="F2" s="82"/>
      <c r="G2" s="82"/>
      <c r="H2" s="82"/>
      <c r="I2" s="82"/>
      <c r="J2" s="82"/>
      <c r="M2" s="43"/>
    </row>
    <row r="3" spans="1:13" s="4" customFormat="1" ht="25.05" customHeight="1" thickBot="1" x14ac:dyDescent="0.2">
      <c r="B3" s="59"/>
      <c r="C3" s="59"/>
      <c r="D3" s="60"/>
      <c r="E3" s="58"/>
      <c r="F3" s="58"/>
      <c r="G3" s="58"/>
      <c r="H3" s="58"/>
      <c r="I3" s="58"/>
      <c r="J3" s="61" t="s">
        <v>93</v>
      </c>
    </row>
    <row r="4" spans="1:13" s="4" customFormat="1" ht="25.05" customHeight="1" x14ac:dyDescent="0.15">
      <c r="B4" s="248" t="s">
        <v>94</v>
      </c>
      <c r="C4" s="248"/>
      <c r="D4" s="248"/>
      <c r="E4" s="75" t="s">
        <v>123</v>
      </c>
      <c r="F4" s="76" t="s">
        <v>124</v>
      </c>
      <c r="G4" s="76" t="s">
        <v>125</v>
      </c>
      <c r="H4" s="76" t="s">
        <v>126</v>
      </c>
      <c r="I4" s="77" t="s">
        <v>127</v>
      </c>
      <c r="J4" s="46" t="s">
        <v>128</v>
      </c>
    </row>
    <row r="5" spans="1:13" s="4" customFormat="1" ht="25.05" customHeight="1" x14ac:dyDescent="0.15">
      <c r="A5" s="18"/>
      <c r="B5" s="78" t="s">
        <v>101</v>
      </c>
      <c r="C5" s="79"/>
      <c r="D5" s="80" t="s">
        <v>102</v>
      </c>
      <c r="E5" s="86">
        <v>177184</v>
      </c>
      <c r="F5" s="86">
        <v>56120</v>
      </c>
      <c r="G5" s="86">
        <v>73114</v>
      </c>
      <c r="H5" s="86">
        <v>19213</v>
      </c>
      <c r="I5" s="86">
        <v>58701</v>
      </c>
      <c r="J5" s="87">
        <v>384332</v>
      </c>
    </row>
    <row r="6" spans="1:13" s="4" customFormat="1" ht="25.05" customHeight="1" x14ac:dyDescent="0.15">
      <c r="A6" s="18"/>
      <c r="B6" s="53" t="s">
        <v>45</v>
      </c>
      <c r="C6" s="296"/>
      <c r="D6" s="297" t="s">
        <v>46</v>
      </c>
      <c r="E6" s="73">
        <v>58</v>
      </c>
      <c r="F6" s="73">
        <v>109</v>
      </c>
      <c r="G6" s="73">
        <v>66</v>
      </c>
      <c r="H6" s="73">
        <v>40</v>
      </c>
      <c r="I6" s="73">
        <v>93</v>
      </c>
      <c r="J6" s="72">
        <v>366</v>
      </c>
    </row>
    <row r="7" spans="1:13" s="4" customFormat="1" ht="25.05" customHeight="1" x14ac:dyDescent="0.15">
      <c r="A7" s="18"/>
      <c r="B7" s="53" t="s">
        <v>47</v>
      </c>
      <c r="C7" s="296"/>
      <c r="D7" s="297" t="s">
        <v>48</v>
      </c>
      <c r="E7" s="73">
        <v>4</v>
      </c>
      <c r="F7" s="73">
        <v>9</v>
      </c>
      <c r="G7" s="73">
        <v>0</v>
      </c>
      <c r="H7" s="73">
        <v>1</v>
      </c>
      <c r="I7" s="73">
        <v>3</v>
      </c>
      <c r="J7" s="72">
        <v>17</v>
      </c>
    </row>
    <row r="8" spans="1:13" s="4" customFormat="1" ht="25.05" customHeight="1" x14ac:dyDescent="0.15">
      <c r="A8" s="18"/>
      <c r="B8" s="53" t="s">
        <v>50</v>
      </c>
      <c r="C8" s="296"/>
      <c r="D8" s="297" t="s">
        <v>51</v>
      </c>
      <c r="E8" s="73">
        <v>9619</v>
      </c>
      <c r="F8" s="73">
        <v>4511</v>
      </c>
      <c r="G8" s="73">
        <v>6068</v>
      </c>
      <c r="H8" s="73">
        <v>1759</v>
      </c>
      <c r="I8" s="73">
        <v>5297</v>
      </c>
      <c r="J8" s="72">
        <v>27254</v>
      </c>
    </row>
    <row r="9" spans="1:13" s="4" customFormat="1" ht="25.05" customHeight="1" x14ac:dyDescent="0.15">
      <c r="A9" s="18"/>
      <c r="B9" s="53" t="s">
        <v>52</v>
      </c>
      <c r="C9" s="296"/>
      <c r="D9" s="297" t="s">
        <v>53</v>
      </c>
      <c r="E9" s="73">
        <v>14860</v>
      </c>
      <c r="F9" s="73">
        <v>3464</v>
      </c>
      <c r="G9" s="73">
        <v>12282</v>
      </c>
      <c r="H9" s="73">
        <v>2204</v>
      </c>
      <c r="I9" s="73">
        <v>6133</v>
      </c>
      <c r="J9" s="72">
        <v>38943</v>
      </c>
    </row>
    <row r="10" spans="1:13" s="4" customFormat="1" ht="25.05" customHeight="1" x14ac:dyDescent="0.15">
      <c r="A10" s="18"/>
      <c r="B10" s="53" t="s">
        <v>54</v>
      </c>
      <c r="C10" s="296"/>
      <c r="D10" s="297" t="s">
        <v>55</v>
      </c>
      <c r="E10" s="73">
        <v>148</v>
      </c>
      <c r="F10" s="73">
        <v>59</v>
      </c>
      <c r="G10" s="73">
        <v>49</v>
      </c>
      <c r="H10" s="73">
        <v>25</v>
      </c>
      <c r="I10" s="73">
        <v>59</v>
      </c>
      <c r="J10" s="72">
        <v>340</v>
      </c>
    </row>
    <row r="11" spans="1:13" s="4" customFormat="1" ht="25.05" customHeight="1" x14ac:dyDescent="0.15">
      <c r="A11" s="18"/>
      <c r="B11" s="53" t="s">
        <v>56</v>
      </c>
      <c r="C11" s="296"/>
      <c r="D11" s="297" t="s">
        <v>57</v>
      </c>
      <c r="E11" s="73">
        <v>5489</v>
      </c>
      <c r="F11" s="73">
        <v>591</v>
      </c>
      <c r="G11" s="73">
        <v>399</v>
      </c>
      <c r="H11" s="73">
        <v>93</v>
      </c>
      <c r="I11" s="73">
        <v>337</v>
      </c>
      <c r="J11" s="72">
        <v>6909</v>
      </c>
    </row>
    <row r="12" spans="1:13" s="4" customFormat="1" ht="25.05" customHeight="1" x14ac:dyDescent="0.15">
      <c r="A12" s="18"/>
      <c r="B12" s="53" t="s">
        <v>58</v>
      </c>
      <c r="C12" s="296"/>
      <c r="D12" s="297" t="s">
        <v>59</v>
      </c>
      <c r="E12" s="73">
        <v>3860</v>
      </c>
      <c r="F12" s="73">
        <v>1613</v>
      </c>
      <c r="G12" s="73">
        <v>2102</v>
      </c>
      <c r="H12" s="73">
        <v>391</v>
      </c>
      <c r="I12" s="73">
        <v>2155</v>
      </c>
      <c r="J12" s="72">
        <v>10121</v>
      </c>
    </row>
    <row r="13" spans="1:13" s="4" customFormat="1" ht="25.05" customHeight="1" x14ac:dyDescent="0.15">
      <c r="A13" s="18"/>
      <c r="B13" s="53" t="s">
        <v>60</v>
      </c>
      <c r="C13" s="296"/>
      <c r="D13" s="297" t="s">
        <v>61</v>
      </c>
      <c r="E13" s="73">
        <v>44879</v>
      </c>
      <c r="F13" s="73">
        <v>12646</v>
      </c>
      <c r="G13" s="73">
        <v>15391</v>
      </c>
      <c r="H13" s="73">
        <v>4109</v>
      </c>
      <c r="I13" s="73">
        <v>12983</v>
      </c>
      <c r="J13" s="72">
        <v>90008</v>
      </c>
    </row>
    <row r="14" spans="1:13" s="4" customFormat="1" ht="25.05" customHeight="1" x14ac:dyDescent="0.15">
      <c r="A14" s="18"/>
      <c r="B14" s="53"/>
      <c r="C14" s="296" t="s">
        <v>129</v>
      </c>
      <c r="D14" s="297" t="s">
        <v>104</v>
      </c>
      <c r="E14" s="73">
        <v>21580</v>
      </c>
      <c r="F14" s="73">
        <v>4054</v>
      </c>
      <c r="G14" s="73">
        <v>4711</v>
      </c>
      <c r="H14" s="73">
        <v>945</v>
      </c>
      <c r="I14" s="73">
        <v>3367</v>
      </c>
      <c r="J14" s="72">
        <v>34657</v>
      </c>
    </row>
    <row r="15" spans="1:13" s="4" customFormat="1" ht="25.05" customHeight="1" x14ac:dyDescent="0.15">
      <c r="A15" s="18"/>
      <c r="B15" s="53"/>
      <c r="C15" s="296" t="s">
        <v>105</v>
      </c>
      <c r="D15" s="297" t="s">
        <v>106</v>
      </c>
      <c r="E15" s="73">
        <v>23299</v>
      </c>
      <c r="F15" s="73">
        <v>8592</v>
      </c>
      <c r="G15" s="73">
        <v>10680</v>
      </c>
      <c r="H15" s="73">
        <v>3164</v>
      </c>
      <c r="I15" s="73">
        <v>9616</v>
      </c>
      <c r="J15" s="72">
        <v>55351</v>
      </c>
    </row>
    <row r="16" spans="1:13" s="4" customFormat="1" ht="25.05" customHeight="1" x14ac:dyDescent="0.15">
      <c r="A16" s="18"/>
      <c r="B16" s="53" t="s">
        <v>62</v>
      </c>
      <c r="C16" s="296"/>
      <c r="D16" s="297" t="s">
        <v>63</v>
      </c>
      <c r="E16" s="73">
        <v>3001</v>
      </c>
      <c r="F16" s="73">
        <v>706</v>
      </c>
      <c r="G16" s="73">
        <v>806</v>
      </c>
      <c r="H16" s="73">
        <v>191</v>
      </c>
      <c r="I16" s="73">
        <v>708</v>
      </c>
      <c r="J16" s="72">
        <v>5412</v>
      </c>
    </row>
    <row r="17" spans="1:19" s="4" customFormat="1" ht="25.05" customHeight="1" x14ac:dyDescent="0.15">
      <c r="A17" s="18"/>
      <c r="B17" s="53" t="s">
        <v>64</v>
      </c>
      <c r="C17" s="296"/>
      <c r="D17" s="297" t="s">
        <v>65</v>
      </c>
      <c r="E17" s="73">
        <v>16744</v>
      </c>
      <c r="F17" s="73">
        <v>6441</v>
      </c>
      <c r="G17" s="73">
        <v>6395</v>
      </c>
      <c r="H17" s="73">
        <v>2051</v>
      </c>
      <c r="I17" s="73">
        <v>4694</v>
      </c>
      <c r="J17" s="72">
        <v>36325</v>
      </c>
    </row>
    <row r="18" spans="1:19" s="4" customFormat="1" ht="25.05" customHeight="1" x14ac:dyDescent="0.15">
      <c r="A18" s="18"/>
      <c r="B18" s="53" t="s">
        <v>66</v>
      </c>
      <c r="C18" s="296"/>
      <c r="D18" s="297" t="s">
        <v>67</v>
      </c>
      <c r="E18" s="73">
        <v>14583</v>
      </c>
      <c r="F18" s="73">
        <v>2401</v>
      </c>
      <c r="G18" s="73">
        <v>2099</v>
      </c>
      <c r="H18" s="73">
        <v>584</v>
      </c>
      <c r="I18" s="73">
        <v>1973</v>
      </c>
      <c r="J18" s="72">
        <v>21640</v>
      </c>
    </row>
    <row r="19" spans="1:19" s="4" customFormat="1" ht="25.05" customHeight="1" x14ac:dyDescent="0.15">
      <c r="A19" s="18"/>
      <c r="B19" s="53" t="s">
        <v>68</v>
      </c>
      <c r="C19" s="296"/>
      <c r="D19" s="297" t="s">
        <v>69</v>
      </c>
      <c r="E19" s="73">
        <v>22806</v>
      </c>
      <c r="F19" s="73">
        <v>6101</v>
      </c>
      <c r="G19" s="73">
        <v>7532</v>
      </c>
      <c r="H19" s="73">
        <v>1878</v>
      </c>
      <c r="I19" s="73">
        <v>6412</v>
      </c>
      <c r="J19" s="72">
        <v>44729</v>
      </c>
    </row>
    <row r="20" spans="1:19" s="4" customFormat="1" ht="25.05" customHeight="1" x14ac:dyDescent="0.15">
      <c r="A20" s="18"/>
      <c r="B20" s="53"/>
      <c r="C20" s="296" t="s">
        <v>130</v>
      </c>
      <c r="D20" s="297" t="s">
        <v>108</v>
      </c>
      <c r="E20" s="73">
        <v>775</v>
      </c>
      <c r="F20" s="73">
        <v>134</v>
      </c>
      <c r="G20" s="73">
        <v>102</v>
      </c>
      <c r="H20" s="73">
        <v>40</v>
      </c>
      <c r="I20" s="73">
        <v>184</v>
      </c>
      <c r="J20" s="72">
        <v>1235</v>
      </c>
    </row>
    <row r="21" spans="1:19" s="4" customFormat="1" ht="25.05" customHeight="1" x14ac:dyDescent="0.15">
      <c r="A21" s="18"/>
      <c r="B21" s="53"/>
      <c r="C21" s="296" t="s">
        <v>131</v>
      </c>
      <c r="D21" s="297" t="s">
        <v>110</v>
      </c>
      <c r="E21" s="73">
        <v>22031</v>
      </c>
      <c r="F21" s="73">
        <v>5967</v>
      </c>
      <c r="G21" s="73">
        <v>7430</v>
      </c>
      <c r="H21" s="73">
        <v>1838</v>
      </c>
      <c r="I21" s="73">
        <v>6228</v>
      </c>
      <c r="J21" s="72">
        <v>43494</v>
      </c>
    </row>
    <row r="22" spans="1:19" s="4" customFormat="1" ht="25.05" customHeight="1" x14ac:dyDescent="0.15">
      <c r="A22" s="18"/>
      <c r="B22" s="53" t="s">
        <v>70</v>
      </c>
      <c r="C22" s="296"/>
      <c r="D22" s="297" t="s">
        <v>71</v>
      </c>
      <c r="E22" s="73">
        <v>10410</v>
      </c>
      <c r="F22" s="73">
        <v>4634</v>
      </c>
      <c r="G22" s="73">
        <v>5618</v>
      </c>
      <c r="H22" s="73">
        <v>1549</v>
      </c>
      <c r="I22" s="73">
        <v>4821</v>
      </c>
      <c r="J22" s="72">
        <v>27032</v>
      </c>
    </row>
    <row r="23" spans="1:19" s="4" customFormat="1" ht="25.05" customHeight="1" x14ac:dyDescent="0.15">
      <c r="A23" s="18"/>
      <c r="B23" s="53" t="s">
        <v>72</v>
      </c>
      <c r="C23" s="296"/>
      <c r="D23" s="297" t="s">
        <v>73</v>
      </c>
      <c r="E23" s="73">
        <v>4020</v>
      </c>
      <c r="F23" s="73">
        <v>2416</v>
      </c>
      <c r="G23" s="73">
        <v>2286</v>
      </c>
      <c r="H23" s="73">
        <v>771</v>
      </c>
      <c r="I23" s="73">
        <v>2253</v>
      </c>
      <c r="J23" s="72">
        <v>11746</v>
      </c>
    </row>
    <row r="24" spans="1:19" s="4" customFormat="1" ht="25.05" customHeight="1" x14ac:dyDescent="0.15">
      <c r="A24" s="18"/>
      <c r="B24" s="53" t="s">
        <v>74</v>
      </c>
      <c r="C24" s="296"/>
      <c r="D24" s="297" t="s">
        <v>75</v>
      </c>
      <c r="E24" s="73">
        <v>14577</v>
      </c>
      <c r="F24" s="73">
        <v>6798</v>
      </c>
      <c r="G24" s="73">
        <v>7770</v>
      </c>
      <c r="H24" s="73">
        <v>2255</v>
      </c>
      <c r="I24" s="73">
        <v>6692</v>
      </c>
      <c r="J24" s="72">
        <v>38092</v>
      </c>
    </row>
    <row r="25" spans="1:19" s="4" customFormat="1" ht="25.05" customHeight="1" x14ac:dyDescent="0.15">
      <c r="A25" s="18"/>
      <c r="B25" s="53" t="s">
        <v>76</v>
      </c>
      <c r="C25" s="296"/>
      <c r="D25" s="297" t="s">
        <v>77</v>
      </c>
      <c r="E25" s="73">
        <v>440</v>
      </c>
      <c r="F25" s="73">
        <v>238</v>
      </c>
      <c r="G25" s="73">
        <v>295</v>
      </c>
      <c r="H25" s="73">
        <v>101</v>
      </c>
      <c r="I25" s="73">
        <v>299</v>
      </c>
      <c r="J25" s="72">
        <v>1373</v>
      </c>
      <c r="M25" s="54"/>
    </row>
    <row r="26" spans="1:19" s="4" customFormat="1" ht="25.05" customHeight="1" x14ac:dyDescent="0.15">
      <c r="A26" s="18"/>
      <c r="B26" s="53" t="s">
        <v>78</v>
      </c>
      <c r="C26" s="296"/>
      <c r="D26" s="297" t="s">
        <v>79</v>
      </c>
      <c r="E26" s="73">
        <v>11686</v>
      </c>
      <c r="F26" s="73">
        <v>3383</v>
      </c>
      <c r="G26" s="73">
        <v>3956</v>
      </c>
      <c r="H26" s="73">
        <v>1211</v>
      </c>
      <c r="I26" s="73">
        <v>3789</v>
      </c>
      <c r="J26" s="72">
        <v>24025</v>
      </c>
      <c r="M26" s="54"/>
    </row>
    <row r="27" spans="1:19" s="4" customFormat="1" ht="25.05" customHeight="1" thickBot="1" x14ac:dyDescent="0.2">
      <c r="A27" s="18"/>
      <c r="B27" s="53"/>
      <c r="C27" s="53" t="s">
        <v>132</v>
      </c>
      <c r="D27" s="81" t="s">
        <v>133</v>
      </c>
      <c r="E27" s="73">
        <v>7807</v>
      </c>
      <c r="F27" s="73">
        <v>2139</v>
      </c>
      <c r="G27" s="73">
        <v>2437</v>
      </c>
      <c r="H27" s="73">
        <v>656</v>
      </c>
      <c r="I27" s="73">
        <v>2379</v>
      </c>
      <c r="J27" s="74">
        <v>15418</v>
      </c>
      <c r="M27" s="54"/>
    </row>
    <row r="28" spans="1:19" s="4" customFormat="1" ht="25.05" customHeight="1" x14ac:dyDescent="0.15">
      <c r="B28" s="254" t="s">
        <v>82</v>
      </c>
      <c r="C28" s="254"/>
      <c r="D28" s="254"/>
      <c r="E28" s="254"/>
      <c r="F28" s="254"/>
      <c r="G28" s="254"/>
      <c r="H28" s="254"/>
      <c r="I28" s="254"/>
      <c r="J28" s="254"/>
      <c r="M28" s="55"/>
    </row>
    <row r="29" spans="1:19" s="4" customFormat="1" ht="25.05" customHeight="1" x14ac:dyDescent="0.15">
      <c r="B29" s="62" t="s">
        <v>83</v>
      </c>
      <c r="C29" s="83" t="s">
        <v>114</v>
      </c>
      <c r="D29" s="250" t="s">
        <v>85</v>
      </c>
      <c r="E29" s="250"/>
      <c r="F29" s="250"/>
      <c r="G29" s="250"/>
      <c r="H29" s="250"/>
      <c r="I29" s="250"/>
      <c r="J29" s="250"/>
    </row>
    <row r="30" spans="1:19" s="4" customFormat="1" ht="25.05" customHeight="1" x14ac:dyDescent="0.15">
      <c r="B30" s="58"/>
      <c r="C30" s="57" t="s">
        <v>115</v>
      </c>
      <c r="D30" s="56" t="s">
        <v>118</v>
      </c>
      <c r="E30" s="56"/>
      <c r="F30" s="56"/>
      <c r="G30" s="56"/>
      <c r="H30" s="56"/>
      <c r="I30" s="56"/>
      <c r="J30" s="56"/>
      <c r="R30" s="54"/>
      <c r="S30" s="54"/>
    </row>
  </sheetData>
  <mergeCells count="4">
    <mergeCell ref="B1:J1"/>
    <mergeCell ref="B4:D4"/>
    <mergeCell ref="B28:J28"/>
    <mergeCell ref="D29:J2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28D1-6DB7-4381-A8A1-0A9C53701662}">
  <dimension ref="A1:M31"/>
  <sheetViews>
    <sheetView showGridLines="0" workbookViewId="0">
      <selection activeCell="B1" sqref="B1:J1"/>
    </sheetView>
  </sheetViews>
  <sheetFormatPr defaultRowHeight="12" x14ac:dyDescent="0.15"/>
  <cols>
    <col min="1" max="1" width="0.88671875" customWidth="1"/>
    <col min="3" max="3" width="6.77734375" customWidth="1"/>
    <col min="4" max="4" width="55.77734375" customWidth="1"/>
    <col min="5" max="10" width="15.77734375" customWidth="1"/>
  </cols>
  <sheetData>
    <row r="1" spans="1:13" s="4" customFormat="1" ht="25.05" customHeight="1" x14ac:dyDescent="0.2">
      <c r="B1" s="230" t="s">
        <v>134</v>
      </c>
      <c r="C1" s="230"/>
      <c r="D1" s="230"/>
      <c r="E1" s="230"/>
      <c r="F1" s="230"/>
      <c r="G1" s="230"/>
      <c r="H1" s="230"/>
      <c r="I1" s="230"/>
      <c r="J1" s="230"/>
      <c r="M1" s="43"/>
    </row>
    <row r="2" spans="1:13" s="4" customFormat="1" ht="30" customHeight="1" x14ac:dyDescent="0.2">
      <c r="B2" s="28"/>
      <c r="C2" s="28"/>
      <c r="D2" s="28"/>
      <c r="E2" s="28"/>
      <c r="F2" s="28"/>
      <c r="G2" s="28"/>
      <c r="H2" s="28"/>
      <c r="I2" s="28"/>
      <c r="J2" s="28"/>
      <c r="M2" s="43"/>
    </row>
    <row r="3" spans="1:13" s="4" customFormat="1" ht="25.05" customHeight="1" thickBot="1" x14ac:dyDescent="0.2">
      <c r="B3" s="44"/>
      <c r="C3" s="44"/>
      <c r="D3" s="7"/>
      <c r="J3" s="45" t="s">
        <v>120</v>
      </c>
    </row>
    <row r="4" spans="1:13" s="4" customFormat="1" ht="25.05" customHeight="1" x14ac:dyDescent="0.15">
      <c r="B4" s="248" t="s">
        <v>94</v>
      </c>
      <c r="C4" s="248"/>
      <c r="D4" s="248"/>
      <c r="E4" s="84" t="s">
        <v>123</v>
      </c>
      <c r="F4" s="85" t="s">
        <v>124</v>
      </c>
      <c r="G4" s="85" t="s">
        <v>125</v>
      </c>
      <c r="H4" s="85" t="s">
        <v>126</v>
      </c>
      <c r="I4" s="49" t="s">
        <v>127</v>
      </c>
      <c r="J4" s="46" t="s">
        <v>128</v>
      </c>
    </row>
    <row r="5" spans="1:13" s="4" customFormat="1" ht="25.05" customHeight="1" x14ac:dyDescent="0.15">
      <c r="A5" s="18"/>
      <c r="B5" s="78" t="s">
        <v>101</v>
      </c>
      <c r="C5" s="79"/>
      <c r="D5" s="80" t="s">
        <v>102</v>
      </c>
      <c r="E5" s="86">
        <v>2308581</v>
      </c>
      <c r="F5" s="86">
        <v>640051</v>
      </c>
      <c r="G5" s="86">
        <v>763102</v>
      </c>
      <c r="H5" s="86">
        <v>180839</v>
      </c>
      <c r="I5" s="86">
        <v>635635</v>
      </c>
      <c r="J5" s="87">
        <v>4528208</v>
      </c>
    </row>
    <row r="6" spans="1:13" s="4" customFormat="1" ht="25.05" customHeight="1" x14ac:dyDescent="0.15">
      <c r="A6" s="18"/>
      <c r="B6" s="53" t="s">
        <v>45</v>
      </c>
      <c r="C6" s="296"/>
      <c r="D6" s="297" t="s">
        <v>46</v>
      </c>
      <c r="E6" s="73">
        <v>521</v>
      </c>
      <c r="F6" s="73">
        <v>870</v>
      </c>
      <c r="G6" s="73">
        <v>399</v>
      </c>
      <c r="H6" s="73">
        <v>384</v>
      </c>
      <c r="I6" s="73">
        <v>758</v>
      </c>
      <c r="J6" s="72">
        <v>2932</v>
      </c>
    </row>
    <row r="7" spans="1:13" s="4" customFormat="1" ht="25.05" customHeight="1" x14ac:dyDescent="0.15">
      <c r="A7" s="18"/>
      <c r="B7" s="53" t="s">
        <v>47</v>
      </c>
      <c r="C7" s="296"/>
      <c r="D7" s="297" t="s">
        <v>48</v>
      </c>
      <c r="E7" s="73">
        <v>66</v>
      </c>
      <c r="F7" s="73">
        <v>114</v>
      </c>
      <c r="G7" s="73">
        <v>0</v>
      </c>
      <c r="H7" s="73">
        <v>5</v>
      </c>
      <c r="I7" s="73">
        <v>22</v>
      </c>
      <c r="J7" s="72">
        <v>207</v>
      </c>
    </row>
    <row r="8" spans="1:13" s="4" customFormat="1" ht="25.05" customHeight="1" x14ac:dyDescent="0.15">
      <c r="A8" s="18"/>
      <c r="B8" s="53" t="s">
        <v>50</v>
      </c>
      <c r="C8" s="296"/>
      <c r="D8" s="297" t="s">
        <v>51</v>
      </c>
      <c r="E8" s="73">
        <v>125021</v>
      </c>
      <c r="F8" s="73">
        <v>34987</v>
      </c>
      <c r="G8" s="73">
        <v>37626</v>
      </c>
      <c r="H8" s="73">
        <v>9632</v>
      </c>
      <c r="I8" s="73">
        <v>35402</v>
      </c>
      <c r="J8" s="72">
        <v>242668</v>
      </c>
    </row>
    <row r="9" spans="1:13" s="4" customFormat="1" ht="25.05" customHeight="1" x14ac:dyDescent="0.15">
      <c r="A9" s="18"/>
      <c r="B9" s="53" t="s">
        <v>52</v>
      </c>
      <c r="C9" s="296"/>
      <c r="D9" s="297" t="s">
        <v>53</v>
      </c>
      <c r="E9" s="73">
        <v>191643</v>
      </c>
      <c r="F9" s="73">
        <v>72431</v>
      </c>
      <c r="G9" s="73">
        <v>184665</v>
      </c>
      <c r="H9" s="73">
        <v>30825</v>
      </c>
      <c r="I9" s="73">
        <v>113717</v>
      </c>
      <c r="J9" s="72">
        <v>593281</v>
      </c>
    </row>
    <row r="10" spans="1:13" s="4" customFormat="1" ht="25.05" customHeight="1" x14ac:dyDescent="0.15">
      <c r="A10" s="18"/>
      <c r="B10" s="53" t="s">
        <v>54</v>
      </c>
      <c r="C10" s="296"/>
      <c r="D10" s="297" t="s">
        <v>55</v>
      </c>
      <c r="E10" s="73">
        <v>12837</v>
      </c>
      <c r="F10" s="73">
        <v>727</v>
      </c>
      <c r="G10" s="73">
        <v>805</v>
      </c>
      <c r="H10" s="73">
        <v>357</v>
      </c>
      <c r="I10" s="73">
        <v>1048</v>
      </c>
      <c r="J10" s="72">
        <v>15774</v>
      </c>
    </row>
    <row r="11" spans="1:13" s="4" customFormat="1" ht="25.05" customHeight="1" x14ac:dyDescent="0.15">
      <c r="A11" s="18"/>
      <c r="B11" s="53" t="s">
        <v>56</v>
      </c>
      <c r="C11" s="296"/>
      <c r="D11" s="297" t="s">
        <v>57</v>
      </c>
      <c r="E11" s="73">
        <v>167777</v>
      </c>
      <c r="F11" s="73">
        <v>8429</v>
      </c>
      <c r="G11" s="73">
        <v>3331</v>
      </c>
      <c r="H11" s="73">
        <v>352</v>
      </c>
      <c r="I11" s="73">
        <v>2510</v>
      </c>
      <c r="J11" s="72">
        <v>182399</v>
      </c>
    </row>
    <row r="12" spans="1:13" s="4" customFormat="1" ht="25.05" customHeight="1" x14ac:dyDescent="0.15">
      <c r="A12" s="18"/>
      <c r="B12" s="53" t="s">
        <v>58</v>
      </c>
      <c r="C12" s="296"/>
      <c r="D12" s="297" t="s">
        <v>59</v>
      </c>
      <c r="E12" s="73">
        <v>110265</v>
      </c>
      <c r="F12" s="73">
        <v>49471</v>
      </c>
      <c r="G12" s="73">
        <v>51036</v>
      </c>
      <c r="H12" s="73">
        <v>8563</v>
      </c>
      <c r="I12" s="73">
        <v>53012</v>
      </c>
      <c r="J12" s="72">
        <v>272347</v>
      </c>
    </row>
    <row r="13" spans="1:13" s="4" customFormat="1" ht="25.05" customHeight="1" x14ac:dyDescent="0.15">
      <c r="A13" s="18"/>
      <c r="B13" s="53" t="s">
        <v>60</v>
      </c>
      <c r="C13" s="296"/>
      <c r="D13" s="297" t="s">
        <v>61</v>
      </c>
      <c r="E13" s="73">
        <v>527474</v>
      </c>
      <c r="F13" s="73">
        <v>135845</v>
      </c>
      <c r="G13" s="73">
        <v>151051</v>
      </c>
      <c r="H13" s="73">
        <v>35399</v>
      </c>
      <c r="I13" s="73">
        <v>120295</v>
      </c>
      <c r="J13" s="72">
        <v>970064</v>
      </c>
    </row>
    <row r="14" spans="1:13" s="4" customFormat="1" ht="25.05" customHeight="1" x14ac:dyDescent="0.15">
      <c r="A14" s="18"/>
      <c r="B14" s="53"/>
      <c r="C14" s="296" t="s">
        <v>129</v>
      </c>
      <c r="D14" s="297" t="s">
        <v>104</v>
      </c>
      <c r="E14" s="73">
        <v>311168</v>
      </c>
      <c r="F14" s="73">
        <v>45448</v>
      </c>
      <c r="G14" s="73">
        <v>49186</v>
      </c>
      <c r="H14" s="73">
        <v>6438</v>
      </c>
      <c r="I14" s="73">
        <v>29395</v>
      </c>
      <c r="J14" s="72">
        <v>441635</v>
      </c>
    </row>
    <row r="15" spans="1:13" s="4" customFormat="1" ht="25.05" customHeight="1" x14ac:dyDescent="0.15">
      <c r="A15" s="18"/>
      <c r="B15" s="53"/>
      <c r="C15" s="296" t="s">
        <v>105</v>
      </c>
      <c r="D15" s="297" t="s">
        <v>106</v>
      </c>
      <c r="E15" s="73">
        <v>216306</v>
      </c>
      <c r="F15" s="73">
        <v>90397</v>
      </c>
      <c r="G15" s="73">
        <v>101865</v>
      </c>
      <c r="H15" s="73">
        <v>28961</v>
      </c>
      <c r="I15" s="73">
        <v>90900</v>
      </c>
      <c r="J15" s="72">
        <v>528429</v>
      </c>
    </row>
    <row r="16" spans="1:13" s="4" customFormat="1" ht="25.05" customHeight="1" x14ac:dyDescent="0.15">
      <c r="A16" s="18"/>
      <c r="B16" s="53" t="s">
        <v>62</v>
      </c>
      <c r="C16" s="296"/>
      <c r="D16" s="297" t="s">
        <v>63</v>
      </c>
      <c r="E16" s="73">
        <v>82455</v>
      </c>
      <c r="F16" s="73">
        <v>12091</v>
      </c>
      <c r="G16" s="73">
        <v>11085</v>
      </c>
      <c r="H16" s="73">
        <v>2354</v>
      </c>
      <c r="I16" s="73">
        <v>9800</v>
      </c>
      <c r="J16" s="72">
        <v>117785</v>
      </c>
    </row>
    <row r="17" spans="1:13" s="4" customFormat="1" ht="25.05" customHeight="1" x14ac:dyDescent="0.15">
      <c r="A17" s="18"/>
      <c r="B17" s="53" t="s">
        <v>64</v>
      </c>
      <c r="C17" s="296"/>
      <c r="D17" s="297" t="s">
        <v>65</v>
      </c>
      <c r="E17" s="73">
        <v>98565</v>
      </c>
      <c r="F17" s="73">
        <v>23083</v>
      </c>
      <c r="G17" s="73">
        <v>22898</v>
      </c>
      <c r="H17" s="73">
        <v>5723</v>
      </c>
      <c r="I17" s="73">
        <v>17650</v>
      </c>
      <c r="J17" s="72">
        <v>167919</v>
      </c>
    </row>
    <row r="18" spans="1:13" s="4" customFormat="1" ht="25.05" customHeight="1" x14ac:dyDescent="0.15">
      <c r="A18" s="18"/>
      <c r="B18" s="53" t="s">
        <v>66</v>
      </c>
      <c r="C18" s="296"/>
      <c r="D18" s="297" t="s">
        <v>67</v>
      </c>
      <c r="E18" s="73">
        <v>124940</v>
      </c>
      <c r="F18" s="73">
        <v>21801</v>
      </c>
      <c r="G18" s="73">
        <v>13657</v>
      </c>
      <c r="H18" s="73">
        <v>2886</v>
      </c>
      <c r="I18" s="73">
        <v>11774</v>
      </c>
      <c r="J18" s="72">
        <v>175058</v>
      </c>
    </row>
    <row r="19" spans="1:13" s="4" customFormat="1" ht="25.05" customHeight="1" x14ac:dyDescent="0.15">
      <c r="A19" s="18"/>
      <c r="B19" s="53" t="s">
        <v>68</v>
      </c>
      <c r="C19" s="296"/>
      <c r="D19" s="297" t="s">
        <v>69</v>
      </c>
      <c r="E19" s="73">
        <v>186768</v>
      </c>
      <c r="F19" s="73">
        <v>52203</v>
      </c>
      <c r="G19" s="73">
        <v>57880</v>
      </c>
      <c r="H19" s="73">
        <v>14336</v>
      </c>
      <c r="I19" s="73">
        <v>51207</v>
      </c>
      <c r="J19" s="72">
        <v>362394</v>
      </c>
    </row>
    <row r="20" spans="1:13" s="4" customFormat="1" ht="25.05" customHeight="1" x14ac:dyDescent="0.15">
      <c r="A20" s="18"/>
      <c r="B20" s="53"/>
      <c r="C20" s="296" t="s">
        <v>130</v>
      </c>
      <c r="D20" s="297" t="s">
        <v>108</v>
      </c>
      <c r="E20" s="73">
        <v>21880</v>
      </c>
      <c r="F20" s="73">
        <v>1742</v>
      </c>
      <c r="G20" s="73">
        <v>1650</v>
      </c>
      <c r="H20" s="73">
        <v>430</v>
      </c>
      <c r="I20" s="73">
        <v>2203</v>
      </c>
      <c r="J20" s="72">
        <v>27905</v>
      </c>
    </row>
    <row r="21" spans="1:13" s="4" customFormat="1" ht="25.05" customHeight="1" x14ac:dyDescent="0.15">
      <c r="A21" s="18"/>
      <c r="B21" s="53"/>
      <c r="C21" s="296" t="s">
        <v>131</v>
      </c>
      <c r="D21" s="297" t="s">
        <v>110</v>
      </c>
      <c r="E21" s="73">
        <v>164888</v>
      </c>
      <c r="F21" s="73">
        <v>50461</v>
      </c>
      <c r="G21" s="73">
        <v>56230</v>
      </c>
      <c r="H21" s="73">
        <v>13906</v>
      </c>
      <c r="I21" s="73">
        <v>49004</v>
      </c>
      <c r="J21" s="72">
        <v>334489</v>
      </c>
    </row>
    <row r="22" spans="1:13" s="4" customFormat="1" ht="25.05" customHeight="1" x14ac:dyDescent="0.15">
      <c r="A22" s="18"/>
      <c r="B22" s="53" t="s">
        <v>70</v>
      </c>
      <c r="C22" s="296"/>
      <c r="D22" s="297" t="s">
        <v>71</v>
      </c>
      <c r="E22" s="73">
        <v>73610</v>
      </c>
      <c r="F22" s="73">
        <v>24166</v>
      </c>
      <c r="G22" s="73">
        <v>24835</v>
      </c>
      <c r="H22" s="73">
        <v>7114</v>
      </c>
      <c r="I22" s="73">
        <v>22941</v>
      </c>
      <c r="J22" s="72">
        <v>152666</v>
      </c>
    </row>
    <row r="23" spans="1:13" s="4" customFormat="1" ht="25.05" customHeight="1" x14ac:dyDescent="0.15">
      <c r="A23" s="18"/>
      <c r="B23" s="53" t="s">
        <v>72</v>
      </c>
      <c r="C23" s="296"/>
      <c r="D23" s="297" t="s">
        <v>73</v>
      </c>
      <c r="E23" s="73">
        <v>51237</v>
      </c>
      <c r="F23" s="73">
        <v>41879</v>
      </c>
      <c r="G23" s="73">
        <v>31170</v>
      </c>
      <c r="H23" s="73">
        <v>10510</v>
      </c>
      <c r="I23" s="73">
        <v>24523</v>
      </c>
      <c r="J23" s="72">
        <v>159319</v>
      </c>
    </row>
    <row r="24" spans="1:13" s="4" customFormat="1" ht="25.05" customHeight="1" x14ac:dyDescent="0.15">
      <c r="A24" s="18"/>
      <c r="B24" s="53" t="s">
        <v>74</v>
      </c>
      <c r="C24" s="296"/>
      <c r="D24" s="297" t="s">
        <v>75</v>
      </c>
      <c r="E24" s="73">
        <v>238411</v>
      </c>
      <c r="F24" s="73">
        <v>117490</v>
      </c>
      <c r="G24" s="73">
        <v>129111</v>
      </c>
      <c r="H24" s="73">
        <v>42090</v>
      </c>
      <c r="I24" s="73">
        <v>121165</v>
      </c>
      <c r="J24" s="72">
        <v>648267</v>
      </c>
    </row>
    <row r="25" spans="1:13" s="4" customFormat="1" ht="25.05" customHeight="1" x14ac:dyDescent="0.15">
      <c r="A25" s="18"/>
      <c r="B25" s="53" t="s">
        <v>76</v>
      </c>
      <c r="C25" s="296"/>
      <c r="D25" s="297" t="s">
        <v>77</v>
      </c>
      <c r="E25" s="73">
        <v>7334</v>
      </c>
      <c r="F25" s="73">
        <v>3049</v>
      </c>
      <c r="G25" s="73">
        <v>3978</v>
      </c>
      <c r="H25" s="73">
        <v>1321</v>
      </c>
      <c r="I25" s="73">
        <v>4695</v>
      </c>
      <c r="J25" s="72">
        <v>20377</v>
      </c>
      <c r="M25" s="54"/>
    </row>
    <row r="26" spans="1:13" s="4" customFormat="1" ht="25.05" customHeight="1" x14ac:dyDescent="0.15">
      <c r="A26" s="18"/>
      <c r="B26" s="53" t="s">
        <v>78</v>
      </c>
      <c r="C26" s="296"/>
      <c r="D26" s="297" t="s">
        <v>79</v>
      </c>
      <c r="E26" s="73">
        <v>309657</v>
      </c>
      <c r="F26" s="73">
        <v>41415</v>
      </c>
      <c r="G26" s="73">
        <v>39575</v>
      </c>
      <c r="H26" s="73">
        <v>8988</v>
      </c>
      <c r="I26" s="73">
        <v>45116</v>
      </c>
      <c r="J26" s="72">
        <v>444751</v>
      </c>
      <c r="M26" s="54"/>
    </row>
    <row r="27" spans="1:13" s="4" customFormat="1" ht="25.05" customHeight="1" thickBot="1" x14ac:dyDescent="0.2">
      <c r="A27" s="18"/>
      <c r="B27" s="53"/>
      <c r="C27" s="53" t="s">
        <v>132</v>
      </c>
      <c r="D27" s="81" t="s">
        <v>112</v>
      </c>
      <c r="E27" s="73">
        <v>294114</v>
      </c>
      <c r="F27" s="73">
        <v>36730</v>
      </c>
      <c r="G27" s="73">
        <v>35071</v>
      </c>
      <c r="H27" s="73">
        <v>6947</v>
      </c>
      <c r="I27" s="73">
        <v>40654</v>
      </c>
      <c r="J27" s="74">
        <v>413516</v>
      </c>
      <c r="M27" s="54"/>
    </row>
    <row r="28" spans="1:13" s="58" customFormat="1" ht="25.05" customHeight="1" x14ac:dyDescent="0.15">
      <c r="B28" s="254" t="s">
        <v>82</v>
      </c>
      <c r="C28" s="254"/>
      <c r="D28" s="254"/>
      <c r="E28" s="254"/>
      <c r="F28" s="254"/>
      <c r="G28" s="254"/>
      <c r="H28" s="254"/>
      <c r="I28" s="254"/>
      <c r="J28" s="254"/>
      <c r="M28" s="88"/>
    </row>
    <row r="29" spans="1:13" s="58" customFormat="1" ht="25.05" customHeight="1" x14ac:dyDescent="0.15">
      <c r="B29" s="89" t="s">
        <v>83</v>
      </c>
      <c r="C29" s="90" t="s">
        <v>114</v>
      </c>
      <c r="D29" s="255" t="s">
        <v>85</v>
      </c>
      <c r="E29" s="255"/>
      <c r="F29" s="255"/>
      <c r="G29" s="255"/>
      <c r="H29" s="255"/>
      <c r="I29" s="255"/>
      <c r="J29" s="255"/>
    </row>
    <row r="30" spans="1:13" s="58" customFormat="1" ht="30" customHeight="1" x14ac:dyDescent="0.15">
      <c r="B30" s="89"/>
      <c r="C30" s="90" t="s">
        <v>115</v>
      </c>
      <c r="D30" s="246" t="s">
        <v>121</v>
      </c>
      <c r="E30" s="246"/>
      <c r="F30" s="246"/>
      <c r="G30" s="246"/>
      <c r="H30" s="246"/>
      <c r="I30" s="246"/>
      <c r="J30" s="246"/>
    </row>
    <row r="31" spans="1:13" s="58" customFormat="1" ht="25.05" customHeight="1" x14ac:dyDescent="0.15">
      <c r="B31" s="89"/>
      <c r="C31" s="57" t="s">
        <v>117</v>
      </c>
      <c r="D31" s="56" t="s">
        <v>118</v>
      </c>
      <c r="E31" s="91"/>
      <c r="F31" s="91"/>
      <c r="G31" s="91"/>
      <c r="H31" s="91"/>
      <c r="I31" s="91"/>
      <c r="J31" s="91"/>
    </row>
  </sheetData>
  <mergeCells count="5">
    <mergeCell ref="B1:J1"/>
    <mergeCell ref="B4:D4"/>
    <mergeCell ref="B28:J28"/>
    <mergeCell ref="D29:J29"/>
    <mergeCell ref="D30:J30"/>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AEE6D-6D4F-40A2-9CD8-F77DD8E4557D}">
  <dimension ref="A1:U34"/>
  <sheetViews>
    <sheetView showGridLines="0" workbookViewId="0">
      <selection activeCell="B1" sqref="B1:L1"/>
    </sheetView>
  </sheetViews>
  <sheetFormatPr defaultRowHeight="12" x14ac:dyDescent="0.15"/>
  <cols>
    <col min="1" max="1" width="0.88671875" customWidth="1"/>
    <col min="3" max="10" width="12.77734375" customWidth="1"/>
    <col min="11" max="12" width="10.77734375" customWidth="1"/>
  </cols>
  <sheetData>
    <row r="1" spans="1:15" s="4" customFormat="1" ht="25.05" customHeight="1" x14ac:dyDescent="0.2">
      <c r="B1" s="256" t="s">
        <v>135</v>
      </c>
      <c r="C1" s="256"/>
      <c r="D1" s="256"/>
      <c r="E1" s="256"/>
      <c r="F1" s="256"/>
      <c r="G1" s="256"/>
      <c r="H1" s="256"/>
      <c r="I1" s="256"/>
      <c r="J1" s="256"/>
      <c r="K1" s="256"/>
      <c r="L1" s="256"/>
      <c r="O1" s="43"/>
    </row>
    <row r="2" spans="1:15" s="4" customFormat="1" ht="30" customHeight="1" x14ac:dyDescent="0.2">
      <c r="B2" s="92"/>
      <c r="C2" s="92"/>
      <c r="D2" s="92"/>
      <c r="E2" s="92"/>
      <c r="F2" s="92"/>
      <c r="G2" s="92"/>
      <c r="H2" s="92"/>
      <c r="I2" s="92"/>
      <c r="J2" s="92"/>
      <c r="K2" s="92"/>
      <c r="L2" s="92"/>
      <c r="O2" s="43"/>
    </row>
    <row r="3" spans="1:15" s="4" customFormat="1" ht="25.05" customHeight="1" thickBot="1" x14ac:dyDescent="0.25">
      <c r="B3" s="93" t="s">
        <v>136</v>
      </c>
      <c r="L3" s="94" t="s">
        <v>137</v>
      </c>
    </row>
    <row r="4" spans="1:15" s="4" customFormat="1" ht="25.05" customHeight="1" x14ac:dyDescent="0.15">
      <c r="B4" s="257"/>
      <c r="C4" s="258" t="s">
        <v>95</v>
      </c>
      <c r="D4" s="259"/>
      <c r="E4" s="260" t="s">
        <v>96</v>
      </c>
      <c r="F4" s="260"/>
      <c r="G4" s="260" t="s">
        <v>97</v>
      </c>
      <c r="H4" s="260"/>
      <c r="I4" s="260" t="s">
        <v>98</v>
      </c>
      <c r="J4" s="260"/>
      <c r="K4" s="260" t="s">
        <v>99</v>
      </c>
      <c r="L4" s="260"/>
    </row>
    <row r="5" spans="1:15" s="16" customFormat="1" ht="25.05" customHeight="1" x14ac:dyDescent="0.15">
      <c r="B5" s="257"/>
      <c r="C5" s="95"/>
      <c r="D5" s="77" t="s">
        <v>138</v>
      </c>
      <c r="E5" s="301"/>
      <c r="F5" s="302" t="s">
        <v>138</v>
      </c>
      <c r="G5" s="301"/>
      <c r="H5" s="302" t="s">
        <v>138</v>
      </c>
      <c r="I5" s="301"/>
      <c r="J5" s="302" t="s">
        <v>138</v>
      </c>
      <c r="K5" s="301"/>
      <c r="L5" s="49"/>
    </row>
    <row r="6" spans="1:15" s="4" customFormat="1" ht="25.05" customHeight="1" x14ac:dyDescent="0.15">
      <c r="B6" s="96" t="s">
        <v>139</v>
      </c>
      <c r="C6" s="308">
        <v>443848</v>
      </c>
      <c r="D6" s="309">
        <v>7.5404934904445025</v>
      </c>
      <c r="E6" s="73">
        <v>684895</v>
      </c>
      <c r="F6" s="310">
        <v>11.635619151461734</v>
      </c>
      <c r="G6" s="73">
        <v>310148</v>
      </c>
      <c r="H6" s="310">
        <v>5.2690762943043152</v>
      </c>
      <c r="I6" s="73">
        <v>337904</v>
      </c>
      <c r="J6" s="310">
        <v>5.7406204655538824</v>
      </c>
      <c r="K6" s="311">
        <v>5886193</v>
      </c>
      <c r="L6" s="311"/>
      <c r="O6" s="97"/>
    </row>
    <row r="7" spans="1:15" s="4" customFormat="1" ht="25.05" customHeight="1" x14ac:dyDescent="0.15">
      <c r="A7" s="18"/>
      <c r="B7" s="303" t="s">
        <v>140</v>
      </c>
      <c r="C7" s="308">
        <v>408713</v>
      </c>
      <c r="D7" s="309">
        <v>7.4943225940129841</v>
      </c>
      <c r="E7" s="73">
        <v>627357</v>
      </c>
      <c r="F7" s="310">
        <v>11.503465120052955</v>
      </c>
      <c r="G7" s="73">
        <v>290603</v>
      </c>
      <c r="H7" s="310">
        <v>5.328611100669554</v>
      </c>
      <c r="I7" s="73">
        <v>316912</v>
      </c>
      <c r="J7" s="310">
        <v>5.8110232899708176</v>
      </c>
      <c r="K7" s="311">
        <v>5453635</v>
      </c>
      <c r="L7" s="311"/>
    </row>
    <row r="8" spans="1:15" s="4" customFormat="1" ht="25.05" customHeight="1" x14ac:dyDescent="0.15">
      <c r="A8" s="18"/>
      <c r="B8" s="303" t="s">
        <v>141</v>
      </c>
      <c r="C8" s="308">
        <v>413110</v>
      </c>
      <c r="D8" s="309">
        <v>7.4546604846151876</v>
      </c>
      <c r="E8" s="73">
        <v>653819</v>
      </c>
      <c r="F8" s="310">
        <v>11.798307141900747</v>
      </c>
      <c r="G8" s="73">
        <v>299573</v>
      </c>
      <c r="H8" s="310">
        <v>5.4058604375532564</v>
      </c>
      <c r="I8" s="73">
        <v>320608</v>
      </c>
      <c r="J8" s="310">
        <v>5.785441622452872</v>
      </c>
      <c r="K8" s="311">
        <v>5541634</v>
      </c>
      <c r="L8" s="311"/>
    </row>
    <row r="9" spans="1:15" s="4" customFormat="1" ht="25.05" customHeight="1" x14ac:dyDescent="0.15">
      <c r="A9" s="18"/>
      <c r="B9" s="303" t="s">
        <v>142</v>
      </c>
      <c r="C9" s="308">
        <v>392940</v>
      </c>
      <c r="D9" s="309">
        <v>7.357348164117508</v>
      </c>
      <c r="E9" s="73">
        <v>621671</v>
      </c>
      <c r="F9" s="310">
        <v>11.640072251578093</v>
      </c>
      <c r="G9" s="73">
        <v>287942</v>
      </c>
      <c r="H9" s="310">
        <v>5.3913817505785202</v>
      </c>
      <c r="I9" s="73">
        <v>309867</v>
      </c>
      <c r="J9" s="310">
        <v>5.8019020806499721</v>
      </c>
      <c r="K9" s="311">
        <v>5340783</v>
      </c>
      <c r="L9" s="311"/>
    </row>
    <row r="10" spans="1:15" s="4" customFormat="1" ht="25.05" customHeight="1" thickBot="1" x14ac:dyDescent="0.2">
      <c r="A10" s="18"/>
      <c r="B10" s="98" t="s">
        <v>143</v>
      </c>
      <c r="C10" s="312">
        <v>384332</v>
      </c>
      <c r="D10" s="313">
        <v>7.4539818462264718</v>
      </c>
      <c r="E10" s="73">
        <v>628239</v>
      </c>
      <c r="F10" s="310">
        <v>12.18447098105667</v>
      </c>
      <c r="G10" s="73">
        <v>285325</v>
      </c>
      <c r="H10" s="310">
        <v>5.5337764492016488</v>
      </c>
      <c r="I10" s="73">
        <v>299232</v>
      </c>
      <c r="J10" s="310">
        <v>5.8034977462455366</v>
      </c>
      <c r="K10" s="311">
        <v>5156063</v>
      </c>
      <c r="L10" s="311"/>
    </row>
    <row r="11" spans="1:15" s="4" customFormat="1" ht="25.05" customHeight="1" x14ac:dyDescent="0.15">
      <c r="A11" s="18"/>
      <c r="B11" s="99"/>
      <c r="C11" s="100"/>
      <c r="D11" s="101"/>
      <c r="E11" s="100"/>
      <c r="F11" s="101"/>
      <c r="G11" s="100"/>
      <c r="H11" s="101"/>
      <c r="I11" s="100"/>
      <c r="J11" s="101"/>
      <c r="K11" s="100"/>
      <c r="L11" s="101"/>
    </row>
    <row r="12" spans="1:15" s="4" customFormat="1" ht="25.05" customHeight="1" thickBot="1" x14ac:dyDescent="0.25">
      <c r="A12" s="18"/>
      <c r="B12" s="93" t="s">
        <v>144</v>
      </c>
      <c r="C12" s="100"/>
      <c r="D12" s="101"/>
      <c r="E12" s="100"/>
      <c r="F12" s="101"/>
      <c r="G12" s="100"/>
      <c r="H12" s="101"/>
      <c r="I12" s="100"/>
      <c r="J12" s="101"/>
      <c r="K12" s="100"/>
      <c r="L12" s="94" t="s">
        <v>145</v>
      </c>
    </row>
    <row r="13" spans="1:15" s="4" customFormat="1" ht="25.05" customHeight="1" x14ac:dyDescent="0.15">
      <c r="A13" s="18"/>
      <c r="B13" s="257"/>
      <c r="C13" s="258" t="s">
        <v>95</v>
      </c>
      <c r="D13" s="259"/>
      <c r="E13" s="260" t="s">
        <v>96</v>
      </c>
      <c r="F13" s="260"/>
      <c r="G13" s="260" t="s">
        <v>97</v>
      </c>
      <c r="H13" s="260"/>
      <c r="I13" s="260" t="s">
        <v>98</v>
      </c>
      <c r="J13" s="260"/>
      <c r="K13" s="260" t="s">
        <v>99</v>
      </c>
      <c r="L13" s="260"/>
    </row>
    <row r="14" spans="1:15" s="4" customFormat="1" ht="25.05" customHeight="1" x14ac:dyDescent="0.15">
      <c r="A14" s="18"/>
      <c r="B14" s="257"/>
      <c r="C14" s="95"/>
      <c r="D14" s="77" t="s">
        <v>138</v>
      </c>
      <c r="E14" s="301"/>
      <c r="F14" s="302" t="s">
        <v>138</v>
      </c>
      <c r="G14" s="301"/>
      <c r="H14" s="302" t="s">
        <v>138</v>
      </c>
      <c r="I14" s="301"/>
      <c r="J14" s="302" t="s">
        <v>138</v>
      </c>
      <c r="K14" s="301"/>
      <c r="L14" s="49"/>
    </row>
    <row r="15" spans="1:15" s="4" customFormat="1" ht="25.05" customHeight="1" x14ac:dyDescent="0.15">
      <c r="A15" s="18"/>
      <c r="B15" s="304" t="s">
        <v>139</v>
      </c>
      <c r="C15" s="308">
        <v>4645072</v>
      </c>
      <c r="D15" s="309">
        <v>7.9481567141402394</v>
      </c>
      <c r="E15" s="73">
        <v>9046553</v>
      </c>
      <c r="F15" s="310">
        <v>15.479506230856169</v>
      </c>
      <c r="G15" s="73">
        <v>3467948</v>
      </c>
      <c r="H15" s="310">
        <v>5.9339864227054422</v>
      </c>
      <c r="I15" s="73">
        <v>3784792</v>
      </c>
      <c r="J15" s="310">
        <v>6.4761364186441597</v>
      </c>
      <c r="K15" s="314">
        <v>58442129</v>
      </c>
      <c r="L15" s="314"/>
    </row>
    <row r="16" spans="1:15" s="4" customFormat="1" ht="25.05" customHeight="1" x14ac:dyDescent="0.15">
      <c r="A16" s="18"/>
      <c r="B16" s="303" t="s">
        <v>146</v>
      </c>
      <c r="C16" s="308">
        <v>4334776</v>
      </c>
      <c r="D16" s="309">
        <v>7.7632330473569864</v>
      </c>
      <c r="E16" s="73">
        <v>8655267</v>
      </c>
      <c r="F16" s="310">
        <v>15.500882815651456</v>
      </c>
      <c r="G16" s="73">
        <v>3370740</v>
      </c>
      <c r="H16" s="310">
        <v>6.0367225808318787</v>
      </c>
      <c r="I16" s="73">
        <v>3637298</v>
      </c>
      <c r="J16" s="310">
        <v>6.5141063890465105</v>
      </c>
      <c r="K16" s="314">
        <v>55837252</v>
      </c>
      <c r="L16" s="314"/>
    </row>
    <row r="17" spans="1:21" s="4" customFormat="1" ht="25.05" customHeight="1" x14ac:dyDescent="0.15">
      <c r="A17" s="18"/>
      <c r="B17" s="303" t="s">
        <v>147</v>
      </c>
      <c r="C17" s="308">
        <v>4487792</v>
      </c>
      <c r="D17" s="309">
        <v>7.8146812207571452</v>
      </c>
      <c r="E17" s="73">
        <v>9185292</v>
      </c>
      <c r="F17" s="310">
        <v>15.994531141276344</v>
      </c>
      <c r="G17" s="73">
        <v>3502634</v>
      </c>
      <c r="H17" s="310">
        <v>6.0992060556695771</v>
      </c>
      <c r="I17" s="73">
        <v>3757267</v>
      </c>
      <c r="J17" s="310">
        <v>6.542603548976988</v>
      </c>
      <c r="K17" s="314">
        <v>57427704</v>
      </c>
      <c r="L17" s="314"/>
    </row>
    <row r="18" spans="1:21" s="4" customFormat="1" ht="25.05" customHeight="1" x14ac:dyDescent="0.15">
      <c r="A18" s="18"/>
      <c r="B18" s="303" t="s">
        <v>148</v>
      </c>
      <c r="C18" s="308">
        <v>4393139</v>
      </c>
      <c r="D18" s="309">
        <v>7.7244957020423071</v>
      </c>
      <c r="E18" s="73">
        <v>9005511</v>
      </c>
      <c r="F18" s="310">
        <v>15.834470754099684</v>
      </c>
      <c r="G18" s="73">
        <v>3464316</v>
      </c>
      <c r="H18" s="310">
        <v>6.0913378913156171</v>
      </c>
      <c r="I18" s="73">
        <v>3749904</v>
      </c>
      <c r="J18" s="310">
        <v>6.5934898329124705</v>
      </c>
      <c r="K18" s="314">
        <v>56872826</v>
      </c>
      <c r="L18" s="314"/>
    </row>
    <row r="19" spans="1:21" s="4" customFormat="1" ht="25.05" customHeight="1" thickBot="1" x14ac:dyDescent="0.2">
      <c r="A19" s="18"/>
      <c r="B19" s="98" t="s">
        <v>143</v>
      </c>
      <c r="C19" s="312">
        <v>4528208</v>
      </c>
      <c r="D19" s="313">
        <v>7.814002833308729</v>
      </c>
      <c r="E19" s="73">
        <v>9592059</v>
      </c>
      <c r="F19" s="310">
        <v>16.552326263118765</v>
      </c>
      <c r="G19" s="73">
        <v>3525744</v>
      </c>
      <c r="H19" s="310">
        <v>6.0841228153656477</v>
      </c>
      <c r="I19" s="73">
        <v>3818542</v>
      </c>
      <c r="J19" s="310">
        <v>6.5893832631160887</v>
      </c>
      <c r="K19" s="314">
        <v>57949915</v>
      </c>
      <c r="L19" s="314"/>
    </row>
    <row r="20" spans="1:21" s="4" customFormat="1" ht="25.05" customHeight="1" x14ac:dyDescent="0.15">
      <c r="B20" s="245"/>
      <c r="C20" s="245"/>
      <c r="D20" s="245"/>
      <c r="E20" s="245"/>
      <c r="F20" s="245"/>
      <c r="G20" s="245"/>
      <c r="H20" s="245"/>
      <c r="I20" s="245"/>
      <c r="J20" s="245"/>
      <c r="K20" s="245"/>
      <c r="L20" s="245"/>
      <c r="O20" s="55"/>
    </row>
    <row r="21" spans="1:21" s="4" customFormat="1" ht="25.05" customHeight="1" thickBot="1" x14ac:dyDescent="0.25">
      <c r="B21" s="261" t="s">
        <v>149</v>
      </c>
      <c r="C21" s="261"/>
      <c r="D21" s="261"/>
      <c r="E21" s="261"/>
      <c r="F21" s="261"/>
      <c r="G21" s="261"/>
      <c r="H21" s="261"/>
      <c r="I21" s="261"/>
      <c r="J21" s="102"/>
      <c r="K21" s="103"/>
      <c r="L21" s="94" t="s">
        <v>137</v>
      </c>
    </row>
    <row r="22" spans="1:21" s="4" customFormat="1" ht="25.05" customHeight="1" x14ac:dyDescent="0.15">
      <c r="B22" s="305"/>
      <c r="C22" s="258" t="s">
        <v>95</v>
      </c>
      <c r="D22" s="259"/>
      <c r="E22" s="306" t="s">
        <v>96</v>
      </c>
      <c r="F22" s="306"/>
      <c r="G22" s="306" t="s">
        <v>97</v>
      </c>
      <c r="H22" s="306"/>
      <c r="I22" s="306" t="s">
        <v>98</v>
      </c>
      <c r="J22" s="306"/>
      <c r="K22" s="306" t="s">
        <v>99</v>
      </c>
      <c r="L22" s="306"/>
    </row>
    <row r="23" spans="1:21" s="4" customFormat="1" ht="25.05" customHeight="1" x14ac:dyDescent="0.15">
      <c r="B23" s="305"/>
      <c r="C23" s="95"/>
      <c r="D23" s="77" t="s">
        <v>138</v>
      </c>
      <c r="E23" s="301"/>
      <c r="F23" s="302" t="s">
        <v>138</v>
      </c>
      <c r="G23" s="301"/>
      <c r="H23" s="302" t="s">
        <v>138</v>
      </c>
      <c r="I23" s="301"/>
      <c r="J23" s="302" t="s">
        <v>138</v>
      </c>
      <c r="K23" s="301"/>
      <c r="L23" s="302"/>
      <c r="T23" s="54"/>
      <c r="U23" s="54"/>
    </row>
    <row r="24" spans="1:21" s="4" customFormat="1" ht="25.05" customHeight="1" x14ac:dyDescent="0.15">
      <c r="B24" s="307" t="s">
        <v>139</v>
      </c>
      <c r="C24" s="308">
        <v>480304</v>
      </c>
      <c r="D24" s="309">
        <v>7.7478109349850683</v>
      </c>
      <c r="E24" s="73">
        <v>757551</v>
      </c>
      <c r="F24" s="310">
        <v>12.220097941322313</v>
      </c>
      <c r="G24" s="73">
        <v>335961</v>
      </c>
      <c r="H24" s="310">
        <v>5.4194058544765777</v>
      </c>
      <c r="I24" s="73">
        <v>354453</v>
      </c>
      <c r="J24" s="310">
        <v>5.7177013502662106</v>
      </c>
      <c r="K24" s="315">
        <v>6199222</v>
      </c>
      <c r="L24" s="315"/>
      <c r="T24" s="54"/>
      <c r="U24" s="54"/>
    </row>
    <row r="25" spans="1:21" s="4" customFormat="1" ht="25.05" customHeight="1" x14ac:dyDescent="0.15">
      <c r="B25" s="304" t="s">
        <v>140</v>
      </c>
      <c r="C25" s="308">
        <v>442249</v>
      </c>
      <c r="D25" s="309">
        <v>7.666635058158211</v>
      </c>
      <c r="E25" s="73">
        <v>701848</v>
      </c>
      <c r="F25" s="310">
        <v>12.166929676038214</v>
      </c>
      <c r="G25" s="73">
        <v>313856</v>
      </c>
      <c r="H25" s="310">
        <v>5.4408702174867631</v>
      </c>
      <c r="I25" s="73">
        <v>331581</v>
      </c>
      <c r="J25" s="310">
        <v>5.7481430579134329</v>
      </c>
      <c r="K25" s="316">
        <v>5768489</v>
      </c>
      <c r="L25" s="316"/>
    </row>
    <row r="26" spans="1:21" s="4" customFormat="1" ht="25.05" customHeight="1" x14ac:dyDescent="0.15">
      <c r="B26" s="304" t="s">
        <v>141</v>
      </c>
      <c r="C26" s="308">
        <v>440705</v>
      </c>
      <c r="D26" s="309">
        <v>7.6258783417129949</v>
      </c>
      <c r="E26" s="73">
        <v>720169</v>
      </c>
      <c r="F26" s="310">
        <v>12.461672046999933</v>
      </c>
      <c r="G26" s="73">
        <v>318966</v>
      </c>
      <c r="H26" s="310">
        <v>5.5193290549070859</v>
      </c>
      <c r="I26" s="73">
        <v>332233</v>
      </c>
      <c r="J26" s="310">
        <v>5.7488987851336688</v>
      </c>
      <c r="K26" s="315">
        <v>5779072</v>
      </c>
      <c r="L26" s="315"/>
    </row>
    <row r="27" spans="1:21" s="4" customFormat="1" ht="25.05" customHeight="1" x14ac:dyDescent="0.15">
      <c r="B27" s="304" t="s">
        <v>142</v>
      </c>
      <c r="C27" s="308">
        <v>422568</v>
      </c>
      <c r="D27" s="309">
        <v>7.574294561276937</v>
      </c>
      <c r="E27" s="73">
        <v>685615</v>
      </c>
      <c r="F27" s="310">
        <v>12.289264605057379</v>
      </c>
      <c r="G27" s="73">
        <v>307269</v>
      </c>
      <c r="H27" s="310">
        <v>5.5076246084630238</v>
      </c>
      <c r="I27" s="73">
        <v>322820</v>
      </c>
      <c r="J27" s="310">
        <v>5.7863675675191235</v>
      </c>
      <c r="K27" s="315">
        <v>5578975</v>
      </c>
      <c r="L27" s="315"/>
    </row>
    <row r="28" spans="1:21" s="4" customFormat="1" ht="25.05" customHeight="1" x14ac:dyDescent="0.15">
      <c r="B28" s="304" t="s">
        <v>150</v>
      </c>
      <c r="C28" s="308">
        <v>513797</v>
      </c>
      <c r="D28" s="309">
        <v>8.0294431303321563</v>
      </c>
      <c r="E28" s="73">
        <v>913912</v>
      </c>
      <c r="F28" s="310">
        <v>14.282302991508555</v>
      </c>
      <c r="G28" s="73">
        <v>369446</v>
      </c>
      <c r="H28" s="310">
        <v>5.7735752577938246</v>
      </c>
      <c r="I28" s="73">
        <v>363784</v>
      </c>
      <c r="J28" s="310">
        <v>5.6850914655491431</v>
      </c>
      <c r="K28" s="317">
        <v>6398912</v>
      </c>
      <c r="L28" s="317"/>
    </row>
    <row r="29" spans="1:21" s="4" customFormat="1" ht="25.05" customHeight="1" thickBot="1" x14ac:dyDescent="0.2">
      <c r="B29" s="304" t="s">
        <v>143</v>
      </c>
      <c r="C29" s="312">
        <v>469446</v>
      </c>
      <c r="D29" s="313">
        <v>8.0328359189663114</v>
      </c>
      <c r="E29" s="73">
        <v>802355</v>
      </c>
      <c r="F29" s="310">
        <v>13.729344937995458</v>
      </c>
      <c r="G29" s="73">
        <v>339341</v>
      </c>
      <c r="H29" s="310">
        <v>5.806568963369477</v>
      </c>
      <c r="I29" s="73">
        <v>337888</v>
      </c>
      <c r="J29" s="310">
        <v>5.7817062302963267</v>
      </c>
      <c r="K29" s="315">
        <v>5844088</v>
      </c>
      <c r="L29" s="315"/>
    </row>
    <row r="30" spans="1:21" s="4" customFormat="1" ht="25.05" customHeight="1" x14ac:dyDescent="0.15">
      <c r="L30" s="61" t="s">
        <v>151</v>
      </c>
    </row>
    <row r="31" spans="1:21" s="4" customFormat="1" ht="25.05" customHeight="1" x14ac:dyDescent="0.15">
      <c r="L31" s="61"/>
    </row>
    <row r="32" spans="1:21" s="104" customFormat="1" ht="25.05" customHeight="1" x14ac:dyDescent="0.15">
      <c r="B32" s="105" t="s">
        <v>152</v>
      </c>
      <c r="C32" s="252" t="s">
        <v>153</v>
      </c>
      <c r="D32" s="252"/>
      <c r="E32" s="252"/>
      <c r="F32" s="252"/>
      <c r="G32" s="252"/>
      <c r="H32" s="252"/>
      <c r="I32" s="252"/>
      <c r="J32" s="252"/>
      <c r="K32" s="252"/>
      <c r="L32" s="252"/>
    </row>
    <row r="33" spans="2:12" s="4" customFormat="1" ht="25.05" customHeight="1" x14ac:dyDescent="0.15">
      <c r="B33" s="106" t="s">
        <v>86</v>
      </c>
      <c r="C33" s="262" t="s">
        <v>154</v>
      </c>
      <c r="D33" s="262"/>
      <c r="E33" s="262"/>
      <c r="F33" s="262"/>
      <c r="G33" s="262"/>
      <c r="H33" s="262"/>
      <c r="I33" s="262"/>
      <c r="J33" s="262"/>
      <c r="K33" s="262"/>
      <c r="L33" s="262"/>
    </row>
    <row r="34" spans="2:12" s="4" customFormat="1" ht="30" customHeight="1" x14ac:dyDescent="0.15">
      <c r="B34" s="106" t="s">
        <v>88</v>
      </c>
      <c r="C34" s="252" t="s">
        <v>155</v>
      </c>
      <c r="D34" s="252"/>
      <c r="E34" s="252"/>
      <c r="F34" s="252"/>
      <c r="G34" s="252"/>
      <c r="H34" s="252"/>
      <c r="I34" s="252"/>
      <c r="J34" s="252"/>
      <c r="K34" s="252"/>
      <c r="L34" s="252"/>
    </row>
  </sheetData>
  <mergeCells count="40">
    <mergeCell ref="C32:L32"/>
    <mergeCell ref="C33:L33"/>
    <mergeCell ref="C34:L34"/>
    <mergeCell ref="K24:L24"/>
    <mergeCell ref="K25:L25"/>
    <mergeCell ref="K26:L26"/>
    <mergeCell ref="K27:L27"/>
    <mergeCell ref="K28:L28"/>
    <mergeCell ref="K29:L29"/>
    <mergeCell ref="B20:L20"/>
    <mergeCell ref="B21:I21"/>
    <mergeCell ref="B22:B23"/>
    <mergeCell ref="C22:D22"/>
    <mergeCell ref="E22:F22"/>
    <mergeCell ref="G22:H22"/>
    <mergeCell ref="I22:J22"/>
    <mergeCell ref="K22:L22"/>
    <mergeCell ref="K19:L19"/>
    <mergeCell ref="K6:L6"/>
    <mergeCell ref="K7:L7"/>
    <mergeCell ref="K8:L8"/>
    <mergeCell ref="K9:L9"/>
    <mergeCell ref="K10:L10"/>
    <mergeCell ref="K13:L13"/>
    <mergeCell ref="K15:L15"/>
    <mergeCell ref="K16:L16"/>
    <mergeCell ref="K17:L17"/>
    <mergeCell ref="K18:L18"/>
    <mergeCell ref="B13:B14"/>
    <mergeCell ref="C13:D13"/>
    <mergeCell ref="E13:F13"/>
    <mergeCell ref="G13:H13"/>
    <mergeCell ref="I13:J13"/>
    <mergeCell ref="B1:L1"/>
    <mergeCell ref="B4:B5"/>
    <mergeCell ref="C4:D4"/>
    <mergeCell ref="E4:F4"/>
    <mergeCell ref="G4:H4"/>
    <mergeCell ref="I4:J4"/>
    <mergeCell ref="K4:L4"/>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A20A6-BB7B-4C93-8EF3-D6765ED5695A}">
  <dimension ref="B1:N45"/>
  <sheetViews>
    <sheetView showGridLines="0" workbookViewId="0">
      <selection activeCell="B1" sqref="B1:J1"/>
    </sheetView>
  </sheetViews>
  <sheetFormatPr defaultRowHeight="12" x14ac:dyDescent="0.15"/>
  <cols>
    <col min="1" max="1" width="0.88671875" customWidth="1"/>
    <col min="2" max="2" width="10.77734375" customWidth="1"/>
    <col min="3" max="3" width="12.77734375" customWidth="1"/>
    <col min="4" max="4" width="15.77734375" customWidth="1"/>
    <col min="5" max="10" width="12.77734375" customWidth="1"/>
  </cols>
  <sheetData>
    <row r="1" spans="2:10" ht="25.05" customHeight="1" x14ac:dyDescent="0.15">
      <c r="B1" s="266" t="s">
        <v>278</v>
      </c>
      <c r="C1" s="266"/>
      <c r="D1" s="266"/>
      <c r="E1" s="266"/>
      <c r="F1" s="266"/>
      <c r="G1" s="266"/>
      <c r="H1" s="266"/>
      <c r="I1" s="266"/>
      <c r="J1" s="266"/>
    </row>
    <row r="2" spans="2:10" ht="30" customHeight="1" x14ac:dyDescent="0.15"/>
    <row r="3" spans="2:10" s="107" customFormat="1" ht="25.05" customHeight="1" thickBot="1" x14ac:dyDescent="0.2">
      <c r="B3" s="265" t="s">
        <v>156</v>
      </c>
      <c r="C3" s="265"/>
      <c r="D3" s="265"/>
      <c r="E3" s="265"/>
      <c r="F3" s="265"/>
      <c r="G3" s="265"/>
      <c r="H3" s="108"/>
      <c r="I3" s="109" t="s">
        <v>157</v>
      </c>
      <c r="J3" s="108"/>
    </row>
    <row r="4" spans="2:10" s="107" customFormat="1" ht="25.05" customHeight="1" x14ac:dyDescent="0.35">
      <c r="B4" s="110"/>
      <c r="C4" s="110"/>
      <c r="D4" s="110"/>
      <c r="E4" s="111" t="s">
        <v>128</v>
      </c>
      <c r="F4" s="17" t="s">
        <v>158</v>
      </c>
      <c r="G4" s="17" t="s">
        <v>97</v>
      </c>
      <c r="H4" s="17" t="s">
        <v>98</v>
      </c>
      <c r="I4" s="17" t="s">
        <v>159</v>
      </c>
      <c r="J4" s="108"/>
    </row>
    <row r="5" spans="2:10" s="107" customFormat="1" ht="25.05" customHeight="1" x14ac:dyDescent="0.15">
      <c r="B5" s="318" t="s">
        <v>160</v>
      </c>
      <c r="C5" s="318"/>
      <c r="D5" s="319" t="s">
        <v>161</v>
      </c>
      <c r="E5" s="113">
        <v>2.1039043045912158</v>
      </c>
      <c r="F5" s="114">
        <v>2.2413157198941054</v>
      </c>
      <c r="G5" s="114">
        <v>2.0448880550068651</v>
      </c>
      <c r="H5" s="114">
        <v>1.9419712868735113</v>
      </c>
      <c r="I5" s="114">
        <v>1.8764325358551475</v>
      </c>
      <c r="J5" s="108"/>
    </row>
    <row r="6" spans="2:10" s="107" customFormat="1" ht="25.05" customHeight="1" x14ac:dyDescent="0.15">
      <c r="B6" s="318"/>
      <c r="C6" s="318"/>
      <c r="D6" s="319" t="s">
        <v>162</v>
      </c>
      <c r="E6" s="113">
        <v>5.2373523977388468</v>
      </c>
      <c r="F6" s="114">
        <v>5.4361936764317056</v>
      </c>
      <c r="G6" s="114">
        <v>4.9611233494776386</v>
      </c>
      <c r="H6" s="114">
        <v>4.8486527896986482</v>
      </c>
      <c r="I6" s="114">
        <v>4.8709478794482166</v>
      </c>
      <c r="J6" s="108"/>
    </row>
    <row r="7" spans="2:10" s="107" customFormat="1" ht="25.05" customHeight="1" x14ac:dyDescent="0.15">
      <c r="B7" s="318" t="s">
        <v>163</v>
      </c>
      <c r="C7" s="318"/>
      <c r="D7" s="319" t="s">
        <v>161</v>
      </c>
      <c r="E7" s="113">
        <v>0.9326650920202616</v>
      </c>
      <c r="F7" s="114">
        <v>0.95931329768429252</v>
      </c>
      <c r="G7" s="114">
        <v>1.0137119469984437</v>
      </c>
      <c r="H7" s="114">
        <v>0.83509892760520232</v>
      </c>
      <c r="I7" s="114">
        <v>0.90058520088361449</v>
      </c>
      <c r="J7" s="108"/>
    </row>
    <row r="8" spans="2:10" s="107" customFormat="1" ht="25.05" customHeight="1" x14ac:dyDescent="0.15">
      <c r="B8" s="318"/>
      <c r="C8" s="318"/>
      <c r="D8" s="319" t="s">
        <v>162</v>
      </c>
      <c r="E8" s="113">
        <v>4.2212920563797312</v>
      </c>
      <c r="F8" s="114">
        <v>5.0695190453662793</v>
      </c>
      <c r="G8" s="114">
        <v>4.0290332199180625</v>
      </c>
      <c r="H8" s="114">
        <v>3.859838977802406</v>
      </c>
      <c r="I8" s="114">
        <v>4.0679722350839036</v>
      </c>
      <c r="J8" s="108"/>
    </row>
    <row r="9" spans="2:10" s="107" customFormat="1" ht="25.05" customHeight="1" x14ac:dyDescent="0.15">
      <c r="B9" s="318" t="s">
        <v>164</v>
      </c>
      <c r="C9" s="318"/>
      <c r="D9" s="319" t="s">
        <v>161</v>
      </c>
      <c r="E9" s="113">
        <v>1.6119012065702585</v>
      </c>
      <c r="F9" s="114">
        <v>1.8881950870535542</v>
      </c>
      <c r="G9" s="114">
        <v>1.6227555192529923</v>
      </c>
      <c r="H9" s="114">
        <v>1.4211721299843907</v>
      </c>
      <c r="I9" s="114">
        <v>1.4480931321885171</v>
      </c>
      <c r="J9" s="108"/>
    </row>
    <row r="10" spans="2:10" s="107" customFormat="1" ht="25.05" customHeight="1" x14ac:dyDescent="0.15">
      <c r="B10" s="318"/>
      <c r="C10" s="318"/>
      <c r="D10" s="319" t="s">
        <v>162</v>
      </c>
      <c r="E10" s="113">
        <v>5.0072266451597445</v>
      </c>
      <c r="F10" s="114">
        <v>5.3530742851810666</v>
      </c>
      <c r="G10" s="114">
        <v>4.6001123110552138</v>
      </c>
      <c r="H10" s="114">
        <v>4.5175251880232725</v>
      </c>
      <c r="I10" s="114">
        <v>4.6176797272509091</v>
      </c>
      <c r="J10" s="108"/>
    </row>
    <row r="11" spans="2:10" s="107" customFormat="1" ht="25.05" customHeight="1" x14ac:dyDescent="0.15">
      <c r="B11" s="318" t="s">
        <v>165</v>
      </c>
      <c r="C11" s="318"/>
      <c r="D11" s="319" t="s">
        <v>161</v>
      </c>
      <c r="E11" s="113">
        <v>2.1195285028331892</v>
      </c>
      <c r="F11" s="114">
        <v>2.2698764463175465</v>
      </c>
      <c r="G11" s="114">
        <v>2.2075719306843733</v>
      </c>
      <c r="H11" s="114">
        <v>2.0986047000960006</v>
      </c>
      <c r="I11" s="114">
        <v>1.878738590769663</v>
      </c>
      <c r="J11" s="108"/>
    </row>
    <row r="12" spans="2:10" s="107" customFormat="1" ht="25.05" customHeight="1" x14ac:dyDescent="0.15">
      <c r="B12" s="318"/>
      <c r="C12" s="318"/>
      <c r="D12" s="319" t="s">
        <v>162</v>
      </c>
      <c r="E12" s="113">
        <v>6.512328454898662</v>
      </c>
      <c r="F12" s="114">
        <v>6.320178015292802</v>
      </c>
      <c r="G12" s="114">
        <v>6.0065276791605848</v>
      </c>
      <c r="H12" s="114">
        <v>5.7793383394046192</v>
      </c>
      <c r="I12" s="114">
        <v>5.6806118013308371</v>
      </c>
      <c r="J12" s="108"/>
    </row>
    <row r="13" spans="2:10" s="107" customFormat="1" ht="25.05" customHeight="1" x14ac:dyDescent="0.15">
      <c r="B13" s="318" t="s">
        <v>166</v>
      </c>
      <c r="C13" s="318"/>
      <c r="D13" s="319" t="s">
        <v>161</v>
      </c>
      <c r="E13" s="113">
        <v>1.8980280427487661</v>
      </c>
      <c r="F13" s="114">
        <v>2.2810696002614099</v>
      </c>
      <c r="G13" s="114">
        <v>1.686428171594321</v>
      </c>
      <c r="H13" s="114">
        <v>1.6605750881392114</v>
      </c>
      <c r="I13" s="114">
        <v>1.5046134568879579</v>
      </c>
      <c r="J13" s="108"/>
    </row>
    <row r="14" spans="2:10" s="107" customFormat="1" ht="25.05" customHeight="1" thickBot="1" x14ac:dyDescent="0.2">
      <c r="B14" s="318"/>
      <c r="C14" s="318"/>
      <c r="D14" s="319" t="s">
        <v>162</v>
      </c>
      <c r="E14" s="115">
        <v>4.1955439845018834</v>
      </c>
      <c r="F14" s="114">
        <v>4.8103420106742192</v>
      </c>
      <c r="G14" s="114">
        <v>4.0191338863162178</v>
      </c>
      <c r="H14" s="114">
        <v>3.7795818913003632</v>
      </c>
      <c r="I14" s="114">
        <v>3.7452635857376659</v>
      </c>
      <c r="J14" s="108"/>
    </row>
    <row r="15" spans="2:10" s="107" customFormat="1" ht="25.05" customHeight="1" x14ac:dyDescent="0.15">
      <c r="B15" s="108"/>
      <c r="C15" s="108"/>
      <c r="D15" s="108"/>
      <c r="E15" s="264" t="s">
        <v>167</v>
      </c>
      <c r="F15" s="264"/>
      <c r="G15" s="264"/>
      <c r="H15" s="264"/>
      <c r="I15" s="264"/>
      <c r="J15" s="108"/>
    </row>
    <row r="16" spans="2:10" s="107" customFormat="1" ht="9.6" customHeight="1" x14ac:dyDescent="0.15">
      <c r="B16" s="108"/>
      <c r="C16" s="108"/>
      <c r="D16" s="108"/>
      <c r="E16" s="61"/>
      <c r="F16" s="61"/>
      <c r="G16" s="61"/>
      <c r="H16" s="61"/>
      <c r="I16" s="61"/>
      <c r="J16" s="108"/>
    </row>
    <row r="17" spans="2:10" s="107" customFormat="1" ht="25.05" customHeight="1" x14ac:dyDescent="0.15">
      <c r="B17" s="61" t="s">
        <v>168</v>
      </c>
      <c r="C17" s="247" t="s">
        <v>169</v>
      </c>
      <c r="D17" s="247"/>
      <c r="E17" s="247"/>
      <c r="F17" s="247"/>
      <c r="G17" s="247"/>
      <c r="H17" s="247"/>
      <c r="I17" s="247"/>
      <c r="J17" s="247"/>
    </row>
    <row r="18" spans="2:10" s="107" customFormat="1" ht="25.05" customHeight="1" x14ac:dyDescent="0.15">
      <c r="B18" s="24" t="s">
        <v>115</v>
      </c>
      <c r="C18" s="263" t="s">
        <v>170</v>
      </c>
      <c r="D18" s="263"/>
      <c r="E18" s="263"/>
      <c r="F18" s="263"/>
      <c r="G18" s="263"/>
      <c r="H18" s="263"/>
      <c r="I18" s="263"/>
      <c r="J18" s="263"/>
    </row>
    <row r="19" spans="2:10" s="107" customFormat="1" ht="30" customHeight="1" x14ac:dyDescent="0.15">
      <c r="B19" s="112" t="s">
        <v>117</v>
      </c>
      <c r="C19" s="246" t="s">
        <v>171</v>
      </c>
      <c r="D19" s="246"/>
      <c r="E19" s="246"/>
      <c r="F19" s="246"/>
      <c r="G19" s="246"/>
      <c r="H19" s="246"/>
      <c r="I19" s="246"/>
      <c r="J19" s="246"/>
    </row>
    <row r="20" spans="2:10" s="107" customFormat="1" ht="10.050000000000001" customHeight="1" x14ac:dyDescent="0.15">
      <c r="B20" s="108"/>
      <c r="C20" s="246"/>
      <c r="D20" s="246"/>
      <c r="E20" s="246"/>
      <c r="F20" s="246"/>
      <c r="G20" s="246"/>
      <c r="H20" s="246"/>
      <c r="I20" s="246"/>
      <c r="J20" s="246"/>
    </row>
    <row r="21" spans="2:10" ht="25.05" customHeight="1" x14ac:dyDescent="0.15"/>
    <row r="22" spans="2:10" s="54" customFormat="1" ht="25.05" customHeight="1" thickBot="1" x14ac:dyDescent="0.2">
      <c r="B22" s="265" t="s">
        <v>172</v>
      </c>
      <c r="C22" s="265"/>
      <c r="D22" s="265"/>
      <c r="E22" s="265"/>
      <c r="F22" s="265"/>
      <c r="G22" s="265"/>
      <c r="H22" s="265"/>
      <c r="I22" s="116"/>
      <c r="J22" s="61" t="s">
        <v>157</v>
      </c>
    </row>
    <row r="23" spans="2:10" s="54" customFormat="1" ht="25.05" customHeight="1" x14ac:dyDescent="0.15">
      <c r="B23" s="117"/>
      <c r="C23" s="117"/>
      <c r="D23" s="117"/>
      <c r="E23" s="17" t="s">
        <v>123</v>
      </c>
      <c r="F23" s="17" t="s">
        <v>124</v>
      </c>
      <c r="G23" s="17" t="s">
        <v>125</v>
      </c>
      <c r="H23" s="17" t="s">
        <v>126</v>
      </c>
      <c r="I23" s="17" t="s">
        <v>127</v>
      </c>
      <c r="J23" s="111" t="s">
        <v>128</v>
      </c>
    </row>
    <row r="24" spans="2:10" s="54" customFormat="1" ht="25.05" customHeight="1" x14ac:dyDescent="0.15">
      <c r="B24" s="318" t="s">
        <v>160</v>
      </c>
      <c r="C24" s="318"/>
      <c r="D24" s="319" t="s">
        <v>161</v>
      </c>
      <c r="E24" s="114">
        <v>2.307499010290246</v>
      </c>
      <c r="F24" s="114">
        <v>2.228523498173161</v>
      </c>
      <c r="G24" s="114">
        <v>1.7761655246540369</v>
      </c>
      <c r="H24" s="114">
        <v>1.7866786678667863</v>
      </c>
      <c r="I24" s="114">
        <v>1.869597570108416</v>
      </c>
      <c r="J24" s="113">
        <v>2.1039043045912158</v>
      </c>
    </row>
    <row r="25" spans="2:10" s="54" customFormat="1" ht="25.05" customHeight="1" x14ac:dyDescent="0.15">
      <c r="B25" s="318"/>
      <c r="C25" s="318"/>
      <c r="D25" s="319" t="s">
        <v>162</v>
      </c>
      <c r="E25" s="114">
        <v>5.6943502716670231</v>
      </c>
      <c r="F25" s="114">
        <v>4.8549579251971915</v>
      </c>
      <c r="G25" s="114">
        <v>4.7084801009410651</v>
      </c>
      <c r="H25" s="114">
        <v>4.5301530153015301</v>
      </c>
      <c r="I25" s="114">
        <v>5.0692335163555446</v>
      </c>
      <c r="J25" s="113">
        <v>5.2373523977388468</v>
      </c>
    </row>
    <row r="26" spans="2:10" s="54" customFormat="1" ht="25.05" customHeight="1" x14ac:dyDescent="0.15">
      <c r="B26" s="318" t="s">
        <v>163</v>
      </c>
      <c r="C26" s="318"/>
      <c r="D26" s="319" t="s">
        <v>161</v>
      </c>
      <c r="E26" s="114">
        <v>0.92484189383589521</v>
      </c>
      <c r="F26" s="114">
        <v>1.4531596800536035</v>
      </c>
      <c r="G26" s="114">
        <v>0.89822384456599069</v>
      </c>
      <c r="H26" s="114">
        <v>0.77895146134404758</v>
      </c>
      <c r="I26" s="114">
        <v>0.79104765579780068</v>
      </c>
      <c r="J26" s="113">
        <v>0.9326650920202616</v>
      </c>
    </row>
    <row r="27" spans="2:10" s="54" customFormat="1" ht="25.05" customHeight="1" x14ac:dyDescent="0.15">
      <c r="B27" s="318"/>
      <c r="C27" s="318"/>
      <c r="D27" s="319" t="s">
        <v>162</v>
      </c>
      <c r="E27" s="114">
        <v>4.7912274828774866</v>
      </c>
      <c r="F27" s="114">
        <v>4.0453955358264588</v>
      </c>
      <c r="G27" s="114">
        <v>5.8665609292453382</v>
      </c>
      <c r="H27" s="114">
        <v>3.8805002916207627</v>
      </c>
      <c r="I27" s="114">
        <v>4.0857554675352681</v>
      </c>
      <c r="J27" s="113">
        <v>4.2212920563797312</v>
      </c>
    </row>
    <row r="28" spans="2:10" s="54" customFormat="1" ht="25.05" customHeight="1" x14ac:dyDescent="0.15">
      <c r="B28" s="318" t="s">
        <v>173</v>
      </c>
      <c r="C28" s="318"/>
      <c r="D28" s="319" t="s">
        <v>161</v>
      </c>
      <c r="E28" s="114">
        <v>1.9978868083352697</v>
      </c>
      <c r="F28" s="114">
        <v>2.0840062869221181</v>
      </c>
      <c r="G28" s="114">
        <v>1.7354742417371474</v>
      </c>
      <c r="H28" s="114">
        <v>1.8026333650061084</v>
      </c>
      <c r="I28" s="114">
        <v>1.8224960073009351</v>
      </c>
      <c r="J28" s="113">
        <v>1.9314614096007279</v>
      </c>
    </row>
    <row r="29" spans="2:10" s="54" customFormat="1" ht="25.05" customHeight="1" x14ac:dyDescent="0.15">
      <c r="B29" s="318"/>
      <c r="C29" s="318"/>
      <c r="D29" s="319" t="s">
        <v>162</v>
      </c>
      <c r="E29" s="114">
        <v>6.2571517508362886</v>
      </c>
      <c r="F29" s="114">
        <v>5.6348165411088829</v>
      </c>
      <c r="G29" s="114">
        <v>5.279068026821526</v>
      </c>
      <c r="H29" s="114">
        <v>5.0780507669336234</v>
      </c>
      <c r="I29" s="114">
        <v>6.0244885542626818</v>
      </c>
      <c r="J29" s="113">
        <v>5.954714385560079</v>
      </c>
    </row>
    <row r="30" spans="2:10" s="54" customFormat="1" ht="25.05" customHeight="1" x14ac:dyDescent="0.15">
      <c r="B30" s="318" t="s">
        <v>166</v>
      </c>
      <c r="C30" s="318"/>
      <c r="D30" s="319" t="s">
        <v>161</v>
      </c>
      <c r="E30" s="114">
        <v>2.361925235280149</v>
      </c>
      <c r="F30" s="114">
        <v>1.7307649972482106</v>
      </c>
      <c r="G30" s="114">
        <v>1.4283290924512297</v>
      </c>
      <c r="H30" s="114">
        <v>1.4816225480860785</v>
      </c>
      <c r="I30" s="114">
        <v>1.2148769966188644</v>
      </c>
      <c r="J30" s="113">
        <v>1.8980280427487661</v>
      </c>
    </row>
    <row r="31" spans="2:10" s="54" customFormat="1" ht="25.05" customHeight="1" thickBot="1" x14ac:dyDescent="0.2">
      <c r="B31" s="318"/>
      <c r="C31" s="318"/>
      <c r="D31" s="319" t="s">
        <v>162</v>
      </c>
      <c r="E31" s="114">
        <v>4.8353351414180548</v>
      </c>
      <c r="F31" s="114">
        <v>3.8569069895432024</v>
      </c>
      <c r="G31" s="114">
        <v>5.0573932711337291</v>
      </c>
      <c r="H31" s="114">
        <v>3.062273852599505</v>
      </c>
      <c r="I31" s="114">
        <v>3.5443628308266293</v>
      </c>
      <c r="J31" s="115">
        <v>4.1955439845018834</v>
      </c>
    </row>
    <row r="32" spans="2:10" s="54" customFormat="1" ht="25.05" customHeight="1" x14ac:dyDescent="0.15">
      <c r="B32" s="116"/>
      <c r="C32" s="116"/>
      <c r="D32" s="116"/>
      <c r="E32" s="116"/>
      <c r="F32" s="264" t="s">
        <v>167</v>
      </c>
      <c r="G32" s="264"/>
      <c r="H32" s="264"/>
      <c r="I32" s="264"/>
      <c r="J32" s="264"/>
    </row>
    <row r="33" spans="2:14" ht="4.95" customHeight="1" x14ac:dyDescent="0.15"/>
    <row r="34" spans="2:14" ht="4.95" customHeight="1" x14ac:dyDescent="0.15"/>
    <row r="35" spans="2:14" s="54" customFormat="1" ht="25.05" customHeight="1" x14ac:dyDescent="0.15">
      <c r="B35" s="320" t="s">
        <v>174</v>
      </c>
      <c r="C35" s="321"/>
      <c r="D35" s="321"/>
      <c r="E35" s="321"/>
      <c r="F35" s="321"/>
      <c r="G35" s="321"/>
      <c r="H35" s="321"/>
      <c r="I35" s="321"/>
      <c r="J35" s="322"/>
    </row>
    <row r="36" spans="2:14" s="54" customFormat="1" ht="143.4" customHeight="1" x14ac:dyDescent="0.15">
      <c r="B36" s="323" t="s">
        <v>175</v>
      </c>
      <c r="C36" s="324"/>
      <c r="D36" s="324"/>
      <c r="E36" s="324"/>
      <c r="F36" s="324"/>
      <c r="G36" s="324"/>
      <c r="H36" s="324"/>
      <c r="I36" s="324"/>
      <c r="J36" s="325"/>
    </row>
    <row r="37" spans="2:14" s="54" customFormat="1" ht="72.599999999999994" customHeight="1" x14ac:dyDescent="0.15">
      <c r="B37" s="323"/>
      <c r="C37" s="324"/>
      <c r="D37" s="324"/>
      <c r="E37" s="324"/>
      <c r="F37" s="324"/>
      <c r="G37" s="324"/>
      <c r="H37" s="324"/>
      <c r="I37" s="324"/>
      <c r="J37" s="325"/>
    </row>
    <row r="38" spans="2:14" s="54" customFormat="1" ht="25.05" customHeight="1" x14ac:dyDescent="0.15">
      <c r="B38" s="326"/>
      <c r="C38" s="327"/>
      <c r="D38" s="327"/>
      <c r="E38" s="327"/>
      <c r="F38" s="327"/>
      <c r="G38" s="327"/>
      <c r="H38" s="327"/>
      <c r="I38" s="327"/>
      <c r="J38" s="328"/>
    </row>
    <row r="39" spans="2:14" s="54" customFormat="1" ht="25.05" customHeight="1" x14ac:dyDescent="0.15">
      <c r="B39" s="329" t="s">
        <v>176</v>
      </c>
      <c r="C39" s="330"/>
      <c r="D39" s="330"/>
      <c r="E39" s="330"/>
      <c r="F39" s="330"/>
      <c r="G39" s="327"/>
      <c r="H39" s="327"/>
      <c r="I39" s="327"/>
      <c r="J39" s="328"/>
    </row>
    <row r="40" spans="2:14" s="54" customFormat="1" ht="25.05" customHeight="1" x14ac:dyDescent="0.15">
      <c r="B40" s="331" t="s">
        <v>177</v>
      </c>
      <c r="C40" s="332" t="s">
        <v>178</v>
      </c>
      <c r="D40" s="333"/>
      <c r="E40" s="333"/>
      <c r="F40" s="333"/>
      <c r="G40" s="333"/>
      <c r="H40" s="333"/>
      <c r="I40" s="333"/>
      <c r="J40" s="334"/>
      <c r="N40" s="54" t="s">
        <v>179</v>
      </c>
    </row>
    <row r="41" spans="2:14" s="54" customFormat="1" ht="25.05" customHeight="1" x14ac:dyDescent="0.15">
      <c r="B41" s="331"/>
      <c r="C41" s="335"/>
      <c r="D41" s="336"/>
      <c r="E41" s="336"/>
      <c r="F41" s="336"/>
      <c r="G41" s="337" t="s">
        <v>180</v>
      </c>
      <c r="H41" s="337"/>
      <c r="I41" s="337"/>
      <c r="J41" s="338"/>
    </row>
    <row r="42" spans="2:14" s="54" customFormat="1" ht="25.05" customHeight="1" x14ac:dyDescent="0.15">
      <c r="B42" s="339" t="s">
        <v>162</v>
      </c>
      <c r="C42" s="333" t="s">
        <v>181</v>
      </c>
      <c r="D42" s="333"/>
      <c r="E42" s="333"/>
      <c r="F42" s="333"/>
      <c r="G42" s="333"/>
      <c r="H42" s="333"/>
      <c r="I42" s="333"/>
      <c r="J42" s="340"/>
    </row>
    <row r="43" spans="2:14" s="54" customFormat="1" ht="25.05" customHeight="1" x14ac:dyDescent="0.15">
      <c r="B43" s="341"/>
      <c r="C43" s="342"/>
      <c r="D43" s="342"/>
      <c r="E43" s="342"/>
      <c r="F43" s="342"/>
      <c r="G43" s="337" t="s">
        <v>180</v>
      </c>
      <c r="H43" s="337"/>
      <c r="I43" s="337"/>
      <c r="J43" s="338"/>
    </row>
    <row r="44" spans="2:14" s="54" customFormat="1" ht="25.05" customHeight="1" x14ac:dyDescent="0.15">
      <c r="B44" s="341"/>
      <c r="C44" s="342"/>
      <c r="D44" s="342"/>
      <c r="E44" s="342"/>
      <c r="F44" s="342"/>
      <c r="G44" s="342"/>
      <c r="H44" s="342"/>
      <c r="I44" s="342"/>
      <c r="J44" s="343"/>
    </row>
    <row r="45" spans="2:14" s="54" customFormat="1" ht="72" customHeight="1" x14ac:dyDescent="0.15">
      <c r="B45" s="344" t="s">
        <v>182</v>
      </c>
      <c r="C45" s="345"/>
      <c r="D45" s="345"/>
      <c r="E45" s="345"/>
      <c r="F45" s="345"/>
      <c r="G45" s="345"/>
      <c r="H45" s="345"/>
      <c r="I45" s="345"/>
      <c r="J45" s="346"/>
      <c r="K45" s="54" t="s">
        <v>183</v>
      </c>
    </row>
  </sheetData>
  <mergeCells count="24">
    <mergeCell ref="B1:J1"/>
    <mergeCell ref="C40:J40"/>
    <mergeCell ref="G41:J41"/>
    <mergeCell ref="C42:I42"/>
    <mergeCell ref="G43:J43"/>
    <mergeCell ref="E15:I15"/>
    <mergeCell ref="B3:G3"/>
    <mergeCell ref="B5:C6"/>
    <mergeCell ref="B7:C8"/>
    <mergeCell ref="B9:C10"/>
    <mergeCell ref="B11:C12"/>
    <mergeCell ref="B13:C14"/>
    <mergeCell ref="B45:J45"/>
    <mergeCell ref="C17:J17"/>
    <mergeCell ref="C18:J18"/>
    <mergeCell ref="C19:J20"/>
    <mergeCell ref="B26:C27"/>
    <mergeCell ref="B28:C29"/>
    <mergeCell ref="B30:C31"/>
    <mergeCell ref="F32:J32"/>
    <mergeCell ref="B36:J37"/>
    <mergeCell ref="B39:F39"/>
    <mergeCell ref="B22:H22"/>
    <mergeCell ref="B24:C2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125CB-455C-41E2-92F9-730905C92DC5}">
  <dimension ref="A1:Q32"/>
  <sheetViews>
    <sheetView showGridLines="0" workbookViewId="0">
      <selection activeCell="B1" sqref="B1:I1"/>
    </sheetView>
  </sheetViews>
  <sheetFormatPr defaultRowHeight="12" x14ac:dyDescent="0.15"/>
  <cols>
    <col min="1" max="1" width="0.88671875" customWidth="1"/>
    <col min="3" max="3" width="6.77734375" customWidth="1"/>
    <col min="4" max="4" width="55.77734375" customWidth="1"/>
    <col min="5" max="9" width="15.77734375" customWidth="1"/>
  </cols>
  <sheetData>
    <row r="1" spans="1:11" s="4" customFormat="1" ht="25.05" customHeight="1" x14ac:dyDescent="0.2">
      <c r="B1" s="230" t="s">
        <v>184</v>
      </c>
      <c r="C1" s="230"/>
      <c r="D1" s="230"/>
      <c r="E1" s="230"/>
      <c r="F1" s="230"/>
      <c r="G1" s="230"/>
      <c r="H1" s="230"/>
      <c r="I1" s="230"/>
      <c r="K1" s="43"/>
    </row>
    <row r="2" spans="1:11" s="4" customFormat="1" ht="30" customHeight="1" x14ac:dyDescent="0.2">
      <c r="B2" s="56"/>
      <c r="C2" s="56"/>
      <c r="D2" s="28"/>
      <c r="E2" s="28"/>
      <c r="F2" s="28"/>
      <c r="G2" s="28"/>
      <c r="H2" s="28"/>
      <c r="I2" s="28"/>
      <c r="K2" s="43"/>
    </row>
    <row r="3" spans="1:11" s="4" customFormat="1" ht="25.05" customHeight="1" thickBot="1" x14ac:dyDescent="0.2">
      <c r="B3" s="58"/>
      <c r="C3" s="58"/>
      <c r="D3" s="60"/>
      <c r="E3" s="58"/>
      <c r="F3" s="58"/>
      <c r="G3" s="58"/>
      <c r="H3" s="58"/>
      <c r="I3" s="121" t="s">
        <v>185</v>
      </c>
    </row>
    <row r="4" spans="1:11" s="4" customFormat="1" ht="25.05" customHeight="1" x14ac:dyDescent="0.15">
      <c r="B4" s="118" t="s">
        <v>94</v>
      </c>
      <c r="C4" s="118"/>
      <c r="D4" s="118"/>
      <c r="E4" s="46" t="s">
        <v>95</v>
      </c>
      <c r="F4" s="49" t="s">
        <v>96</v>
      </c>
      <c r="G4" s="49" t="s">
        <v>97</v>
      </c>
      <c r="H4" s="49" t="s">
        <v>98</v>
      </c>
      <c r="I4" s="49" t="s">
        <v>99</v>
      </c>
    </row>
    <row r="5" spans="1:11" s="4" customFormat="1" ht="25.05" customHeight="1" x14ac:dyDescent="0.15">
      <c r="B5" s="119" t="s">
        <v>186</v>
      </c>
      <c r="C5" s="119"/>
      <c r="D5" s="119" t="s">
        <v>187</v>
      </c>
      <c r="E5" s="72">
        <v>262877</v>
      </c>
      <c r="F5" s="73">
        <v>424079</v>
      </c>
      <c r="G5" s="73">
        <v>184791</v>
      </c>
      <c r="H5" s="73">
        <v>196632</v>
      </c>
      <c r="I5" s="73">
        <v>3399888</v>
      </c>
      <c r="K5" s="97"/>
    </row>
    <row r="6" spans="1:11" s="4" customFormat="1" ht="25.05" customHeight="1" x14ac:dyDescent="0.15">
      <c r="A6" s="18"/>
      <c r="B6" s="81" t="s">
        <v>188</v>
      </c>
      <c r="C6" s="297"/>
      <c r="D6" s="297" t="s">
        <v>189</v>
      </c>
      <c r="E6" s="347">
        <v>258</v>
      </c>
      <c r="F6" s="73">
        <v>484</v>
      </c>
      <c r="G6" s="73">
        <v>594</v>
      </c>
      <c r="H6" s="73">
        <v>720</v>
      </c>
      <c r="I6" s="73">
        <v>24633</v>
      </c>
    </row>
    <row r="7" spans="1:11" s="4" customFormat="1" ht="25.05" customHeight="1" x14ac:dyDescent="0.15">
      <c r="A7" s="18"/>
      <c r="B7" s="81" t="s">
        <v>190</v>
      </c>
      <c r="C7" s="297"/>
      <c r="D7" s="297" t="s">
        <v>191</v>
      </c>
      <c r="E7" s="347">
        <v>13</v>
      </c>
      <c r="F7" s="73">
        <v>73</v>
      </c>
      <c r="G7" s="73">
        <v>18</v>
      </c>
      <c r="H7" s="73">
        <v>57</v>
      </c>
      <c r="I7" s="73">
        <v>1345</v>
      </c>
    </row>
    <row r="8" spans="1:11" s="4" customFormat="1" ht="25.05" customHeight="1" x14ac:dyDescent="0.15">
      <c r="A8" s="18"/>
      <c r="B8" s="81" t="s">
        <v>192</v>
      </c>
      <c r="C8" s="297"/>
      <c r="D8" s="297" t="s">
        <v>193</v>
      </c>
      <c r="E8" s="347">
        <v>23605</v>
      </c>
      <c r="F8" s="73">
        <v>35626</v>
      </c>
      <c r="G8" s="73">
        <v>25567</v>
      </c>
      <c r="H8" s="73">
        <v>23261</v>
      </c>
      <c r="I8" s="73">
        <v>425250</v>
      </c>
    </row>
    <row r="9" spans="1:11" s="4" customFormat="1" ht="25.05" customHeight="1" x14ac:dyDescent="0.15">
      <c r="A9" s="18"/>
      <c r="B9" s="81" t="s">
        <v>194</v>
      </c>
      <c r="C9" s="297"/>
      <c r="D9" s="297" t="s">
        <v>195</v>
      </c>
      <c r="E9" s="347">
        <v>34211</v>
      </c>
      <c r="F9" s="73">
        <v>36357</v>
      </c>
      <c r="G9" s="73">
        <v>14090</v>
      </c>
      <c r="H9" s="73">
        <v>26808</v>
      </c>
      <c r="I9" s="73">
        <v>337490</v>
      </c>
    </row>
    <row r="10" spans="1:11" s="4" customFormat="1" ht="25.05" customHeight="1" x14ac:dyDescent="0.15">
      <c r="A10" s="18"/>
      <c r="B10" s="81" t="s">
        <v>196</v>
      </c>
      <c r="C10" s="297"/>
      <c r="D10" s="297" t="s">
        <v>197</v>
      </c>
      <c r="E10" s="347">
        <v>136</v>
      </c>
      <c r="F10" s="73">
        <v>582</v>
      </c>
      <c r="G10" s="73">
        <v>129</v>
      </c>
      <c r="H10" s="73">
        <v>224</v>
      </c>
      <c r="I10" s="73">
        <v>5317</v>
      </c>
    </row>
    <row r="11" spans="1:11" s="4" customFormat="1" ht="25.05" customHeight="1" x14ac:dyDescent="0.15">
      <c r="A11" s="18"/>
      <c r="B11" s="81" t="s">
        <v>198</v>
      </c>
      <c r="C11" s="297"/>
      <c r="D11" s="297" t="s">
        <v>199</v>
      </c>
      <c r="E11" s="347">
        <v>4687</v>
      </c>
      <c r="F11" s="73">
        <v>23511</v>
      </c>
      <c r="G11" s="73">
        <v>4003</v>
      </c>
      <c r="H11" s="73">
        <v>2456</v>
      </c>
      <c r="I11" s="73">
        <v>55731</v>
      </c>
    </row>
    <row r="12" spans="1:11" s="4" customFormat="1" ht="25.05" customHeight="1" x14ac:dyDescent="0.15">
      <c r="A12" s="18"/>
      <c r="B12" s="81" t="s">
        <v>200</v>
      </c>
      <c r="C12" s="297"/>
      <c r="D12" s="297" t="s">
        <v>201</v>
      </c>
      <c r="E12" s="347">
        <v>5339</v>
      </c>
      <c r="F12" s="73">
        <v>7466</v>
      </c>
      <c r="G12" s="73">
        <v>3385</v>
      </c>
      <c r="H12" s="73">
        <v>3493</v>
      </c>
      <c r="I12" s="73">
        <v>65106</v>
      </c>
      <c r="K12" s="54"/>
    </row>
    <row r="13" spans="1:11" s="4" customFormat="1" ht="25.05" customHeight="1" x14ac:dyDescent="0.15">
      <c r="A13" s="18"/>
      <c r="B13" s="81" t="s">
        <v>202</v>
      </c>
      <c r="C13" s="297"/>
      <c r="D13" s="297" t="s">
        <v>203</v>
      </c>
      <c r="E13" s="347">
        <v>54883</v>
      </c>
      <c r="F13" s="73">
        <v>83051</v>
      </c>
      <c r="G13" s="73">
        <v>33387</v>
      </c>
      <c r="H13" s="73">
        <v>40289</v>
      </c>
      <c r="I13" s="73">
        <v>733042</v>
      </c>
      <c r="K13" s="54"/>
    </row>
    <row r="14" spans="1:11" s="4" customFormat="1" ht="25.05" customHeight="1" x14ac:dyDescent="0.15">
      <c r="A14" s="18"/>
      <c r="B14" s="81"/>
      <c r="C14" s="298" t="s">
        <v>103</v>
      </c>
      <c r="D14" s="298" t="s">
        <v>104</v>
      </c>
      <c r="E14" s="347">
        <v>21429</v>
      </c>
      <c r="F14" s="73">
        <v>35371</v>
      </c>
      <c r="G14" s="73">
        <v>9573</v>
      </c>
      <c r="H14" s="73">
        <v>13498</v>
      </c>
      <c r="I14" s="73">
        <v>203831</v>
      </c>
      <c r="K14" s="54"/>
    </row>
    <row r="15" spans="1:11" s="4" customFormat="1" ht="25.05" customHeight="1" x14ac:dyDescent="0.15">
      <c r="A15" s="18"/>
      <c r="B15" s="81"/>
      <c r="C15" s="298" t="s">
        <v>105</v>
      </c>
      <c r="D15" s="298" t="s">
        <v>106</v>
      </c>
      <c r="E15" s="347">
        <v>33454</v>
      </c>
      <c r="F15" s="73">
        <v>47680</v>
      </c>
      <c r="G15" s="73">
        <v>23814</v>
      </c>
      <c r="H15" s="73">
        <v>26791</v>
      </c>
      <c r="I15" s="73">
        <v>529211</v>
      </c>
      <c r="K15" s="54"/>
    </row>
    <row r="16" spans="1:11" s="4" customFormat="1" ht="25.05" customHeight="1" x14ac:dyDescent="0.15">
      <c r="A16" s="18"/>
      <c r="B16" s="81" t="s">
        <v>204</v>
      </c>
      <c r="C16" s="297"/>
      <c r="D16" s="297" t="s">
        <v>205</v>
      </c>
      <c r="E16" s="347">
        <v>1953</v>
      </c>
      <c r="F16" s="73">
        <v>5619</v>
      </c>
      <c r="G16" s="73">
        <v>1353</v>
      </c>
      <c r="H16" s="73">
        <v>1593</v>
      </c>
      <c r="I16" s="73">
        <v>28923</v>
      </c>
      <c r="K16" s="54"/>
    </row>
    <row r="17" spans="1:17" s="4" customFormat="1" ht="25.05" customHeight="1" x14ac:dyDescent="0.15">
      <c r="A17" s="18"/>
      <c r="B17" s="81" t="s">
        <v>206</v>
      </c>
      <c r="C17" s="297"/>
      <c r="D17" s="297" t="s">
        <v>207</v>
      </c>
      <c r="E17" s="347">
        <v>32269</v>
      </c>
      <c r="F17" s="73">
        <v>56867</v>
      </c>
      <c r="G17" s="73">
        <v>25328</v>
      </c>
      <c r="H17" s="73">
        <v>17101</v>
      </c>
      <c r="I17" s="73">
        <v>324544</v>
      </c>
      <c r="K17" s="54"/>
    </row>
    <row r="18" spans="1:17" s="4" customFormat="1" ht="25.05" customHeight="1" x14ac:dyDescent="0.15">
      <c r="A18" s="18"/>
      <c r="B18" s="81" t="s">
        <v>208</v>
      </c>
      <c r="C18" s="297"/>
      <c r="D18" s="297" t="s">
        <v>209</v>
      </c>
      <c r="E18" s="347">
        <v>18022</v>
      </c>
      <c r="F18" s="73">
        <v>43095</v>
      </c>
      <c r="G18" s="73">
        <v>12881</v>
      </c>
      <c r="H18" s="73">
        <v>12246</v>
      </c>
      <c r="I18" s="73">
        <v>203556</v>
      </c>
      <c r="K18" s="54"/>
    </row>
    <row r="19" spans="1:17" s="4" customFormat="1" ht="25.05" customHeight="1" x14ac:dyDescent="0.15">
      <c r="A19" s="18"/>
      <c r="B19" s="81" t="s">
        <v>210</v>
      </c>
      <c r="C19" s="297"/>
      <c r="D19" s="297" t="s">
        <v>211</v>
      </c>
      <c r="E19" s="347">
        <v>32147</v>
      </c>
      <c r="F19" s="73">
        <v>47022</v>
      </c>
      <c r="G19" s="73">
        <v>20849</v>
      </c>
      <c r="H19" s="73">
        <v>23284</v>
      </c>
      <c r="I19" s="73">
        <v>425056</v>
      </c>
      <c r="K19" s="54"/>
    </row>
    <row r="20" spans="1:17" s="4" customFormat="1" ht="25.05" customHeight="1" x14ac:dyDescent="0.15">
      <c r="A20" s="18"/>
      <c r="B20" s="81"/>
      <c r="C20" s="298" t="s">
        <v>107</v>
      </c>
      <c r="D20" s="298" t="s">
        <v>108</v>
      </c>
      <c r="E20" s="347">
        <v>638</v>
      </c>
      <c r="F20" s="73">
        <v>1512</v>
      </c>
      <c r="G20" s="73">
        <v>794</v>
      </c>
      <c r="H20" s="73">
        <v>680</v>
      </c>
      <c r="I20" s="73">
        <v>31128</v>
      </c>
      <c r="K20" s="54"/>
    </row>
    <row r="21" spans="1:17" s="4" customFormat="1" ht="25.05" customHeight="1" x14ac:dyDescent="0.15">
      <c r="A21" s="18"/>
      <c r="B21" s="81"/>
      <c r="C21" s="298" t="s">
        <v>109</v>
      </c>
      <c r="D21" s="298" t="s">
        <v>110</v>
      </c>
      <c r="E21" s="347">
        <v>31509</v>
      </c>
      <c r="F21" s="73">
        <v>45510</v>
      </c>
      <c r="G21" s="73">
        <v>20055</v>
      </c>
      <c r="H21" s="73">
        <v>22604</v>
      </c>
      <c r="I21" s="73">
        <v>393928</v>
      </c>
      <c r="K21" s="54"/>
    </row>
    <row r="22" spans="1:17" s="4" customFormat="1" ht="25.05" customHeight="1" x14ac:dyDescent="0.15">
      <c r="A22" s="18"/>
      <c r="B22" s="81" t="s">
        <v>212</v>
      </c>
      <c r="C22" s="297"/>
      <c r="D22" s="297" t="s">
        <v>213</v>
      </c>
      <c r="E22" s="347">
        <v>19973</v>
      </c>
      <c r="F22" s="73">
        <v>30996</v>
      </c>
      <c r="G22" s="73">
        <v>16526</v>
      </c>
      <c r="H22" s="73">
        <v>17489</v>
      </c>
      <c r="I22" s="73">
        <v>330889</v>
      </c>
      <c r="K22" s="54"/>
    </row>
    <row r="23" spans="1:17" s="4" customFormat="1" ht="25.05" customHeight="1" x14ac:dyDescent="0.15">
      <c r="A23" s="18"/>
      <c r="B23" s="81" t="s">
        <v>214</v>
      </c>
      <c r="C23" s="297"/>
      <c r="D23" s="297" t="s">
        <v>215</v>
      </c>
      <c r="E23" s="347">
        <v>6575</v>
      </c>
      <c r="F23" s="73">
        <v>10572</v>
      </c>
      <c r="G23" s="73">
        <v>6040</v>
      </c>
      <c r="H23" s="73">
        <v>6740</v>
      </c>
      <c r="I23" s="73">
        <v>94185</v>
      </c>
      <c r="K23" s="54"/>
    </row>
    <row r="24" spans="1:17" s="4" customFormat="1" ht="25.05" customHeight="1" x14ac:dyDescent="0.15">
      <c r="A24" s="18"/>
      <c r="B24" s="81" t="s">
        <v>216</v>
      </c>
      <c r="C24" s="297"/>
      <c r="D24" s="297" t="s">
        <v>217</v>
      </c>
      <c r="E24" s="347">
        <v>19264</v>
      </c>
      <c r="F24" s="73">
        <v>25021</v>
      </c>
      <c r="G24" s="73">
        <v>13439</v>
      </c>
      <c r="H24" s="73">
        <v>12706</v>
      </c>
      <c r="I24" s="73">
        <v>205984</v>
      </c>
      <c r="K24" s="54"/>
    </row>
    <row r="25" spans="1:17" s="4" customFormat="1" ht="25.05" customHeight="1" x14ac:dyDescent="0.15">
      <c r="A25" s="18"/>
      <c r="B25" s="81" t="s">
        <v>218</v>
      </c>
      <c r="C25" s="297"/>
      <c r="D25" s="297" t="s">
        <v>219</v>
      </c>
      <c r="E25" s="347">
        <v>24</v>
      </c>
      <c r="F25" s="73">
        <v>11</v>
      </c>
      <c r="G25" s="73">
        <v>15</v>
      </c>
      <c r="H25" s="73">
        <v>63</v>
      </c>
      <c r="I25" s="73">
        <v>3246</v>
      </c>
      <c r="K25" s="54"/>
    </row>
    <row r="26" spans="1:17" s="4" customFormat="1" ht="25.05" customHeight="1" x14ac:dyDescent="0.15">
      <c r="A26" s="18"/>
      <c r="B26" s="81" t="s">
        <v>220</v>
      </c>
      <c r="C26" s="297"/>
      <c r="D26" s="297" t="s">
        <v>221</v>
      </c>
      <c r="E26" s="347">
        <v>9518</v>
      </c>
      <c r="F26" s="73">
        <v>17726</v>
      </c>
      <c r="G26" s="73">
        <v>7187</v>
      </c>
      <c r="H26" s="73">
        <v>8102</v>
      </c>
      <c r="I26" s="73">
        <v>135591</v>
      </c>
      <c r="K26" s="54"/>
    </row>
    <row r="27" spans="1:17" s="4" customFormat="1" ht="25.05" customHeight="1" thickBot="1" x14ac:dyDescent="0.2">
      <c r="A27" s="18"/>
      <c r="B27" s="81"/>
      <c r="C27" s="120" t="s">
        <v>111</v>
      </c>
      <c r="D27" s="300" t="s">
        <v>133</v>
      </c>
      <c r="E27" s="74">
        <v>9455</v>
      </c>
      <c r="F27" s="73">
        <v>17671</v>
      </c>
      <c r="G27" s="73">
        <v>7150</v>
      </c>
      <c r="H27" s="73">
        <v>8064</v>
      </c>
      <c r="I27" s="73">
        <v>134682</v>
      </c>
      <c r="K27" s="54"/>
    </row>
    <row r="28" spans="1:17" s="4" customFormat="1" ht="25.05" customHeight="1" x14ac:dyDescent="0.15">
      <c r="B28" s="254" t="s">
        <v>222</v>
      </c>
      <c r="C28" s="254"/>
      <c r="D28" s="254"/>
      <c r="E28" s="254"/>
      <c r="F28" s="254"/>
      <c r="G28" s="254"/>
      <c r="H28" s="254"/>
      <c r="I28" s="254"/>
      <c r="K28" s="55"/>
    </row>
    <row r="29" spans="1:17" s="4" customFormat="1" ht="25.05" customHeight="1" x14ac:dyDescent="0.15">
      <c r="B29" s="29" t="s">
        <v>83</v>
      </c>
      <c r="C29" s="83" t="s">
        <v>114</v>
      </c>
      <c r="D29" s="247" t="s">
        <v>153</v>
      </c>
      <c r="E29" s="247"/>
      <c r="F29" s="247"/>
      <c r="G29" s="247"/>
      <c r="H29" s="247"/>
      <c r="I29" s="247"/>
    </row>
    <row r="30" spans="1:17" s="4" customFormat="1" ht="25.05" customHeight="1" x14ac:dyDescent="0.15">
      <c r="B30" s="122"/>
      <c r="C30" s="57" t="s">
        <v>115</v>
      </c>
      <c r="D30" s="263" t="s">
        <v>223</v>
      </c>
      <c r="E30" s="263"/>
      <c r="F30" s="263"/>
      <c r="G30" s="263"/>
      <c r="H30" s="263"/>
      <c r="I30" s="263"/>
    </row>
    <row r="31" spans="1:17" s="4" customFormat="1" ht="25.05" customHeight="1" x14ac:dyDescent="0.15">
      <c r="B31" s="58"/>
      <c r="C31" s="57" t="s">
        <v>117</v>
      </c>
      <c r="D31" s="263" t="s">
        <v>224</v>
      </c>
      <c r="E31" s="263"/>
      <c r="F31" s="263"/>
      <c r="G31" s="263"/>
      <c r="H31" s="263"/>
      <c r="I31" s="263"/>
      <c r="P31" s="54"/>
      <c r="Q31" s="54"/>
    </row>
    <row r="32" spans="1:17" s="4" customFormat="1" ht="25.05" customHeight="1" x14ac:dyDescent="0.15">
      <c r="B32" s="58"/>
      <c r="C32" s="57" t="s">
        <v>225</v>
      </c>
      <c r="D32" s="56" t="s">
        <v>118</v>
      </c>
      <c r="E32" s="123"/>
      <c r="F32" s="123"/>
      <c r="G32" s="123"/>
      <c r="H32" s="123"/>
      <c r="I32" s="123"/>
      <c r="P32" s="54"/>
      <c r="Q32" s="54"/>
    </row>
  </sheetData>
  <mergeCells count="5">
    <mergeCell ref="B1:I1"/>
    <mergeCell ref="B28:I28"/>
    <mergeCell ref="D29:I29"/>
    <mergeCell ref="D30:I30"/>
    <mergeCell ref="D31:I3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第３章</vt:lpstr>
      <vt:lpstr>3-1</vt:lpstr>
      <vt:lpstr>3-2</vt:lpstr>
      <vt:lpstr>3-3</vt:lpstr>
      <vt:lpstr>3-4</vt:lpstr>
      <vt:lpstr>3-5</vt:lpstr>
      <vt:lpstr>3-6</vt:lpstr>
      <vt:lpstr>3-7</vt:lpstr>
      <vt:lpstr>3-8</vt:lpstr>
      <vt:lpstr>3-9</vt:lpstr>
      <vt:lpstr>3-10</vt:lpstr>
      <vt:lpstr>3-11</vt:lpstr>
      <vt:lpstr>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2024-10-23T06:33:31Z</dcterms:created>
  <dcterms:modified xsi:type="dcterms:W3CDTF">2024-12-16T02:06:49Z</dcterms:modified>
</cp:coreProperties>
</file>