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9F763B9-F5F0-4D62-AAF8-E51C51716D6B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Sheet1" sheetId="1" r:id="rId1"/>
  </sheets>
  <definedNames>
    <definedName name="_xlnm.Print_Area" localSheetId="0">Sheet1!$A$1:$N$65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L56" i="1" l="1"/>
  <c r="L55" i="1"/>
  <c r="L54" i="1"/>
  <c r="L62" i="1"/>
  <c r="L61" i="1"/>
  <c r="L60" i="1"/>
  <c r="L59" i="1"/>
  <c r="L58" i="1"/>
  <c r="L64" i="1" s="1"/>
  <c r="G17" i="1" s="1"/>
  <c r="G21" i="1" l="1"/>
</calcChain>
</file>

<file path=xl/sharedStrings.xml><?xml version="1.0" encoding="utf-8"?>
<sst xmlns="http://schemas.openxmlformats.org/spreadsheetml/2006/main" count="110" uniqueCount="58">
  <si>
    <t>１．総所得金額（見込）</t>
    <rPh sb="2" eb="5">
      <t>ソウショトク</t>
    </rPh>
    <rPh sb="5" eb="7">
      <t>キンガク</t>
    </rPh>
    <rPh sb="8" eb="10">
      <t>ミコ</t>
    </rPh>
    <phoneticPr fontId="2"/>
  </si>
  <si>
    <t>＜内訳＞</t>
    <rPh sb="1" eb="3">
      <t>ウチワケ</t>
    </rPh>
    <phoneticPr fontId="2"/>
  </si>
  <si>
    <t>利子所得</t>
    <rPh sb="0" eb="2">
      <t>リシ</t>
    </rPh>
    <rPh sb="2" eb="4">
      <t>ショトク</t>
    </rPh>
    <phoneticPr fontId="2"/>
  </si>
  <si>
    <t>円</t>
    <rPh sb="0" eb="1">
      <t>エン</t>
    </rPh>
    <phoneticPr fontId="2"/>
  </si>
  <si>
    <t>配当所得</t>
    <rPh sb="0" eb="2">
      <t>ハイトウ</t>
    </rPh>
    <rPh sb="2" eb="4">
      <t>ショトク</t>
    </rPh>
    <phoneticPr fontId="2"/>
  </si>
  <si>
    <t>不動産所得</t>
    <rPh sb="0" eb="5">
      <t>フドウサンショトク</t>
    </rPh>
    <phoneticPr fontId="2"/>
  </si>
  <si>
    <t>事業所得</t>
    <rPh sb="0" eb="4">
      <t>ジギョウショトク</t>
    </rPh>
    <phoneticPr fontId="2"/>
  </si>
  <si>
    <t>給与所得</t>
    <rPh sb="0" eb="2">
      <t>キュウヨ</t>
    </rPh>
    <rPh sb="2" eb="4">
      <t>ショトク</t>
    </rPh>
    <phoneticPr fontId="2"/>
  </si>
  <si>
    <t>雑所得</t>
    <rPh sb="0" eb="3">
      <t>ザツショトク</t>
    </rPh>
    <phoneticPr fontId="2"/>
  </si>
  <si>
    <t>一時所得</t>
    <rPh sb="0" eb="2">
      <t>イチジ</t>
    </rPh>
    <rPh sb="2" eb="4">
      <t>ショトク</t>
    </rPh>
    <phoneticPr fontId="2"/>
  </si>
  <si>
    <t>譲渡所得</t>
    <rPh sb="0" eb="2">
      <t>ジョウト</t>
    </rPh>
    <rPh sb="2" eb="4">
      <t>ショトク</t>
    </rPh>
    <phoneticPr fontId="2"/>
  </si>
  <si>
    <t>２．所得控除額（見込）</t>
    <rPh sb="2" eb="4">
      <t>ショトク</t>
    </rPh>
    <rPh sb="4" eb="6">
      <t>コウジョ</t>
    </rPh>
    <rPh sb="6" eb="7">
      <t>ガク</t>
    </rPh>
    <rPh sb="7" eb="8">
      <t>ソウガク</t>
    </rPh>
    <rPh sb="8" eb="10">
      <t>ミコ</t>
    </rPh>
    <phoneticPr fontId="2"/>
  </si>
  <si>
    <t>※裏面に内訳を記入してください。</t>
    <rPh sb="1" eb="3">
      <t>ウラメン</t>
    </rPh>
    <rPh sb="4" eb="6">
      <t>ウチワケ</t>
    </rPh>
    <rPh sb="7" eb="9">
      <t>キニュウ</t>
    </rPh>
    <phoneticPr fontId="2"/>
  </si>
  <si>
    <t>※必ず税理士または公認会計士の証明を受けてください。</t>
    <rPh sb="1" eb="2">
      <t>カナラ</t>
    </rPh>
    <rPh sb="3" eb="6">
      <t>ゼイリシ</t>
    </rPh>
    <rPh sb="9" eb="11">
      <t>コウニン</t>
    </rPh>
    <rPh sb="11" eb="13">
      <t>カイケイ</t>
    </rPh>
    <rPh sb="13" eb="14">
      <t>シ</t>
    </rPh>
    <rPh sb="15" eb="17">
      <t>ショウメイ</t>
    </rPh>
    <rPh sb="18" eb="19">
      <t>ウ</t>
    </rPh>
    <phoneticPr fontId="2"/>
  </si>
  <si>
    <t>３．課税総所得金額（見込）
（１－２）</t>
    <rPh sb="2" eb="4">
      <t>カゼイ</t>
    </rPh>
    <rPh sb="4" eb="7">
      <t>ソウショトク</t>
    </rPh>
    <rPh sb="7" eb="9">
      <t>キンガク</t>
    </rPh>
    <rPh sb="8" eb="9">
      <t>ガク</t>
    </rPh>
    <rPh sb="9" eb="10">
      <t>ソウガク</t>
    </rPh>
    <rPh sb="10" eb="12">
      <t>ミコ</t>
    </rPh>
    <phoneticPr fontId="2"/>
  </si>
  <si>
    <t>障害者控除</t>
    <phoneticPr fontId="8"/>
  </si>
  <si>
    <t>基礎控除</t>
  </si>
  <si>
    <t>所得控除額合計</t>
  </si>
  <si>
    <t>人数</t>
    <rPh sb="0" eb="2">
      <t>ニンズウ</t>
    </rPh>
    <phoneticPr fontId="2"/>
  </si>
  <si>
    <t>人</t>
    <rPh sb="0" eb="1">
      <t>ニン</t>
    </rPh>
    <phoneticPr fontId="2"/>
  </si>
  <si>
    <t>社会保険料控除</t>
    <phoneticPr fontId="8"/>
  </si>
  <si>
    <t>小規模企業共済等掛金控除</t>
    <phoneticPr fontId="8"/>
  </si>
  <si>
    <t>生命保険料控除</t>
    <phoneticPr fontId="8"/>
  </si>
  <si>
    <t>地震保険料控除</t>
    <phoneticPr fontId="8"/>
  </si>
  <si>
    <t>医療費控除</t>
    <phoneticPr fontId="8"/>
  </si>
  <si>
    <t>雑損控除</t>
    <phoneticPr fontId="8"/>
  </si>
  <si>
    <t>配偶者控除/配偶者特別控除</t>
    <rPh sb="0" eb="3">
      <t>ハイグウシャ</t>
    </rPh>
    <rPh sb="3" eb="5">
      <t>コウジョ</t>
    </rPh>
    <rPh sb="6" eb="9">
      <t>ハイグウシャ</t>
    </rPh>
    <rPh sb="9" eb="11">
      <t>トクベツ</t>
    </rPh>
    <rPh sb="11" eb="13">
      <t>コウジョ</t>
    </rPh>
    <phoneticPr fontId="8"/>
  </si>
  <si>
    <t>種類</t>
    <rPh sb="0" eb="2">
      <t>シュルイ</t>
    </rPh>
    <phoneticPr fontId="8"/>
  </si>
  <si>
    <t>所得控除額（住民税）</t>
    <rPh sb="0" eb="2">
      <t>ショトク</t>
    </rPh>
    <rPh sb="2" eb="4">
      <t>コウジョ</t>
    </rPh>
    <rPh sb="4" eb="5">
      <t>ガク</t>
    </rPh>
    <rPh sb="6" eb="9">
      <t>ジュウミンゼイ</t>
    </rPh>
    <phoneticPr fontId="2"/>
  </si>
  <si>
    <t>所得控除額（内訳）</t>
    <rPh sb="0" eb="2">
      <t>ショトク</t>
    </rPh>
    <rPh sb="2" eb="4">
      <t>コウジョ</t>
    </rPh>
    <rPh sb="4" eb="5">
      <t>ガク</t>
    </rPh>
    <rPh sb="6" eb="8">
      <t>ウチワケ</t>
    </rPh>
    <phoneticPr fontId="2"/>
  </si>
  <si>
    <t>勤労学生控除（該当の場合26万円）</t>
    <rPh sb="7" eb="9">
      <t>ガイトウ</t>
    </rPh>
    <rPh sb="10" eb="12">
      <t>バアイ</t>
    </rPh>
    <rPh sb="14" eb="16">
      <t>マンエン</t>
    </rPh>
    <phoneticPr fontId="8"/>
  </si>
  <si>
    <t>ひとり親控除（該当の場合30万円）</t>
    <rPh sb="3" eb="4">
      <t>オヤ</t>
    </rPh>
    <rPh sb="4" eb="6">
      <t>コウジョ</t>
    </rPh>
    <rPh sb="7" eb="9">
      <t>ガイトウ</t>
    </rPh>
    <rPh sb="10" eb="12">
      <t>バアイ</t>
    </rPh>
    <rPh sb="14" eb="16">
      <t>マンエン</t>
    </rPh>
    <phoneticPr fontId="8"/>
  </si>
  <si>
    <t>寡婦控除（該当の場合26万円）</t>
    <rPh sb="0" eb="2">
      <t>カフ</t>
    </rPh>
    <rPh sb="2" eb="4">
      <t>コウジョ</t>
    </rPh>
    <rPh sb="5" eb="7">
      <t>ガイトウ</t>
    </rPh>
    <rPh sb="8" eb="10">
      <t>バアイ</t>
    </rPh>
    <rPh sb="12" eb="14">
      <t>マンエン</t>
    </rPh>
    <phoneticPr fontId="8"/>
  </si>
  <si>
    <t>　●その他障害者（人数×26万円）</t>
    <rPh sb="4" eb="5">
      <t>タ</t>
    </rPh>
    <rPh sb="5" eb="7">
      <t>ショウガイ</t>
    </rPh>
    <rPh sb="7" eb="8">
      <t>シャ</t>
    </rPh>
    <rPh sb="9" eb="11">
      <t>ニンズウ</t>
    </rPh>
    <rPh sb="14" eb="16">
      <t>マンエン</t>
    </rPh>
    <phoneticPr fontId="8"/>
  </si>
  <si>
    <t>　●特別障害者控除（人数×30万円）</t>
    <rPh sb="2" eb="4">
      <t>トクベツ</t>
    </rPh>
    <rPh sb="4" eb="7">
      <t>ショウガイシャ</t>
    </rPh>
    <rPh sb="7" eb="9">
      <t>コウジョ</t>
    </rPh>
    <rPh sb="10" eb="12">
      <t>ニンズウ</t>
    </rPh>
    <rPh sb="15" eb="17">
      <t>マンエン</t>
    </rPh>
    <phoneticPr fontId="8"/>
  </si>
  <si>
    <t>　●同居特別障害者控除（人数×53万円）</t>
    <rPh sb="2" eb="4">
      <t>ドウキョ</t>
    </rPh>
    <rPh sb="4" eb="6">
      <t>トクベツ</t>
    </rPh>
    <rPh sb="6" eb="9">
      <t>ショウガイシャ</t>
    </rPh>
    <rPh sb="9" eb="11">
      <t>コウジョ</t>
    </rPh>
    <rPh sb="12" eb="14">
      <t>ニンズウ</t>
    </rPh>
    <rPh sb="17" eb="19">
      <t>マンエン</t>
    </rPh>
    <phoneticPr fontId="8"/>
  </si>
  <si>
    <t>　●一般（23歳以上70歳未満）
　（人数×33万円）</t>
    <rPh sb="19" eb="21">
      <t>ニンズウ</t>
    </rPh>
    <rPh sb="24" eb="26">
      <t>マンエン</t>
    </rPh>
    <phoneticPr fontId="2"/>
  </si>
  <si>
    <t>　●特定（19歳以上23歳未満）
　（人数×45万円）</t>
    <rPh sb="19" eb="21">
      <t>ニンズウ</t>
    </rPh>
    <rPh sb="24" eb="26">
      <t>マンエン</t>
    </rPh>
    <phoneticPr fontId="2"/>
  </si>
  <si>
    <t>　●一般（16歳以上19歳未満）
　（人数×33万円）</t>
    <rPh sb="19" eb="21">
      <t>ニンズウ</t>
    </rPh>
    <rPh sb="24" eb="26">
      <t>マンエン</t>
    </rPh>
    <phoneticPr fontId="2"/>
  </si>
  <si>
    <t>（人数記入で自動計算）</t>
    <rPh sb="1" eb="3">
      <t>ニンズウ</t>
    </rPh>
    <rPh sb="3" eb="5">
      <t>キニュウ</t>
    </rPh>
    <rPh sb="6" eb="8">
      <t>ジドウ</t>
    </rPh>
    <rPh sb="8" eb="10">
      <t>ケイサン</t>
    </rPh>
    <phoneticPr fontId="2"/>
  </si>
  <si>
    <t>（内訳入力で自動計算）</t>
    <rPh sb="1" eb="3">
      <t>ウチワケ</t>
    </rPh>
    <rPh sb="3" eb="5">
      <t>ニュウリョク</t>
    </rPh>
    <rPh sb="6" eb="8">
      <t>ジドウ</t>
    </rPh>
    <rPh sb="8" eb="10">
      <t>ケイサン</t>
    </rPh>
    <phoneticPr fontId="2"/>
  </si>
  <si>
    <t>（自動計算）</t>
    <rPh sb="1" eb="3">
      <t>ジドウ</t>
    </rPh>
    <rPh sb="3" eb="5">
      <t>ケイサン</t>
    </rPh>
    <phoneticPr fontId="2"/>
  </si>
  <si>
    <t>（自動計算）</t>
    <rPh sb="1" eb="3">
      <t>ジドウ</t>
    </rPh>
    <rPh sb="3" eb="5">
      <t>ケイサン</t>
    </rPh>
    <phoneticPr fontId="2"/>
  </si>
  <si>
    <t>固定</t>
    <rPh sb="0" eb="2">
      <t>コテイ</t>
    </rPh>
    <phoneticPr fontId="2"/>
  </si>
  <si>
    <t>４．扶養親族</t>
    <rPh sb="2" eb="6">
      <t>フヨウシンゾク</t>
    </rPh>
    <phoneticPr fontId="2"/>
  </si>
  <si>
    <t>氏名</t>
    <rPh sb="0" eb="2">
      <t>シメイ</t>
    </rPh>
    <phoneticPr fontId="2"/>
  </si>
  <si>
    <t>控除対象扶養親族</t>
    <rPh sb="0" eb="2">
      <t>コウジョ</t>
    </rPh>
    <rPh sb="2" eb="4">
      <t>タイショウ</t>
    </rPh>
    <rPh sb="4" eb="8">
      <t>フヨウシンゾク</t>
    </rPh>
    <phoneticPr fontId="2"/>
  </si>
  <si>
    <t>16歳未満の扶養親族</t>
    <rPh sb="2" eb="3">
      <t>サイ</t>
    </rPh>
    <rPh sb="3" eb="5">
      <t>ミマン</t>
    </rPh>
    <rPh sb="6" eb="10">
      <t>フヨウシンゾク</t>
    </rPh>
    <phoneticPr fontId="2"/>
  </si>
  <si>
    <t>対象者（証明を受ける方）の氏名</t>
    <rPh sb="0" eb="3">
      <t>タイショウシャ</t>
    </rPh>
    <rPh sb="4" eb="6">
      <t>ショウメイ</t>
    </rPh>
    <rPh sb="7" eb="8">
      <t>ウ</t>
    </rPh>
    <rPh sb="10" eb="11">
      <t>カタ</t>
    </rPh>
    <rPh sb="13" eb="15">
      <t>シメイ</t>
    </rPh>
    <phoneticPr fontId="2"/>
  </si>
  <si>
    <t>上記のとおり、対象者の所得見込額等について証明します。</t>
    <rPh sb="0" eb="2">
      <t>ジョウキ</t>
    </rPh>
    <rPh sb="7" eb="10">
      <t>タイショウシャ</t>
    </rPh>
    <rPh sb="11" eb="13">
      <t>ショトク</t>
    </rPh>
    <rPh sb="13" eb="15">
      <t>ミコミ</t>
    </rPh>
    <rPh sb="15" eb="16">
      <t>ガク</t>
    </rPh>
    <rPh sb="16" eb="17">
      <t>トウ</t>
    </rPh>
    <rPh sb="21" eb="23">
      <t>ショウメイ</t>
    </rPh>
    <phoneticPr fontId="2"/>
  </si>
  <si>
    <t>法人又は事務所の
所在地</t>
    <rPh sb="0" eb="2">
      <t>ホウジン</t>
    </rPh>
    <rPh sb="2" eb="3">
      <t>マタ</t>
    </rPh>
    <rPh sb="4" eb="7">
      <t>ジムショ</t>
    </rPh>
    <rPh sb="9" eb="12">
      <t>ショザイチ</t>
    </rPh>
    <phoneticPr fontId="2"/>
  </si>
  <si>
    <t>法人又は事務所の
名称</t>
    <rPh sb="0" eb="2">
      <t>ホウジン</t>
    </rPh>
    <rPh sb="2" eb="3">
      <t>マタ</t>
    </rPh>
    <rPh sb="4" eb="7">
      <t>ジムショ</t>
    </rPh>
    <rPh sb="9" eb="11">
      <t>メイショウ</t>
    </rPh>
    <phoneticPr fontId="2"/>
  </si>
  <si>
    <t>税理士等氏名</t>
    <rPh sb="0" eb="4">
      <t>ゼイリシトウ</t>
    </rPh>
    <rPh sb="4" eb="6">
      <t>シメイ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</si>
  <si>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</si>
  <si>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令和６年　所得見込等証明書</t>
    <rPh sb="0" eb="2">
      <t>レイワ</t>
    </rPh>
    <rPh sb="3" eb="4">
      <t>ネン</t>
    </rPh>
    <rPh sb="5" eb="7">
      <t>ショトク</t>
    </rPh>
    <rPh sb="7" eb="9">
      <t>ミコミ</t>
    </rPh>
    <rPh sb="9" eb="10">
      <t>トウ</t>
    </rPh>
    <rPh sb="10" eb="13">
      <t>ショウメイショ</t>
    </rPh>
    <phoneticPr fontId="2"/>
  </si>
  <si>
    <t>扶養控除　※扶養親族の年齢は令和６年12月31日現在
　　※生計を一にする扶養親族の前年の合計所得金額が48万円以下の場合に適用</t>
    <rPh sb="6" eb="8">
      <t>フヨウ</t>
    </rPh>
    <rPh sb="8" eb="10">
      <t>シンゾク</t>
    </rPh>
    <rPh sb="11" eb="13">
      <t>ネンレイ</t>
    </rPh>
    <rPh sb="14" eb="16">
      <t>レイワ</t>
    </rPh>
    <rPh sb="17" eb="18">
      <t>ネン</t>
    </rPh>
    <rPh sb="20" eb="21">
      <t>ガツ</t>
    </rPh>
    <rPh sb="23" eb="24">
      <t>ニチ</t>
    </rPh>
    <rPh sb="24" eb="26">
      <t>ゲンザイ</t>
    </rPh>
    <rPh sb="30" eb="32">
      <t>セイケイ</t>
    </rPh>
    <rPh sb="33" eb="34">
      <t>イツ</t>
    </rPh>
    <rPh sb="37" eb="39">
      <t>フヨウ</t>
    </rPh>
    <rPh sb="39" eb="41">
      <t>シンゾク</t>
    </rPh>
    <rPh sb="42" eb="44">
      <t>ゼンネン</t>
    </rPh>
    <rPh sb="45" eb="47">
      <t>ゴウケイ</t>
    </rPh>
    <rPh sb="47" eb="49">
      <t>ショトク</t>
    </rPh>
    <rPh sb="49" eb="51">
      <t>キンガク</t>
    </rPh>
    <rPh sb="54" eb="56">
      <t>マンエン</t>
    </rPh>
    <rPh sb="56" eb="58">
      <t>イカ</t>
    </rPh>
    <rPh sb="59" eb="61">
      <t>バアイ</t>
    </rPh>
    <rPh sb="62" eb="64">
      <t>テキヨウ</t>
    </rPh>
    <phoneticPr fontId="2"/>
  </si>
  <si>
    <t>　●老人（70歳以上のうち、次の「同居老親等」
　　以外の者）（人数×38万円）</t>
    <rPh sb="33" eb="35">
      <t>ニンズウ</t>
    </rPh>
    <rPh sb="38" eb="40">
      <t>マンエン</t>
    </rPh>
    <phoneticPr fontId="2"/>
  </si>
  <si>
    <t>　●同居老親等（70歳以上のうち、父母等で同居
　　している者）（人数×45万円）</t>
    <rPh sb="33" eb="35">
      <t>ニンズウ</t>
    </rPh>
    <rPh sb="38" eb="40">
      <t>マンエン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</si>
</sst>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22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134">
    <xf numFmtId="0" fontId="0" fillId="0" borderId="0" xfId="0"/>
    <xf numFmtId="0" fontId="4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1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5" xfId="0" applyFont="1" applyBorder="1" applyAlignment="1">
      <alignment horizontal="right" vertical="center"/>
    </xf>
    <xf numFmtId="0" fontId="4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0" xfId="0" applyFont="1" applyBorder="1" applyAlignment="1">
      <alignment horizontal="right"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horizontal="right" vertical="center"/>
    </xf>
    <xf numFmtId="0" fontId="4" fillId="0" borderId="46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47" xfId="0" applyFont="1" applyBorder="1" applyAlignment="1">
      <alignment horizontal="right" vertical="center"/>
    </xf>
    <xf numFmtId="0" fontId="1" fillId="0" borderId="49" xfId="0" applyFont="1" applyBorder="1" applyAlignment="1">
      <alignment horizontal="right" vertical="center"/>
    </xf>
    <xf numFmtId="0" fontId="4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4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/>
    </xf>
    <xf numFmtId="0" fontId="4" fillId="4" borderId="4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3" borderId="4" xfId="0" applyNumberFormat="1" applyFont="1" applyFill="1" applyBorder="1" applyAlignment="1">
      <alignment horizontal="right" vertical="center"/>
    </xf>
    <xf numFmtId="176" fontId="4" fillId="3" borderId="2" xfId="0" applyNumberFormat="1" applyFont="1" applyFill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176" fontId="1" fillId="3" borderId="29" xfId="0" applyNumberFormat="1" applyFont="1" applyFill="1" applyBorder="1" applyAlignment="1">
      <alignment horizontal="right" vertical="center"/>
    </xf>
    <xf numFmtId="176" fontId="1" fillId="3" borderId="3" xfId="0" applyNumberFormat="1" applyFont="1" applyFill="1" applyBorder="1" applyAlignment="1">
      <alignment horizontal="right" vertical="center"/>
    </xf>
    <xf numFmtId="0" fontId="1" fillId="0" borderId="38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76" fontId="4" fillId="4" borderId="4" xfId="0" applyNumberFormat="1" applyFont="1" applyFill="1" applyBorder="1" applyAlignment="1">
      <alignment horizontal="right" vertical="center"/>
    </xf>
    <xf numFmtId="176" fontId="4" fillId="4" borderId="2" xfId="0" applyNumberFormat="1" applyFont="1" applyFill="1" applyBorder="1" applyAlignment="1">
      <alignment horizontal="right" vertical="center"/>
    </xf>
    <xf numFmtId="176" fontId="4" fillId="4" borderId="24" xfId="0" applyNumberFormat="1" applyFont="1" applyFill="1" applyBorder="1" applyAlignment="1">
      <alignment horizontal="right" vertical="center"/>
    </xf>
    <xf numFmtId="176" fontId="4" fillId="4" borderId="22" xfId="0" applyNumberFormat="1" applyFont="1" applyFill="1" applyBorder="1" applyAlignment="1">
      <alignment horizontal="right" vertical="center"/>
    </xf>
    <xf numFmtId="176" fontId="4" fillId="3" borderId="17" xfId="0" applyNumberFormat="1" applyFont="1" applyFill="1" applyBorder="1" applyAlignment="1">
      <alignment horizontal="right"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4" borderId="17" xfId="0" applyNumberFormat="1" applyFont="1" applyFill="1" applyBorder="1" applyAlignment="1">
      <alignment horizontal="right" vertical="center"/>
    </xf>
    <xf numFmtId="176" fontId="4" fillId="4" borderId="15" xfId="0" applyNumberFormat="1" applyFont="1" applyFill="1" applyBorder="1" applyAlignment="1">
      <alignment horizontal="righ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3" fontId="4" fillId="0" borderId="1" xfId="1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176" fontId="4" fillId="3" borderId="48" xfId="0" applyNumberFormat="1" applyFont="1" applyFill="1" applyBorder="1" applyAlignment="1">
      <alignment horizontal="right" vertical="center"/>
    </xf>
    <xf numFmtId="176" fontId="4" fillId="3" borderId="1" xfId="0" applyNumberFormat="1" applyFont="1" applyFill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0" fontId="7" fillId="0" borderId="5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textRotation="255" shrinkToFit="1"/>
    </xf>
    <xf numFmtId="0" fontId="7" fillId="0" borderId="59" xfId="0" applyFont="1" applyBorder="1" applyAlignment="1">
      <alignment horizontal="center" vertical="center" textRotation="255" shrinkToFit="1"/>
    </xf>
    <xf numFmtId="0" fontId="7" fillId="0" borderId="60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textRotation="255" shrinkToFit="1"/>
    </xf>
    <xf numFmtId="0" fontId="4" fillId="0" borderId="59" xfId="0" applyFont="1" applyBorder="1" applyAlignment="1">
      <alignment horizontal="center" vertical="center" textRotation="255" shrinkToFit="1"/>
    </xf>
    <xf numFmtId="0" fontId="4" fillId="0" borderId="60" xfId="0" applyFont="1" applyBorder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6"/>
  <sheetViews>
    <sheetView tabSelected="1" view="pageBreakPreview" zoomScale="55" zoomScaleNormal="55" zoomScaleSheetLayoutView="55" workbookViewId="0">
      <selection activeCell="B62" sqref="B62:H62"/>
    </sheetView>
  </sheetViews>
  <sheetFormatPr defaultColWidth="6.58203125" defaultRowHeight="19.5" customHeight="1" x14ac:dyDescent="0.55000000000000004"/>
  <cols>
    <col min="1" max="1" width="4.83203125" style="2" customWidth="1"/>
    <col min="2" max="2" width="5.08203125" style="2" customWidth="1"/>
    <col min="3" max="3" width="5.58203125" style="2" customWidth="1"/>
    <col min="4" max="4" width="10.08203125" style="2" customWidth="1"/>
    <col min="5" max="5" width="6.5" style="2" customWidth="1"/>
    <col min="6" max="6" width="7.58203125" style="2" customWidth="1"/>
    <col min="7" max="8" width="10.08203125" style="2" customWidth="1"/>
    <col min="9" max="9" width="5.5" style="2" customWidth="1"/>
    <col min="10" max="10" width="6.58203125" style="2" customWidth="1"/>
    <col min="11" max="11" width="7.58203125" style="2" customWidth="1"/>
    <col min="12" max="12" width="10.08203125" style="2" customWidth="1"/>
    <col min="13" max="13" width="10.25" style="2" customWidth="1"/>
    <col min="14" max="14" width="5.5" style="2" customWidth="1"/>
    <col min="15" max="15" width="4.83203125" style="2" customWidth="1"/>
    <col min="16" max="16384" width="6.58203125" style="2"/>
  </cols>
  <sheetData>
    <row r="1" spans="1:16" ht="19.5" customHeight="1" x14ac:dyDescent="0.55000000000000004">
      <c r="A1" s="133" t="s">
        <v>54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6" ht="34.5" customHeight="1" x14ac:dyDescent="0.55000000000000004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4" spans="1:16" ht="21.75" customHeight="1" x14ac:dyDescent="0.55000000000000004">
      <c r="B4" s="61" t="s">
        <v>48</v>
      </c>
      <c r="C4" s="1"/>
      <c r="D4" s="1"/>
      <c r="E4" s="1"/>
      <c r="F4" s="11"/>
      <c r="G4" s="60"/>
      <c r="H4" s="60"/>
      <c r="I4" s="60"/>
      <c r="J4" s="60"/>
      <c r="K4" s="60"/>
      <c r="L4" s="60"/>
      <c r="M4" s="11"/>
      <c r="N4" s="11"/>
    </row>
    <row r="5" spans="1:16" ht="19.5" customHeight="1" x14ac:dyDescent="0.55000000000000004">
      <c r="B5" s="9"/>
      <c r="C5" s="9"/>
      <c r="D5" s="9"/>
      <c r="E5" s="9"/>
      <c r="F5" s="9"/>
      <c r="G5" s="9"/>
    </row>
    <row r="6" spans="1:16" ht="41.25" customHeight="1" thickBot="1" x14ac:dyDescent="0.25">
      <c r="B6" s="10" t="s">
        <v>0</v>
      </c>
      <c r="C6" s="10"/>
      <c r="D6" s="9"/>
      <c r="E6" s="9"/>
      <c r="F6" s="11"/>
      <c r="G6" s="117" t="str">
        <f>IF(SUM(G8:L15)=0,"",SUM(G8:L15))</f>
        <v/>
      </c>
      <c r="H6" s="117"/>
      <c r="I6" s="117"/>
      <c r="J6" s="117"/>
      <c r="K6" s="117"/>
      <c r="L6" s="117"/>
      <c r="M6" s="6" t="s">
        <v>3</v>
      </c>
      <c r="N6" s="6"/>
      <c r="P6" s="2" t="s">
        <v>40</v>
      </c>
    </row>
    <row r="7" spans="1:16" ht="19.5" customHeight="1" x14ac:dyDescent="0.2">
      <c r="B7" s="9"/>
      <c r="C7" s="9" t="s">
        <v>1</v>
      </c>
      <c r="D7" s="9"/>
      <c r="E7" s="9"/>
      <c r="F7" s="11"/>
      <c r="G7" s="9"/>
      <c r="L7" s="13"/>
      <c r="M7" s="7"/>
      <c r="N7" s="7"/>
    </row>
    <row r="8" spans="1:16" ht="39" customHeight="1" x14ac:dyDescent="0.2">
      <c r="B8" s="9"/>
      <c r="C8" s="9"/>
      <c r="D8" s="9" t="s">
        <v>2</v>
      </c>
      <c r="E8" s="9"/>
      <c r="F8" s="11"/>
      <c r="G8" s="104"/>
      <c r="H8" s="104"/>
      <c r="I8" s="104"/>
      <c r="J8" s="104"/>
      <c r="K8" s="104"/>
      <c r="L8" s="104"/>
      <c r="M8" s="7" t="s">
        <v>3</v>
      </c>
      <c r="N8" s="7"/>
    </row>
    <row r="9" spans="1:16" ht="39" customHeight="1" x14ac:dyDescent="0.2">
      <c r="B9" s="9"/>
      <c r="C9" s="9"/>
      <c r="D9" s="9" t="s">
        <v>4</v>
      </c>
      <c r="E9" s="9"/>
      <c r="F9" s="11"/>
      <c r="G9" s="104"/>
      <c r="H9" s="104"/>
      <c r="I9" s="104"/>
      <c r="J9" s="104"/>
      <c r="K9" s="104"/>
      <c r="L9" s="104"/>
      <c r="M9" s="7" t="s">
        <v>3</v>
      </c>
      <c r="N9" s="7"/>
    </row>
    <row r="10" spans="1:16" ht="39" customHeight="1" x14ac:dyDescent="0.2">
      <c r="B10" s="9"/>
      <c r="C10" s="9"/>
      <c r="D10" s="9" t="s">
        <v>5</v>
      </c>
      <c r="E10" s="9"/>
      <c r="F10" s="11"/>
      <c r="G10" s="104"/>
      <c r="H10" s="104"/>
      <c r="I10" s="104"/>
      <c r="J10" s="104"/>
      <c r="K10" s="104"/>
      <c r="L10" s="104"/>
      <c r="M10" s="7" t="s">
        <v>3</v>
      </c>
      <c r="N10" s="7"/>
    </row>
    <row r="11" spans="1:16" ht="39" customHeight="1" x14ac:dyDescent="0.2">
      <c r="B11" s="9"/>
      <c r="C11" s="9"/>
      <c r="D11" s="9" t="s">
        <v>6</v>
      </c>
      <c r="E11" s="9"/>
      <c r="F11" s="11"/>
      <c r="G11" s="104"/>
      <c r="H11" s="104"/>
      <c r="I11" s="104"/>
      <c r="J11" s="104"/>
      <c r="K11" s="104"/>
      <c r="L11" s="104"/>
      <c r="M11" s="7" t="s">
        <v>3</v>
      </c>
      <c r="N11" s="7"/>
    </row>
    <row r="12" spans="1:16" ht="39" customHeight="1" x14ac:dyDescent="0.2">
      <c r="B12" s="9"/>
      <c r="C12" s="9"/>
      <c r="D12" s="9" t="s">
        <v>7</v>
      </c>
      <c r="E12" s="9"/>
      <c r="F12" s="11"/>
      <c r="G12" s="104"/>
      <c r="H12" s="104"/>
      <c r="I12" s="104"/>
      <c r="J12" s="104"/>
      <c r="K12" s="104"/>
      <c r="L12" s="104"/>
      <c r="M12" s="7" t="s">
        <v>3</v>
      </c>
      <c r="N12" s="7"/>
    </row>
    <row r="13" spans="1:16" ht="39" customHeight="1" x14ac:dyDescent="0.2">
      <c r="B13" s="9"/>
      <c r="C13" s="9"/>
      <c r="D13" s="9" t="s">
        <v>8</v>
      </c>
      <c r="E13" s="9"/>
      <c r="F13" s="11"/>
      <c r="G13" s="104"/>
      <c r="H13" s="104"/>
      <c r="I13" s="104"/>
      <c r="J13" s="104"/>
      <c r="K13" s="104"/>
      <c r="L13" s="104"/>
      <c r="M13" s="7" t="s">
        <v>3</v>
      </c>
      <c r="N13" s="7"/>
    </row>
    <row r="14" spans="1:16" ht="39" customHeight="1" x14ac:dyDescent="0.2">
      <c r="B14" s="9"/>
      <c r="C14" s="9"/>
      <c r="D14" s="9" t="s">
        <v>9</v>
      </c>
      <c r="E14" s="9"/>
      <c r="F14" s="11"/>
      <c r="G14" s="104"/>
      <c r="H14" s="104"/>
      <c r="I14" s="104"/>
      <c r="J14" s="104"/>
      <c r="K14" s="104"/>
      <c r="L14" s="104"/>
      <c r="M14" s="7" t="s">
        <v>3</v>
      </c>
      <c r="N14" s="7"/>
    </row>
    <row r="15" spans="1:16" ht="39" customHeight="1" x14ac:dyDescent="0.2">
      <c r="B15" s="9"/>
      <c r="C15" s="9"/>
      <c r="D15" s="9" t="s">
        <v>10</v>
      </c>
      <c r="E15" s="9"/>
      <c r="F15" s="11"/>
      <c r="G15" s="104"/>
      <c r="H15" s="104"/>
      <c r="I15" s="104"/>
      <c r="J15" s="104"/>
      <c r="K15" s="104"/>
      <c r="L15" s="104"/>
      <c r="M15" s="7" t="s">
        <v>3</v>
      </c>
      <c r="N15" s="7"/>
    </row>
    <row r="16" spans="1:16" ht="23.25" customHeight="1" x14ac:dyDescent="0.2">
      <c r="B16" s="9"/>
      <c r="C16" s="9"/>
      <c r="D16" s="9"/>
      <c r="E16" s="9"/>
      <c r="F16" s="11"/>
      <c r="G16" s="11"/>
      <c r="H16" s="5"/>
      <c r="I16" s="5"/>
      <c r="J16" s="5"/>
      <c r="K16" s="5"/>
      <c r="L16" s="14"/>
      <c r="M16" s="7"/>
      <c r="N16" s="7"/>
    </row>
    <row r="17" spans="2:16" ht="40.5" customHeight="1" thickBot="1" x14ac:dyDescent="0.25">
      <c r="B17" s="10" t="s">
        <v>11</v>
      </c>
      <c r="C17" s="10"/>
      <c r="D17" s="9"/>
      <c r="E17" s="9"/>
      <c r="F17" s="11"/>
      <c r="G17" s="109" t="str">
        <f>L64</f>
        <v/>
      </c>
      <c r="H17" s="110"/>
      <c r="I17" s="110"/>
      <c r="J17" s="110"/>
      <c r="K17" s="110"/>
      <c r="L17" s="110"/>
      <c r="M17" s="6" t="s">
        <v>3</v>
      </c>
      <c r="N17" s="6"/>
      <c r="P17" s="2" t="s">
        <v>40</v>
      </c>
    </row>
    <row r="18" spans="2:16" ht="27.75" customHeight="1" x14ac:dyDescent="0.2">
      <c r="B18" s="9"/>
      <c r="C18" s="9"/>
      <c r="D18" s="9" t="s">
        <v>12</v>
      </c>
      <c r="E18" s="9"/>
      <c r="F18" s="11"/>
      <c r="G18" s="16"/>
      <c r="H18" s="17"/>
      <c r="I18" s="17"/>
      <c r="J18" s="17"/>
      <c r="K18" s="17"/>
      <c r="L18" s="18"/>
      <c r="M18" s="7"/>
      <c r="N18" s="7"/>
    </row>
    <row r="19" spans="2:16" ht="22.5" customHeight="1" x14ac:dyDescent="0.2">
      <c r="B19" s="9"/>
      <c r="C19" s="9"/>
      <c r="D19" s="9"/>
      <c r="E19" s="9"/>
      <c r="F19" s="11"/>
      <c r="G19" s="16"/>
      <c r="H19" s="17"/>
      <c r="I19" s="17"/>
      <c r="J19" s="17"/>
      <c r="K19" s="17"/>
      <c r="L19" s="18"/>
      <c r="M19" s="7"/>
      <c r="N19" s="7"/>
    </row>
    <row r="20" spans="2:16" ht="19.5" customHeight="1" x14ac:dyDescent="0.2">
      <c r="B20" s="9"/>
      <c r="C20" s="9"/>
      <c r="D20" s="9"/>
      <c r="E20" s="9"/>
      <c r="F20" s="11"/>
      <c r="G20" s="16"/>
      <c r="H20" s="17"/>
      <c r="I20" s="17"/>
      <c r="J20" s="17"/>
      <c r="K20" s="17"/>
      <c r="L20" s="18"/>
      <c r="M20" s="7"/>
      <c r="N20" s="7"/>
    </row>
    <row r="21" spans="2:16" ht="40.5" customHeight="1" thickBot="1" x14ac:dyDescent="0.25">
      <c r="B21" s="105" t="s">
        <v>14</v>
      </c>
      <c r="C21" s="105"/>
      <c r="D21" s="105"/>
      <c r="E21" s="105"/>
      <c r="F21" s="105"/>
      <c r="G21" s="111" t="str">
        <f>IFERROR(MAX(0,ROUNDDOWN(SUM(G6)-G17,-3)),"")</f>
        <v/>
      </c>
      <c r="H21" s="110"/>
      <c r="I21" s="110"/>
      <c r="J21" s="110"/>
      <c r="K21" s="110"/>
      <c r="L21" s="110"/>
      <c r="M21" s="6" t="s">
        <v>3</v>
      </c>
      <c r="N21" s="6"/>
      <c r="P21" s="2" t="s">
        <v>41</v>
      </c>
    </row>
    <row r="22" spans="2:16" ht="21.75" customHeight="1" x14ac:dyDescent="0.2">
      <c r="B22" s="15"/>
      <c r="C22" s="15"/>
      <c r="D22" s="15"/>
      <c r="E22" s="15"/>
      <c r="F22" s="15"/>
      <c r="G22" s="11"/>
      <c r="H22" s="5"/>
      <c r="I22" s="5"/>
      <c r="J22" s="5"/>
      <c r="K22" s="5"/>
      <c r="L22" s="5"/>
      <c r="M22" s="6"/>
      <c r="N22" s="6"/>
    </row>
    <row r="23" spans="2:16" ht="28.5" customHeight="1" x14ac:dyDescent="0.55000000000000004">
      <c r="B23" s="118" t="s">
        <v>44</v>
      </c>
      <c r="C23" s="119"/>
      <c r="D23" s="119"/>
      <c r="E23" s="124" t="s">
        <v>46</v>
      </c>
      <c r="F23" s="56" t="s">
        <v>45</v>
      </c>
      <c r="G23" s="127"/>
      <c r="H23" s="128"/>
      <c r="I23" s="128"/>
      <c r="J23" s="130" t="s">
        <v>47</v>
      </c>
      <c r="K23" s="56" t="s">
        <v>45</v>
      </c>
      <c r="L23" s="127"/>
      <c r="M23" s="128"/>
      <c r="N23" s="129"/>
    </row>
    <row r="24" spans="2:16" ht="28.5" customHeight="1" x14ac:dyDescent="0.55000000000000004">
      <c r="B24" s="120"/>
      <c r="C24" s="121"/>
      <c r="D24" s="121"/>
      <c r="E24" s="125"/>
      <c r="F24" s="56" t="s">
        <v>45</v>
      </c>
      <c r="G24" s="127"/>
      <c r="H24" s="128"/>
      <c r="I24" s="128"/>
      <c r="J24" s="131"/>
      <c r="K24" s="56" t="s">
        <v>45</v>
      </c>
      <c r="L24" s="127"/>
      <c r="M24" s="128"/>
      <c r="N24" s="129"/>
    </row>
    <row r="25" spans="2:16" ht="28.5" customHeight="1" x14ac:dyDescent="0.55000000000000004">
      <c r="B25" s="120"/>
      <c r="C25" s="121"/>
      <c r="D25" s="121"/>
      <c r="E25" s="125"/>
      <c r="F25" s="56" t="s">
        <v>45</v>
      </c>
      <c r="G25" s="127"/>
      <c r="H25" s="128"/>
      <c r="I25" s="128"/>
      <c r="J25" s="131"/>
      <c r="K25" s="56" t="s">
        <v>45</v>
      </c>
      <c r="L25" s="127"/>
      <c r="M25" s="128"/>
      <c r="N25" s="129"/>
    </row>
    <row r="26" spans="2:16" ht="28.5" customHeight="1" x14ac:dyDescent="0.55000000000000004">
      <c r="B26" s="122"/>
      <c r="C26" s="123"/>
      <c r="D26" s="123"/>
      <c r="E26" s="126"/>
      <c r="F26" s="56" t="s">
        <v>45</v>
      </c>
      <c r="G26" s="127"/>
      <c r="H26" s="128"/>
      <c r="I26" s="128"/>
      <c r="J26" s="132"/>
      <c r="K26" s="56" t="s">
        <v>45</v>
      </c>
      <c r="L26" s="127"/>
      <c r="M26" s="128"/>
      <c r="N26" s="129"/>
    </row>
    <row r="27" spans="2:16" ht="13.5" customHeight="1" x14ac:dyDescent="0.55000000000000004">
      <c r="F27" s="5"/>
    </row>
    <row r="28" spans="2:16" ht="19.5" customHeight="1" x14ac:dyDescent="0.55000000000000004">
      <c r="B28" s="9" t="s">
        <v>49</v>
      </c>
    </row>
    <row r="30" spans="2:16" ht="19.5" customHeight="1" x14ac:dyDescent="0.55000000000000004">
      <c r="B30" s="9" t="s">
        <v>53</v>
      </c>
      <c r="C30" s="9"/>
    </row>
    <row r="31" spans="2:16" ht="19.5" customHeight="1" x14ac:dyDescent="0.55000000000000004">
      <c r="B31" s="9"/>
      <c r="C31" s="9"/>
    </row>
    <row r="32" spans="2:16" ht="19.5" customHeight="1" x14ac:dyDescent="0.55000000000000004">
      <c r="B32" s="65" t="s">
        <v>50</v>
      </c>
      <c r="C32" s="66"/>
      <c r="D32" s="66"/>
    </row>
    <row r="33" spans="2:14" ht="19.5" customHeight="1" x14ac:dyDescent="0.55000000000000004">
      <c r="B33" s="66"/>
      <c r="C33" s="66"/>
      <c r="D33" s="66"/>
      <c r="E33" s="62"/>
      <c r="F33" s="62"/>
      <c r="G33" s="63"/>
      <c r="H33" s="9"/>
      <c r="I33" s="9"/>
      <c r="J33" s="62"/>
      <c r="K33" s="62"/>
      <c r="L33" s="62"/>
    </row>
    <row r="34" spans="2:14" ht="19.5" customHeight="1" x14ac:dyDescent="0.55000000000000004">
      <c r="B34" s="65" t="s">
        <v>51</v>
      </c>
      <c r="C34" s="66"/>
      <c r="D34" s="66"/>
      <c r="E34" s="62"/>
      <c r="F34" s="62"/>
      <c r="G34" s="9"/>
      <c r="H34" s="9"/>
      <c r="I34" s="9"/>
      <c r="J34" s="62"/>
      <c r="K34" s="62"/>
      <c r="L34" s="62"/>
    </row>
    <row r="35" spans="2:14" ht="19.5" customHeight="1" x14ac:dyDescent="0.55000000000000004">
      <c r="B35" s="66"/>
      <c r="C35" s="66"/>
      <c r="D35" s="66"/>
    </row>
    <row r="36" spans="2:14" ht="19.5" customHeight="1" x14ac:dyDescent="0.55000000000000004">
      <c r="B36" s="65" t="s">
        <v>52</v>
      </c>
      <c r="C36" s="66"/>
      <c r="D36" s="66"/>
      <c r="E36" s="62"/>
      <c r="F36" s="62"/>
      <c r="G36" s="62"/>
      <c r="H36" s="62"/>
      <c r="I36" s="62"/>
      <c r="J36" s="62"/>
      <c r="K36" s="62"/>
      <c r="L36" s="62"/>
    </row>
    <row r="37" spans="2:14" ht="19.5" customHeight="1" x14ac:dyDescent="0.55000000000000004">
      <c r="B37" s="66"/>
      <c r="C37" s="66"/>
      <c r="D37" s="66"/>
      <c r="E37" s="62"/>
      <c r="F37" s="62"/>
      <c r="G37" s="62"/>
      <c r="H37" s="62"/>
      <c r="I37" s="62"/>
      <c r="J37" s="62"/>
      <c r="K37" s="62"/>
      <c r="L37" s="62"/>
    </row>
    <row r="38" spans="2:14" ht="19.5" customHeight="1" x14ac:dyDescent="0.55000000000000004">
      <c r="C38" s="64" t="s">
        <v>13</v>
      </c>
    </row>
    <row r="41" spans="2:14" ht="27.75" customHeight="1" thickBot="1" x14ac:dyDescent="0.6">
      <c r="B41" s="9" t="s">
        <v>29</v>
      </c>
    </row>
    <row r="42" spans="2:14" ht="31.5" customHeight="1" thickBot="1" x14ac:dyDescent="0.6">
      <c r="B42" s="45" t="s">
        <v>27</v>
      </c>
      <c r="C42" s="46"/>
      <c r="D42" s="46"/>
      <c r="E42" s="46"/>
      <c r="F42" s="46"/>
      <c r="G42" s="46"/>
      <c r="H42" s="47"/>
      <c r="I42" s="74" t="s">
        <v>18</v>
      </c>
      <c r="J42" s="74"/>
      <c r="K42" s="74"/>
      <c r="L42" s="74" t="s">
        <v>28</v>
      </c>
      <c r="M42" s="74"/>
      <c r="N42" s="75"/>
    </row>
    <row r="43" spans="2:14" ht="31.5" customHeight="1" x14ac:dyDescent="0.55000000000000004">
      <c r="B43" s="21" t="s">
        <v>20</v>
      </c>
      <c r="C43" s="22"/>
      <c r="D43" s="22"/>
      <c r="E43" s="22"/>
      <c r="F43" s="22"/>
      <c r="G43" s="22"/>
      <c r="H43" s="23"/>
      <c r="I43" s="76"/>
      <c r="J43" s="77"/>
      <c r="K43" s="78"/>
      <c r="L43" s="99"/>
      <c r="M43" s="100"/>
      <c r="N43" s="25" t="s">
        <v>3</v>
      </c>
    </row>
    <row r="44" spans="2:14" ht="31.5" customHeight="1" x14ac:dyDescent="0.55000000000000004">
      <c r="B44" s="26" t="s">
        <v>21</v>
      </c>
      <c r="C44" s="4"/>
      <c r="D44" s="4"/>
      <c r="E44" s="4"/>
      <c r="F44" s="4"/>
      <c r="G44" s="4"/>
      <c r="H44" s="20"/>
      <c r="I44" s="79"/>
      <c r="J44" s="80"/>
      <c r="K44" s="81"/>
      <c r="L44" s="93"/>
      <c r="M44" s="94"/>
      <c r="N44" s="27" t="s">
        <v>3</v>
      </c>
    </row>
    <row r="45" spans="2:14" ht="31.5" customHeight="1" x14ac:dyDescent="0.55000000000000004">
      <c r="B45" s="26" t="s">
        <v>22</v>
      </c>
      <c r="C45" s="4"/>
      <c r="D45" s="4"/>
      <c r="E45" s="4"/>
      <c r="F45" s="4"/>
      <c r="G45" s="4"/>
      <c r="H45" s="20"/>
      <c r="I45" s="79"/>
      <c r="J45" s="80"/>
      <c r="K45" s="81"/>
      <c r="L45" s="93"/>
      <c r="M45" s="94"/>
      <c r="N45" s="27" t="s">
        <v>3</v>
      </c>
    </row>
    <row r="46" spans="2:14" ht="31.5" customHeight="1" x14ac:dyDescent="0.55000000000000004">
      <c r="B46" s="26" t="s">
        <v>23</v>
      </c>
      <c r="C46" s="4"/>
      <c r="D46" s="4"/>
      <c r="E46" s="4"/>
      <c r="F46" s="4"/>
      <c r="G46" s="4"/>
      <c r="H46" s="20"/>
      <c r="I46" s="79"/>
      <c r="J46" s="80"/>
      <c r="K46" s="81"/>
      <c r="L46" s="93"/>
      <c r="M46" s="94"/>
      <c r="N46" s="27" t="s">
        <v>3</v>
      </c>
    </row>
    <row r="47" spans="2:14" ht="31.5" customHeight="1" x14ac:dyDescent="0.55000000000000004">
      <c r="B47" s="26" t="s">
        <v>24</v>
      </c>
      <c r="C47" s="4"/>
      <c r="D47" s="4"/>
      <c r="E47" s="4"/>
      <c r="F47" s="4"/>
      <c r="G47" s="4"/>
      <c r="H47" s="20"/>
      <c r="I47" s="79"/>
      <c r="J47" s="80"/>
      <c r="K47" s="81"/>
      <c r="L47" s="93"/>
      <c r="M47" s="94"/>
      <c r="N47" s="27" t="s">
        <v>3</v>
      </c>
    </row>
    <row r="48" spans="2:14" ht="31.5" customHeight="1" x14ac:dyDescent="0.55000000000000004">
      <c r="B48" s="26" t="s">
        <v>25</v>
      </c>
      <c r="C48" s="4"/>
      <c r="D48" s="4"/>
      <c r="E48" s="4"/>
      <c r="F48" s="4"/>
      <c r="G48" s="4"/>
      <c r="H48" s="20"/>
      <c r="I48" s="79"/>
      <c r="J48" s="80"/>
      <c r="K48" s="81"/>
      <c r="L48" s="93"/>
      <c r="M48" s="94"/>
      <c r="N48" s="27" t="s">
        <v>3</v>
      </c>
    </row>
    <row r="49" spans="2:16" ht="31.5" customHeight="1" x14ac:dyDescent="0.55000000000000004">
      <c r="B49" s="26" t="s">
        <v>30</v>
      </c>
      <c r="C49" s="4"/>
      <c r="D49" s="4"/>
      <c r="E49" s="4"/>
      <c r="F49" s="4"/>
      <c r="G49" s="4"/>
      <c r="H49" s="20"/>
      <c r="I49" s="79"/>
      <c r="J49" s="80"/>
      <c r="K49" s="81"/>
      <c r="L49" s="93"/>
      <c r="M49" s="94"/>
      <c r="N49" s="27" t="s">
        <v>3</v>
      </c>
    </row>
    <row r="50" spans="2:16" ht="31.5" customHeight="1" x14ac:dyDescent="0.55000000000000004">
      <c r="B50" s="26" t="s">
        <v>31</v>
      </c>
      <c r="C50" s="4"/>
      <c r="D50" s="4"/>
      <c r="E50" s="4"/>
      <c r="F50" s="4"/>
      <c r="G50" s="4"/>
      <c r="H50" s="20"/>
      <c r="I50" s="79"/>
      <c r="J50" s="80"/>
      <c r="K50" s="81"/>
      <c r="L50" s="93"/>
      <c r="M50" s="94"/>
      <c r="N50" s="27" t="s">
        <v>3</v>
      </c>
    </row>
    <row r="51" spans="2:16" ht="31.5" customHeight="1" x14ac:dyDescent="0.55000000000000004">
      <c r="B51" s="26" t="s">
        <v>32</v>
      </c>
      <c r="C51" s="4"/>
      <c r="D51" s="4"/>
      <c r="E51" s="4"/>
      <c r="F51" s="4"/>
      <c r="G51" s="4"/>
      <c r="H51" s="20"/>
      <c r="I51" s="79"/>
      <c r="J51" s="80"/>
      <c r="K51" s="81"/>
      <c r="L51" s="93"/>
      <c r="M51" s="94"/>
      <c r="N51" s="27" t="s">
        <v>3</v>
      </c>
    </row>
    <row r="52" spans="2:16" ht="31.5" customHeight="1" thickBot="1" x14ac:dyDescent="0.6">
      <c r="B52" s="28" t="s">
        <v>26</v>
      </c>
      <c r="C52" s="29"/>
      <c r="D52" s="29"/>
      <c r="E52" s="29"/>
      <c r="F52" s="29"/>
      <c r="G52" s="29"/>
      <c r="H52" s="30"/>
      <c r="I52" s="87"/>
      <c r="J52" s="88"/>
      <c r="K52" s="89"/>
      <c r="L52" s="95"/>
      <c r="M52" s="96"/>
      <c r="N52" s="31" t="s">
        <v>3</v>
      </c>
    </row>
    <row r="53" spans="2:16" ht="31.5" customHeight="1" thickBot="1" x14ac:dyDescent="0.6">
      <c r="B53" s="48" t="s">
        <v>15</v>
      </c>
      <c r="C53" s="49"/>
      <c r="D53" s="49"/>
      <c r="E53" s="49"/>
      <c r="F53" s="49"/>
      <c r="G53" s="49"/>
      <c r="H53" s="49"/>
      <c r="I53" s="50"/>
      <c r="J53" s="50"/>
      <c r="K53" s="50"/>
      <c r="L53" s="51"/>
      <c r="M53" s="51"/>
      <c r="N53" s="52"/>
    </row>
    <row r="54" spans="2:16" ht="31.5" customHeight="1" x14ac:dyDescent="0.55000000000000004">
      <c r="B54" s="41" t="s">
        <v>33</v>
      </c>
      <c r="C54" s="3"/>
      <c r="D54" s="3"/>
      <c r="E54" s="3"/>
      <c r="F54" s="3"/>
      <c r="G54" s="3"/>
      <c r="H54" s="42"/>
      <c r="I54" s="53"/>
      <c r="J54" s="57"/>
      <c r="K54" s="43" t="s">
        <v>19</v>
      </c>
      <c r="L54" s="115" t="str">
        <f>IF(I54*260000=0,"",I54*260000)</f>
        <v/>
      </c>
      <c r="M54" s="116"/>
      <c r="N54" s="44" t="s">
        <v>3</v>
      </c>
      <c r="P54" s="2" t="s">
        <v>39</v>
      </c>
    </row>
    <row r="55" spans="2:16" ht="31.5" customHeight="1" x14ac:dyDescent="0.55000000000000004">
      <c r="B55" s="26" t="s">
        <v>34</v>
      </c>
      <c r="C55" s="4"/>
      <c r="D55" s="4"/>
      <c r="E55" s="4"/>
      <c r="F55" s="4"/>
      <c r="G55" s="4"/>
      <c r="H55" s="20"/>
      <c r="I55" s="54"/>
      <c r="J55" s="58"/>
      <c r="K55" s="19" t="s">
        <v>19</v>
      </c>
      <c r="L55" s="67" t="str">
        <f>IF(I55*300000=0,"",I55*300000)</f>
        <v/>
      </c>
      <c r="M55" s="68"/>
      <c r="N55" s="27" t="s">
        <v>3</v>
      </c>
      <c r="P55" s="2" t="s">
        <v>39</v>
      </c>
    </row>
    <row r="56" spans="2:16" ht="31.5" customHeight="1" thickBot="1" x14ac:dyDescent="0.6">
      <c r="B56" s="26" t="s">
        <v>35</v>
      </c>
      <c r="C56" s="4"/>
      <c r="D56" s="4"/>
      <c r="E56" s="4"/>
      <c r="F56" s="4"/>
      <c r="G56" s="4"/>
      <c r="H56" s="20"/>
      <c r="I56" s="54"/>
      <c r="J56" s="58"/>
      <c r="K56" s="19" t="s">
        <v>19</v>
      </c>
      <c r="L56" s="67" t="str">
        <f>IF(I56*530000=0,"",I56*530000)</f>
        <v/>
      </c>
      <c r="M56" s="68"/>
      <c r="N56" s="27" t="s">
        <v>3</v>
      </c>
      <c r="P56" s="2" t="s">
        <v>39</v>
      </c>
    </row>
    <row r="57" spans="2:16" ht="47.25" customHeight="1" thickBot="1" x14ac:dyDescent="0.6">
      <c r="B57" s="106" t="s">
        <v>55</v>
      </c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8"/>
    </row>
    <row r="58" spans="2:16" ht="45" customHeight="1" x14ac:dyDescent="0.55000000000000004">
      <c r="B58" s="112" t="s">
        <v>38</v>
      </c>
      <c r="C58" s="113"/>
      <c r="D58" s="113"/>
      <c r="E58" s="113"/>
      <c r="F58" s="113"/>
      <c r="G58" s="113"/>
      <c r="H58" s="114"/>
      <c r="I58" s="55"/>
      <c r="J58" s="59"/>
      <c r="K58" s="24" t="s">
        <v>19</v>
      </c>
      <c r="L58" s="97" t="str">
        <f>IF(I58*330000=0,"",I58*330000)</f>
        <v/>
      </c>
      <c r="M58" s="98"/>
      <c r="N58" s="25" t="s">
        <v>3</v>
      </c>
      <c r="P58" s="2" t="s">
        <v>39</v>
      </c>
    </row>
    <row r="59" spans="2:16" ht="45" customHeight="1" x14ac:dyDescent="0.55000000000000004">
      <c r="B59" s="101" t="s">
        <v>37</v>
      </c>
      <c r="C59" s="102"/>
      <c r="D59" s="102"/>
      <c r="E59" s="102"/>
      <c r="F59" s="102"/>
      <c r="G59" s="102"/>
      <c r="H59" s="103"/>
      <c r="I59" s="54"/>
      <c r="J59" s="58"/>
      <c r="K59" s="19" t="s">
        <v>19</v>
      </c>
      <c r="L59" s="67" t="str">
        <f>IF(I59*450000=0,"",I59*450000)</f>
        <v/>
      </c>
      <c r="M59" s="68"/>
      <c r="N59" s="27" t="s">
        <v>3</v>
      </c>
      <c r="P59" s="2" t="s">
        <v>39</v>
      </c>
    </row>
    <row r="60" spans="2:16" ht="41.25" customHeight="1" x14ac:dyDescent="0.55000000000000004">
      <c r="B60" s="71" t="s">
        <v>36</v>
      </c>
      <c r="C60" s="72"/>
      <c r="D60" s="72"/>
      <c r="E60" s="72"/>
      <c r="F60" s="72"/>
      <c r="G60" s="72"/>
      <c r="H60" s="73"/>
      <c r="I60" s="54"/>
      <c r="J60" s="58"/>
      <c r="K60" s="19" t="s">
        <v>19</v>
      </c>
      <c r="L60" s="67" t="str">
        <f>IF(I60*330000=0,"",I60*330000)</f>
        <v/>
      </c>
      <c r="M60" s="68"/>
      <c r="N60" s="27" t="s">
        <v>3</v>
      </c>
      <c r="P60" s="2" t="s">
        <v>39</v>
      </c>
    </row>
    <row r="61" spans="2:16" ht="45" customHeight="1" x14ac:dyDescent="0.55000000000000004">
      <c r="B61" s="71" t="s">
        <v>56</v>
      </c>
      <c r="C61" s="72"/>
      <c r="D61" s="72"/>
      <c r="E61" s="72"/>
      <c r="F61" s="72"/>
      <c r="G61" s="72"/>
      <c r="H61" s="73"/>
      <c r="I61" s="54"/>
      <c r="J61" s="58"/>
      <c r="K61" s="19" t="s">
        <v>19</v>
      </c>
      <c r="L61" s="67" t="str">
        <f>IF(I61*380000=0,"",I61*380000)</f>
        <v/>
      </c>
      <c r="M61" s="68"/>
      <c r="N61" s="27" t="s">
        <v>3</v>
      </c>
      <c r="P61" s="2" t="s">
        <v>39</v>
      </c>
    </row>
    <row r="62" spans="2:16" ht="41.25" customHeight="1" x14ac:dyDescent="0.55000000000000004">
      <c r="B62" s="71" t="s">
        <v>57</v>
      </c>
      <c r="C62" s="72"/>
      <c r="D62" s="72"/>
      <c r="E62" s="72"/>
      <c r="F62" s="72"/>
      <c r="G62" s="72"/>
      <c r="H62" s="73"/>
      <c r="I62" s="54"/>
      <c r="J62" s="58"/>
      <c r="K62" s="19" t="s">
        <v>19</v>
      </c>
      <c r="L62" s="67" t="str">
        <f>IF(I62*450000=0,"",I62*450000)</f>
        <v/>
      </c>
      <c r="M62" s="68"/>
      <c r="N62" s="27" t="s">
        <v>3</v>
      </c>
      <c r="P62" s="2" t="s">
        <v>39</v>
      </c>
    </row>
    <row r="63" spans="2:16" ht="31.5" customHeight="1" thickBot="1" x14ac:dyDescent="0.6">
      <c r="B63" s="35" t="s">
        <v>16</v>
      </c>
      <c r="C63" s="36"/>
      <c r="D63" s="37"/>
      <c r="E63" s="37"/>
      <c r="F63" s="38"/>
      <c r="G63" s="38"/>
      <c r="H63" s="39"/>
      <c r="I63" s="90"/>
      <c r="J63" s="91"/>
      <c r="K63" s="92"/>
      <c r="L63" s="69">
        <v>430000</v>
      </c>
      <c r="M63" s="70"/>
      <c r="N63" s="40" t="s">
        <v>3</v>
      </c>
      <c r="P63" s="2" t="s">
        <v>43</v>
      </c>
    </row>
    <row r="64" spans="2:16" ht="31.5" customHeight="1" thickTop="1" thickBot="1" x14ac:dyDescent="0.6">
      <c r="B64" s="32" t="s">
        <v>17</v>
      </c>
      <c r="C64" s="12"/>
      <c r="D64" s="12"/>
      <c r="E64" s="12"/>
      <c r="F64" s="8"/>
      <c r="G64" s="8"/>
      <c r="H64" s="33"/>
      <c r="I64" s="84"/>
      <c r="J64" s="85"/>
      <c r="K64" s="86"/>
      <c r="L64" s="82" t="str">
        <f>IF(SUM(L43:M52,L54:M56,L58:M63)&lt;=430000,"",SUM(L43:M52,L54:M56,L58:M63))</f>
        <v/>
      </c>
      <c r="M64" s="83">
        <v>430000</v>
      </c>
      <c r="N64" s="34" t="s">
        <v>3</v>
      </c>
      <c r="P64" s="2" t="s">
        <v>42</v>
      </c>
    </row>
    <row r="65" spans="2:5" ht="31.5" customHeight="1" x14ac:dyDescent="0.55000000000000004">
      <c r="B65" s="9"/>
      <c r="C65" s="9"/>
      <c r="D65" s="9"/>
      <c r="E65" s="9"/>
    </row>
    <row r="66" spans="2:5" ht="31.5" customHeight="1" x14ac:dyDescent="0.55000000000000004">
      <c r="B66" s="9"/>
      <c r="C66" s="9"/>
      <c r="D66" s="9"/>
      <c r="E66" s="9"/>
    </row>
  </sheetData>
  <mergeCells count="67">
    <mergeCell ref="B34:D35"/>
    <mergeCell ref="B23:D26"/>
    <mergeCell ref="E23:E26"/>
    <mergeCell ref="L23:N23"/>
    <mergeCell ref="L24:N24"/>
    <mergeCell ref="L25:N25"/>
    <mergeCell ref="L26:N26"/>
    <mergeCell ref="J23:J26"/>
    <mergeCell ref="G23:I23"/>
    <mergeCell ref="G24:I24"/>
    <mergeCell ref="G25:I25"/>
    <mergeCell ref="G26:I26"/>
    <mergeCell ref="G6:L6"/>
    <mergeCell ref="G8:L8"/>
    <mergeCell ref="G9:L9"/>
    <mergeCell ref="G10:L10"/>
    <mergeCell ref="G11:L11"/>
    <mergeCell ref="B60:H60"/>
    <mergeCell ref="G12:L12"/>
    <mergeCell ref="B21:F21"/>
    <mergeCell ref="B57:N57"/>
    <mergeCell ref="G13:L13"/>
    <mergeCell ref="G14:L14"/>
    <mergeCell ref="G15:L15"/>
    <mergeCell ref="G17:L17"/>
    <mergeCell ref="G21:L21"/>
    <mergeCell ref="L48:M48"/>
    <mergeCell ref="B58:H58"/>
    <mergeCell ref="L49:M49"/>
    <mergeCell ref="L54:M54"/>
    <mergeCell ref="L55:M55"/>
    <mergeCell ref="L56:M56"/>
    <mergeCell ref="B32:D33"/>
    <mergeCell ref="L44:M44"/>
    <mergeCell ref="L45:M45"/>
    <mergeCell ref="L46:M46"/>
    <mergeCell ref="L47:M47"/>
    <mergeCell ref="B59:H59"/>
    <mergeCell ref="L64:M64"/>
    <mergeCell ref="I64:K64"/>
    <mergeCell ref="I50:K50"/>
    <mergeCell ref="I51:K51"/>
    <mergeCell ref="I52:K52"/>
    <mergeCell ref="I63:K63"/>
    <mergeCell ref="L50:M50"/>
    <mergeCell ref="L51:M51"/>
    <mergeCell ref="L52:M52"/>
    <mergeCell ref="L60:M60"/>
    <mergeCell ref="L61:M61"/>
    <mergeCell ref="L59:M59"/>
    <mergeCell ref="L58:M58"/>
    <mergeCell ref="B36:D37"/>
    <mergeCell ref="A1:N2"/>
    <mergeCell ref="L62:M62"/>
    <mergeCell ref="L63:M63"/>
    <mergeCell ref="B61:H61"/>
    <mergeCell ref="L42:N42"/>
    <mergeCell ref="I43:K43"/>
    <mergeCell ref="I44:K44"/>
    <mergeCell ref="I45:K45"/>
    <mergeCell ref="I46:K46"/>
    <mergeCell ref="I47:K47"/>
    <mergeCell ref="I48:K48"/>
    <mergeCell ref="I49:K49"/>
    <mergeCell ref="I42:K42"/>
    <mergeCell ref="B62:H62"/>
    <mergeCell ref="L43:M43"/>
  </mergeCells>
  <phoneticPr fontId="2"/>
  <pageMargins left="0.7" right="0.7" top="0.75" bottom="0.75" header="0.3" footer="0.3"/>
  <pageSetup paperSize="9" scale="69" orientation="portrait" r:id="rId1"/>
  <rowBreaks count="1" manualBreakCount="1">
    <brk id="38" max="12" man="1"/>
  </rowBreaks>
  <ignoredErrors>
    <ignoredError sqref="L5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2024-09-26T02:12:06Z</dcterms:modified>
</cp:coreProperties>
</file>