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完了決算書（表紙）" sheetId="12" r:id="rId1"/>
    <sheet name="決算総括表・収支決算内容" sheetId="4" r:id="rId2"/>
    <sheet name="人件費" sheetId="1" r:id="rId3"/>
    <sheet name="諸謝金" sheetId="2" r:id="rId4"/>
    <sheet name="旅費" sheetId="3" r:id="rId5"/>
    <sheet name="会議費" sheetId="5" r:id="rId6"/>
    <sheet name="通信運搬費" sheetId="6" r:id="rId7"/>
    <sheet name="印刷製本費" sheetId="8" r:id="rId8"/>
    <sheet name="借損料" sheetId="7" r:id="rId9"/>
    <sheet name="消耗品費" sheetId="9" r:id="rId10"/>
    <sheet name="雑役務費" sheetId="10" r:id="rId11"/>
    <sheet name="再委託費" sheetId="11" r:id="rId12"/>
  </sheets>
  <definedNames>
    <definedName name="_xlnm.Print_Area" localSheetId="7">印刷製本費!$A$1:$I$33</definedName>
    <definedName name="_xlnm.Print_Area" localSheetId="5">会議費!$A$1:$G$31</definedName>
    <definedName name="_xlnm.Print_Area" localSheetId="0">'完了決算書（表紙）'!$A$1:$Y$40</definedName>
    <definedName name="_xlnm.Print_Area" localSheetId="11">再委託費!$A$1:$E$36</definedName>
    <definedName name="_xlnm.Print_Area" localSheetId="10">雑役務費!$A$1:$H$31</definedName>
    <definedName name="_xlnm.Print_Area" localSheetId="8">借損料!$A$1:$I$31</definedName>
    <definedName name="_xlnm.Print_Area" localSheetId="3">諸謝金!$A$1:$L$31</definedName>
    <definedName name="_xlnm.Print_Area" localSheetId="9">消耗品費!$A$1:$I$31</definedName>
    <definedName name="_xlnm.Print_Area" localSheetId="6">通信運搬費!$A$1:$H$31</definedName>
    <definedName name="_xlnm.Print_Titles" localSheetId="7">印刷製本費!$2:$3</definedName>
    <definedName name="_xlnm.Print_Titles" localSheetId="5">会議費!$2:$3</definedName>
    <definedName name="_xlnm.Print_Titles" localSheetId="11">再委託費!$2:$3</definedName>
    <definedName name="_xlnm.Print_Titles" localSheetId="10">雑役務費!$2:$3</definedName>
    <definedName name="_xlnm.Print_Titles" localSheetId="8">借損料!$2:$3</definedName>
    <definedName name="_xlnm.Print_Titles" localSheetId="3">諸謝金!$2:$3</definedName>
    <definedName name="_xlnm.Print_Titles" localSheetId="9">消耗品費!$2:$3</definedName>
    <definedName name="_xlnm.Print_Titles" localSheetId="2">人件費!$3:$4</definedName>
    <definedName name="_xlnm.Print_Titles" localSheetId="6">通信運搬費!$2:$3</definedName>
    <definedName name="_xlnm.Print_Titles" localSheetId="4">旅費!$2:$3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4" l="1"/>
  <c r="D31" i="10" l="1"/>
  <c r="E29" i="4" s="1"/>
  <c r="E53" i="4"/>
  <c r="C16" i="11"/>
  <c r="E35" i="4" s="1"/>
  <c r="D31" i="9"/>
  <c r="E26" i="4" s="1"/>
  <c r="G31" i="7"/>
  <c r="E23" i="4" s="1"/>
  <c r="B28" i="1"/>
  <c r="E4" i="4" s="1"/>
  <c r="E31" i="2"/>
  <c r="E8" i="4" s="1"/>
  <c r="B29" i="3"/>
  <c r="E11" i="4" s="1"/>
  <c r="D31" i="6"/>
  <c r="E17" i="4" s="1"/>
  <c r="E33" i="8"/>
  <c r="E20" i="4" s="1"/>
  <c r="D4" i="10" l="1"/>
  <c r="D4" i="9"/>
  <c r="E4" i="8"/>
  <c r="G4" i="7"/>
  <c r="D4" i="6" l="1"/>
  <c r="E4" i="5" l="1"/>
  <c r="E31" i="5"/>
  <c r="E14" i="4" s="1"/>
  <c r="E38" i="4" s="1"/>
  <c r="E52" i="4" s="1"/>
  <c r="E54" i="4" s="1"/>
  <c r="F4" i="2" l="1"/>
</calcChain>
</file>

<file path=xl/sharedStrings.xml><?xml version="1.0" encoding="utf-8"?>
<sst xmlns="http://schemas.openxmlformats.org/spreadsheetml/2006/main" count="284" uniqueCount="131">
  <si>
    <t>氏名</t>
    <rPh sb="0" eb="2">
      <t>シメイ</t>
    </rPh>
    <phoneticPr fontId="2"/>
  </si>
  <si>
    <t>金額（円）</t>
    <rPh sb="0" eb="2">
      <t>キンガク</t>
    </rPh>
    <rPh sb="3" eb="4">
      <t>エン</t>
    </rPh>
    <phoneticPr fontId="2"/>
  </si>
  <si>
    <t>左の金額の対象期間</t>
    <rPh sb="0" eb="1">
      <t>ヒダリ</t>
    </rPh>
    <rPh sb="2" eb="4">
      <t>キンガク</t>
    </rPh>
    <rPh sb="5" eb="7">
      <t>タイショウ</t>
    </rPh>
    <rPh sb="7" eb="9">
      <t>キカン</t>
    </rPh>
    <phoneticPr fontId="2"/>
  </si>
  <si>
    <t>支払い年月日</t>
    <rPh sb="0" eb="2">
      <t>シハラ</t>
    </rPh>
    <rPh sb="3" eb="6">
      <t>ネンガッピ</t>
    </rPh>
    <phoneticPr fontId="2"/>
  </si>
  <si>
    <t>備考</t>
    <rPh sb="0" eb="2">
      <t>ビコウ</t>
    </rPh>
    <phoneticPr fontId="2"/>
  </si>
  <si>
    <t>~</t>
    <phoneticPr fontId="2"/>
  </si>
  <si>
    <t>計</t>
    <rPh sb="0" eb="1">
      <t>ケイ</t>
    </rPh>
    <phoneticPr fontId="2"/>
  </si>
  <si>
    <t>金額(円)</t>
    <rPh sb="0" eb="2">
      <t>キンガク</t>
    </rPh>
    <rPh sb="3" eb="4">
      <t>エン</t>
    </rPh>
    <phoneticPr fontId="2"/>
  </si>
  <si>
    <t>氏名及び
支払先</t>
    <rPh sb="0" eb="2">
      <t>シメイ</t>
    </rPh>
    <rPh sb="2" eb="3">
      <t>オヨ</t>
    </rPh>
    <rPh sb="5" eb="7">
      <t>シハライ</t>
    </rPh>
    <rPh sb="7" eb="8">
      <t>サキ</t>
    </rPh>
    <phoneticPr fontId="2"/>
  </si>
  <si>
    <t>役職等</t>
    <rPh sb="0" eb="2">
      <t>ヤクショク</t>
    </rPh>
    <rPh sb="2" eb="3">
      <t>トウ</t>
    </rPh>
    <phoneticPr fontId="2"/>
  </si>
  <si>
    <t>単価(円)</t>
    <rPh sb="0" eb="2">
      <t>タンカ</t>
    </rPh>
    <rPh sb="3" eb="4">
      <t>エン</t>
    </rPh>
    <phoneticPr fontId="2"/>
  </si>
  <si>
    <t>対象期間</t>
    <rPh sb="0" eb="2">
      <t>タイショウ</t>
    </rPh>
    <rPh sb="2" eb="4">
      <t>キカン</t>
    </rPh>
    <phoneticPr fontId="2"/>
  </si>
  <si>
    <t>用務等</t>
    <rPh sb="0" eb="2">
      <t>ヨウム</t>
    </rPh>
    <rPh sb="2" eb="3">
      <t>トウ</t>
    </rPh>
    <phoneticPr fontId="2"/>
  </si>
  <si>
    <t>支払年月日</t>
    <rPh sb="0" eb="2">
      <t>シハライ</t>
    </rPh>
    <rPh sb="2" eb="5">
      <t>ネンガッピ</t>
    </rPh>
    <phoneticPr fontId="2"/>
  </si>
  <si>
    <t>時間
又は回</t>
    <rPh sb="0" eb="2">
      <t>ジカン</t>
    </rPh>
    <rPh sb="3" eb="4">
      <t>マタ</t>
    </rPh>
    <rPh sb="5" eb="6">
      <t>カイ</t>
    </rPh>
    <phoneticPr fontId="2"/>
  </si>
  <si>
    <t>備考
請求書No.</t>
    <rPh sb="0" eb="2">
      <t>ビコウ</t>
    </rPh>
    <rPh sb="3" eb="6">
      <t>セイキュウショ</t>
    </rPh>
    <phoneticPr fontId="2"/>
  </si>
  <si>
    <t>(経費区分)　旅費</t>
    <rPh sb="1" eb="3">
      <t>ケイヒ</t>
    </rPh>
    <rPh sb="3" eb="5">
      <t>クブン</t>
    </rPh>
    <rPh sb="7" eb="9">
      <t>リョヒ</t>
    </rPh>
    <phoneticPr fontId="2"/>
  </si>
  <si>
    <t>旅行期間</t>
    <rPh sb="0" eb="2">
      <t>リョコウ</t>
    </rPh>
    <rPh sb="2" eb="4">
      <t>キカン</t>
    </rPh>
    <phoneticPr fontId="2"/>
  </si>
  <si>
    <t>用務</t>
    <rPh sb="0" eb="2">
      <t>ヨウム</t>
    </rPh>
    <phoneticPr fontId="2"/>
  </si>
  <si>
    <t>用務先</t>
    <rPh sb="0" eb="2">
      <t>ヨウム</t>
    </rPh>
    <rPh sb="2" eb="3">
      <t>サキ</t>
    </rPh>
    <phoneticPr fontId="2"/>
  </si>
  <si>
    <t>～</t>
    <phoneticPr fontId="2"/>
  </si>
  <si>
    <t>品名</t>
    <rPh sb="0" eb="2">
      <t>ヒンメイ</t>
    </rPh>
    <phoneticPr fontId="2"/>
  </si>
  <si>
    <t>会議名</t>
    <rPh sb="0" eb="2">
      <t>カイギ</t>
    </rPh>
    <rPh sb="2" eb="3">
      <t>メイ</t>
    </rPh>
    <phoneticPr fontId="2"/>
  </si>
  <si>
    <t>利用年月日</t>
    <rPh sb="0" eb="2">
      <t>リヨウ</t>
    </rPh>
    <rPh sb="2" eb="5">
      <t>ネンガッピ</t>
    </rPh>
    <phoneticPr fontId="2"/>
  </si>
  <si>
    <t>数量(人)</t>
    <rPh sb="0" eb="2">
      <t>スウリョウ</t>
    </rPh>
    <rPh sb="3" eb="4">
      <t>ニン</t>
    </rPh>
    <phoneticPr fontId="2"/>
  </si>
  <si>
    <t>数量(部)</t>
    <rPh sb="0" eb="2">
      <t>スウリョウ</t>
    </rPh>
    <rPh sb="3" eb="4">
      <t>ブ</t>
    </rPh>
    <phoneticPr fontId="2"/>
  </si>
  <si>
    <t>発注年月日</t>
    <rPh sb="0" eb="2">
      <t>ハッチュウ</t>
    </rPh>
    <rPh sb="2" eb="5">
      <t>ネンガッピ</t>
    </rPh>
    <phoneticPr fontId="2"/>
  </si>
  <si>
    <t>完了年月日</t>
    <rPh sb="0" eb="2">
      <t>カンリョウ</t>
    </rPh>
    <rPh sb="2" eb="5">
      <t>ネンガッピ</t>
    </rPh>
    <phoneticPr fontId="2"/>
  </si>
  <si>
    <t>(経費区分)　会議費</t>
    <rPh sb="1" eb="3">
      <t>ケイヒ</t>
    </rPh>
    <rPh sb="3" eb="5">
      <t>クブン</t>
    </rPh>
    <rPh sb="7" eb="10">
      <t>カイギヒ</t>
    </rPh>
    <phoneticPr fontId="2"/>
  </si>
  <si>
    <t>(経費区分)　通信運搬費</t>
    <rPh sb="1" eb="3">
      <t>ケイヒ</t>
    </rPh>
    <rPh sb="3" eb="5">
      <t>クブン</t>
    </rPh>
    <rPh sb="7" eb="9">
      <t>ツウシン</t>
    </rPh>
    <rPh sb="9" eb="11">
      <t>ウンパン</t>
    </rPh>
    <rPh sb="11" eb="12">
      <t>ヒ</t>
    </rPh>
    <phoneticPr fontId="2"/>
  </si>
  <si>
    <t>指導主事</t>
    <rPh sb="0" eb="2">
      <t>シドウ</t>
    </rPh>
    <rPh sb="2" eb="4">
      <t>シュジ</t>
    </rPh>
    <phoneticPr fontId="2"/>
  </si>
  <si>
    <t>道徳指導主事者研修</t>
    <rPh sb="0" eb="2">
      <t>ドウトク</t>
    </rPh>
    <rPh sb="2" eb="4">
      <t>シドウ</t>
    </rPh>
    <rPh sb="4" eb="6">
      <t>シュジ</t>
    </rPh>
    <rPh sb="6" eb="7">
      <t>シャ</t>
    </rPh>
    <rPh sb="7" eb="9">
      <t>ケンシュウ</t>
    </rPh>
    <phoneticPr fontId="2"/>
  </si>
  <si>
    <t>(経費区分)　借損料</t>
    <rPh sb="1" eb="3">
      <t>ケイヒ</t>
    </rPh>
    <rPh sb="3" eb="5">
      <t>クブン</t>
    </rPh>
    <rPh sb="7" eb="10">
      <t>シャクソンリョウ</t>
    </rPh>
    <phoneticPr fontId="2"/>
  </si>
  <si>
    <t>内訳</t>
    <rPh sb="0" eb="2">
      <t>ウチワケ</t>
    </rPh>
    <phoneticPr fontId="2"/>
  </si>
  <si>
    <t>使途</t>
    <rPh sb="0" eb="2">
      <t>シト</t>
    </rPh>
    <phoneticPr fontId="2"/>
  </si>
  <si>
    <t>時間等</t>
    <rPh sb="0" eb="2">
      <t>ジカン</t>
    </rPh>
    <rPh sb="2" eb="3">
      <t>トウ</t>
    </rPh>
    <phoneticPr fontId="2"/>
  </si>
  <si>
    <t>時間</t>
    <rPh sb="0" eb="2">
      <t>ジカン</t>
    </rPh>
    <phoneticPr fontId="2"/>
  </si>
  <si>
    <t>道徳パワーアップ研修会</t>
    <rPh sb="0" eb="2">
      <t>ドウトク</t>
    </rPh>
    <rPh sb="8" eb="11">
      <t>ケンシュウカイ</t>
    </rPh>
    <phoneticPr fontId="2"/>
  </si>
  <si>
    <t>(経費区分)　印刷製本費</t>
    <rPh sb="1" eb="3">
      <t>ケイヒ</t>
    </rPh>
    <rPh sb="3" eb="5">
      <t>クブン</t>
    </rPh>
    <rPh sb="7" eb="9">
      <t>インサツ</t>
    </rPh>
    <rPh sb="9" eb="11">
      <t>セイホン</t>
    </rPh>
    <rPh sb="11" eb="12">
      <t>ヒ</t>
    </rPh>
    <phoneticPr fontId="2"/>
  </si>
  <si>
    <t>種類及び品名</t>
    <rPh sb="0" eb="2">
      <t>シュルイ</t>
    </rPh>
    <rPh sb="2" eb="3">
      <t>オヨ</t>
    </rPh>
    <rPh sb="4" eb="6">
      <t>ヒンメイ</t>
    </rPh>
    <phoneticPr fontId="2"/>
  </si>
  <si>
    <t>引取り年月日</t>
    <rPh sb="0" eb="2">
      <t>ヒキト</t>
    </rPh>
    <rPh sb="3" eb="6">
      <t>ネンガッピ</t>
    </rPh>
    <phoneticPr fontId="2"/>
  </si>
  <si>
    <t>摘要</t>
    <rPh sb="0" eb="2">
      <t>テキヨウ</t>
    </rPh>
    <phoneticPr fontId="2"/>
  </si>
  <si>
    <t>数量</t>
    <rPh sb="0" eb="2">
      <t>スウリョウ</t>
    </rPh>
    <phoneticPr fontId="2"/>
  </si>
  <si>
    <t>リーフレット</t>
    <phoneticPr fontId="2"/>
  </si>
  <si>
    <t>(経費区分)消耗品費</t>
    <rPh sb="1" eb="3">
      <t>ケイヒ</t>
    </rPh>
    <rPh sb="3" eb="5">
      <t>クブン</t>
    </rPh>
    <rPh sb="6" eb="9">
      <t>ショウモウヒン</t>
    </rPh>
    <rPh sb="9" eb="10">
      <t>ヒ</t>
    </rPh>
    <phoneticPr fontId="2"/>
  </si>
  <si>
    <t>取引先</t>
    <rPh sb="0" eb="2">
      <t>トリヒキ</t>
    </rPh>
    <rPh sb="2" eb="3">
      <t>サキ</t>
    </rPh>
    <phoneticPr fontId="2"/>
  </si>
  <si>
    <t>(経費区分)雑役務費</t>
    <rPh sb="1" eb="3">
      <t>ケイヒ</t>
    </rPh>
    <rPh sb="3" eb="5">
      <t>クブン</t>
    </rPh>
    <rPh sb="6" eb="7">
      <t>ザツ</t>
    </rPh>
    <rPh sb="7" eb="10">
      <t>エキムヒ</t>
    </rPh>
    <phoneticPr fontId="2"/>
  </si>
  <si>
    <t>(経費区分)　諸謝金</t>
    <rPh sb="1" eb="3">
      <t>ケイヒ</t>
    </rPh>
    <rPh sb="3" eb="5">
      <t>クブン</t>
    </rPh>
    <rPh sb="7" eb="10">
      <t>ショシャキン</t>
    </rPh>
    <phoneticPr fontId="2"/>
  </si>
  <si>
    <t>～</t>
  </si>
  <si>
    <t>～</t>
    <phoneticPr fontId="2"/>
  </si>
  <si>
    <t>品名(内訳)</t>
    <rPh sb="0" eb="2">
      <t>ヒンメイ</t>
    </rPh>
    <rPh sb="3" eb="5">
      <t>ウチワケ</t>
    </rPh>
    <phoneticPr fontId="2"/>
  </si>
  <si>
    <t>(経費区分)　再委託費</t>
    <rPh sb="1" eb="3">
      <t>ケイヒ</t>
    </rPh>
    <rPh sb="3" eb="5">
      <t>クブン</t>
    </rPh>
    <rPh sb="7" eb="8">
      <t>サイ</t>
    </rPh>
    <rPh sb="8" eb="10">
      <t>イタク</t>
    </rPh>
    <rPh sb="10" eb="11">
      <t>ヒ</t>
    </rPh>
    <phoneticPr fontId="2"/>
  </si>
  <si>
    <t>再委託　業務課題</t>
    <rPh sb="0" eb="3">
      <t>サイイタク</t>
    </rPh>
    <rPh sb="4" eb="6">
      <t>ギョウム</t>
    </rPh>
    <rPh sb="6" eb="8">
      <t>カダイ</t>
    </rPh>
    <phoneticPr fontId="2"/>
  </si>
  <si>
    <t>再委託先名</t>
    <rPh sb="0" eb="3">
      <t>サイイタク</t>
    </rPh>
    <rPh sb="3" eb="4">
      <t>サキ</t>
    </rPh>
    <rPh sb="4" eb="5">
      <t>メイ</t>
    </rPh>
    <phoneticPr fontId="2"/>
  </si>
  <si>
    <t>1．決算総括表</t>
    <rPh sb="2" eb="4">
      <t>ケッサン</t>
    </rPh>
    <rPh sb="4" eb="6">
      <t>ソウカツ</t>
    </rPh>
    <rPh sb="6" eb="7">
      <t>ヒョウ</t>
    </rPh>
    <phoneticPr fontId="2"/>
  </si>
  <si>
    <t>支出の部</t>
    <rPh sb="0" eb="2">
      <t>シシュツ</t>
    </rPh>
    <rPh sb="3" eb="4">
      <t>ブ</t>
    </rPh>
    <phoneticPr fontId="2"/>
  </si>
  <si>
    <t>費目</t>
    <rPh sb="0" eb="2">
      <t>ヒモク</t>
    </rPh>
    <phoneticPr fontId="2"/>
  </si>
  <si>
    <t>種別</t>
    <rPh sb="0" eb="2">
      <t>シュベツ</t>
    </rPh>
    <phoneticPr fontId="2"/>
  </si>
  <si>
    <t>計画額</t>
    <rPh sb="0" eb="3">
      <t>ケイカクガク</t>
    </rPh>
    <phoneticPr fontId="2"/>
  </si>
  <si>
    <t>支出額</t>
    <rPh sb="0" eb="3">
      <t>シシュツガク</t>
    </rPh>
    <phoneticPr fontId="2"/>
  </si>
  <si>
    <t>支出額の内訳</t>
    <rPh sb="0" eb="2">
      <t>シシュツ</t>
    </rPh>
    <rPh sb="2" eb="3">
      <t>ガク</t>
    </rPh>
    <rPh sb="4" eb="6">
      <t>ウチワケ</t>
    </rPh>
    <phoneticPr fontId="2"/>
  </si>
  <si>
    <t>人件費</t>
    <rPh sb="0" eb="3">
      <t>ジンケンヒ</t>
    </rPh>
    <phoneticPr fontId="2"/>
  </si>
  <si>
    <t>諸謝金</t>
    <rPh sb="0" eb="3">
      <t>ショシャキン</t>
    </rPh>
    <phoneticPr fontId="2"/>
  </si>
  <si>
    <t>旅費</t>
    <rPh sb="0" eb="2">
      <t>リョヒ</t>
    </rPh>
    <phoneticPr fontId="2"/>
  </si>
  <si>
    <t>会議費</t>
    <rPh sb="0" eb="3">
      <t>カイギヒ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</si>
  <si>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</si>
  <si>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</si>
  <si>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消耗品費</t>
    <rPh sb="0" eb="3">
      <t>ショウモウヒン</t>
    </rPh>
    <rPh sb="3" eb="4">
      <t>ヒ</t>
    </rPh>
    <phoneticPr fontId="2"/>
  </si>
  <si>
    <t>雑役務費</t>
    <rPh sb="0" eb="1">
      <t>ザツ</t>
    </rPh>
    <rPh sb="1" eb="4">
      <t>エキムヒ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</si>
  <si>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</si>
  <si>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再委託費</t>
    <rPh sb="0" eb="3">
      <t>サイイタク</t>
    </rPh>
    <rPh sb="3" eb="4">
      <t>ヒ</t>
    </rPh>
    <phoneticPr fontId="2"/>
  </si>
  <si>
    <t>合計</t>
    <rPh sb="0" eb="2">
      <t>ゴウケイ</t>
    </rPh>
    <phoneticPr fontId="2"/>
  </si>
  <si>
    <t>事業費</t>
    <rPh sb="0" eb="3">
      <t>ジギョウヒ</t>
    </rPh>
    <phoneticPr fontId="2"/>
  </si>
  <si>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</si>
  <si>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</si>
  <si>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</si>
  <si>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</si>
  <si>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自己調達額</t>
    <rPh sb="0" eb="2">
      <t>ジコ</t>
    </rPh>
    <rPh sb="2" eb="4">
      <t>チョウタツ</t>
    </rPh>
    <rPh sb="4" eb="5">
      <t>ガク</t>
    </rPh>
    <phoneticPr fontId="2"/>
  </si>
  <si>
    <t>２．収支決算内容</t>
    <rPh sb="2" eb="4">
      <t>シュウシ</t>
    </rPh>
    <rPh sb="4" eb="6">
      <t>ケッサン</t>
    </rPh>
    <rPh sb="6" eb="8">
      <t>ナイヨウ</t>
    </rPh>
    <phoneticPr fontId="2"/>
  </si>
  <si>
    <t>支出額　合計（ｃ）</t>
    <rPh sb="0" eb="3">
      <t>シシュツガク</t>
    </rPh>
    <rPh sb="4" eb="6">
      <t>ゴウケイ</t>
    </rPh>
    <phoneticPr fontId="2"/>
  </si>
  <si>
    <t>自己調達額　合計（ｄ）</t>
    <rPh sb="0" eb="2">
      <t>ジコ</t>
    </rPh>
    <rPh sb="2" eb="4">
      <t>チョウタツ</t>
    </rPh>
    <rPh sb="4" eb="5">
      <t>ガク</t>
    </rPh>
    <rPh sb="6" eb="8">
      <t>ゴウケイ</t>
    </rPh>
    <phoneticPr fontId="2"/>
  </si>
  <si>
    <t>精算請求額（b）=（c）-（d）</t>
    <rPh sb="0" eb="2">
      <t>セイサン</t>
    </rPh>
    <rPh sb="2" eb="4">
      <t>セイキュウ</t>
    </rPh>
    <rPh sb="4" eb="5">
      <t>ガク</t>
    </rPh>
    <phoneticPr fontId="2"/>
  </si>
  <si>
    <t>（支出額内訳及び費目別内訳参照）</t>
    <rPh sb="1" eb="4">
      <t>シシュツガク</t>
    </rPh>
    <rPh sb="4" eb="6">
      <t>ウチワケ</t>
    </rPh>
    <rPh sb="6" eb="7">
      <t>オヨ</t>
    </rPh>
    <rPh sb="8" eb="10">
      <t>ヒモク</t>
    </rPh>
    <rPh sb="10" eb="11">
      <t>ベツ</t>
    </rPh>
    <rPh sb="11" eb="13">
      <t>ウチワケ</t>
    </rPh>
    <rPh sb="13" eb="15">
      <t>サンショウ</t>
    </rPh>
    <phoneticPr fontId="2"/>
  </si>
  <si>
    <t>（自己の費用をあてた金額）</t>
    <rPh sb="1" eb="3">
      <t>ジコ</t>
    </rPh>
    <rPh sb="4" eb="6">
      <t>ヒヨウ</t>
    </rPh>
    <rPh sb="10" eb="12">
      <t>キンガク</t>
    </rPh>
    <phoneticPr fontId="2"/>
  </si>
  <si>
    <t>（今回の受取予定額）</t>
    <rPh sb="1" eb="3">
      <t>コンカイ</t>
    </rPh>
    <rPh sb="4" eb="6">
      <t>ウケトリ</t>
    </rPh>
    <rPh sb="6" eb="8">
      <t>ヨテイ</t>
    </rPh>
    <rPh sb="8" eb="9">
      <t>ガク</t>
    </rPh>
    <phoneticPr fontId="2"/>
  </si>
  <si>
    <t xml:space="preserve">※　再委託を行った受託団体においては，再委託先の経費について，本様式に準じて収支
　決算書（決算費目別内訳を含む）を作成し，あわせて提出すること。なお，再委託先に
　おける支出を証明する書類の写しも提出すること。 </t>
    <phoneticPr fontId="2"/>
  </si>
  <si>
    <t>円</t>
    <rPh sb="0" eb="1">
      <t>エン</t>
    </rPh>
    <phoneticPr fontId="2"/>
  </si>
  <si>
    <t>（ａ）</t>
    <phoneticPr fontId="2"/>
  </si>
  <si>
    <t>（ｃ）</t>
    <phoneticPr fontId="2"/>
  </si>
  <si>
    <t>（ｄ）</t>
    <phoneticPr fontId="2"/>
  </si>
  <si>
    <t>精算予定額</t>
    <rPh sb="0" eb="2">
      <t>セイサン</t>
    </rPh>
    <rPh sb="2" eb="4">
      <t>ヨテイ</t>
    </rPh>
    <rPh sb="4" eb="5">
      <t>ガク</t>
    </rPh>
    <phoneticPr fontId="2"/>
  </si>
  <si>
    <t>~</t>
    <phoneticPr fontId="2"/>
  </si>
  <si>
    <t>~</t>
    <phoneticPr fontId="2"/>
  </si>
  <si>
    <t>【例】文科　太郎</t>
    <rPh sb="1" eb="2">
      <t>レイ</t>
    </rPh>
    <rPh sb="3" eb="5">
      <t>モンカ</t>
    </rPh>
    <rPh sb="6" eb="8">
      <t>タロウ</t>
    </rPh>
    <phoneticPr fontId="2"/>
  </si>
  <si>
    <t>【例】道徳指導者研修会</t>
    <rPh sb="1" eb="2">
      <t>レイ</t>
    </rPh>
    <rPh sb="3" eb="5">
      <t>ドウトク</t>
    </rPh>
    <rPh sb="5" eb="8">
      <t>シドウシャ</t>
    </rPh>
    <rPh sb="8" eb="11">
      <t>ケンシュウカイ</t>
    </rPh>
    <phoneticPr fontId="2"/>
  </si>
  <si>
    <t>【例】●●●●</t>
    <rPh sb="1" eb="2">
      <t>レイ</t>
    </rPh>
    <phoneticPr fontId="2"/>
  </si>
  <si>
    <t>【例】会場使用料</t>
    <rPh sb="1" eb="2">
      <t>レイ</t>
    </rPh>
    <rPh sb="3" eb="5">
      <t>カイジョウ</t>
    </rPh>
    <rPh sb="5" eb="8">
      <t>シヨウリョウ</t>
    </rPh>
    <phoneticPr fontId="2"/>
  </si>
  <si>
    <t>【例】△△△△</t>
    <rPh sb="1" eb="2">
      <t>レイ</t>
    </rPh>
    <phoneticPr fontId="2"/>
  </si>
  <si>
    <t>【例】◇◇◇◇</t>
    <rPh sb="1" eb="2">
      <t>レイ</t>
    </rPh>
    <phoneticPr fontId="2"/>
  </si>
  <si>
    <t>□□□□</t>
    <phoneticPr fontId="2"/>
  </si>
  <si>
    <t>【例】○○○○</t>
    <rPh sb="1" eb="2">
      <t>レイ</t>
    </rPh>
    <phoneticPr fontId="2"/>
  </si>
  <si>
    <t>【例】文科太郎</t>
    <rPh sb="1" eb="2">
      <t>レイ</t>
    </rPh>
    <rPh sb="3" eb="5">
      <t>モンカ</t>
    </rPh>
    <rPh sb="5" eb="7">
      <t>タロウ</t>
    </rPh>
    <phoneticPr fontId="2"/>
  </si>
  <si>
    <t>３．決算費目別内訳</t>
    <rPh sb="2" eb="4">
      <t>ケッサン</t>
    </rPh>
    <rPh sb="4" eb="6">
      <t>ヒモク</t>
    </rPh>
    <rPh sb="6" eb="7">
      <t>ベツ</t>
    </rPh>
    <rPh sb="7" eb="9">
      <t>ウチワケ</t>
    </rPh>
    <phoneticPr fontId="2"/>
  </si>
  <si>
    <t>【様式３】</t>
    <rPh sb="1" eb="3">
      <t>ヨウシキ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</si>
  <si>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</si>
  <si>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</si>
  <si>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</si>
  <si>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文部科学省初等中等教育局　殿</t>
    <rPh sb="0" eb="2">
      <t>モンブ</t>
    </rPh>
    <rPh sb="2" eb="5">
      <t>カガクショウ</t>
    </rPh>
    <rPh sb="5" eb="7">
      <t>ショトウ</t>
    </rPh>
    <rPh sb="7" eb="9">
      <t>チュウトウ</t>
    </rPh>
    <rPh sb="9" eb="11">
      <t>キョウイク</t>
    </rPh>
    <rPh sb="11" eb="12">
      <t>キョク</t>
    </rPh>
    <rPh sb="13" eb="14">
      <t>ドノ</t>
    </rPh>
    <phoneticPr fontId="2"/>
  </si>
  <si>
    <t>住所</t>
    <rPh sb="0" eb="2">
      <t>ジュウショ</t>
    </rPh>
    <phoneticPr fontId="2"/>
  </si>
  <si>
    <t>団体名</t>
    <rPh sb="0" eb="2">
      <t>ダンタイ</t>
    </rPh>
    <rPh sb="2" eb="3">
      <t>メイ</t>
    </rPh>
    <phoneticPr fontId="2"/>
  </si>
  <si>
    <t>代表者職名</t>
    <rPh sb="0" eb="3">
      <t>ダイヒョウシャ</t>
    </rPh>
    <rPh sb="3" eb="5">
      <t>ショクメイ</t>
    </rPh>
    <phoneticPr fontId="2"/>
  </si>
  <si>
    <t>　　　氏名</t>
    <rPh sb="3" eb="5">
      <t>シメイ</t>
    </rPh>
    <phoneticPr fontId="2"/>
  </si>
  <si>
    <t>担当所属職名</t>
    <rPh sb="0" eb="2">
      <t>タントウ</t>
    </rPh>
    <rPh sb="2" eb="4">
      <t>ショゾク</t>
    </rPh>
    <rPh sb="4" eb="6">
      <t>ショクメイ</t>
    </rPh>
    <phoneticPr fontId="2"/>
  </si>
  <si>
    <t>　　　　氏名</t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</si>
  <si>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</si>
  <si>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</si>
  <si>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〒</t>
    <phoneticPr fontId="2"/>
  </si>
  <si>
    <r>
      <t>道徳教育の抜本的改善・充実に係る支援事業</t>
    </r>
    <r>
      <rPr>
        <sz val="8"/>
        <color theme="1"/>
        <rFont val="ＭＳ ゴシック"/>
        <family val="3"/>
        <charset val="128"/>
      </rPr>
      <t xml:space="preserve">
</t>
    </r>
    <r>
      <rPr>
        <sz val="18"/>
        <color theme="1"/>
        <rFont val="ＭＳ ゴシック"/>
        <family val="3"/>
        <charset val="128"/>
      </rPr>
      <t>完 了 決 算 書</t>
    </r>
    <rPh sb="0" eb="2">
      <t>ドウトク</t>
    </rPh>
    <rPh sb="2" eb="4">
      <t>キョウイク</t>
    </rPh>
    <rPh sb="5" eb="8">
      <t>バッポンテキ</t>
    </rPh>
    <rPh sb="8" eb="10">
      <t>カイゼン</t>
    </rPh>
    <rPh sb="11" eb="13">
      <t>ジュウジツ</t>
    </rPh>
    <rPh sb="14" eb="15">
      <t>カカ</t>
    </rPh>
    <rPh sb="16" eb="18">
      <t>シエン</t>
    </rPh>
    <rPh sb="18" eb="20">
      <t>ジギョウ</t>
    </rPh>
    <rPh sb="21" eb="22">
      <t>カン</t>
    </rPh>
    <rPh sb="23" eb="24">
      <t>リョウ</t>
    </rPh>
    <rPh sb="25" eb="26">
      <t>ケッ</t>
    </rPh>
    <rPh sb="27" eb="28">
      <t>サン</t>
    </rPh>
    <rPh sb="29" eb="30">
      <t>ショ</t>
    </rPh>
    <phoneticPr fontId="2"/>
  </si>
  <si>
    <t>E - M A I L</t>
    <phoneticPr fontId="2"/>
  </si>
  <si>
    <t>時間</t>
    <rPh sb="0" eb="2">
      <t>ジカン</t>
    </rPh>
    <phoneticPr fontId="2"/>
  </si>
  <si>
    <t>※（時間又は回）×（単価）＝（金額）になっていない場合、（金額）欄の数字が赤になります。</t>
    <rPh sb="2" eb="4">
      <t>ジカン</t>
    </rPh>
    <rPh sb="4" eb="5">
      <t>マタ</t>
    </rPh>
    <rPh sb="6" eb="7">
      <t>カイ</t>
    </rPh>
    <rPh sb="10" eb="12">
      <t>タンカ</t>
    </rPh>
    <rPh sb="15" eb="17">
      <t>キンガク</t>
    </rPh>
    <rPh sb="25" eb="27">
      <t>バアイ</t>
    </rPh>
    <rPh sb="29" eb="31">
      <t>キンガク</t>
    </rPh>
    <rPh sb="32" eb="33">
      <t>ラン</t>
    </rPh>
    <rPh sb="34" eb="36">
      <t>スウジ</t>
    </rPh>
    <rPh sb="37" eb="38">
      <t>アカ</t>
    </rPh>
    <phoneticPr fontId="2"/>
  </si>
  <si>
    <t>※（数量）×（単価）＝（金額）になっていない場合、（金額）欄の数字が赤になります。</t>
    <rPh sb="2" eb="4">
      <t>スウリョウ</t>
    </rPh>
    <phoneticPr fontId="2"/>
  </si>
  <si>
    <t>※（数量）×（単価）＝（金額）になっていない場合、（金額）欄の数字が赤になります。</t>
    <phoneticPr fontId="2"/>
  </si>
  <si>
    <t>※（数量）×（単価）＝（金額）になっていない場合、（金額）欄の数字が赤になります。</t>
    <phoneticPr fontId="2"/>
  </si>
  <si>
    <t>※（時間等）×（単価）＝（金額）になっていない場合、（金額）欄の数字が赤になります。</t>
    <rPh sb="2" eb="4">
      <t>ジカン</t>
    </rPh>
    <rPh sb="4" eb="5">
      <t>トウ</t>
    </rPh>
    <phoneticPr fontId="2"/>
  </si>
  <si>
    <t>※（数量）×（単価）＝（金額）になっていない場合、（金額）欄の数字が赤になります。</t>
    <phoneticPr fontId="2"/>
  </si>
  <si>
    <r>
      <rPr>
        <sz val="9"/>
        <rFont val="ＭＳ ゴシック"/>
        <family val="3"/>
        <charset val="128"/>
      </rPr>
      <t>納品</t>
    </r>
    <r>
      <rPr>
        <sz val="9"/>
        <color theme="1"/>
        <rFont val="ＭＳ ゴシック"/>
        <family val="3"/>
        <charset val="128"/>
      </rPr>
      <t>年月日</t>
    </r>
    <rPh sb="0" eb="2">
      <t>ノウヒン</t>
    </rPh>
    <rPh sb="2" eb="5">
      <t>ネンガッピ</t>
    </rPh>
    <phoneticPr fontId="2"/>
  </si>
  <si>
    <t>令和</t>
    <rPh sb="0" eb="1">
      <t>レイ</t>
    </rPh>
    <rPh sb="1" eb="2">
      <t>ワ</t>
    </rPh>
    <phoneticPr fontId="2"/>
  </si>
  <si>
    <t>(経費区分)　人件費（人件費）</t>
    <rPh sb="1" eb="3">
      <t>ケイヒ</t>
    </rPh>
    <rPh sb="3" eb="5">
      <t>クブン</t>
    </rPh>
    <rPh sb="7" eb="10">
      <t>ジンケンヒ</t>
    </rPh>
    <rPh sb="11" eb="14">
      <t>ジンケンヒ</t>
    </rPh>
    <phoneticPr fontId="2"/>
  </si>
  <si>
    <t>令和３年度「道徳教育の抜本的改善・充実に係る支援事業」に関する完了決算書を次のとおり提出します。</t>
    <rPh sb="0" eb="1">
      <t>レイ</t>
    </rPh>
    <rPh sb="1" eb="2">
      <t>ワ</t>
    </rPh>
    <rPh sb="3" eb="5">
      <t>ネンド</t>
    </rPh>
    <rPh sb="6" eb="8">
      <t>ドウトク</t>
    </rPh>
    <rPh sb="8" eb="10">
      <t>キョウイク</t>
    </rPh>
    <rPh sb="11" eb="14">
      <t>バッポンテキ</t>
    </rPh>
    <rPh sb="14" eb="16">
      <t>カイゼン</t>
    </rPh>
    <rPh sb="17" eb="19">
      <t>ジュウジツ</t>
    </rPh>
    <rPh sb="20" eb="21">
      <t>カカ</t>
    </rPh>
    <rPh sb="22" eb="24">
      <t>シエン</t>
    </rPh>
    <rPh sb="24" eb="26">
      <t>ジギョウ</t>
    </rPh>
    <rPh sb="28" eb="29">
      <t>カン</t>
    </rPh>
    <rPh sb="31" eb="33">
      <t>カンリョウ</t>
    </rPh>
    <rPh sb="33" eb="36">
      <t>ケッサンショ</t>
    </rPh>
    <rPh sb="37" eb="38">
      <t>ツギ</t>
    </rPh>
    <rPh sb="42" eb="44">
      <t>テイシュツ</t>
    </rPh>
    <phoneticPr fontId="2"/>
  </si>
  <si>
    <t>借損料</t>
    <rPh sb="0" eb="3">
      <t>シャクソンリョウ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</si>
</sst>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#,##0_ "/>
    <numFmt numFmtId="178" formatCode="[$-411]ge\.m\.d;@"/>
    <numFmt numFmtId="179" formatCode="#,##0.0;[Red]\-#,##0.0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游ゴシック"/>
      <family val="2"/>
      <scheme val="minor"/>
    </font>
    <font>
      <sz val="7"/>
      <color theme="1"/>
      <name val="游ゴシック"/>
      <family val="2"/>
      <scheme val="minor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/>
    <xf numFmtId="177" fontId="4" fillId="2" borderId="1" xfId="0" applyNumberFormat="1" applyFont="1" applyFill="1" applyBorder="1"/>
    <xf numFmtId="178" fontId="4" fillId="2" borderId="1" xfId="0" applyNumberFormat="1" applyFont="1" applyFill="1" applyBorder="1"/>
    <xf numFmtId="177" fontId="3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4" fillId="2" borderId="3" xfId="0" applyNumberFormat="1" applyFont="1" applyFill="1" applyBorder="1"/>
    <xf numFmtId="38" fontId="4" fillId="2" borderId="1" xfId="1" applyNumberFormat="1" applyFont="1" applyFill="1" applyBorder="1" applyAlignment="1"/>
    <xf numFmtId="38" fontId="4" fillId="2" borderId="1" xfId="1" applyFont="1" applyFill="1" applyBorder="1" applyAlignment="1">
      <alignment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176" fontId="4" fillId="2" borderId="2" xfId="0" applyNumberFormat="1" applyFont="1" applyFill="1" applyBorder="1" applyAlignment="1">
      <alignment shrinkToFit="1"/>
    </xf>
    <xf numFmtId="0" fontId="3" fillId="0" borderId="2" xfId="0" applyFont="1" applyBorder="1" applyAlignment="1">
      <alignment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shrinkToFit="1"/>
    </xf>
    <xf numFmtId="57" fontId="9" fillId="2" borderId="1" xfId="0" applyNumberFormat="1" applyFont="1" applyFill="1" applyBorder="1" applyAlignment="1">
      <alignment shrinkToFit="1"/>
    </xf>
    <xf numFmtId="0" fontId="4" fillId="2" borderId="1" xfId="0" applyFont="1" applyFill="1" applyBorder="1" applyAlignment="1">
      <alignment shrinkToFit="1"/>
    </xf>
    <xf numFmtId="178" fontId="4" fillId="2" borderId="3" xfId="0" applyNumberFormat="1" applyFont="1" applyFill="1" applyBorder="1" applyAlignment="1">
      <alignment shrinkToFit="1"/>
    </xf>
    <xf numFmtId="178" fontId="4" fillId="2" borderId="4" xfId="0" applyNumberFormat="1" applyFont="1" applyFill="1" applyBorder="1" applyAlignment="1">
      <alignment shrinkToFit="1"/>
    </xf>
    <xf numFmtId="178" fontId="4" fillId="2" borderId="1" xfId="0" applyNumberFormat="1" applyFont="1" applyFill="1" applyBorder="1" applyAlignment="1">
      <alignment shrinkToFit="1"/>
    </xf>
    <xf numFmtId="0" fontId="4" fillId="2" borderId="1" xfId="0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horizontal="center" vertical="center" shrinkToFit="1"/>
    </xf>
    <xf numFmtId="178" fontId="7" fillId="2" borderId="3" xfId="0" applyNumberFormat="1" applyFont="1" applyFill="1" applyBorder="1" applyAlignment="1">
      <alignment shrinkToFit="1"/>
    </xf>
    <xf numFmtId="0" fontId="4" fillId="2" borderId="2" xfId="0" applyFont="1" applyFill="1" applyBorder="1" applyAlignment="1">
      <alignment horizontal="center" vertical="center" shrinkToFit="1"/>
    </xf>
    <xf numFmtId="178" fontId="7" fillId="2" borderId="4" xfId="0" applyNumberFormat="1" applyFont="1" applyFill="1" applyBorder="1" applyAlignment="1">
      <alignment shrinkToFit="1"/>
    </xf>
    <xf numFmtId="177" fontId="4" fillId="2" borderId="1" xfId="0" applyNumberFormat="1" applyFont="1" applyFill="1" applyBorder="1" applyAlignment="1">
      <alignment shrinkToFit="1"/>
    </xf>
    <xf numFmtId="177" fontId="3" fillId="0" borderId="1" xfId="0" applyNumberFormat="1" applyFont="1" applyBorder="1" applyAlignment="1">
      <alignment shrinkToFit="1"/>
    </xf>
    <xf numFmtId="179" fontId="4" fillId="2" borderId="1" xfId="1" applyNumberFormat="1" applyFont="1" applyFill="1" applyBorder="1" applyAlignment="1">
      <alignment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178" fontId="7" fillId="0" borderId="4" xfId="0" applyNumberFormat="1" applyFont="1" applyBorder="1" applyAlignment="1">
      <alignment shrinkToFit="1"/>
    </xf>
    <xf numFmtId="0" fontId="8" fillId="0" borderId="1" xfId="0" applyFont="1" applyBorder="1" applyAlignment="1">
      <alignment shrinkToFit="1"/>
    </xf>
    <xf numFmtId="178" fontId="9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176" fontId="7" fillId="0" borderId="3" xfId="0" applyNumberFormat="1" applyFont="1" applyBorder="1" applyAlignment="1">
      <alignment shrinkToFit="1"/>
    </xf>
    <xf numFmtId="0" fontId="3" fillId="0" borderId="2" xfId="0" applyNumberFormat="1" applyFont="1" applyBorder="1" applyAlignment="1">
      <alignment horizontal="center" vertical="center" shrinkToFit="1"/>
    </xf>
    <xf numFmtId="0" fontId="7" fillId="0" borderId="0" xfId="0" applyFont="1"/>
    <xf numFmtId="0" fontId="3" fillId="0" borderId="0" xfId="0" applyFont="1" applyAlignment="1">
      <alignment shrinkToFit="1"/>
    </xf>
    <xf numFmtId="0" fontId="3" fillId="2" borderId="1" xfId="0" applyFont="1" applyFill="1" applyBorder="1" applyAlignment="1">
      <alignment shrinkToFit="1"/>
    </xf>
    <xf numFmtId="38" fontId="3" fillId="2" borderId="1" xfId="1" applyFont="1" applyFill="1" applyBorder="1" applyAlignment="1">
      <alignment shrinkToFit="1"/>
    </xf>
    <xf numFmtId="178" fontId="3" fillId="2" borderId="3" xfId="0" applyNumberFormat="1" applyFont="1" applyFill="1" applyBorder="1" applyAlignment="1">
      <alignment shrinkToFit="1"/>
    </xf>
    <xf numFmtId="178" fontId="3" fillId="2" borderId="4" xfId="0" applyNumberFormat="1" applyFont="1" applyFill="1" applyBorder="1" applyAlignment="1">
      <alignment shrinkToFit="1"/>
    </xf>
    <xf numFmtId="178" fontId="3" fillId="2" borderId="1" xfId="0" applyNumberFormat="1" applyFont="1" applyFill="1" applyBorder="1" applyAlignment="1">
      <alignment shrinkToFit="1"/>
    </xf>
    <xf numFmtId="38" fontId="3" fillId="0" borderId="1" xfId="1" applyFont="1" applyBorder="1" applyAlignment="1">
      <alignment shrinkToFit="1"/>
    </xf>
    <xf numFmtId="176" fontId="7" fillId="0" borderId="4" xfId="0" applyNumberFormat="1" applyFont="1" applyBorder="1" applyAlignment="1">
      <alignment shrinkToFit="1"/>
    </xf>
    <xf numFmtId="0" fontId="10" fillId="0" borderId="0" xfId="0" applyFont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shrinkToFit="1"/>
    </xf>
    <xf numFmtId="0" fontId="3" fillId="2" borderId="1" xfId="1" applyNumberFormat="1" applyFont="1" applyFill="1" applyBorder="1" applyAlignment="1">
      <alignment shrinkToFit="1"/>
    </xf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shrinkToFit="1"/>
    </xf>
    <xf numFmtId="0" fontId="10" fillId="0" borderId="21" xfId="0" applyFont="1" applyBorder="1" applyAlignment="1">
      <alignment horizont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0" xfId="0" applyFont="1" applyBorder="1" applyAlignment="1">
      <alignment shrinkToFit="1"/>
    </xf>
    <xf numFmtId="0" fontId="10" fillId="0" borderId="37" xfId="0" applyFont="1" applyBorder="1" applyAlignment="1">
      <alignment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25" xfId="0" applyFont="1" applyBorder="1" applyAlignment="1">
      <alignment shrinkToFit="1"/>
    </xf>
    <xf numFmtId="0" fontId="10" fillId="0" borderId="39" xfId="0" applyFont="1" applyBorder="1" applyAlignment="1">
      <alignment shrinkToFit="1"/>
    </xf>
    <xf numFmtId="38" fontId="10" fillId="0" borderId="23" xfId="0" applyNumberFormat="1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right" vertical="center" shrinkToFit="1"/>
    </xf>
    <xf numFmtId="38" fontId="10" fillId="0" borderId="23" xfId="0" applyNumberFormat="1" applyFont="1" applyBorder="1" applyAlignment="1">
      <alignment horizontal="right" vertical="center" shrinkToFit="1"/>
    </xf>
    <xf numFmtId="38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38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38" fontId="10" fillId="0" borderId="13" xfId="1" applyFont="1" applyBorder="1" applyAlignment="1">
      <alignment horizontal="right"/>
    </xf>
    <xf numFmtId="0" fontId="10" fillId="0" borderId="49" xfId="0" applyFont="1" applyBorder="1" applyAlignment="1">
      <alignment horizontal="right" vertical="center"/>
    </xf>
    <xf numFmtId="0" fontId="11" fillId="0" borderId="48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12" fillId="0" borderId="0" xfId="0" applyFont="1"/>
    <xf numFmtId="0" fontId="3" fillId="2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shrinkToFit="1"/>
      <protection locked="0"/>
    </xf>
    <xf numFmtId="38" fontId="3" fillId="0" borderId="1" xfId="1" applyFont="1" applyBorder="1" applyAlignment="1" applyProtection="1">
      <alignment shrinkToFit="1"/>
      <protection locked="0"/>
    </xf>
    <xf numFmtId="178" fontId="3" fillId="0" borderId="3" xfId="0" applyNumberFormat="1" applyFont="1" applyBorder="1" applyAlignment="1" applyProtection="1">
      <alignment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178" fontId="3" fillId="0" borderId="4" xfId="0" applyNumberFormat="1" applyFont="1" applyBorder="1" applyAlignment="1" applyProtection="1">
      <alignment shrinkToFit="1"/>
      <protection locked="0"/>
    </xf>
    <xf numFmtId="178" fontId="3" fillId="0" borderId="1" xfId="0" applyNumberFormat="1" applyFont="1" applyBorder="1" applyAlignment="1" applyProtection="1">
      <alignment shrinkToFit="1"/>
      <protection locked="0"/>
    </xf>
    <xf numFmtId="0" fontId="4" fillId="0" borderId="1" xfId="0" applyFont="1" applyBorder="1" applyAlignment="1" applyProtection="1">
      <alignment shrinkToFit="1"/>
      <protection locked="0"/>
    </xf>
    <xf numFmtId="38" fontId="4" fillId="0" borderId="1" xfId="1" applyFont="1" applyBorder="1" applyAlignment="1" applyProtection="1">
      <alignment shrinkToFit="1"/>
      <protection locked="0"/>
    </xf>
    <xf numFmtId="178" fontId="4" fillId="0" borderId="3" xfId="0" applyNumberFormat="1" applyFont="1" applyFill="1" applyBorder="1" applyAlignment="1" applyProtection="1">
      <alignment shrinkToFit="1"/>
      <protection locked="0"/>
    </xf>
    <xf numFmtId="0" fontId="4" fillId="0" borderId="2" xfId="0" applyNumberFormat="1" applyFont="1" applyFill="1" applyBorder="1" applyAlignment="1" applyProtection="1">
      <alignment shrinkToFit="1"/>
      <protection locked="0"/>
    </xf>
    <xf numFmtId="178" fontId="4" fillId="0" borderId="4" xfId="0" applyNumberFormat="1" applyFont="1" applyFill="1" applyBorder="1" applyAlignment="1" applyProtection="1">
      <alignment shrinkToFit="1"/>
      <protection locked="0"/>
    </xf>
    <xf numFmtId="178" fontId="4" fillId="0" borderId="1" xfId="0" applyNumberFormat="1" applyFont="1" applyBorder="1" applyAlignment="1" applyProtection="1">
      <alignment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38" fontId="4" fillId="0" borderId="1" xfId="1" applyFont="1" applyBorder="1" applyAlignment="1" applyProtection="1">
      <alignment horizontal="center" vertical="center" shrinkToFit="1"/>
      <protection locked="0"/>
    </xf>
    <xf numFmtId="178" fontId="7" fillId="0" borderId="3" xfId="0" applyNumberFormat="1" applyFont="1" applyBorder="1" applyAlignment="1" applyProtection="1">
      <alignment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178" fontId="7" fillId="0" borderId="4" xfId="0" applyNumberFormat="1" applyFont="1" applyBorder="1" applyAlignment="1" applyProtection="1">
      <alignment shrinkToFit="1"/>
      <protection locked="0"/>
    </xf>
    <xf numFmtId="0" fontId="8" fillId="0" borderId="1" xfId="0" applyFont="1" applyBorder="1" applyAlignment="1" applyProtection="1">
      <alignment shrinkToFit="1"/>
      <protection locked="0"/>
    </xf>
    <xf numFmtId="178" fontId="9" fillId="0" borderId="1" xfId="0" applyNumberFormat="1" applyFont="1" applyBorder="1" applyAlignment="1" applyProtection="1">
      <alignment shrinkToFit="1"/>
      <protection locked="0"/>
    </xf>
    <xf numFmtId="0" fontId="4" fillId="0" borderId="3" xfId="0" applyNumberFormat="1" applyFont="1" applyBorder="1" applyAlignment="1" applyProtection="1">
      <alignment shrinkToFit="1"/>
      <protection locked="0"/>
    </xf>
    <xf numFmtId="0" fontId="3" fillId="0" borderId="1" xfId="1" applyNumberFormat="1" applyFont="1" applyBorder="1" applyAlignment="1" applyProtection="1">
      <alignment shrinkToFit="1"/>
      <protection locked="0"/>
    </xf>
    <xf numFmtId="0" fontId="10" fillId="0" borderId="13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shrinkToFit="1"/>
      <protection locked="0"/>
    </xf>
    <xf numFmtId="0" fontId="10" fillId="0" borderId="35" xfId="0" applyFont="1" applyBorder="1" applyAlignment="1" applyProtection="1">
      <alignment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20" xfId="0" applyFont="1" applyBorder="1" applyAlignment="1" applyProtection="1">
      <alignment shrinkToFit="1"/>
      <protection locked="0"/>
    </xf>
    <xf numFmtId="0" fontId="10" fillId="0" borderId="37" xfId="0" applyFont="1" applyBorder="1" applyAlignment="1" applyProtection="1">
      <alignment shrinkToFit="1"/>
      <protection locked="0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shrinkToFit="1"/>
      <protection locked="0"/>
    </xf>
    <xf numFmtId="0" fontId="10" fillId="0" borderId="39" xfId="0" applyFont="1" applyBorder="1" applyAlignment="1" applyProtection="1">
      <alignment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shrinkToFit="1"/>
      <protection locked="0"/>
    </xf>
    <xf numFmtId="0" fontId="10" fillId="0" borderId="40" xfId="0" applyFont="1" applyBorder="1" applyAlignment="1" applyProtection="1">
      <alignment shrinkToFit="1"/>
      <protection locked="0"/>
    </xf>
    <xf numFmtId="0" fontId="10" fillId="0" borderId="9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1" xfId="0" applyFont="1" applyBorder="1" applyAlignment="1" applyProtection="1">
      <alignment shrinkToFit="1"/>
      <protection locked="0"/>
    </xf>
    <xf numFmtId="0" fontId="10" fillId="0" borderId="41" xfId="0" applyFont="1" applyBorder="1" applyAlignment="1" applyProtection="1">
      <alignment shrinkToFit="1"/>
      <protection locked="0"/>
    </xf>
    <xf numFmtId="38" fontId="10" fillId="0" borderId="48" xfId="1" applyFont="1" applyBorder="1" applyAlignment="1" applyProtection="1">
      <alignment horizontal="right" vertical="center"/>
      <protection locked="0"/>
    </xf>
    <xf numFmtId="0" fontId="10" fillId="0" borderId="48" xfId="0" applyFont="1" applyBorder="1" applyAlignment="1" applyProtection="1">
      <alignment horizontal="left" vertical="center"/>
      <protection locked="0"/>
    </xf>
    <xf numFmtId="0" fontId="10" fillId="0" borderId="50" xfId="0" applyFont="1" applyBorder="1" applyAlignment="1" applyProtection="1">
      <alignment horizontal="left" vertical="center"/>
      <protection locked="0"/>
    </xf>
    <xf numFmtId="0" fontId="10" fillId="0" borderId="51" xfId="0" applyFont="1" applyBorder="1" applyAlignment="1" applyProtection="1">
      <alignment horizontal="left" vertical="center"/>
      <protection locked="0"/>
    </xf>
    <xf numFmtId="177" fontId="4" fillId="0" borderId="1" xfId="0" applyNumberFormat="1" applyFont="1" applyBorder="1" applyAlignment="1" applyProtection="1">
      <alignment shrinkToFit="1"/>
      <protection locked="0"/>
    </xf>
    <xf numFmtId="0" fontId="4" fillId="2" borderId="1" xfId="0" applyFont="1" applyFill="1" applyBorder="1" applyAlignment="1">
      <alignment horizontal="left" shrinkToFit="1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right" shrinkToFit="1"/>
    </xf>
    <xf numFmtId="0" fontId="10" fillId="0" borderId="0" xfId="0" applyFont="1" applyAlignment="1">
      <alignment shrinkToFit="1"/>
    </xf>
    <xf numFmtId="0" fontId="4" fillId="2" borderId="3" xfId="0" applyFont="1" applyFill="1" applyBorder="1" applyAlignment="1">
      <alignment shrinkToFit="1"/>
    </xf>
    <xf numFmtId="0" fontId="4" fillId="0" borderId="3" xfId="0" applyFont="1" applyBorder="1" applyAlignment="1" applyProtection="1">
      <alignment shrinkToFit="1"/>
      <protection locked="0"/>
    </xf>
    <xf numFmtId="0" fontId="7" fillId="2" borderId="4" xfId="0" applyFont="1" applyFill="1" applyBorder="1" applyAlignment="1">
      <alignment horizontal="center" shrinkToFit="1"/>
    </xf>
    <xf numFmtId="0" fontId="7" fillId="0" borderId="4" xfId="0" applyFont="1" applyBorder="1" applyAlignment="1" applyProtection="1">
      <alignment horizontal="center" shrinkToFit="1"/>
      <protection locked="0"/>
    </xf>
    <xf numFmtId="0" fontId="7" fillId="2" borderId="4" xfId="0" applyNumberFormat="1" applyFont="1" applyFill="1" applyBorder="1"/>
    <xf numFmtId="0" fontId="7" fillId="0" borderId="4" xfId="0" applyNumberFormat="1" applyFont="1" applyBorder="1" applyAlignment="1" applyProtection="1">
      <alignment shrinkToFit="1"/>
      <protection locked="0"/>
    </xf>
    <xf numFmtId="0" fontId="7" fillId="0" borderId="4" xfId="0" applyNumberFormat="1" applyFont="1" applyBorder="1" applyAlignment="1">
      <alignment horizontal="center" vertical="center" shrinkToFit="1"/>
    </xf>
    <xf numFmtId="0" fontId="16" fillId="0" borderId="0" xfId="0" applyFont="1"/>
    <xf numFmtId="0" fontId="3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distributed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distributed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distributed" wrapText="1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 shrinkToFit="1"/>
    </xf>
    <xf numFmtId="0" fontId="10" fillId="0" borderId="19" xfId="0" applyFont="1" applyBorder="1" applyAlignment="1">
      <alignment horizontal="right" vertical="center" shrinkToFit="1"/>
    </xf>
    <xf numFmtId="0" fontId="10" fillId="0" borderId="4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right"/>
    </xf>
    <xf numFmtId="0" fontId="10" fillId="0" borderId="30" xfId="0" applyFont="1" applyBorder="1" applyAlignment="1">
      <alignment horizontal="center" shrinkToFit="1"/>
    </xf>
    <xf numFmtId="0" fontId="10" fillId="0" borderId="32" xfId="0" applyFont="1" applyBorder="1" applyAlignment="1">
      <alignment horizontal="center" shrinkToFit="1"/>
    </xf>
    <xf numFmtId="0" fontId="10" fillId="0" borderId="33" xfId="0" applyFont="1" applyBorder="1" applyAlignment="1">
      <alignment horizont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0" fillId="0" borderId="13" xfId="1" applyFont="1" applyBorder="1" applyAlignment="1">
      <alignment horizontal="center" vertical="center" shrinkToFit="1"/>
    </xf>
    <xf numFmtId="38" fontId="10" fillId="0" borderId="7" xfId="1" applyFont="1" applyBorder="1" applyAlignment="1">
      <alignment horizontal="center" vertical="center" shrinkToFit="1"/>
    </xf>
    <xf numFmtId="38" fontId="10" fillId="0" borderId="23" xfId="1" applyFont="1" applyBorder="1" applyAlignment="1" applyProtection="1">
      <alignment horizontal="center" vertical="center" shrinkToFit="1"/>
      <protection locked="0"/>
    </xf>
    <xf numFmtId="38" fontId="10" fillId="0" borderId="13" xfId="1" applyFont="1" applyBorder="1" applyAlignment="1" applyProtection="1">
      <alignment horizontal="center" vertical="center" shrinkToFit="1"/>
      <protection locked="0"/>
    </xf>
    <xf numFmtId="38" fontId="10" fillId="0" borderId="7" xfId="1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>
      <alignment horizontal="center" shrinkToFit="1"/>
    </xf>
    <xf numFmtId="38" fontId="10" fillId="0" borderId="18" xfId="1" applyFont="1" applyBorder="1" applyAlignment="1">
      <alignment horizontal="center" vertical="center" shrinkToFit="1"/>
    </xf>
    <xf numFmtId="38" fontId="10" fillId="0" borderId="18" xfId="1" applyFont="1" applyBorder="1" applyAlignment="1" applyProtection="1">
      <alignment horizontal="center" vertical="center" shrinkToFit="1"/>
      <protection locked="0"/>
    </xf>
    <xf numFmtId="0" fontId="10" fillId="0" borderId="34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38" fontId="10" fillId="0" borderId="9" xfId="1" applyFont="1" applyBorder="1" applyAlignment="1">
      <alignment horizontal="center" vertical="center" shrinkToFit="1"/>
    </xf>
    <xf numFmtId="38" fontId="10" fillId="0" borderId="9" xfId="1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textRotation="255" shrinkToFit="1"/>
    </xf>
    <xf numFmtId="0" fontId="10" fillId="0" borderId="34" xfId="0" applyFont="1" applyBorder="1" applyAlignment="1">
      <alignment horizontal="center" vertical="center" textRotation="255" shrinkToFit="1"/>
    </xf>
    <xf numFmtId="0" fontId="10" fillId="0" borderId="36" xfId="0" applyFont="1" applyBorder="1" applyAlignment="1">
      <alignment horizontal="center" vertical="center" textRotation="255" shrinkToFit="1"/>
    </xf>
    <xf numFmtId="0" fontId="3" fillId="0" borderId="4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38" fontId="3" fillId="0" borderId="3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right" shrinkToFit="1"/>
    </xf>
    <xf numFmtId="0" fontId="3" fillId="0" borderId="1" xfId="0" applyFont="1" applyBorder="1" applyAlignment="1">
      <alignment horizontal="right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0</xdr:colOff>
      <xdr:row>35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862739-D13B-4B5B-AB96-2AD9CC8374F4}"/>
            </a:ext>
          </a:extLst>
        </xdr:cNvPr>
        <xdr:cNvSpPr txBox="1"/>
      </xdr:nvSpPr>
      <xdr:spPr>
        <a:xfrm>
          <a:off x="0" y="2914650"/>
          <a:ext cx="6000750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（記載要領）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１．事業実施計画書の「経費項目の積算」に掲げる費目ごとに本様式による帳簿を設け，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当該費目の種別ごとにその経費の内容を表示すること。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２．「支払年月日」は，「出金伝票又は振替伝票等」により経理上支払又は振替として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処理した年月日を記載すること。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３．「引取り年月日」は，物品の検収年月日を記載すること。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４．「発注年月日」は，発注書又は契約書の年月日を記入すること。ただし，軽微な物品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の購入で発注書の発行を要しないものについては，発注の意志決定のなされた日（例え</a:t>
          </a:r>
          <a:endParaRPr lang="en-US" altLang="ja-JP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hangingPunct="0"/>
          <a:r>
            <a:rPr lang="ja-JP" altLang="en-US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ば，予算執行又は支出伺文書の決裁のあった日）を記載すること。</a:t>
          </a:r>
        </a:p>
        <a:p>
          <a:pPr hangingPunct="0"/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５．いずれの年月日も，契約期間内のものであることに留意すること。</a:t>
          </a:r>
        </a:p>
        <a:p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view="pageBreakPreview" zoomScale="60" zoomScaleNormal="100" workbookViewId="0">
      <selection activeCell="X18" sqref="X18"/>
    </sheetView>
  </sheetViews>
  <sheetFormatPr defaultColWidth="3.125" defaultRowHeight="18.75" customHeight="1" x14ac:dyDescent="0.15"/>
  <cols>
    <col min="1" max="16384" width="3.125" style="62"/>
  </cols>
  <sheetData>
    <row r="1" spans="1:25" ht="18.75" customHeight="1" x14ac:dyDescent="0.15">
      <c r="Y1" s="153" t="s">
        <v>103</v>
      </c>
    </row>
    <row r="2" spans="1:25" ht="18.75" customHeight="1" x14ac:dyDescent="0.15">
      <c r="Y2" s="153"/>
    </row>
    <row r="3" spans="1:25" ht="18.75" customHeight="1" x14ac:dyDescent="0.15">
      <c r="P3" s="153"/>
      <c r="Q3" s="170" t="s">
        <v>127</v>
      </c>
      <c r="R3" s="170"/>
      <c r="S3" s="156"/>
      <c r="T3" s="62" t="s">
        <v>106</v>
      </c>
      <c r="U3" s="157"/>
      <c r="V3" s="62" t="s">
        <v>105</v>
      </c>
      <c r="W3" s="156"/>
      <c r="X3" s="62" t="s">
        <v>104</v>
      </c>
    </row>
    <row r="6" spans="1:25" ht="16.5" customHeight="1" x14ac:dyDescent="0.25">
      <c r="B6" s="154"/>
      <c r="C6" s="171" t="s">
        <v>117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54"/>
      <c r="Y6" s="154"/>
    </row>
    <row r="7" spans="1:25" ht="16.5" customHeight="1" x14ac:dyDescent="0.25">
      <c r="A7" s="154"/>
      <c r="B7" s="154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54"/>
      <c r="Y7" s="154"/>
    </row>
    <row r="8" spans="1:25" ht="16.5" customHeight="1" x14ac:dyDescent="0.25">
      <c r="A8" s="154"/>
      <c r="B8" s="154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54"/>
      <c r="Y8" s="154"/>
    </row>
    <row r="10" spans="1:25" ht="18.75" customHeight="1" x14ac:dyDescent="0.15">
      <c r="B10" s="62" t="s">
        <v>107</v>
      </c>
    </row>
    <row r="12" spans="1:25" ht="18.75" customHeight="1" x14ac:dyDescent="0.15">
      <c r="J12" s="167" t="s">
        <v>108</v>
      </c>
      <c r="K12" s="167"/>
      <c r="L12" s="167"/>
      <c r="M12" s="167"/>
      <c r="N12" s="62" t="s">
        <v>116</v>
      </c>
    </row>
    <row r="14" spans="1:25" ht="18.75" customHeight="1" x14ac:dyDescent="0.15">
      <c r="J14" s="167" t="s">
        <v>109</v>
      </c>
      <c r="K14" s="167"/>
      <c r="L14" s="167"/>
      <c r="M14" s="167"/>
    </row>
    <row r="15" spans="1:25" ht="18.75" customHeight="1" x14ac:dyDescent="0.15">
      <c r="J15" s="167" t="s">
        <v>110</v>
      </c>
      <c r="K15" s="167"/>
      <c r="L15" s="167"/>
      <c r="M15" s="167"/>
    </row>
    <row r="16" spans="1:25" ht="18.75" customHeight="1" x14ac:dyDescent="0.15">
      <c r="J16" s="167" t="s">
        <v>111</v>
      </c>
      <c r="K16" s="167"/>
      <c r="L16" s="167"/>
      <c r="M16" s="167"/>
      <c r="W16" s="155"/>
    </row>
    <row r="17" spans="1:25" ht="18.75" customHeight="1" x14ac:dyDescent="0.15">
      <c r="J17" s="167"/>
      <c r="K17" s="167"/>
      <c r="L17" s="167"/>
      <c r="M17" s="167"/>
    </row>
    <row r="18" spans="1:25" ht="18.75" customHeight="1" x14ac:dyDescent="0.15">
      <c r="J18" s="167"/>
      <c r="K18" s="167"/>
      <c r="L18" s="167"/>
      <c r="M18" s="167"/>
    </row>
    <row r="19" spans="1:25" ht="18.75" customHeight="1" x14ac:dyDescent="0.15">
      <c r="J19" s="169" t="s">
        <v>112</v>
      </c>
      <c r="K19" s="169"/>
      <c r="L19" s="169"/>
      <c r="M19" s="169"/>
    </row>
    <row r="20" spans="1:25" ht="18.75" customHeight="1" x14ac:dyDescent="0.15">
      <c r="J20" s="169" t="s">
        <v>113</v>
      </c>
      <c r="K20" s="169"/>
      <c r="L20" s="169"/>
      <c r="M20" s="169"/>
    </row>
    <row r="21" spans="1:25" ht="18.75" customHeight="1" x14ac:dyDescent="0.15">
      <c r="J21" s="167" t="s">
        <v>114</v>
      </c>
      <c r="K21" s="167"/>
      <c r="L21" s="167"/>
      <c r="M21" s="167"/>
    </row>
    <row r="22" spans="1:25" ht="18.75" customHeight="1" x14ac:dyDescent="0.15">
      <c r="J22" s="167" t="s">
        <v>115</v>
      </c>
      <c r="K22" s="167"/>
      <c r="L22" s="167"/>
      <c r="M22" s="167"/>
    </row>
    <row r="23" spans="1:25" ht="18.75" customHeight="1" x14ac:dyDescent="0.15">
      <c r="J23" s="167" t="s">
        <v>118</v>
      </c>
      <c r="K23" s="167"/>
      <c r="L23" s="167"/>
      <c r="M23" s="167"/>
    </row>
    <row r="26" spans="1:25" ht="18.75" customHeight="1" x14ac:dyDescent="0.15">
      <c r="A26" s="168" t="s">
        <v>129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</row>
    <row r="27" spans="1:25" ht="18.75" customHeight="1" x14ac:dyDescent="0.15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</row>
  </sheetData>
  <mergeCells count="14">
    <mergeCell ref="Q3:R3"/>
    <mergeCell ref="C6:W8"/>
    <mergeCell ref="J12:M12"/>
    <mergeCell ref="J14:M14"/>
    <mergeCell ref="J21:M21"/>
    <mergeCell ref="J22:M22"/>
    <mergeCell ref="J23:M23"/>
    <mergeCell ref="A26:Y27"/>
    <mergeCell ref="J15:M15"/>
    <mergeCell ref="J16:M16"/>
    <mergeCell ref="J17:M17"/>
    <mergeCell ref="J18:M18"/>
    <mergeCell ref="J19:M19"/>
    <mergeCell ref="J20:M2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view="pageBreakPreview" zoomScaleNormal="100" zoomScaleSheetLayoutView="100" workbookViewId="0">
      <selection activeCell="G5" sqref="G5"/>
    </sheetView>
  </sheetViews>
  <sheetFormatPr defaultRowHeight="13.5" x14ac:dyDescent="0.15"/>
  <cols>
    <col min="1" max="1" width="10.375" style="1" customWidth="1"/>
    <col min="2" max="2" width="7.875" style="1" customWidth="1"/>
    <col min="3" max="3" width="8" style="1" customWidth="1"/>
    <col min="4" max="4" width="10.5" style="1" customWidth="1"/>
    <col min="5" max="6" width="9" style="1" customWidth="1"/>
    <col min="7" max="16384" width="9" style="1"/>
  </cols>
  <sheetData>
    <row r="2" spans="1:11" x14ac:dyDescent="0.15">
      <c r="A2" s="1" t="s">
        <v>44</v>
      </c>
    </row>
    <row r="3" spans="1:11" ht="22.5" x14ac:dyDescent="0.15">
      <c r="A3" s="3" t="s">
        <v>21</v>
      </c>
      <c r="B3" s="4" t="s">
        <v>25</v>
      </c>
      <c r="C3" s="4" t="s">
        <v>10</v>
      </c>
      <c r="D3" s="4" t="s">
        <v>7</v>
      </c>
      <c r="E3" s="3" t="s">
        <v>26</v>
      </c>
      <c r="F3" s="3" t="s">
        <v>126</v>
      </c>
      <c r="G3" s="4" t="s">
        <v>13</v>
      </c>
      <c r="H3" s="4" t="s">
        <v>45</v>
      </c>
      <c r="I3" s="3" t="s">
        <v>15</v>
      </c>
    </row>
    <row r="4" spans="1:11" x14ac:dyDescent="0.15">
      <c r="A4" s="32" t="s">
        <v>97</v>
      </c>
      <c r="B4" s="14">
        <v>2000</v>
      </c>
      <c r="C4" s="43">
        <v>21.5</v>
      </c>
      <c r="D4" s="41">
        <f>B4*C4</f>
        <v>43000</v>
      </c>
      <c r="E4" s="35">
        <v>44369</v>
      </c>
      <c r="F4" s="35">
        <v>44378</v>
      </c>
      <c r="G4" s="35">
        <v>44393</v>
      </c>
      <c r="H4" s="35"/>
      <c r="I4" s="32"/>
    </row>
    <row r="5" spans="1:11" x14ac:dyDescent="0.15">
      <c r="A5" s="112"/>
      <c r="B5" s="113"/>
      <c r="C5" s="113"/>
      <c r="D5" s="151"/>
      <c r="E5" s="117"/>
      <c r="F5" s="117"/>
      <c r="G5" s="117"/>
      <c r="H5" s="117"/>
      <c r="I5" s="112"/>
    </row>
    <row r="6" spans="1:11" x14ac:dyDescent="0.15">
      <c r="A6" s="112"/>
      <c r="B6" s="113"/>
      <c r="C6" s="113"/>
      <c r="D6" s="151"/>
      <c r="E6" s="117"/>
      <c r="F6" s="117"/>
      <c r="G6" s="117"/>
      <c r="H6" s="117"/>
      <c r="I6" s="112"/>
      <c r="K6" s="165" t="s">
        <v>125</v>
      </c>
    </row>
    <row r="7" spans="1:11" x14ac:dyDescent="0.15">
      <c r="A7" s="112"/>
      <c r="B7" s="113"/>
      <c r="C7" s="113"/>
      <c r="D7" s="151"/>
      <c r="E7" s="117"/>
      <c r="F7" s="117"/>
      <c r="G7" s="117"/>
      <c r="H7" s="117"/>
      <c r="I7" s="112"/>
    </row>
    <row r="8" spans="1:11" x14ac:dyDescent="0.15">
      <c r="A8" s="112"/>
      <c r="B8" s="113"/>
      <c r="C8" s="113"/>
      <c r="D8" s="151"/>
      <c r="E8" s="117"/>
      <c r="F8" s="117"/>
      <c r="G8" s="117"/>
      <c r="H8" s="117"/>
      <c r="I8" s="112"/>
    </row>
    <row r="9" spans="1:11" x14ac:dyDescent="0.15">
      <c r="A9" s="112"/>
      <c r="B9" s="113"/>
      <c r="C9" s="113"/>
      <c r="D9" s="151"/>
      <c r="E9" s="117"/>
      <c r="F9" s="117"/>
      <c r="G9" s="117"/>
      <c r="H9" s="117"/>
      <c r="I9" s="112"/>
    </row>
    <row r="10" spans="1:11" x14ac:dyDescent="0.15">
      <c r="A10" s="112"/>
      <c r="B10" s="113"/>
      <c r="C10" s="113"/>
      <c r="D10" s="151"/>
      <c r="E10" s="117"/>
      <c r="F10" s="117"/>
      <c r="G10" s="117"/>
      <c r="H10" s="117"/>
      <c r="I10" s="112"/>
    </row>
    <row r="11" spans="1:11" x14ac:dyDescent="0.15">
      <c r="A11" s="112"/>
      <c r="B11" s="113"/>
      <c r="C11" s="113"/>
      <c r="D11" s="151"/>
      <c r="E11" s="117"/>
      <c r="F11" s="117"/>
      <c r="G11" s="117"/>
      <c r="H11" s="117"/>
      <c r="I11" s="112"/>
    </row>
    <row r="12" spans="1:11" x14ac:dyDescent="0.15">
      <c r="A12" s="112"/>
      <c r="B12" s="113"/>
      <c r="C12" s="113"/>
      <c r="D12" s="151"/>
      <c r="E12" s="117"/>
      <c r="F12" s="117"/>
      <c r="G12" s="117"/>
      <c r="H12" s="117"/>
      <c r="I12" s="112"/>
    </row>
    <row r="13" spans="1:11" x14ac:dyDescent="0.15">
      <c r="A13" s="112"/>
      <c r="B13" s="113"/>
      <c r="C13" s="113"/>
      <c r="D13" s="151"/>
      <c r="E13" s="117"/>
      <c r="F13" s="117"/>
      <c r="G13" s="117"/>
      <c r="H13" s="117"/>
      <c r="I13" s="112"/>
    </row>
    <row r="14" spans="1:11" x14ac:dyDescent="0.15">
      <c r="A14" s="112"/>
      <c r="B14" s="113"/>
      <c r="C14" s="113"/>
      <c r="D14" s="151"/>
      <c r="E14" s="117"/>
      <c r="F14" s="117"/>
      <c r="G14" s="117"/>
      <c r="H14" s="117"/>
      <c r="I14" s="112"/>
    </row>
    <row r="15" spans="1:11" x14ac:dyDescent="0.15">
      <c r="A15" s="112"/>
      <c r="B15" s="113"/>
      <c r="C15" s="113"/>
      <c r="D15" s="151"/>
      <c r="E15" s="117"/>
      <c r="F15" s="117"/>
      <c r="G15" s="117"/>
      <c r="H15" s="117"/>
      <c r="I15" s="112"/>
    </row>
    <row r="16" spans="1:11" x14ac:dyDescent="0.15">
      <c r="A16" s="112"/>
      <c r="B16" s="113"/>
      <c r="C16" s="113"/>
      <c r="D16" s="151"/>
      <c r="E16" s="117"/>
      <c r="F16" s="117"/>
      <c r="G16" s="117"/>
      <c r="H16" s="117"/>
      <c r="I16" s="112"/>
    </row>
    <row r="17" spans="1:9" x14ac:dyDescent="0.15">
      <c r="A17" s="112"/>
      <c r="B17" s="113"/>
      <c r="C17" s="113"/>
      <c r="D17" s="151"/>
      <c r="E17" s="117"/>
      <c r="F17" s="117"/>
      <c r="G17" s="117"/>
      <c r="H17" s="117"/>
      <c r="I17" s="112"/>
    </row>
    <row r="18" spans="1:9" x14ac:dyDescent="0.15">
      <c r="A18" s="112"/>
      <c r="B18" s="113"/>
      <c r="C18" s="113"/>
      <c r="D18" s="151"/>
      <c r="E18" s="117"/>
      <c r="F18" s="117"/>
      <c r="G18" s="117"/>
      <c r="H18" s="117"/>
      <c r="I18" s="112"/>
    </row>
    <row r="19" spans="1:9" x14ac:dyDescent="0.15">
      <c r="A19" s="112"/>
      <c r="B19" s="113"/>
      <c r="C19" s="113"/>
      <c r="D19" s="151"/>
      <c r="E19" s="117"/>
      <c r="F19" s="117"/>
      <c r="G19" s="117"/>
      <c r="H19" s="117"/>
      <c r="I19" s="112"/>
    </row>
    <row r="20" spans="1:9" x14ac:dyDescent="0.15">
      <c r="A20" s="112"/>
      <c r="B20" s="113"/>
      <c r="C20" s="113"/>
      <c r="D20" s="151"/>
      <c r="E20" s="117"/>
      <c r="F20" s="117"/>
      <c r="G20" s="117"/>
      <c r="H20" s="117"/>
      <c r="I20" s="112"/>
    </row>
    <row r="21" spans="1:9" x14ac:dyDescent="0.15">
      <c r="A21" s="112"/>
      <c r="B21" s="113"/>
      <c r="C21" s="113"/>
      <c r="D21" s="151"/>
      <c r="E21" s="117"/>
      <c r="F21" s="117"/>
      <c r="G21" s="117"/>
      <c r="H21" s="117"/>
      <c r="I21" s="112"/>
    </row>
    <row r="22" spans="1:9" x14ac:dyDescent="0.15">
      <c r="A22" s="112"/>
      <c r="B22" s="113"/>
      <c r="C22" s="113"/>
      <c r="D22" s="151"/>
      <c r="E22" s="117"/>
      <c r="F22" s="117"/>
      <c r="G22" s="117"/>
      <c r="H22" s="117"/>
      <c r="I22" s="112"/>
    </row>
    <row r="23" spans="1:9" x14ac:dyDescent="0.15">
      <c r="A23" s="112"/>
      <c r="B23" s="113"/>
      <c r="C23" s="113"/>
      <c r="D23" s="151"/>
      <c r="E23" s="117"/>
      <c r="F23" s="117"/>
      <c r="G23" s="117"/>
      <c r="H23" s="117"/>
      <c r="I23" s="112"/>
    </row>
    <row r="24" spans="1:9" x14ac:dyDescent="0.15">
      <c r="A24" s="112"/>
      <c r="B24" s="113"/>
      <c r="C24" s="113"/>
      <c r="D24" s="151"/>
      <c r="E24" s="117"/>
      <c r="F24" s="117"/>
      <c r="G24" s="117"/>
      <c r="H24" s="117"/>
      <c r="I24" s="112"/>
    </row>
    <row r="25" spans="1:9" x14ac:dyDescent="0.15">
      <c r="A25" s="112"/>
      <c r="B25" s="113"/>
      <c r="C25" s="113"/>
      <c r="D25" s="151"/>
      <c r="E25" s="117"/>
      <c r="F25" s="117"/>
      <c r="G25" s="117"/>
      <c r="H25" s="117"/>
      <c r="I25" s="112"/>
    </row>
    <row r="26" spans="1:9" x14ac:dyDescent="0.15">
      <c r="A26" s="112"/>
      <c r="B26" s="113"/>
      <c r="C26" s="113"/>
      <c r="D26" s="151"/>
      <c r="E26" s="117"/>
      <c r="F26" s="117"/>
      <c r="G26" s="117"/>
      <c r="H26" s="117"/>
      <c r="I26" s="112"/>
    </row>
    <row r="27" spans="1:9" x14ac:dyDescent="0.15">
      <c r="A27" s="112"/>
      <c r="B27" s="113"/>
      <c r="C27" s="113"/>
      <c r="D27" s="151"/>
      <c r="E27" s="117"/>
      <c r="F27" s="117"/>
      <c r="G27" s="117"/>
      <c r="H27" s="117"/>
      <c r="I27" s="112"/>
    </row>
    <row r="28" spans="1:9" x14ac:dyDescent="0.15">
      <c r="A28" s="112"/>
      <c r="B28" s="113"/>
      <c r="C28" s="113"/>
      <c r="D28" s="151"/>
      <c r="E28" s="117"/>
      <c r="F28" s="117"/>
      <c r="G28" s="117"/>
      <c r="H28" s="117"/>
      <c r="I28" s="112"/>
    </row>
    <row r="29" spans="1:9" x14ac:dyDescent="0.15">
      <c r="A29" s="112"/>
      <c r="B29" s="113"/>
      <c r="C29" s="113"/>
      <c r="D29" s="151"/>
      <c r="E29" s="117"/>
      <c r="F29" s="117"/>
      <c r="G29" s="117"/>
      <c r="H29" s="117"/>
      <c r="I29" s="112"/>
    </row>
    <row r="30" spans="1:9" x14ac:dyDescent="0.15">
      <c r="A30" s="112"/>
      <c r="B30" s="113"/>
      <c r="C30" s="113"/>
      <c r="D30" s="151"/>
      <c r="E30" s="117"/>
      <c r="F30" s="117"/>
      <c r="G30" s="117"/>
      <c r="H30" s="117"/>
      <c r="I30" s="112"/>
    </row>
    <row r="31" spans="1:9" ht="21" customHeight="1" x14ac:dyDescent="0.15">
      <c r="A31" s="234" t="s">
        <v>6</v>
      </c>
      <c r="B31" s="235"/>
      <c r="C31" s="236"/>
      <c r="D31" s="42">
        <f>SUM(D5:D30)</f>
        <v>0</v>
      </c>
      <c r="E31" s="44"/>
      <c r="F31" s="44"/>
      <c r="G31" s="16"/>
      <c r="H31" s="16"/>
      <c r="I31" s="16"/>
    </row>
  </sheetData>
  <sheetProtection formatCells="0" formatColumns="0" formatRows="0" insertRows="0"/>
  <mergeCells count="1">
    <mergeCell ref="A31:C31"/>
  </mergeCells>
  <phoneticPr fontId="2"/>
  <conditionalFormatting sqref="D5:D30">
    <cfRule type="expression" dxfId="1" priority="1">
      <formula>B5*C5&lt;&gt;D5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view="pageBreakPreview" zoomScaleNormal="100" zoomScaleSheetLayoutView="100" workbookViewId="0">
      <selection activeCell="G4" sqref="G4"/>
    </sheetView>
  </sheetViews>
  <sheetFormatPr defaultRowHeight="13.5" x14ac:dyDescent="0.15"/>
  <cols>
    <col min="1" max="1" width="10.375" style="1" customWidth="1"/>
    <col min="2" max="2" width="9" style="1"/>
    <col min="3" max="3" width="7.75" style="1" customWidth="1"/>
    <col min="4" max="4" width="12.375" style="1" customWidth="1"/>
    <col min="5" max="6" width="9" style="1" customWidth="1"/>
    <col min="7" max="16384" width="9" style="1"/>
  </cols>
  <sheetData>
    <row r="2" spans="1:10" x14ac:dyDescent="0.15">
      <c r="A2" s="1" t="s">
        <v>46</v>
      </c>
    </row>
    <row r="3" spans="1:10" ht="22.5" x14ac:dyDescent="0.15">
      <c r="A3" s="3" t="s">
        <v>33</v>
      </c>
      <c r="B3" s="4" t="s">
        <v>42</v>
      </c>
      <c r="C3" s="4" t="s">
        <v>10</v>
      </c>
      <c r="D3" s="4" t="s">
        <v>7</v>
      </c>
      <c r="E3" s="3" t="s">
        <v>26</v>
      </c>
      <c r="F3" s="3" t="s">
        <v>27</v>
      </c>
      <c r="G3" s="4" t="s">
        <v>13</v>
      </c>
      <c r="H3" s="3" t="s">
        <v>15</v>
      </c>
    </row>
    <row r="4" spans="1:10" x14ac:dyDescent="0.15">
      <c r="A4" s="32" t="s">
        <v>98</v>
      </c>
      <c r="B4" s="14">
        <v>2000</v>
      </c>
      <c r="C4" s="43">
        <v>21.5</v>
      </c>
      <c r="D4" s="41">
        <f>B4*C4</f>
        <v>43000</v>
      </c>
      <c r="E4" s="35">
        <v>44490</v>
      </c>
      <c r="F4" s="35">
        <v>44505</v>
      </c>
      <c r="G4" s="35">
        <v>44529</v>
      </c>
      <c r="H4" s="32"/>
    </row>
    <row r="5" spans="1:10" x14ac:dyDescent="0.15">
      <c r="A5" s="112"/>
      <c r="B5" s="113"/>
      <c r="C5" s="113"/>
      <c r="D5" s="151"/>
      <c r="E5" s="117"/>
      <c r="F5" s="117"/>
      <c r="G5" s="117"/>
      <c r="H5" s="112"/>
    </row>
    <row r="6" spans="1:10" x14ac:dyDescent="0.15">
      <c r="A6" s="112"/>
      <c r="B6" s="113"/>
      <c r="C6" s="113"/>
      <c r="D6" s="151"/>
      <c r="E6" s="117"/>
      <c r="F6" s="117"/>
      <c r="G6" s="117"/>
      <c r="H6" s="112"/>
    </row>
    <row r="7" spans="1:10" x14ac:dyDescent="0.15">
      <c r="A7" s="112"/>
      <c r="B7" s="113"/>
      <c r="C7" s="113"/>
      <c r="D7" s="151"/>
      <c r="E7" s="117"/>
      <c r="F7" s="117"/>
      <c r="G7" s="117"/>
      <c r="H7" s="112"/>
      <c r="J7" s="165" t="s">
        <v>125</v>
      </c>
    </row>
    <row r="8" spans="1:10" x14ac:dyDescent="0.15">
      <c r="A8" s="112"/>
      <c r="B8" s="113"/>
      <c r="C8" s="113"/>
      <c r="D8" s="151"/>
      <c r="E8" s="117"/>
      <c r="F8" s="117"/>
      <c r="G8" s="117"/>
      <c r="H8" s="112"/>
    </row>
    <row r="9" spans="1:10" x14ac:dyDescent="0.15">
      <c r="A9" s="112"/>
      <c r="B9" s="113"/>
      <c r="C9" s="113"/>
      <c r="D9" s="151"/>
      <c r="E9" s="117"/>
      <c r="F9" s="117"/>
      <c r="G9" s="117"/>
      <c r="H9" s="112"/>
    </row>
    <row r="10" spans="1:10" x14ac:dyDescent="0.15">
      <c r="A10" s="112"/>
      <c r="B10" s="113"/>
      <c r="C10" s="113"/>
      <c r="D10" s="151"/>
      <c r="E10" s="117"/>
      <c r="F10" s="117"/>
      <c r="G10" s="117"/>
      <c r="H10" s="112"/>
    </row>
    <row r="11" spans="1:10" x14ac:dyDescent="0.15">
      <c r="A11" s="112"/>
      <c r="B11" s="113"/>
      <c r="C11" s="113"/>
      <c r="D11" s="151"/>
      <c r="E11" s="117"/>
      <c r="F11" s="117"/>
      <c r="G11" s="117"/>
      <c r="H11" s="112"/>
    </row>
    <row r="12" spans="1:10" x14ac:dyDescent="0.15">
      <c r="A12" s="112"/>
      <c r="B12" s="113"/>
      <c r="C12" s="113"/>
      <c r="D12" s="151"/>
      <c r="E12" s="117"/>
      <c r="F12" s="117"/>
      <c r="G12" s="117"/>
      <c r="H12" s="112"/>
    </row>
    <row r="13" spans="1:10" x14ac:dyDescent="0.15">
      <c r="A13" s="112"/>
      <c r="B13" s="113"/>
      <c r="C13" s="113"/>
      <c r="D13" s="151"/>
      <c r="E13" s="117"/>
      <c r="F13" s="117"/>
      <c r="G13" s="117"/>
      <c r="H13" s="112"/>
    </row>
    <row r="14" spans="1:10" x14ac:dyDescent="0.15">
      <c r="A14" s="112"/>
      <c r="B14" s="113"/>
      <c r="C14" s="113"/>
      <c r="D14" s="151"/>
      <c r="E14" s="117"/>
      <c r="F14" s="117"/>
      <c r="G14" s="117"/>
      <c r="H14" s="112"/>
    </row>
    <row r="15" spans="1:10" x14ac:dyDescent="0.15">
      <c r="A15" s="112"/>
      <c r="B15" s="113"/>
      <c r="C15" s="113"/>
      <c r="D15" s="151"/>
      <c r="E15" s="117"/>
      <c r="F15" s="117"/>
      <c r="G15" s="117"/>
      <c r="H15" s="112"/>
    </row>
    <row r="16" spans="1:10" x14ac:dyDescent="0.15">
      <c r="A16" s="112"/>
      <c r="B16" s="113"/>
      <c r="C16" s="113"/>
      <c r="D16" s="151"/>
      <c r="E16" s="117"/>
      <c r="F16" s="117"/>
      <c r="G16" s="117"/>
      <c r="H16" s="112"/>
    </row>
    <row r="17" spans="1:8" x14ac:dyDescent="0.15">
      <c r="A17" s="112"/>
      <c r="B17" s="113"/>
      <c r="C17" s="113"/>
      <c r="D17" s="151"/>
      <c r="E17" s="117"/>
      <c r="F17" s="117"/>
      <c r="G17" s="117"/>
      <c r="H17" s="112"/>
    </row>
    <row r="18" spans="1:8" x14ac:dyDescent="0.15">
      <c r="A18" s="112"/>
      <c r="B18" s="113"/>
      <c r="C18" s="113"/>
      <c r="D18" s="151"/>
      <c r="E18" s="117"/>
      <c r="F18" s="117"/>
      <c r="G18" s="117"/>
      <c r="H18" s="112"/>
    </row>
    <row r="19" spans="1:8" x14ac:dyDescent="0.15">
      <c r="A19" s="112"/>
      <c r="B19" s="113"/>
      <c r="C19" s="113"/>
      <c r="D19" s="151"/>
      <c r="E19" s="117"/>
      <c r="F19" s="117"/>
      <c r="G19" s="117"/>
      <c r="H19" s="112"/>
    </row>
    <row r="20" spans="1:8" x14ac:dyDescent="0.15">
      <c r="A20" s="112"/>
      <c r="B20" s="113"/>
      <c r="C20" s="113"/>
      <c r="D20" s="151"/>
      <c r="E20" s="117"/>
      <c r="F20" s="117"/>
      <c r="G20" s="117"/>
      <c r="H20" s="112"/>
    </row>
    <row r="21" spans="1:8" x14ac:dyDescent="0.15">
      <c r="A21" s="112"/>
      <c r="B21" s="113"/>
      <c r="C21" s="113"/>
      <c r="D21" s="151"/>
      <c r="E21" s="117"/>
      <c r="F21" s="117"/>
      <c r="G21" s="117"/>
      <c r="H21" s="112"/>
    </row>
    <row r="22" spans="1:8" x14ac:dyDescent="0.15">
      <c r="A22" s="112"/>
      <c r="B22" s="113"/>
      <c r="C22" s="113"/>
      <c r="D22" s="151"/>
      <c r="E22" s="117"/>
      <c r="F22" s="117"/>
      <c r="G22" s="117"/>
      <c r="H22" s="112"/>
    </row>
    <row r="23" spans="1:8" x14ac:dyDescent="0.15">
      <c r="A23" s="112"/>
      <c r="B23" s="113"/>
      <c r="C23" s="113"/>
      <c r="D23" s="151"/>
      <c r="E23" s="117"/>
      <c r="F23" s="117"/>
      <c r="G23" s="117"/>
      <c r="H23" s="112"/>
    </row>
    <row r="24" spans="1:8" x14ac:dyDescent="0.15">
      <c r="A24" s="112"/>
      <c r="B24" s="113"/>
      <c r="C24" s="113"/>
      <c r="D24" s="151"/>
      <c r="E24" s="117"/>
      <c r="F24" s="117"/>
      <c r="G24" s="117"/>
      <c r="H24" s="112"/>
    </row>
    <row r="25" spans="1:8" x14ac:dyDescent="0.15">
      <c r="A25" s="112"/>
      <c r="B25" s="113"/>
      <c r="C25" s="113"/>
      <c r="D25" s="151"/>
      <c r="E25" s="117"/>
      <c r="F25" s="117"/>
      <c r="G25" s="117"/>
      <c r="H25" s="112"/>
    </row>
    <row r="26" spans="1:8" x14ac:dyDescent="0.15">
      <c r="A26" s="112"/>
      <c r="B26" s="113"/>
      <c r="C26" s="113"/>
      <c r="D26" s="151"/>
      <c r="E26" s="117"/>
      <c r="F26" s="117"/>
      <c r="G26" s="117"/>
      <c r="H26" s="112"/>
    </row>
    <row r="27" spans="1:8" x14ac:dyDescent="0.15">
      <c r="A27" s="112"/>
      <c r="B27" s="113"/>
      <c r="C27" s="113"/>
      <c r="D27" s="151"/>
      <c r="E27" s="117"/>
      <c r="F27" s="117"/>
      <c r="G27" s="117"/>
      <c r="H27" s="112"/>
    </row>
    <row r="28" spans="1:8" x14ac:dyDescent="0.15">
      <c r="A28" s="112"/>
      <c r="B28" s="113"/>
      <c r="C28" s="113"/>
      <c r="D28" s="151"/>
      <c r="E28" s="117"/>
      <c r="F28" s="117"/>
      <c r="G28" s="117"/>
      <c r="H28" s="112"/>
    </row>
    <row r="29" spans="1:8" x14ac:dyDescent="0.15">
      <c r="A29" s="112"/>
      <c r="B29" s="113"/>
      <c r="C29" s="113"/>
      <c r="D29" s="151"/>
      <c r="E29" s="117"/>
      <c r="F29" s="117"/>
      <c r="G29" s="117"/>
      <c r="H29" s="112"/>
    </row>
    <row r="30" spans="1:8" x14ac:dyDescent="0.15">
      <c r="A30" s="112"/>
      <c r="B30" s="113"/>
      <c r="C30" s="113"/>
      <c r="D30" s="151"/>
      <c r="E30" s="117"/>
      <c r="F30" s="117"/>
      <c r="G30" s="117"/>
      <c r="H30" s="112"/>
    </row>
    <row r="31" spans="1:8" ht="21" customHeight="1" x14ac:dyDescent="0.15">
      <c r="A31" s="242" t="s">
        <v>6</v>
      </c>
      <c r="B31" s="243"/>
      <c r="C31" s="244"/>
      <c r="D31" s="9">
        <f>SUM(D5:D30)</f>
        <v>0</v>
      </c>
      <c r="E31" s="5"/>
      <c r="F31" s="5"/>
      <c r="G31" s="2"/>
      <c r="H31" s="2"/>
    </row>
  </sheetData>
  <sheetProtection formatCells="0" formatColumns="0" formatRows="0" insertRows="0"/>
  <mergeCells count="1">
    <mergeCell ref="A31:C31"/>
  </mergeCells>
  <phoneticPr fontId="2"/>
  <conditionalFormatting sqref="D5:D30">
    <cfRule type="expression" dxfId="0" priority="1">
      <formula>B5*C5&lt;&gt;D5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view="pageBreakPreview" topLeftCell="A7" zoomScaleNormal="100" zoomScaleSheetLayoutView="100" workbookViewId="0">
      <selection activeCell="I16" sqref="I16"/>
    </sheetView>
  </sheetViews>
  <sheetFormatPr defaultRowHeight="13.5" x14ac:dyDescent="0.15"/>
  <cols>
    <col min="1" max="1" width="14.25" style="1" customWidth="1"/>
    <col min="2" max="2" width="19" style="63" customWidth="1"/>
    <col min="3" max="3" width="15.125" style="1" customWidth="1"/>
    <col min="4" max="4" width="12.375" style="1" customWidth="1"/>
    <col min="5" max="5" width="18" style="1" customWidth="1"/>
    <col min="6" max="16384" width="9" style="1"/>
  </cols>
  <sheetData>
    <row r="2" spans="1:5" x14ac:dyDescent="0.15">
      <c r="A2" s="1" t="s">
        <v>51</v>
      </c>
    </row>
    <row r="3" spans="1:5" s="54" customFormat="1" x14ac:dyDescent="0.15">
      <c r="A3" s="50" t="s">
        <v>52</v>
      </c>
      <c r="B3" s="64" t="s">
        <v>53</v>
      </c>
      <c r="C3" s="50" t="s">
        <v>7</v>
      </c>
      <c r="D3" s="50" t="s">
        <v>3</v>
      </c>
      <c r="E3" s="50" t="s">
        <v>4</v>
      </c>
    </row>
    <row r="4" spans="1:5" x14ac:dyDescent="0.15">
      <c r="A4" s="55" t="s">
        <v>95</v>
      </c>
      <c r="B4" s="65" t="s">
        <v>99</v>
      </c>
      <c r="C4" s="56">
        <v>30000</v>
      </c>
      <c r="D4" s="59">
        <v>44461</v>
      </c>
      <c r="E4" s="55"/>
    </row>
    <row r="5" spans="1:5" x14ac:dyDescent="0.15">
      <c r="A5" s="106"/>
      <c r="B5" s="126"/>
      <c r="C5" s="107"/>
      <c r="D5" s="111"/>
      <c r="E5" s="106"/>
    </row>
    <row r="6" spans="1:5" x14ac:dyDescent="0.15">
      <c r="A6" s="106"/>
      <c r="B6" s="126"/>
      <c r="C6" s="107"/>
      <c r="D6" s="111"/>
      <c r="E6" s="106"/>
    </row>
    <row r="7" spans="1:5" x14ac:dyDescent="0.15">
      <c r="A7" s="106"/>
      <c r="B7" s="126"/>
      <c r="C7" s="107"/>
      <c r="D7" s="111"/>
      <c r="E7" s="106"/>
    </row>
    <row r="8" spans="1:5" x14ac:dyDescent="0.15">
      <c r="A8" s="106"/>
      <c r="B8" s="126"/>
      <c r="C8" s="107"/>
      <c r="D8" s="111"/>
      <c r="E8" s="106"/>
    </row>
    <row r="9" spans="1:5" x14ac:dyDescent="0.15">
      <c r="A9" s="106"/>
      <c r="B9" s="126"/>
      <c r="C9" s="107"/>
      <c r="D9" s="111"/>
      <c r="E9" s="106"/>
    </row>
    <row r="10" spans="1:5" x14ac:dyDescent="0.15">
      <c r="A10" s="106"/>
      <c r="B10" s="126"/>
      <c r="C10" s="107"/>
      <c r="D10" s="111"/>
      <c r="E10" s="106"/>
    </row>
    <row r="11" spans="1:5" x14ac:dyDescent="0.15">
      <c r="A11" s="106"/>
      <c r="B11" s="126"/>
      <c r="C11" s="107"/>
      <c r="D11" s="111"/>
      <c r="E11" s="106"/>
    </row>
    <row r="12" spans="1:5" x14ac:dyDescent="0.15">
      <c r="A12" s="106"/>
      <c r="B12" s="126"/>
      <c r="C12" s="107"/>
      <c r="D12" s="111"/>
      <c r="E12" s="106"/>
    </row>
    <row r="13" spans="1:5" x14ac:dyDescent="0.15">
      <c r="A13" s="106"/>
      <c r="B13" s="126"/>
      <c r="C13" s="107"/>
      <c r="D13" s="111"/>
      <c r="E13" s="106"/>
    </row>
    <row r="14" spans="1:5" x14ac:dyDescent="0.15">
      <c r="A14" s="106"/>
      <c r="B14" s="126"/>
      <c r="C14" s="107"/>
      <c r="D14" s="111"/>
      <c r="E14" s="106"/>
    </row>
    <row r="15" spans="1:5" x14ac:dyDescent="0.15">
      <c r="A15" s="106"/>
      <c r="B15" s="126"/>
      <c r="C15" s="107"/>
      <c r="D15" s="111"/>
      <c r="E15" s="106"/>
    </row>
    <row r="16" spans="1:5" x14ac:dyDescent="0.15">
      <c r="A16" s="245" t="s">
        <v>6</v>
      </c>
      <c r="B16" s="246"/>
      <c r="C16" s="60">
        <f>SUM(C5:C15)</f>
        <v>0</v>
      </c>
      <c r="D16" s="16"/>
      <c r="E16" s="16"/>
    </row>
  </sheetData>
  <sheetProtection formatCells="0" formatColumns="0" formatRows="0" insertRows="0"/>
  <mergeCells count="1">
    <mergeCell ref="A16:B1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view="pageBreakPreview" zoomScaleNormal="100" zoomScaleSheetLayoutView="100" workbookViewId="0">
      <selection activeCell="B26" sqref="B26:B28"/>
    </sheetView>
  </sheetViews>
  <sheetFormatPr defaultRowHeight="13.5" x14ac:dyDescent="0.15"/>
  <cols>
    <col min="1" max="1" width="7.625" style="1" customWidth="1"/>
    <col min="2" max="2" width="14.875" style="1" customWidth="1"/>
    <col min="3" max="3" width="10" style="1" customWidth="1"/>
    <col min="4" max="4" width="3" style="1" customWidth="1"/>
    <col min="5" max="5" width="10" style="1" customWidth="1"/>
    <col min="6" max="6" width="3" style="1" customWidth="1"/>
    <col min="7" max="18" width="5.625" style="1" customWidth="1"/>
    <col min="19" max="16384" width="9" style="1"/>
  </cols>
  <sheetData>
    <row r="1" spans="1:12" ht="14.25" x14ac:dyDescent="0.15">
      <c r="A1" s="104" t="s">
        <v>54</v>
      </c>
    </row>
    <row r="2" spans="1:12" s="62" customFormat="1" ht="21" customHeight="1" thickBot="1" x14ac:dyDescent="0.2">
      <c r="A2" s="62" t="s">
        <v>55</v>
      </c>
    </row>
    <row r="3" spans="1:12" s="62" customFormat="1" ht="14.25" thickBot="1" x14ac:dyDescent="0.2">
      <c r="A3" s="74" t="s">
        <v>56</v>
      </c>
      <c r="B3" s="75" t="s">
        <v>57</v>
      </c>
      <c r="C3" s="189" t="s">
        <v>58</v>
      </c>
      <c r="D3" s="207"/>
      <c r="E3" s="189" t="s">
        <v>59</v>
      </c>
      <c r="F3" s="207"/>
      <c r="G3" s="189" t="s">
        <v>60</v>
      </c>
      <c r="H3" s="190"/>
      <c r="I3" s="190"/>
      <c r="J3" s="190"/>
      <c r="K3" s="190"/>
      <c r="L3" s="191"/>
    </row>
    <row r="4" spans="1:12" s="62" customFormat="1" ht="11.25" customHeight="1" x14ac:dyDescent="0.15">
      <c r="A4" s="210" t="s">
        <v>61</v>
      </c>
      <c r="B4" s="212" t="s">
        <v>61</v>
      </c>
      <c r="C4" s="205"/>
      <c r="D4" s="193" t="s">
        <v>86</v>
      </c>
      <c r="E4" s="202">
        <f>人件費!B28</f>
        <v>0</v>
      </c>
      <c r="F4" s="193" t="s">
        <v>86</v>
      </c>
      <c r="G4" s="127"/>
      <c r="H4" s="128"/>
      <c r="I4" s="129"/>
      <c r="J4" s="129"/>
      <c r="K4" s="129"/>
      <c r="L4" s="130"/>
    </row>
    <row r="5" spans="1:12" s="62" customFormat="1" ht="11.25" customHeight="1" x14ac:dyDescent="0.15">
      <c r="A5" s="210"/>
      <c r="B5" s="212"/>
      <c r="C5" s="205"/>
      <c r="D5" s="193"/>
      <c r="E5" s="202"/>
      <c r="F5" s="193"/>
      <c r="G5" s="127"/>
      <c r="H5" s="128"/>
      <c r="I5" s="129"/>
      <c r="J5" s="129"/>
      <c r="K5" s="129"/>
      <c r="L5" s="130"/>
    </row>
    <row r="6" spans="1:12" s="62" customFormat="1" ht="11.25" customHeight="1" x14ac:dyDescent="0.15">
      <c r="A6" s="210"/>
      <c r="B6" s="212"/>
      <c r="C6" s="205"/>
      <c r="D6" s="193"/>
      <c r="E6" s="202"/>
      <c r="F6" s="193"/>
      <c r="G6" s="127"/>
      <c r="H6" s="128"/>
      <c r="I6" s="129"/>
      <c r="J6" s="129"/>
      <c r="K6" s="129"/>
      <c r="L6" s="130"/>
    </row>
    <row r="7" spans="1:12" s="62" customFormat="1" ht="11.25" customHeight="1" thickBot="1" x14ac:dyDescent="0.2">
      <c r="A7" s="211"/>
      <c r="B7" s="213"/>
      <c r="C7" s="209"/>
      <c r="D7" s="200"/>
      <c r="E7" s="208"/>
      <c r="F7" s="200"/>
      <c r="G7" s="131"/>
      <c r="H7" s="132"/>
      <c r="I7" s="133"/>
      <c r="J7" s="133"/>
      <c r="K7" s="133"/>
      <c r="L7" s="134"/>
    </row>
    <row r="8" spans="1:12" s="62" customFormat="1" ht="11.25" customHeight="1" x14ac:dyDescent="0.15">
      <c r="A8" s="220" t="s">
        <v>72</v>
      </c>
      <c r="B8" s="216" t="s">
        <v>62</v>
      </c>
      <c r="C8" s="204"/>
      <c r="D8" s="192" t="s">
        <v>86</v>
      </c>
      <c r="E8" s="201">
        <f>諸謝金!E31</f>
        <v>0</v>
      </c>
      <c r="F8" s="192" t="s">
        <v>86</v>
      </c>
      <c r="G8" s="135"/>
      <c r="H8" s="136"/>
      <c r="I8" s="137"/>
      <c r="J8" s="137"/>
      <c r="K8" s="137"/>
      <c r="L8" s="138"/>
    </row>
    <row r="9" spans="1:12" s="62" customFormat="1" ht="11.25" customHeight="1" x14ac:dyDescent="0.15">
      <c r="A9" s="221"/>
      <c r="B9" s="212"/>
      <c r="C9" s="205"/>
      <c r="D9" s="193"/>
      <c r="E9" s="202"/>
      <c r="F9" s="193"/>
      <c r="G9" s="127"/>
      <c r="H9" s="128"/>
      <c r="I9" s="129"/>
      <c r="J9" s="129"/>
      <c r="K9" s="129"/>
      <c r="L9" s="130"/>
    </row>
    <row r="10" spans="1:12" s="62" customFormat="1" ht="11.25" customHeight="1" x14ac:dyDescent="0.15">
      <c r="A10" s="221"/>
      <c r="B10" s="217"/>
      <c r="C10" s="206"/>
      <c r="D10" s="194"/>
      <c r="E10" s="203"/>
      <c r="F10" s="194"/>
      <c r="G10" s="139"/>
      <c r="H10" s="140"/>
      <c r="I10" s="141"/>
      <c r="J10" s="141"/>
      <c r="K10" s="141"/>
      <c r="L10" s="142"/>
    </row>
    <row r="11" spans="1:12" s="62" customFormat="1" ht="11.25" customHeight="1" x14ac:dyDescent="0.15">
      <c r="A11" s="221"/>
      <c r="B11" s="218" t="s">
        <v>63</v>
      </c>
      <c r="C11" s="215"/>
      <c r="D11" s="195" t="s">
        <v>86</v>
      </c>
      <c r="E11" s="214">
        <f>旅費!B29</f>
        <v>0</v>
      </c>
      <c r="F11" s="195" t="s">
        <v>86</v>
      </c>
      <c r="G11" s="143"/>
      <c r="H11" s="144"/>
      <c r="I11" s="145"/>
      <c r="J11" s="145"/>
      <c r="K11" s="145"/>
      <c r="L11" s="146"/>
    </row>
    <row r="12" spans="1:12" s="62" customFormat="1" ht="11.25" customHeight="1" x14ac:dyDescent="0.15">
      <c r="A12" s="221"/>
      <c r="B12" s="212"/>
      <c r="C12" s="205"/>
      <c r="D12" s="193"/>
      <c r="E12" s="202"/>
      <c r="F12" s="193"/>
      <c r="G12" s="127"/>
      <c r="H12" s="128"/>
      <c r="I12" s="129"/>
      <c r="J12" s="129"/>
      <c r="K12" s="129"/>
      <c r="L12" s="130"/>
    </row>
    <row r="13" spans="1:12" s="62" customFormat="1" ht="11.25" customHeight="1" x14ac:dyDescent="0.15">
      <c r="A13" s="221"/>
      <c r="B13" s="217"/>
      <c r="C13" s="206"/>
      <c r="D13" s="194"/>
      <c r="E13" s="203"/>
      <c r="F13" s="194"/>
      <c r="G13" s="139"/>
      <c r="H13" s="140"/>
      <c r="I13" s="141"/>
      <c r="J13" s="141"/>
      <c r="K13" s="141"/>
      <c r="L13" s="142"/>
    </row>
    <row r="14" spans="1:12" s="62" customFormat="1" ht="11.25" customHeight="1" x14ac:dyDescent="0.15">
      <c r="A14" s="221"/>
      <c r="B14" s="218" t="s">
        <v>64</v>
      </c>
      <c r="C14" s="215"/>
      <c r="D14" s="195" t="s">
        <v>86</v>
      </c>
      <c r="E14" s="214">
        <f>会議費!E31</f>
        <v>0</v>
      </c>
      <c r="F14" s="195" t="s">
        <v>86</v>
      </c>
      <c r="G14" s="143"/>
      <c r="H14" s="144"/>
      <c r="I14" s="145"/>
      <c r="J14" s="145"/>
      <c r="K14" s="145"/>
      <c r="L14" s="146"/>
    </row>
    <row r="15" spans="1:12" s="62" customFormat="1" ht="11.25" customHeight="1" x14ac:dyDescent="0.15">
      <c r="A15" s="221"/>
      <c r="B15" s="212"/>
      <c r="C15" s="205"/>
      <c r="D15" s="193"/>
      <c r="E15" s="202"/>
      <c r="F15" s="193"/>
      <c r="G15" s="127"/>
      <c r="H15" s="128"/>
      <c r="I15" s="129"/>
      <c r="J15" s="129"/>
      <c r="K15" s="129"/>
      <c r="L15" s="130"/>
    </row>
    <row r="16" spans="1:12" s="62" customFormat="1" ht="11.25" customHeight="1" x14ac:dyDescent="0.15">
      <c r="A16" s="221"/>
      <c r="B16" s="217"/>
      <c r="C16" s="206"/>
      <c r="D16" s="194"/>
      <c r="E16" s="203"/>
      <c r="F16" s="194"/>
      <c r="G16" s="139"/>
      <c r="H16" s="140"/>
      <c r="I16" s="141"/>
      <c r="J16" s="141"/>
      <c r="K16" s="141"/>
      <c r="L16" s="142"/>
    </row>
    <row r="17" spans="1:12" s="62" customFormat="1" ht="11.25" customHeight="1" x14ac:dyDescent="0.15">
      <c r="A17" s="221"/>
      <c r="B17" s="218" t="s">
        <v>65</v>
      </c>
      <c r="C17" s="215"/>
      <c r="D17" s="195" t="s">
        <v>86</v>
      </c>
      <c r="E17" s="214">
        <f>通信運搬費!D31</f>
        <v>0</v>
      </c>
      <c r="F17" s="195" t="s">
        <v>86</v>
      </c>
      <c r="G17" s="143"/>
      <c r="H17" s="144"/>
      <c r="I17" s="145"/>
      <c r="J17" s="145"/>
      <c r="K17" s="145"/>
      <c r="L17" s="146"/>
    </row>
    <row r="18" spans="1:12" s="62" customFormat="1" ht="11.25" customHeight="1" x14ac:dyDescent="0.15">
      <c r="A18" s="221"/>
      <c r="B18" s="212"/>
      <c r="C18" s="205"/>
      <c r="D18" s="193"/>
      <c r="E18" s="202"/>
      <c r="F18" s="193"/>
      <c r="G18" s="127"/>
      <c r="H18" s="128"/>
      <c r="I18" s="129"/>
      <c r="J18" s="129"/>
      <c r="K18" s="129"/>
      <c r="L18" s="130"/>
    </row>
    <row r="19" spans="1:12" s="62" customFormat="1" ht="11.25" customHeight="1" x14ac:dyDescent="0.15">
      <c r="A19" s="221"/>
      <c r="B19" s="217"/>
      <c r="C19" s="206"/>
      <c r="D19" s="194"/>
      <c r="E19" s="203"/>
      <c r="F19" s="194"/>
      <c r="G19" s="139"/>
      <c r="H19" s="140"/>
      <c r="I19" s="141"/>
      <c r="J19" s="141"/>
      <c r="K19" s="141"/>
      <c r="L19" s="142"/>
    </row>
    <row r="20" spans="1:12" s="62" customFormat="1" ht="11.25" customHeight="1" x14ac:dyDescent="0.15">
      <c r="A20" s="221"/>
      <c r="B20" s="218" t="s">
        <v>66</v>
      </c>
      <c r="C20" s="215"/>
      <c r="D20" s="195" t="s">
        <v>86</v>
      </c>
      <c r="E20" s="214">
        <f>印刷製本費!E33</f>
        <v>0</v>
      </c>
      <c r="F20" s="195" t="s">
        <v>86</v>
      </c>
      <c r="G20" s="143"/>
      <c r="H20" s="144"/>
      <c r="I20" s="145"/>
      <c r="J20" s="145"/>
      <c r="K20" s="145"/>
      <c r="L20" s="146"/>
    </row>
    <row r="21" spans="1:12" s="62" customFormat="1" ht="11.25" customHeight="1" x14ac:dyDescent="0.15">
      <c r="A21" s="221"/>
      <c r="B21" s="212"/>
      <c r="C21" s="205"/>
      <c r="D21" s="193"/>
      <c r="E21" s="202"/>
      <c r="F21" s="193"/>
      <c r="G21" s="127"/>
      <c r="H21" s="128"/>
      <c r="I21" s="129"/>
      <c r="J21" s="129"/>
      <c r="K21" s="129"/>
      <c r="L21" s="130"/>
    </row>
    <row r="22" spans="1:12" s="62" customFormat="1" ht="11.25" customHeight="1" x14ac:dyDescent="0.15">
      <c r="A22" s="221"/>
      <c r="B22" s="217"/>
      <c r="C22" s="206"/>
      <c r="D22" s="194"/>
      <c r="E22" s="203"/>
      <c r="F22" s="194"/>
      <c r="G22" s="139"/>
      <c r="H22" s="140"/>
      <c r="I22" s="141"/>
      <c r="J22" s="141"/>
      <c r="K22" s="141"/>
      <c r="L22" s="142"/>
    </row>
    <row r="23" spans="1:12" s="62" customFormat="1" ht="11.25" customHeight="1" x14ac:dyDescent="0.15">
      <c r="A23" s="221"/>
      <c r="B23" s="218" t="s">
        <v>130</v>
      </c>
      <c r="C23" s="215"/>
      <c r="D23" s="195" t="s">
        <v>86</v>
      </c>
      <c r="E23" s="214">
        <f>借損料!G31</f>
        <v>0</v>
      </c>
      <c r="F23" s="195" t="s">
        <v>86</v>
      </c>
      <c r="G23" s="143"/>
      <c r="H23" s="144"/>
      <c r="I23" s="145"/>
      <c r="J23" s="145"/>
      <c r="K23" s="145"/>
      <c r="L23" s="146"/>
    </row>
    <row r="24" spans="1:12" s="62" customFormat="1" ht="11.25" customHeight="1" x14ac:dyDescent="0.15">
      <c r="A24" s="221"/>
      <c r="B24" s="212"/>
      <c r="C24" s="205"/>
      <c r="D24" s="193"/>
      <c r="E24" s="202"/>
      <c r="F24" s="193"/>
      <c r="G24" s="127"/>
      <c r="H24" s="128"/>
      <c r="I24" s="129"/>
      <c r="J24" s="129"/>
      <c r="K24" s="129"/>
      <c r="L24" s="130"/>
    </row>
    <row r="25" spans="1:12" s="62" customFormat="1" ht="11.25" customHeight="1" x14ac:dyDescent="0.15">
      <c r="A25" s="221"/>
      <c r="B25" s="217"/>
      <c r="C25" s="206"/>
      <c r="D25" s="194"/>
      <c r="E25" s="203"/>
      <c r="F25" s="194"/>
      <c r="G25" s="139"/>
      <c r="H25" s="140"/>
      <c r="I25" s="141"/>
      <c r="J25" s="141"/>
      <c r="K25" s="141"/>
      <c r="L25" s="142"/>
    </row>
    <row r="26" spans="1:12" s="62" customFormat="1" ht="11.25" customHeight="1" x14ac:dyDescent="0.15">
      <c r="A26" s="221"/>
      <c r="B26" s="218" t="s">
        <v>67</v>
      </c>
      <c r="C26" s="215"/>
      <c r="D26" s="195" t="s">
        <v>86</v>
      </c>
      <c r="E26" s="214">
        <f>消耗品費!D31</f>
        <v>0</v>
      </c>
      <c r="F26" s="195" t="s">
        <v>86</v>
      </c>
      <c r="G26" s="143"/>
      <c r="H26" s="144"/>
      <c r="I26" s="145"/>
      <c r="J26" s="145"/>
      <c r="K26" s="145"/>
      <c r="L26" s="146"/>
    </row>
    <row r="27" spans="1:12" s="62" customFormat="1" ht="11.25" customHeight="1" x14ac:dyDescent="0.15">
      <c r="A27" s="221"/>
      <c r="B27" s="212"/>
      <c r="C27" s="205"/>
      <c r="D27" s="193"/>
      <c r="E27" s="202"/>
      <c r="F27" s="193"/>
      <c r="G27" s="127"/>
      <c r="H27" s="128"/>
      <c r="I27" s="129"/>
      <c r="J27" s="129"/>
      <c r="K27" s="129"/>
      <c r="L27" s="130"/>
    </row>
    <row r="28" spans="1:12" s="62" customFormat="1" ht="11.25" customHeight="1" x14ac:dyDescent="0.15">
      <c r="A28" s="221"/>
      <c r="B28" s="217"/>
      <c r="C28" s="206"/>
      <c r="D28" s="194"/>
      <c r="E28" s="203"/>
      <c r="F28" s="194"/>
      <c r="G28" s="139"/>
      <c r="H28" s="140"/>
      <c r="I28" s="141"/>
      <c r="J28" s="141"/>
      <c r="K28" s="141"/>
      <c r="L28" s="142"/>
    </row>
    <row r="29" spans="1:12" s="62" customFormat="1" ht="11.25" customHeight="1" x14ac:dyDescent="0.15">
      <c r="A29" s="221"/>
      <c r="B29" s="218" t="s">
        <v>68</v>
      </c>
      <c r="C29" s="215"/>
      <c r="D29" s="195" t="s">
        <v>86</v>
      </c>
      <c r="E29" s="214">
        <f>雑役務費!D31</f>
        <v>0</v>
      </c>
      <c r="F29" s="195" t="s">
        <v>86</v>
      </c>
      <c r="G29" s="143"/>
      <c r="H29" s="144"/>
      <c r="I29" s="145"/>
      <c r="J29" s="145"/>
      <c r="K29" s="145"/>
      <c r="L29" s="146"/>
    </row>
    <row r="30" spans="1:12" s="62" customFormat="1" ht="11.25" customHeight="1" x14ac:dyDescent="0.15">
      <c r="A30" s="221"/>
      <c r="B30" s="212"/>
      <c r="C30" s="205"/>
      <c r="D30" s="193"/>
      <c r="E30" s="202"/>
      <c r="F30" s="193"/>
      <c r="G30" s="127"/>
      <c r="H30" s="128"/>
      <c r="I30" s="129"/>
      <c r="J30" s="129"/>
      <c r="K30" s="129"/>
      <c r="L30" s="130"/>
    </row>
    <row r="31" spans="1:12" s="62" customFormat="1" ht="11.25" customHeight="1" x14ac:dyDescent="0.15">
      <c r="A31" s="221"/>
      <c r="B31" s="217"/>
      <c r="C31" s="206"/>
      <c r="D31" s="194"/>
      <c r="E31" s="203"/>
      <c r="F31" s="194"/>
      <c r="G31" s="139"/>
      <c r="H31" s="140"/>
      <c r="I31" s="141"/>
      <c r="J31" s="141"/>
      <c r="K31" s="141"/>
      <c r="L31" s="142"/>
    </row>
    <row r="32" spans="1:12" s="62" customFormat="1" ht="11.25" customHeight="1" x14ac:dyDescent="0.15">
      <c r="A32" s="221"/>
      <c r="B32" s="218" t="s">
        <v>69</v>
      </c>
      <c r="C32" s="215"/>
      <c r="D32" s="195" t="s">
        <v>86</v>
      </c>
      <c r="E32" s="214"/>
      <c r="F32" s="195" t="s">
        <v>86</v>
      </c>
      <c r="G32" s="143"/>
      <c r="H32" s="144"/>
      <c r="I32" s="145"/>
      <c r="J32" s="145"/>
      <c r="K32" s="145"/>
      <c r="L32" s="146"/>
    </row>
    <row r="33" spans="1:12" s="62" customFormat="1" ht="11.25" customHeight="1" x14ac:dyDescent="0.15">
      <c r="A33" s="221"/>
      <c r="B33" s="212"/>
      <c r="C33" s="205"/>
      <c r="D33" s="193"/>
      <c r="E33" s="202"/>
      <c r="F33" s="193"/>
      <c r="G33" s="127"/>
      <c r="H33" s="128"/>
      <c r="I33" s="129"/>
      <c r="J33" s="129"/>
      <c r="K33" s="129"/>
      <c r="L33" s="130"/>
    </row>
    <row r="34" spans="1:12" s="62" customFormat="1" ht="11.25" customHeight="1" thickBot="1" x14ac:dyDescent="0.2">
      <c r="A34" s="222"/>
      <c r="B34" s="213"/>
      <c r="C34" s="209"/>
      <c r="D34" s="200"/>
      <c r="E34" s="208"/>
      <c r="F34" s="200"/>
      <c r="G34" s="131"/>
      <c r="H34" s="132"/>
      <c r="I34" s="133"/>
      <c r="J34" s="133"/>
      <c r="K34" s="133"/>
      <c r="L34" s="134"/>
    </row>
    <row r="35" spans="1:12" s="62" customFormat="1" ht="11.25" customHeight="1" x14ac:dyDescent="0.15">
      <c r="A35" s="210" t="s">
        <v>70</v>
      </c>
      <c r="B35" s="212" t="s">
        <v>70</v>
      </c>
      <c r="C35" s="205"/>
      <c r="D35" s="193" t="s">
        <v>86</v>
      </c>
      <c r="E35" s="202">
        <f>再委託費!C16</f>
        <v>0</v>
      </c>
      <c r="F35" s="193" t="s">
        <v>86</v>
      </c>
      <c r="G35" s="127"/>
      <c r="H35" s="128"/>
      <c r="I35" s="129"/>
      <c r="J35" s="129"/>
      <c r="K35" s="129"/>
      <c r="L35" s="130"/>
    </row>
    <row r="36" spans="1:12" s="62" customFormat="1" ht="11.25" customHeight="1" x14ac:dyDescent="0.15">
      <c r="A36" s="210"/>
      <c r="B36" s="212"/>
      <c r="C36" s="205"/>
      <c r="D36" s="193"/>
      <c r="E36" s="202"/>
      <c r="F36" s="193"/>
      <c r="G36" s="127"/>
      <c r="H36" s="128"/>
      <c r="I36" s="129"/>
      <c r="J36" s="129"/>
      <c r="K36" s="129"/>
      <c r="L36" s="130"/>
    </row>
    <row r="37" spans="1:12" s="62" customFormat="1" ht="11.25" customHeight="1" thickBot="1" x14ac:dyDescent="0.2">
      <c r="A37" s="211"/>
      <c r="B37" s="213"/>
      <c r="C37" s="209"/>
      <c r="D37" s="200"/>
      <c r="E37" s="208"/>
      <c r="F37" s="200"/>
      <c r="G37" s="131"/>
      <c r="H37" s="132"/>
      <c r="I37" s="133"/>
      <c r="J37" s="133"/>
      <c r="K37" s="133"/>
      <c r="L37" s="134"/>
    </row>
    <row r="38" spans="1:12" s="62" customFormat="1" ht="18.75" customHeight="1" x14ac:dyDescent="0.15">
      <c r="A38" s="224" t="s">
        <v>71</v>
      </c>
      <c r="B38" s="192"/>
      <c r="C38" s="84"/>
      <c r="D38" s="85" t="s">
        <v>86</v>
      </c>
      <c r="E38" s="86">
        <f>SUM(E4:E35)</f>
        <v>0</v>
      </c>
      <c r="F38" s="85" t="s">
        <v>86</v>
      </c>
      <c r="G38" s="80"/>
      <c r="H38" s="81"/>
      <c r="I38" s="82"/>
      <c r="J38" s="82"/>
      <c r="K38" s="82"/>
      <c r="L38" s="83"/>
    </row>
    <row r="39" spans="1:12" s="62" customFormat="1" ht="19.5" customHeight="1" thickBot="1" x14ac:dyDescent="0.2">
      <c r="A39" s="225"/>
      <c r="B39" s="200"/>
      <c r="C39" s="182" t="s">
        <v>87</v>
      </c>
      <c r="D39" s="183"/>
      <c r="E39" s="182" t="s">
        <v>88</v>
      </c>
      <c r="F39" s="183"/>
      <c r="G39" s="76"/>
      <c r="H39" s="77"/>
      <c r="I39" s="78"/>
      <c r="J39" s="78"/>
      <c r="K39" s="78"/>
      <c r="L39" s="79"/>
    </row>
    <row r="40" spans="1:12" s="62" customFormat="1" x14ac:dyDescent="0.15"/>
    <row r="41" spans="1:12" s="62" customFormat="1" ht="14.25" thickBot="1" x14ac:dyDescent="0.2">
      <c r="A41" s="62" t="s">
        <v>73</v>
      </c>
    </row>
    <row r="42" spans="1:12" s="62" customFormat="1" ht="14.25" thickBot="1" x14ac:dyDescent="0.2">
      <c r="A42" s="198" t="s">
        <v>74</v>
      </c>
      <c r="B42" s="199"/>
      <c r="C42" s="196" t="s">
        <v>75</v>
      </c>
      <c r="D42" s="197"/>
      <c r="E42" s="199" t="s">
        <v>76</v>
      </c>
      <c r="F42" s="199"/>
      <c r="G42" s="199"/>
      <c r="H42" s="199"/>
      <c r="I42" s="199"/>
      <c r="J42" s="199"/>
      <c r="K42" s="199"/>
      <c r="L42" s="219"/>
    </row>
    <row r="43" spans="1:12" s="62" customFormat="1" x14ac:dyDescent="0.15">
      <c r="A43" s="180" t="s">
        <v>77</v>
      </c>
      <c r="B43" s="181"/>
      <c r="C43" s="147"/>
      <c r="D43" s="94" t="s">
        <v>86</v>
      </c>
      <c r="E43" s="148"/>
      <c r="F43" s="149"/>
      <c r="G43" s="149"/>
      <c r="H43" s="149"/>
      <c r="I43" s="149"/>
      <c r="J43" s="149"/>
      <c r="K43" s="149"/>
      <c r="L43" s="150"/>
    </row>
    <row r="44" spans="1:12" s="62" customFormat="1" x14ac:dyDescent="0.15">
      <c r="A44" s="184" t="s">
        <v>71</v>
      </c>
      <c r="B44" s="185"/>
      <c r="C44" s="93">
        <f>C43</f>
        <v>0</v>
      </c>
      <c r="D44" s="70" t="s">
        <v>86</v>
      </c>
      <c r="E44" s="71"/>
      <c r="F44" s="67"/>
      <c r="G44" s="67"/>
      <c r="H44" s="67"/>
      <c r="I44" s="67"/>
      <c r="J44" s="67"/>
      <c r="K44" s="67"/>
      <c r="L44" s="91"/>
    </row>
    <row r="45" spans="1:12" s="62" customFormat="1" ht="14.25" thickBot="1" x14ac:dyDescent="0.2">
      <c r="A45" s="186"/>
      <c r="B45" s="187"/>
      <c r="C45" s="188" t="s">
        <v>89</v>
      </c>
      <c r="D45" s="188"/>
      <c r="E45" s="72"/>
      <c r="F45" s="73"/>
      <c r="G45" s="73"/>
      <c r="H45" s="73"/>
      <c r="I45" s="73"/>
      <c r="J45" s="73"/>
      <c r="K45" s="73"/>
      <c r="L45" s="92"/>
    </row>
    <row r="46" spans="1:12" s="62" customFormat="1" x14ac:dyDescent="0.15"/>
    <row r="47" spans="1:12" s="62" customFormat="1" ht="48" customHeight="1" x14ac:dyDescent="0.15">
      <c r="A47" s="168" t="s">
        <v>85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</row>
    <row r="48" spans="1:12" s="62" customFormat="1" x14ac:dyDescent="0.15">
      <c r="A48" s="66"/>
    </row>
    <row r="49" spans="1:12" ht="14.25" x14ac:dyDescent="0.15">
      <c r="A49" s="104" t="s">
        <v>78</v>
      </c>
    </row>
    <row r="50" spans="1:12" ht="5.25" customHeight="1" thickBot="1" x14ac:dyDescent="0.2"/>
    <row r="51" spans="1:12" ht="20.25" customHeight="1" thickBot="1" x14ac:dyDescent="0.2">
      <c r="A51" s="172" t="s">
        <v>74</v>
      </c>
      <c r="B51" s="173"/>
      <c r="C51" s="173"/>
      <c r="D51" s="173"/>
      <c r="E51" s="173" t="s">
        <v>90</v>
      </c>
      <c r="F51" s="173"/>
      <c r="G51" s="173"/>
      <c r="H51" s="173"/>
      <c r="I51" s="173"/>
      <c r="J51" s="173"/>
      <c r="K51" s="173"/>
      <c r="L51" s="223"/>
    </row>
    <row r="52" spans="1:12" ht="20.25" customHeight="1" x14ac:dyDescent="0.15">
      <c r="A52" s="174" t="s">
        <v>79</v>
      </c>
      <c r="B52" s="175"/>
      <c r="C52" s="175"/>
      <c r="D52" s="175"/>
      <c r="E52" s="89">
        <f>E38</f>
        <v>0</v>
      </c>
      <c r="F52" s="90" t="s">
        <v>86</v>
      </c>
      <c r="G52" s="95" t="s">
        <v>82</v>
      </c>
      <c r="H52" s="96"/>
      <c r="I52" s="96"/>
      <c r="J52" s="96"/>
      <c r="K52" s="96"/>
      <c r="L52" s="97"/>
    </row>
    <row r="53" spans="1:12" ht="20.25" customHeight="1" x14ac:dyDescent="0.15">
      <c r="A53" s="176" t="s">
        <v>80</v>
      </c>
      <c r="B53" s="177"/>
      <c r="C53" s="177"/>
      <c r="D53" s="177"/>
      <c r="E53" s="69">
        <f>C44</f>
        <v>0</v>
      </c>
      <c r="F53" s="68" t="s">
        <v>86</v>
      </c>
      <c r="G53" s="98" t="s">
        <v>83</v>
      </c>
      <c r="H53" s="99"/>
      <c r="I53" s="99"/>
      <c r="J53" s="99"/>
      <c r="K53" s="99"/>
      <c r="L53" s="100"/>
    </row>
    <row r="54" spans="1:12" ht="20.25" customHeight="1" thickBot="1" x14ac:dyDescent="0.2">
      <c r="A54" s="178" t="s">
        <v>81</v>
      </c>
      <c r="B54" s="179"/>
      <c r="C54" s="179"/>
      <c r="D54" s="179"/>
      <c r="E54" s="87">
        <f>E52-E53</f>
        <v>0</v>
      </c>
      <c r="F54" s="88" t="s">
        <v>86</v>
      </c>
      <c r="G54" s="101" t="s">
        <v>84</v>
      </c>
      <c r="H54" s="102"/>
      <c r="I54" s="102"/>
      <c r="J54" s="102"/>
      <c r="K54" s="102"/>
      <c r="L54" s="103"/>
    </row>
    <row r="55" spans="1:12" x14ac:dyDescent="0.15">
      <c r="A55" s="29"/>
      <c r="B55" s="29"/>
      <c r="C55" s="29"/>
      <c r="D55" s="29"/>
    </row>
  </sheetData>
  <mergeCells count="76">
    <mergeCell ref="E42:L42"/>
    <mergeCell ref="A35:A37"/>
    <mergeCell ref="A8:A34"/>
    <mergeCell ref="A47:L47"/>
    <mergeCell ref="E51:L51"/>
    <mergeCell ref="A38:B39"/>
    <mergeCell ref="B32:B34"/>
    <mergeCell ref="C32:C34"/>
    <mergeCell ref="D32:D34"/>
    <mergeCell ref="E32:E34"/>
    <mergeCell ref="F32:F34"/>
    <mergeCell ref="B35:B37"/>
    <mergeCell ref="C35:C37"/>
    <mergeCell ref="D35:D37"/>
    <mergeCell ref="E35:E37"/>
    <mergeCell ref="F35:F37"/>
    <mergeCell ref="B26:B28"/>
    <mergeCell ref="C26:C28"/>
    <mergeCell ref="D26:D28"/>
    <mergeCell ref="E26:E28"/>
    <mergeCell ref="F26:F28"/>
    <mergeCell ref="B29:B31"/>
    <mergeCell ref="C29:C31"/>
    <mergeCell ref="D29:D31"/>
    <mergeCell ref="E29:E31"/>
    <mergeCell ref="F29:F31"/>
    <mergeCell ref="E14:E16"/>
    <mergeCell ref="F14:F16"/>
    <mergeCell ref="D14:D16"/>
    <mergeCell ref="B23:B25"/>
    <mergeCell ref="C23:C25"/>
    <mergeCell ref="D23:D25"/>
    <mergeCell ref="E23:E25"/>
    <mergeCell ref="F23:F25"/>
    <mergeCell ref="B20:B22"/>
    <mergeCell ref="C20:C22"/>
    <mergeCell ref="D20:D22"/>
    <mergeCell ref="E20:E22"/>
    <mergeCell ref="F20:F22"/>
    <mergeCell ref="C4:C7"/>
    <mergeCell ref="A4:A7"/>
    <mergeCell ref="B4:B7"/>
    <mergeCell ref="D4:D7"/>
    <mergeCell ref="F17:F19"/>
    <mergeCell ref="E17:E19"/>
    <mergeCell ref="D17:D19"/>
    <mergeCell ref="C17:C19"/>
    <mergeCell ref="B8:B10"/>
    <mergeCell ref="B11:B13"/>
    <mergeCell ref="B14:B16"/>
    <mergeCell ref="B17:B19"/>
    <mergeCell ref="F11:F13"/>
    <mergeCell ref="C11:C13"/>
    <mergeCell ref="E11:E13"/>
    <mergeCell ref="C14:C16"/>
    <mergeCell ref="C39:D39"/>
    <mergeCell ref="E39:F39"/>
    <mergeCell ref="A44:B45"/>
    <mergeCell ref="C45:D45"/>
    <mergeCell ref="G3:L3"/>
    <mergeCell ref="D8:D10"/>
    <mergeCell ref="D11:D13"/>
    <mergeCell ref="C42:D42"/>
    <mergeCell ref="A42:B42"/>
    <mergeCell ref="F4:F7"/>
    <mergeCell ref="E8:E10"/>
    <mergeCell ref="F8:F10"/>
    <mergeCell ref="C8:C10"/>
    <mergeCell ref="C3:D3"/>
    <mergeCell ref="E3:F3"/>
    <mergeCell ref="E4:E7"/>
    <mergeCell ref="A51:D51"/>
    <mergeCell ref="A52:D52"/>
    <mergeCell ref="A53:D53"/>
    <mergeCell ref="A54:D54"/>
    <mergeCell ref="A43:B43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zoomScaleNormal="100" zoomScaleSheetLayoutView="100" workbookViewId="0">
      <selection activeCell="F6" sqref="F6"/>
    </sheetView>
  </sheetViews>
  <sheetFormatPr defaultRowHeight="13.5" x14ac:dyDescent="0.15"/>
  <cols>
    <col min="1" max="2" width="15.125" style="1" customWidth="1"/>
    <col min="3" max="3" width="10.25" style="1" customWidth="1"/>
    <col min="4" max="4" width="3" style="1" customWidth="1"/>
    <col min="5" max="5" width="10.25" style="53" customWidth="1"/>
    <col min="6" max="6" width="10.5" style="1" customWidth="1"/>
    <col min="7" max="7" width="13.25" style="1" customWidth="1"/>
    <col min="8" max="16384" width="9" style="1"/>
  </cols>
  <sheetData>
    <row r="1" spans="1:7" x14ac:dyDescent="0.15">
      <c r="A1" s="1" t="s">
        <v>102</v>
      </c>
    </row>
    <row r="3" spans="1:7" x14ac:dyDescent="0.15">
      <c r="A3" s="1" t="s">
        <v>128</v>
      </c>
    </row>
    <row r="4" spans="1:7" s="54" customFormat="1" x14ac:dyDescent="0.15">
      <c r="A4" s="50" t="s">
        <v>0</v>
      </c>
      <c r="B4" s="50" t="s">
        <v>1</v>
      </c>
      <c r="C4" s="226" t="s">
        <v>2</v>
      </c>
      <c r="D4" s="226"/>
      <c r="E4" s="226"/>
      <c r="F4" s="50" t="s">
        <v>3</v>
      </c>
      <c r="G4" s="50" t="s">
        <v>4</v>
      </c>
    </row>
    <row r="5" spans="1:7" x14ac:dyDescent="0.15">
      <c r="A5" s="55" t="s">
        <v>101</v>
      </c>
      <c r="B5" s="56">
        <v>30000</v>
      </c>
      <c r="C5" s="57">
        <v>44389</v>
      </c>
      <c r="D5" s="105" t="s">
        <v>92</v>
      </c>
      <c r="E5" s="58">
        <v>44389</v>
      </c>
      <c r="F5" s="59">
        <v>44454</v>
      </c>
      <c r="G5" s="55"/>
    </row>
    <row r="6" spans="1:7" x14ac:dyDescent="0.15">
      <c r="A6" s="106"/>
      <c r="B6" s="107"/>
      <c r="C6" s="108"/>
      <c r="D6" s="109" t="s">
        <v>5</v>
      </c>
      <c r="E6" s="110"/>
      <c r="F6" s="111"/>
      <c r="G6" s="106"/>
    </row>
    <row r="7" spans="1:7" x14ac:dyDescent="0.15">
      <c r="A7" s="106"/>
      <c r="B7" s="107"/>
      <c r="C7" s="108"/>
      <c r="D7" s="109" t="s">
        <v>5</v>
      </c>
      <c r="E7" s="110"/>
      <c r="F7" s="111"/>
      <c r="G7" s="106"/>
    </row>
    <row r="8" spans="1:7" x14ac:dyDescent="0.15">
      <c r="A8" s="106"/>
      <c r="B8" s="107"/>
      <c r="C8" s="108"/>
      <c r="D8" s="109" t="s">
        <v>5</v>
      </c>
      <c r="E8" s="110"/>
      <c r="F8" s="111"/>
      <c r="G8" s="106"/>
    </row>
    <row r="9" spans="1:7" x14ac:dyDescent="0.15">
      <c r="A9" s="106"/>
      <c r="B9" s="107"/>
      <c r="C9" s="108"/>
      <c r="D9" s="109" t="s">
        <v>5</v>
      </c>
      <c r="E9" s="110"/>
      <c r="F9" s="111"/>
      <c r="G9" s="106"/>
    </row>
    <row r="10" spans="1:7" x14ac:dyDescent="0.15">
      <c r="A10" s="106"/>
      <c r="B10" s="107"/>
      <c r="C10" s="108"/>
      <c r="D10" s="109" t="s">
        <v>5</v>
      </c>
      <c r="E10" s="110"/>
      <c r="F10" s="111"/>
      <c r="G10" s="106"/>
    </row>
    <row r="11" spans="1:7" x14ac:dyDescent="0.15">
      <c r="A11" s="106"/>
      <c r="B11" s="107"/>
      <c r="C11" s="108"/>
      <c r="D11" s="109" t="s">
        <v>5</v>
      </c>
      <c r="E11" s="110"/>
      <c r="F11" s="111"/>
      <c r="G11" s="106"/>
    </row>
    <row r="12" spans="1:7" x14ac:dyDescent="0.15">
      <c r="A12" s="106"/>
      <c r="B12" s="107"/>
      <c r="C12" s="108"/>
      <c r="D12" s="109" t="s">
        <v>5</v>
      </c>
      <c r="E12" s="110"/>
      <c r="F12" s="111"/>
      <c r="G12" s="106"/>
    </row>
    <row r="13" spans="1:7" x14ac:dyDescent="0.15">
      <c r="A13" s="106"/>
      <c r="B13" s="107"/>
      <c r="C13" s="108"/>
      <c r="D13" s="109" t="s">
        <v>5</v>
      </c>
      <c r="E13" s="110"/>
      <c r="F13" s="111"/>
      <c r="G13" s="106"/>
    </row>
    <row r="14" spans="1:7" x14ac:dyDescent="0.15">
      <c r="A14" s="106"/>
      <c r="B14" s="107"/>
      <c r="C14" s="108"/>
      <c r="D14" s="109" t="s">
        <v>5</v>
      </c>
      <c r="E14" s="110"/>
      <c r="F14" s="111"/>
      <c r="G14" s="106"/>
    </row>
    <row r="15" spans="1:7" x14ac:dyDescent="0.15">
      <c r="A15" s="106"/>
      <c r="B15" s="107"/>
      <c r="C15" s="108"/>
      <c r="D15" s="109" t="s">
        <v>5</v>
      </c>
      <c r="E15" s="110"/>
      <c r="F15" s="111"/>
      <c r="G15" s="106"/>
    </row>
    <row r="16" spans="1:7" x14ac:dyDescent="0.15">
      <c r="A16" s="106"/>
      <c r="B16" s="107"/>
      <c r="C16" s="108"/>
      <c r="D16" s="109" t="s">
        <v>5</v>
      </c>
      <c r="E16" s="110"/>
      <c r="F16" s="111"/>
      <c r="G16" s="106"/>
    </row>
    <row r="17" spans="1:7" x14ac:dyDescent="0.15">
      <c r="A17" s="106"/>
      <c r="B17" s="107"/>
      <c r="C17" s="108"/>
      <c r="D17" s="109" t="s">
        <v>5</v>
      </c>
      <c r="E17" s="110"/>
      <c r="F17" s="111"/>
      <c r="G17" s="106"/>
    </row>
    <row r="18" spans="1:7" x14ac:dyDescent="0.15">
      <c r="A18" s="106"/>
      <c r="B18" s="107"/>
      <c r="C18" s="108"/>
      <c r="D18" s="109" t="s">
        <v>5</v>
      </c>
      <c r="E18" s="110"/>
      <c r="F18" s="111"/>
      <c r="G18" s="106"/>
    </row>
    <row r="19" spans="1:7" x14ac:dyDescent="0.15">
      <c r="A19" s="106"/>
      <c r="B19" s="107"/>
      <c r="C19" s="108"/>
      <c r="D19" s="109" t="s">
        <v>5</v>
      </c>
      <c r="E19" s="110"/>
      <c r="F19" s="111"/>
      <c r="G19" s="106"/>
    </row>
    <row r="20" spans="1:7" x14ac:dyDescent="0.15">
      <c r="A20" s="106"/>
      <c r="B20" s="107"/>
      <c r="C20" s="108"/>
      <c r="D20" s="109" t="s">
        <v>5</v>
      </c>
      <c r="E20" s="110"/>
      <c r="F20" s="111"/>
      <c r="G20" s="106"/>
    </row>
    <row r="21" spans="1:7" x14ac:dyDescent="0.15">
      <c r="A21" s="106"/>
      <c r="B21" s="107"/>
      <c r="C21" s="108"/>
      <c r="D21" s="109" t="s">
        <v>5</v>
      </c>
      <c r="E21" s="110"/>
      <c r="F21" s="111"/>
      <c r="G21" s="106"/>
    </row>
    <row r="22" spans="1:7" x14ac:dyDescent="0.15">
      <c r="A22" s="106"/>
      <c r="B22" s="107"/>
      <c r="C22" s="108"/>
      <c r="D22" s="109" t="s">
        <v>5</v>
      </c>
      <c r="E22" s="110"/>
      <c r="F22" s="111"/>
      <c r="G22" s="106"/>
    </row>
    <row r="23" spans="1:7" x14ac:dyDescent="0.15">
      <c r="A23" s="106"/>
      <c r="B23" s="107"/>
      <c r="C23" s="108"/>
      <c r="D23" s="109" t="s">
        <v>5</v>
      </c>
      <c r="E23" s="110"/>
      <c r="F23" s="111"/>
      <c r="G23" s="106"/>
    </row>
    <row r="24" spans="1:7" x14ac:dyDescent="0.15">
      <c r="A24" s="106"/>
      <c r="B24" s="107"/>
      <c r="C24" s="108"/>
      <c r="D24" s="109" t="s">
        <v>5</v>
      </c>
      <c r="E24" s="110"/>
      <c r="F24" s="111"/>
      <c r="G24" s="106"/>
    </row>
    <row r="25" spans="1:7" x14ac:dyDescent="0.15">
      <c r="A25" s="106"/>
      <c r="B25" s="107"/>
      <c r="C25" s="108"/>
      <c r="D25" s="109" t="s">
        <v>5</v>
      </c>
      <c r="E25" s="110"/>
      <c r="F25" s="111"/>
      <c r="G25" s="106"/>
    </row>
    <row r="26" spans="1:7" x14ac:dyDescent="0.15">
      <c r="A26" s="106"/>
      <c r="B26" s="107"/>
      <c r="C26" s="108"/>
      <c r="D26" s="109" t="s">
        <v>91</v>
      </c>
      <c r="E26" s="110"/>
      <c r="F26" s="111"/>
      <c r="G26" s="106"/>
    </row>
    <row r="27" spans="1:7" x14ac:dyDescent="0.15">
      <c r="A27" s="106"/>
      <c r="B27" s="107"/>
      <c r="C27" s="108"/>
      <c r="D27" s="109" t="s">
        <v>91</v>
      </c>
      <c r="E27" s="110"/>
      <c r="F27" s="111"/>
      <c r="G27" s="106"/>
    </row>
    <row r="28" spans="1:7" x14ac:dyDescent="0.15">
      <c r="A28" s="50" t="s">
        <v>6</v>
      </c>
      <c r="B28" s="60">
        <f>SUM(B6:B26)</f>
        <v>0</v>
      </c>
      <c r="C28" s="51"/>
      <c r="D28" s="166"/>
      <c r="E28" s="61"/>
      <c r="F28" s="16"/>
      <c r="G28" s="16"/>
    </row>
  </sheetData>
  <sheetProtection formatCells="0" formatColumns="0" formatRows="0" insertRows="0"/>
  <mergeCells count="1">
    <mergeCell ref="C4:E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view="pageBreakPreview" zoomScaleNormal="100" zoomScaleSheetLayoutView="100" workbookViewId="0">
      <selection activeCell="K5" sqref="K5"/>
    </sheetView>
  </sheetViews>
  <sheetFormatPr defaultRowHeight="13.5" x14ac:dyDescent="0.15"/>
  <cols>
    <col min="1" max="1" width="10.375" style="1" customWidth="1"/>
    <col min="2" max="2" width="9" style="1"/>
    <col min="3" max="3" width="3.125" style="1" customWidth="1"/>
    <col min="4" max="4" width="3.25" style="29" customWidth="1"/>
    <col min="5" max="5" width="7.625" style="1" customWidth="1"/>
    <col min="6" max="6" width="9" style="1"/>
    <col min="7" max="7" width="6.25" style="1" customWidth="1"/>
    <col min="8" max="8" width="1.75" style="1" customWidth="1"/>
    <col min="9" max="9" width="6.25" style="1" customWidth="1"/>
    <col min="10" max="10" width="9.875" style="1" customWidth="1"/>
    <col min="11" max="11" width="9" style="1"/>
    <col min="12" max="12" width="7.125" style="1" customWidth="1"/>
    <col min="13" max="16384" width="9" style="1"/>
  </cols>
  <sheetData>
    <row r="2" spans="1:14" x14ac:dyDescent="0.15">
      <c r="A2" s="1" t="s">
        <v>47</v>
      </c>
    </row>
    <row r="3" spans="1:14" ht="22.5" x14ac:dyDescent="0.15">
      <c r="A3" s="3" t="s">
        <v>8</v>
      </c>
      <c r="B3" s="4" t="s">
        <v>9</v>
      </c>
      <c r="C3" s="232" t="s">
        <v>14</v>
      </c>
      <c r="D3" s="233"/>
      <c r="E3" s="4" t="s">
        <v>10</v>
      </c>
      <c r="F3" s="4" t="s">
        <v>7</v>
      </c>
      <c r="G3" s="229" t="s">
        <v>11</v>
      </c>
      <c r="H3" s="230"/>
      <c r="I3" s="231"/>
      <c r="J3" s="4" t="s">
        <v>12</v>
      </c>
      <c r="K3" s="4" t="s">
        <v>13</v>
      </c>
      <c r="L3" s="23" t="s">
        <v>15</v>
      </c>
    </row>
    <row r="4" spans="1:14" x14ac:dyDescent="0.15">
      <c r="A4" s="32" t="s">
        <v>100</v>
      </c>
      <c r="B4" s="32"/>
      <c r="C4" s="158">
        <v>3</v>
      </c>
      <c r="D4" s="160" t="s">
        <v>119</v>
      </c>
      <c r="E4" s="14">
        <v>2000</v>
      </c>
      <c r="F4" s="14">
        <f>C4*E4</f>
        <v>6000</v>
      </c>
      <c r="G4" s="33">
        <v>44508</v>
      </c>
      <c r="H4" s="21" t="s">
        <v>49</v>
      </c>
      <c r="I4" s="34">
        <v>44508</v>
      </c>
      <c r="J4" s="32"/>
      <c r="K4" s="35">
        <v>44547</v>
      </c>
      <c r="L4" s="32"/>
    </row>
    <row r="5" spans="1:14" x14ac:dyDescent="0.15">
      <c r="A5" s="112"/>
      <c r="B5" s="112"/>
      <c r="C5" s="159"/>
      <c r="D5" s="161"/>
      <c r="E5" s="113"/>
      <c r="F5" s="113"/>
      <c r="G5" s="114"/>
      <c r="H5" s="115" t="s">
        <v>48</v>
      </c>
      <c r="I5" s="116"/>
      <c r="J5" s="112"/>
      <c r="K5" s="117"/>
      <c r="L5" s="112"/>
    </row>
    <row r="6" spans="1:14" x14ac:dyDescent="0.15">
      <c r="A6" s="112"/>
      <c r="B6" s="112"/>
      <c r="C6" s="159"/>
      <c r="D6" s="161"/>
      <c r="E6" s="113"/>
      <c r="F6" s="113"/>
      <c r="G6" s="114"/>
      <c r="H6" s="115" t="s">
        <v>48</v>
      </c>
      <c r="I6" s="116"/>
      <c r="J6" s="112"/>
      <c r="K6" s="117"/>
      <c r="L6" s="112"/>
    </row>
    <row r="7" spans="1:14" x14ac:dyDescent="0.15">
      <c r="A7" s="112"/>
      <c r="B7" s="112"/>
      <c r="C7" s="159"/>
      <c r="D7" s="161"/>
      <c r="E7" s="113"/>
      <c r="F7" s="113"/>
      <c r="G7" s="114"/>
      <c r="H7" s="115" t="s">
        <v>48</v>
      </c>
      <c r="I7" s="116"/>
      <c r="J7" s="112"/>
      <c r="K7" s="117"/>
      <c r="L7" s="112"/>
      <c r="N7" s="165" t="s">
        <v>120</v>
      </c>
    </row>
    <row r="8" spans="1:14" x14ac:dyDescent="0.15">
      <c r="A8" s="112"/>
      <c r="B8" s="112"/>
      <c r="C8" s="159"/>
      <c r="D8" s="161"/>
      <c r="E8" s="113"/>
      <c r="F8" s="113"/>
      <c r="G8" s="114"/>
      <c r="H8" s="115" t="s">
        <v>48</v>
      </c>
      <c r="I8" s="116"/>
      <c r="J8" s="112"/>
      <c r="K8" s="117"/>
      <c r="L8" s="112"/>
    </row>
    <row r="9" spans="1:14" x14ac:dyDescent="0.15">
      <c r="A9" s="112"/>
      <c r="B9" s="112"/>
      <c r="C9" s="159"/>
      <c r="D9" s="161"/>
      <c r="E9" s="113"/>
      <c r="F9" s="113"/>
      <c r="G9" s="114"/>
      <c r="H9" s="115" t="s">
        <v>48</v>
      </c>
      <c r="I9" s="116"/>
      <c r="J9" s="112"/>
      <c r="K9" s="117"/>
      <c r="L9" s="112"/>
    </row>
    <row r="10" spans="1:14" x14ac:dyDescent="0.15">
      <c r="A10" s="112"/>
      <c r="B10" s="112"/>
      <c r="C10" s="159"/>
      <c r="D10" s="161"/>
      <c r="E10" s="113"/>
      <c r="F10" s="113"/>
      <c r="G10" s="114"/>
      <c r="H10" s="115" t="s">
        <v>48</v>
      </c>
      <c r="I10" s="116"/>
      <c r="J10" s="112"/>
      <c r="K10" s="117"/>
      <c r="L10" s="112"/>
    </row>
    <row r="11" spans="1:14" x14ac:dyDescent="0.15">
      <c r="A11" s="112"/>
      <c r="B11" s="112"/>
      <c r="C11" s="159"/>
      <c r="D11" s="161"/>
      <c r="E11" s="113"/>
      <c r="F11" s="113"/>
      <c r="G11" s="114"/>
      <c r="H11" s="115" t="s">
        <v>48</v>
      </c>
      <c r="I11" s="116"/>
      <c r="J11" s="112"/>
      <c r="K11" s="117"/>
      <c r="L11" s="112"/>
    </row>
    <row r="12" spans="1:14" x14ac:dyDescent="0.15">
      <c r="A12" s="112"/>
      <c r="B12" s="112"/>
      <c r="C12" s="159"/>
      <c r="D12" s="161"/>
      <c r="E12" s="113"/>
      <c r="F12" s="113"/>
      <c r="G12" s="114"/>
      <c r="H12" s="115" t="s">
        <v>48</v>
      </c>
      <c r="I12" s="116"/>
      <c r="J12" s="112"/>
      <c r="K12" s="117"/>
      <c r="L12" s="112"/>
    </row>
    <row r="13" spans="1:14" x14ac:dyDescent="0.15">
      <c r="A13" s="112"/>
      <c r="B13" s="112"/>
      <c r="C13" s="159"/>
      <c r="D13" s="161"/>
      <c r="E13" s="113"/>
      <c r="F13" s="113"/>
      <c r="G13" s="114"/>
      <c r="H13" s="115" t="s">
        <v>48</v>
      </c>
      <c r="I13" s="116"/>
      <c r="J13" s="112"/>
      <c r="K13" s="117"/>
      <c r="L13" s="112"/>
    </row>
    <row r="14" spans="1:14" x14ac:dyDescent="0.15">
      <c r="A14" s="112"/>
      <c r="B14" s="112"/>
      <c r="C14" s="159"/>
      <c r="D14" s="161"/>
      <c r="E14" s="113"/>
      <c r="F14" s="113"/>
      <c r="G14" s="114"/>
      <c r="H14" s="115" t="s">
        <v>48</v>
      </c>
      <c r="I14" s="116"/>
      <c r="J14" s="112"/>
      <c r="K14" s="117"/>
      <c r="L14" s="112"/>
    </row>
    <row r="15" spans="1:14" x14ac:dyDescent="0.15">
      <c r="A15" s="112"/>
      <c r="B15" s="112"/>
      <c r="C15" s="159"/>
      <c r="D15" s="161"/>
      <c r="E15" s="113"/>
      <c r="F15" s="113"/>
      <c r="G15" s="114"/>
      <c r="H15" s="115" t="s">
        <v>48</v>
      </c>
      <c r="I15" s="116"/>
      <c r="J15" s="112"/>
      <c r="K15" s="117"/>
      <c r="L15" s="112"/>
    </row>
    <row r="16" spans="1:14" x14ac:dyDescent="0.15">
      <c r="A16" s="112"/>
      <c r="B16" s="112"/>
      <c r="C16" s="159"/>
      <c r="D16" s="161"/>
      <c r="E16" s="113"/>
      <c r="F16" s="113"/>
      <c r="G16" s="114"/>
      <c r="H16" s="115" t="s">
        <v>48</v>
      </c>
      <c r="I16" s="116"/>
      <c r="J16" s="112"/>
      <c r="K16" s="117"/>
      <c r="L16" s="112"/>
    </row>
    <row r="17" spans="1:12" x14ac:dyDescent="0.15">
      <c r="A17" s="112"/>
      <c r="B17" s="112"/>
      <c r="C17" s="159"/>
      <c r="D17" s="161"/>
      <c r="E17" s="113"/>
      <c r="F17" s="113"/>
      <c r="G17" s="114"/>
      <c r="H17" s="115" t="s">
        <v>48</v>
      </c>
      <c r="I17" s="116"/>
      <c r="J17" s="112"/>
      <c r="K17" s="117"/>
      <c r="L17" s="112"/>
    </row>
    <row r="18" spans="1:12" x14ac:dyDescent="0.15">
      <c r="A18" s="112"/>
      <c r="B18" s="112"/>
      <c r="C18" s="159"/>
      <c r="D18" s="161"/>
      <c r="E18" s="113"/>
      <c r="F18" s="113"/>
      <c r="G18" s="114"/>
      <c r="H18" s="115" t="s">
        <v>48</v>
      </c>
      <c r="I18" s="116"/>
      <c r="J18" s="112"/>
      <c r="K18" s="117"/>
      <c r="L18" s="112"/>
    </row>
    <row r="19" spans="1:12" x14ac:dyDescent="0.15">
      <c r="A19" s="112"/>
      <c r="B19" s="112"/>
      <c r="C19" s="159"/>
      <c r="D19" s="161"/>
      <c r="E19" s="113"/>
      <c r="F19" s="113"/>
      <c r="G19" s="114"/>
      <c r="H19" s="115" t="s">
        <v>48</v>
      </c>
      <c r="I19" s="116"/>
      <c r="J19" s="112"/>
      <c r="K19" s="117"/>
      <c r="L19" s="112"/>
    </row>
    <row r="20" spans="1:12" x14ac:dyDescent="0.15">
      <c r="A20" s="112"/>
      <c r="B20" s="112"/>
      <c r="C20" s="159"/>
      <c r="D20" s="161"/>
      <c r="E20" s="113"/>
      <c r="F20" s="113"/>
      <c r="G20" s="114"/>
      <c r="H20" s="115" t="s">
        <v>48</v>
      </c>
      <c r="I20" s="116"/>
      <c r="J20" s="112"/>
      <c r="K20" s="117"/>
      <c r="L20" s="112"/>
    </row>
    <row r="21" spans="1:12" x14ac:dyDescent="0.15">
      <c r="A21" s="112"/>
      <c r="B21" s="112"/>
      <c r="C21" s="159"/>
      <c r="D21" s="161"/>
      <c r="E21" s="113"/>
      <c r="F21" s="113"/>
      <c r="G21" s="114"/>
      <c r="H21" s="115" t="s">
        <v>48</v>
      </c>
      <c r="I21" s="116"/>
      <c r="J21" s="112"/>
      <c r="K21" s="117"/>
      <c r="L21" s="112"/>
    </row>
    <row r="22" spans="1:12" x14ac:dyDescent="0.15">
      <c r="A22" s="112"/>
      <c r="B22" s="112"/>
      <c r="C22" s="159"/>
      <c r="D22" s="161"/>
      <c r="E22" s="113"/>
      <c r="F22" s="113"/>
      <c r="G22" s="114"/>
      <c r="H22" s="115" t="s">
        <v>48</v>
      </c>
      <c r="I22" s="116"/>
      <c r="J22" s="112"/>
      <c r="K22" s="117"/>
      <c r="L22" s="112"/>
    </row>
    <row r="23" spans="1:12" x14ac:dyDescent="0.15">
      <c r="A23" s="112"/>
      <c r="B23" s="112"/>
      <c r="C23" s="159"/>
      <c r="D23" s="161"/>
      <c r="E23" s="113"/>
      <c r="F23" s="113"/>
      <c r="G23" s="114"/>
      <c r="H23" s="115" t="s">
        <v>48</v>
      </c>
      <c r="I23" s="116"/>
      <c r="J23" s="112"/>
      <c r="K23" s="117"/>
      <c r="L23" s="112"/>
    </row>
    <row r="24" spans="1:12" x14ac:dyDescent="0.15">
      <c r="A24" s="112"/>
      <c r="B24" s="112"/>
      <c r="C24" s="159"/>
      <c r="D24" s="161"/>
      <c r="E24" s="113"/>
      <c r="F24" s="113"/>
      <c r="G24" s="114"/>
      <c r="H24" s="115" t="s">
        <v>48</v>
      </c>
      <c r="I24" s="116"/>
      <c r="J24" s="112"/>
      <c r="K24" s="117"/>
      <c r="L24" s="112"/>
    </row>
    <row r="25" spans="1:12" x14ac:dyDescent="0.15">
      <c r="A25" s="112"/>
      <c r="B25" s="112"/>
      <c r="C25" s="159"/>
      <c r="D25" s="161"/>
      <c r="E25" s="113"/>
      <c r="F25" s="113"/>
      <c r="G25" s="114"/>
      <c r="H25" s="115" t="s">
        <v>48</v>
      </c>
      <c r="I25" s="116"/>
      <c r="J25" s="112"/>
      <c r="K25" s="117"/>
      <c r="L25" s="112"/>
    </row>
    <row r="26" spans="1:12" x14ac:dyDescent="0.15">
      <c r="A26" s="112"/>
      <c r="B26" s="112"/>
      <c r="C26" s="159"/>
      <c r="D26" s="161"/>
      <c r="E26" s="113"/>
      <c r="F26" s="113"/>
      <c r="G26" s="114"/>
      <c r="H26" s="115" t="s">
        <v>48</v>
      </c>
      <c r="I26" s="116"/>
      <c r="J26" s="112"/>
      <c r="K26" s="117"/>
      <c r="L26" s="112"/>
    </row>
    <row r="27" spans="1:12" x14ac:dyDescent="0.15">
      <c r="A27" s="112"/>
      <c r="B27" s="112"/>
      <c r="C27" s="159"/>
      <c r="D27" s="161"/>
      <c r="E27" s="113"/>
      <c r="F27" s="113"/>
      <c r="G27" s="114"/>
      <c r="H27" s="115" t="s">
        <v>48</v>
      </c>
      <c r="I27" s="116"/>
      <c r="J27" s="112"/>
      <c r="K27" s="117"/>
      <c r="L27" s="112"/>
    </row>
    <row r="28" spans="1:12" x14ac:dyDescent="0.15">
      <c r="A28" s="112"/>
      <c r="B28" s="112"/>
      <c r="C28" s="159"/>
      <c r="D28" s="161"/>
      <c r="E28" s="113"/>
      <c r="F28" s="113"/>
      <c r="G28" s="114"/>
      <c r="H28" s="115" t="s">
        <v>48</v>
      </c>
      <c r="I28" s="116"/>
      <c r="J28" s="112"/>
      <c r="K28" s="117"/>
      <c r="L28" s="112"/>
    </row>
    <row r="29" spans="1:12" x14ac:dyDescent="0.15">
      <c r="A29" s="112"/>
      <c r="B29" s="112"/>
      <c r="C29" s="159"/>
      <c r="D29" s="161"/>
      <c r="E29" s="113"/>
      <c r="F29" s="113"/>
      <c r="G29" s="114"/>
      <c r="H29" s="115" t="s">
        <v>48</v>
      </c>
      <c r="I29" s="116"/>
      <c r="J29" s="112"/>
      <c r="K29" s="117"/>
      <c r="L29" s="112"/>
    </row>
    <row r="30" spans="1:12" x14ac:dyDescent="0.15">
      <c r="A30" s="112"/>
      <c r="B30" s="112"/>
      <c r="C30" s="159"/>
      <c r="D30" s="161"/>
      <c r="E30" s="113"/>
      <c r="F30" s="113"/>
      <c r="G30" s="114"/>
      <c r="H30" s="115" t="s">
        <v>48</v>
      </c>
      <c r="I30" s="116"/>
      <c r="J30" s="112"/>
      <c r="K30" s="117"/>
      <c r="L30" s="112"/>
    </row>
    <row r="31" spans="1:12" ht="21" customHeight="1" x14ac:dyDescent="0.15">
      <c r="A31" s="234" t="s">
        <v>6</v>
      </c>
      <c r="B31" s="235"/>
      <c r="C31" s="235"/>
      <c r="D31" s="236"/>
      <c r="E31" s="227">
        <f>SUM(F5:F30)</f>
        <v>0</v>
      </c>
      <c r="F31" s="228"/>
      <c r="G31" s="19"/>
      <c r="H31" s="22"/>
      <c r="I31" s="20"/>
      <c r="J31" s="16"/>
      <c r="K31" s="16"/>
      <c r="L31" s="16"/>
    </row>
  </sheetData>
  <sheetProtection formatCells="0" formatColumns="0" formatRows="0" insertRows="0"/>
  <mergeCells count="4">
    <mergeCell ref="E31:F31"/>
    <mergeCell ref="G3:I3"/>
    <mergeCell ref="C3:D3"/>
    <mergeCell ref="A31:D31"/>
  </mergeCells>
  <phoneticPr fontId="2"/>
  <conditionalFormatting sqref="F5:F30">
    <cfRule type="expression" dxfId="6" priority="1">
      <formula>C5*E5&lt;&gt;F5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view="pageBreakPreview" zoomScale="115" zoomScaleNormal="100" zoomScaleSheetLayoutView="115" workbookViewId="0">
      <selection activeCell="G8" sqref="G8"/>
    </sheetView>
  </sheetViews>
  <sheetFormatPr defaultRowHeight="18.75" x14ac:dyDescent="0.4"/>
  <cols>
    <col min="1" max="1" width="10.625" customWidth="1"/>
    <col min="2" max="2" width="8" customWidth="1"/>
    <col min="4" max="4" width="5.75" customWidth="1"/>
    <col min="5" max="5" width="2.875" customWidth="1"/>
    <col min="6" max="6" width="6" customWidth="1"/>
    <col min="7" max="7" width="13" customWidth="1"/>
    <col min="8" max="8" width="10.875" style="10" customWidth="1"/>
    <col min="9" max="9" width="7.875" style="11" customWidth="1"/>
    <col min="10" max="10" width="6.625" bestFit="1" customWidth="1"/>
  </cols>
  <sheetData>
    <row r="2" spans="1:10" s="1" customFormat="1" ht="13.5" x14ac:dyDescent="0.15">
      <c r="A2" s="1" t="s">
        <v>16</v>
      </c>
      <c r="H2" s="24"/>
      <c r="I2" s="25"/>
    </row>
    <row r="3" spans="1:10" s="29" customFormat="1" ht="19.5" x14ac:dyDescent="0.15">
      <c r="A3" s="4" t="s">
        <v>0</v>
      </c>
      <c r="B3" s="4" t="s">
        <v>9</v>
      </c>
      <c r="C3" s="4" t="s">
        <v>7</v>
      </c>
      <c r="D3" s="237" t="s">
        <v>17</v>
      </c>
      <c r="E3" s="237"/>
      <c r="F3" s="237"/>
      <c r="G3" s="4" t="s">
        <v>18</v>
      </c>
      <c r="H3" s="26" t="s">
        <v>19</v>
      </c>
      <c r="I3" s="27" t="s">
        <v>13</v>
      </c>
      <c r="J3" s="28" t="s">
        <v>15</v>
      </c>
    </row>
    <row r="4" spans="1:10" s="1" customFormat="1" ht="13.5" x14ac:dyDescent="0.15">
      <c r="A4" s="36" t="s">
        <v>93</v>
      </c>
      <c r="B4" s="36" t="s">
        <v>30</v>
      </c>
      <c r="C4" s="37">
        <v>24250</v>
      </c>
      <c r="D4" s="38">
        <v>44544</v>
      </c>
      <c r="E4" s="39" t="s">
        <v>20</v>
      </c>
      <c r="F4" s="40">
        <v>44546</v>
      </c>
      <c r="G4" s="30" t="s">
        <v>31</v>
      </c>
      <c r="H4" s="30"/>
      <c r="I4" s="31">
        <v>44581</v>
      </c>
      <c r="J4" s="32"/>
    </row>
    <row r="5" spans="1:10" s="1" customFormat="1" ht="13.5" x14ac:dyDescent="0.15">
      <c r="A5" s="118"/>
      <c r="B5" s="118"/>
      <c r="C5" s="119"/>
      <c r="D5" s="120"/>
      <c r="E5" s="121" t="s">
        <v>20</v>
      </c>
      <c r="F5" s="122"/>
      <c r="G5" s="112"/>
      <c r="H5" s="123"/>
      <c r="I5" s="124"/>
      <c r="J5" s="112"/>
    </row>
    <row r="6" spans="1:10" s="1" customFormat="1" ht="13.5" x14ac:dyDescent="0.15">
      <c r="A6" s="118"/>
      <c r="B6" s="118"/>
      <c r="C6" s="119"/>
      <c r="D6" s="120"/>
      <c r="E6" s="121" t="s">
        <v>20</v>
      </c>
      <c r="F6" s="122"/>
      <c r="G6" s="112"/>
      <c r="H6" s="123"/>
      <c r="I6" s="124"/>
      <c r="J6" s="112"/>
    </row>
    <row r="7" spans="1:10" s="1" customFormat="1" ht="13.5" x14ac:dyDescent="0.15">
      <c r="A7" s="118"/>
      <c r="B7" s="118"/>
      <c r="C7" s="119"/>
      <c r="D7" s="120"/>
      <c r="E7" s="121" t="s">
        <v>20</v>
      </c>
      <c r="F7" s="122"/>
      <c r="G7" s="112"/>
      <c r="H7" s="123"/>
      <c r="I7" s="124"/>
      <c r="J7" s="112"/>
    </row>
    <row r="8" spans="1:10" s="1" customFormat="1" ht="13.5" x14ac:dyDescent="0.15">
      <c r="A8" s="118"/>
      <c r="B8" s="118"/>
      <c r="C8" s="119"/>
      <c r="D8" s="120"/>
      <c r="E8" s="121" t="s">
        <v>20</v>
      </c>
      <c r="F8" s="122"/>
      <c r="G8" s="112"/>
      <c r="H8" s="123"/>
      <c r="I8" s="124"/>
      <c r="J8" s="112"/>
    </row>
    <row r="9" spans="1:10" s="1" customFormat="1" ht="13.5" x14ac:dyDescent="0.15">
      <c r="A9" s="118"/>
      <c r="B9" s="118"/>
      <c r="C9" s="119"/>
      <c r="D9" s="120"/>
      <c r="E9" s="121" t="s">
        <v>20</v>
      </c>
      <c r="F9" s="122"/>
      <c r="G9" s="112"/>
      <c r="H9" s="123"/>
      <c r="I9" s="124"/>
      <c r="J9" s="112"/>
    </row>
    <row r="10" spans="1:10" s="1" customFormat="1" ht="13.5" x14ac:dyDescent="0.15">
      <c r="A10" s="118"/>
      <c r="B10" s="118"/>
      <c r="C10" s="119"/>
      <c r="D10" s="120"/>
      <c r="E10" s="121" t="s">
        <v>20</v>
      </c>
      <c r="F10" s="122"/>
      <c r="G10" s="112"/>
      <c r="H10" s="123"/>
      <c r="I10" s="124"/>
      <c r="J10" s="112"/>
    </row>
    <row r="11" spans="1:10" s="1" customFormat="1" ht="13.5" x14ac:dyDescent="0.15">
      <c r="A11" s="118"/>
      <c r="B11" s="118"/>
      <c r="C11" s="119"/>
      <c r="D11" s="120"/>
      <c r="E11" s="121" t="s">
        <v>20</v>
      </c>
      <c r="F11" s="122"/>
      <c r="G11" s="112"/>
      <c r="H11" s="123"/>
      <c r="I11" s="124"/>
      <c r="J11" s="112"/>
    </row>
    <row r="12" spans="1:10" s="1" customFormat="1" ht="13.5" x14ac:dyDescent="0.15">
      <c r="A12" s="118"/>
      <c r="B12" s="118"/>
      <c r="C12" s="119"/>
      <c r="D12" s="120"/>
      <c r="E12" s="121" t="s">
        <v>20</v>
      </c>
      <c r="F12" s="122"/>
      <c r="G12" s="112"/>
      <c r="H12" s="123"/>
      <c r="I12" s="124"/>
      <c r="J12" s="112"/>
    </row>
    <row r="13" spans="1:10" s="1" customFormat="1" ht="13.5" x14ac:dyDescent="0.15">
      <c r="A13" s="118"/>
      <c r="B13" s="118"/>
      <c r="C13" s="119"/>
      <c r="D13" s="120"/>
      <c r="E13" s="121" t="s">
        <v>20</v>
      </c>
      <c r="F13" s="122"/>
      <c r="G13" s="112"/>
      <c r="H13" s="123"/>
      <c r="I13" s="124"/>
      <c r="J13" s="112"/>
    </row>
    <row r="14" spans="1:10" s="1" customFormat="1" ht="13.5" x14ac:dyDescent="0.15">
      <c r="A14" s="118"/>
      <c r="B14" s="118"/>
      <c r="C14" s="119"/>
      <c r="D14" s="120"/>
      <c r="E14" s="121" t="s">
        <v>20</v>
      </c>
      <c r="F14" s="122"/>
      <c r="G14" s="112"/>
      <c r="H14" s="123"/>
      <c r="I14" s="124"/>
      <c r="J14" s="112"/>
    </row>
    <row r="15" spans="1:10" s="1" customFormat="1" ht="13.5" x14ac:dyDescent="0.15">
      <c r="A15" s="118"/>
      <c r="B15" s="118"/>
      <c r="C15" s="119"/>
      <c r="D15" s="120"/>
      <c r="E15" s="121" t="s">
        <v>20</v>
      </c>
      <c r="F15" s="122"/>
      <c r="G15" s="112"/>
      <c r="H15" s="123"/>
      <c r="I15" s="124"/>
      <c r="J15" s="112"/>
    </row>
    <row r="16" spans="1:10" s="1" customFormat="1" ht="13.5" x14ac:dyDescent="0.15">
      <c r="A16" s="118"/>
      <c r="B16" s="118"/>
      <c r="C16" s="119"/>
      <c r="D16" s="120"/>
      <c r="E16" s="121" t="s">
        <v>20</v>
      </c>
      <c r="F16" s="122"/>
      <c r="G16" s="112"/>
      <c r="H16" s="123"/>
      <c r="I16" s="124"/>
      <c r="J16" s="112"/>
    </row>
    <row r="17" spans="1:10" s="1" customFormat="1" ht="13.5" x14ac:dyDescent="0.15">
      <c r="A17" s="118"/>
      <c r="B17" s="118"/>
      <c r="C17" s="119"/>
      <c r="D17" s="120"/>
      <c r="E17" s="121" t="s">
        <v>20</v>
      </c>
      <c r="F17" s="122"/>
      <c r="G17" s="112"/>
      <c r="H17" s="123"/>
      <c r="I17" s="124"/>
      <c r="J17" s="112"/>
    </row>
    <row r="18" spans="1:10" s="1" customFormat="1" ht="13.5" x14ac:dyDescent="0.15">
      <c r="A18" s="118"/>
      <c r="B18" s="118"/>
      <c r="C18" s="119"/>
      <c r="D18" s="120"/>
      <c r="E18" s="121" t="s">
        <v>20</v>
      </c>
      <c r="F18" s="122"/>
      <c r="G18" s="112"/>
      <c r="H18" s="123"/>
      <c r="I18" s="124"/>
      <c r="J18" s="112"/>
    </row>
    <row r="19" spans="1:10" s="1" customFormat="1" ht="13.5" x14ac:dyDescent="0.15">
      <c r="A19" s="118"/>
      <c r="B19" s="118"/>
      <c r="C19" s="119"/>
      <c r="D19" s="120"/>
      <c r="E19" s="121" t="s">
        <v>20</v>
      </c>
      <c r="F19" s="122"/>
      <c r="G19" s="112"/>
      <c r="H19" s="123"/>
      <c r="I19" s="124"/>
      <c r="J19" s="112"/>
    </row>
    <row r="20" spans="1:10" s="1" customFormat="1" ht="13.5" x14ac:dyDescent="0.15">
      <c r="A20" s="118"/>
      <c r="B20" s="118"/>
      <c r="C20" s="119"/>
      <c r="D20" s="120"/>
      <c r="E20" s="121" t="s">
        <v>20</v>
      </c>
      <c r="F20" s="122"/>
      <c r="G20" s="112"/>
      <c r="H20" s="123"/>
      <c r="I20" s="124"/>
      <c r="J20" s="112"/>
    </row>
    <row r="21" spans="1:10" s="1" customFormat="1" ht="13.5" x14ac:dyDescent="0.15">
      <c r="A21" s="118"/>
      <c r="B21" s="118"/>
      <c r="C21" s="119"/>
      <c r="D21" s="120"/>
      <c r="E21" s="121" t="s">
        <v>20</v>
      </c>
      <c r="F21" s="122"/>
      <c r="G21" s="112"/>
      <c r="H21" s="123"/>
      <c r="I21" s="124"/>
      <c r="J21" s="112"/>
    </row>
    <row r="22" spans="1:10" s="1" customFormat="1" ht="13.5" x14ac:dyDescent="0.15">
      <c r="A22" s="118"/>
      <c r="B22" s="118"/>
      <c r="C22" s="119"/>
      <c r="D22" s="120"/>
      <c r="E22" s="121" t="s">
        <v>20</v>
      </c>
      <c r="F22" s="122"/>
      <c r="G22" s="112"/>
      <c r="H22" s="123"/>
      <c r="I22" s="124"/>
      <c r="J22" s="112"/>
    </row>
    <row r="23" spans="1:10" s="1" customFormat="1" ht="13.5" x14ac:dyDescent="0.15">
      <c r="A23" s="118"/>
      <c r="B23" s="118"/>
      <c r="C23" s="119"/>
      <c r="D23" s="120"/>
      <c r="E23" s="121" t="s">
        <v>20</v>
      </c>
      <c r="F23" s="122"/>
      <c r="G23" s="112"/>
      <c r="H23" s="123"/>
      <c r="I23" s="124"/>
      <c r="J23" s="112"/>
    </row>
    <row r="24" spans="1:10" s="1" customFormat="1" ht="13.5" x14ac:dyDescent="0.15">
      <c r="A24" s="118"/>
      <c r="B24" s="118"/>
      <c r="C24" s="119"/>
      <c r="D24" s="120"/>
      <c r="E24" s="121" t="s">
        <v>20</v>
      </c>
      <c r="F24" s="122"/>
      <c r="G24" s="112"/>
      <c r="H24" s="123"/>
      <c r="I24" s="124"/>
      <c r="J24" s="112"/>
    </row>
    <row r="25" spans="1:10" s="1" customFormat="1" ht="13.5" x14ac:dyDescent="0.15">
      <c r="A25" s="118"/>
      <c r="B25" s="118"/>
      <c r="C25" s="119"/>
      <c r="D25" s="120"/>
      <c r="E25" s="121" t="s">
        <v>20</v>
      </c>
      <c r="F25" s="122"/>
      <c r="G25" s="112"/>
      <c r="H25" s="123"/>
      <c r="I25" s="124"/>
      <c r="J25" s="112"/>
    </row>
    <row r="26" spans="1:10" s="1" customFormat="1" ht="13.5" x14ac:dyDescent="0.15">
      <c r="A26" s="118"/>
      <c r="B26" s="118"/>
      <c r="C26" s="119"/>
      <c r="D26" s="120"/>
      <c r="E26" s="121" t="s">
        <v>20</v>
      </c>
      <c r="F26" s="122"/>
      <c r="G26" s="112"/>
      <c r="H26" s="123"/>
      <c r="I26" s="124"/>
      <c r="J26" s="112"/>
    </row>
    <row r="27" spans="1:10" s="1" customFormat="1" ht="13.5" x14ac:dyDescent="0.15">
      <c r="A27" s="118"/>
      <c r="B27" s="118"/>
      <c r="C27" s="119"/>
      <c r="D27" s="120"/>
      <c r="E27" s="121" t="s">
        <v>20</v>
      </c>
      <c r="F27" s="122"/>
      <c r="G27" s="112"/>
      <c r="H27" s="123"/>
      <c r="I27" s="124"/>
      <c r="J27" s="112"/>
    </row>
    <row r="28" spans="1:10" s="1" customFormat="1" ht="13.5" x14ac:dyDescent="0.15">
      <c r="A28" s="118"/>
      <c r="B28" s="118"/>
      <c r="C28" s="119"/>
      <c r="D28" s="120"/>
      <c r="E28" s="121" t="s">
        <v>20</v>
      </c>
      <c r="F28" s="122"/>
      <c r="G28" s="112"/>
      <c r="H28" s="123"/>
      <c r="I28" s="124"/>
      <c r="J28" s="112"/>
    </row>
    <row r="29" spans="1:10" s="1" customFormat="1" ht="13.5" x14ac:dyDescent="0.15">
      <c r="A29" s="50" t="s">
        <v>6</v>
      </c>
      <c r="B29" s="238">
        <f>SUM(C5:C28)</f>
        <v>0</v>
      </c>
      <c r="C29" s="239"/>
      <c r="D29" s="51"/>
      <c r="E29" s="18"/>
      <c r="F29" s="47"/>
      <c r="G29" s="17"/>
      <c r="H29" s="48"/>
      <c r="I29" s="49"/>
      <c r="J29" s="17"/>
    </row>
  </sheetData>
  <sheetProtection formatCells="0" formatColumns="0" formatRows="0" insertRows="0"/>
  <mergeCells count="2">
    <mergeCell ref="D3:F3"/>
    <mergeCell ref="B29:C29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view="pageBreakPreview" zoomScaleNormal="100" zoomScaleSheetLayoutView="100" workbookViewId="0">
      <selection activeCell="F4" sqref="F4"/>
    </sheetView>
  </sheetViews>
  <sheetFormatPr defaultRowHeight="13.5" x14ac:dyDescent="0.15"/>
  <cols>
    <col min="1" max="1" width="14.875" style="1" customWidth="1"/>
    <col min="2" max="2" width="9" style="1" customWidth="1"/>
    <col min="3" max="4" width="9" style="1"/>
    <col min="5" max="5" width="12.25" style="1" bestFit="1" customWidth="1"/>
    <col min="6" max="6" width="9" style="1"/>
    <col min="7" max="7" width="9" style="1" customWidth="1"/>
    <col min="8" max="16384" width="9" style="1"/>
  </cols>
  <sheetData>
    <row r="2" spans="1:10" x14ac:dyDescent="0.15">
      <c r="A2" s="1" t="s">
        <v>28</v>
      </c>
    </row>
    <row r="3" spans="1:10" ht="22.5" x14ac:dyDescent="0.15">
      <c r="A3" s="4" t="s">
        <v>22</v>
      </c>
      <c r="B3" s="3" t="s">
        <v>23</v>
      </c>
      <c r="C3" s="4" t="s">
        <v>24</v>
      </c>
      <c r="D3" s="4" t="s">
        <v>10</v>
      </c>
      <c r="E3" s="4" t="s">
        <v>7</v>
      </c>
      <c r="F3" s="4" t="s">
        <v>13</v>
      </c>
      <c r="G3" s="3" t="s">
        <v>15</v>
      </c>
    </row>
    <row r="4" spans="1:10" x14ac:dyDescent="0.15">
      <c r="A4" s="32" t="s">
        <v>94</v>
      </c>
      <c r="B4" s="35">
        <v>44596</v>
      </c>
      <c r="C4" s="14">
        <v>150</v>
      </c>
      <c r="D4" s="14">
        <v>400</v>
      </c>
      <c r="E4" s="41">
        <f>C4*D4</f>
        <v>60000</v>
      </c>
      <c r="F4" s="35">
        <v>44623</v>
      </c>
      <c r="G4" s="32"/>
    </row>
    <row r="5" spans="1:10" x14ac:dyDescent="0.15">
      <c r="A5" s="112"/>
      <c r="B5" s="117"/>
      <c r="C5" s="113"/>
      <c r="D5" s="113"/>
      <c r="E5" s="151"/>
      <c r="F5" s="117"/>
      <c r="G5" s="112"/>
    </row>
    <row r="6" spans="1:10" x14ac:dyDescent="0.15">
      <c r="A6" s="112"/>
      <c r="B6" s="117"/>
      <c r="C6" s="113"/>
      <c r="D6" s="113"/>
      <c r="E6" s="151"/>
      <c r="F6" s="117"/>
      <c r="G6" s="112"/>
      <c r="J6" s="165" t="s">
        <v>121</v>
      </c>
    </row>
    <row r="7" spans="1:10" x14ac:dyDescent="0.15">
      <c r="A7" s="112"/>
      <c r="B7" s="117"/>
      <c r="C7" s="113"/>
      <c r="D7" s="113"/>
      <c r="E7" s="151"/>
      <c r="F7" s="117"/>
      <c r="G7" s="112"/>
    </row>
    <row r="8" spans="1:10" x14ac:dyDescent="0.15">
      <c r="A8" s="112"/>
      <c r="B8" s="117"/>
      <c r="C8" s="113"/>
      <c r="D8" s="113"/>
      <c r="E8" s="151"/>
      <c r="F8" s="117"/>
      <c r="G8" s="112"/>
    </row>
    <row r="9" spans="1:10" x14ac:dyDescent="0.15">
      <c r="A9" s="112"/>
      <c r="B9" s="117"/>
      <c r="C9" s="113"/>
      <c r="D9" s="113"/>
      <c r="E9" s="151"/>
      <c r="F9" s="117"/>
      <c r="G9" s="112"/>
    </row>
    <row r="10" spans="1:10" x14ac:dyDescent="0.15">
      <c r="A10" s="112"/>
      <c r="B10" s="117"/>
      <c r="C10" s="113"/>
      <c r="D10" s="113"/>
      <c r="E10" s="151"/>
      <c r="F10" s="117"/>
      <c r="G10" s="112"/>
    </row>
    <row r="11" spans="1:10" x14ac:dyDescent="0.15">
      <c r="A11" s="112"/>
      <c r="B11" s="117"/>
      <c r="C11" s="113"/>
      <c r="D11" s="113"/>
      <c r="E11" s="151"/>
      <c r="F11" s="117"/>
      <c r="G11" s="112"/>
    </row>
    <row r="12" spans="1:10" x14ac:dyDescent="0.15">
      <c r="A12" s="112"/>
      <c r="B12" s="117"/>
      <c r="C12" s="113"/>
      <c r="D12" s="113"/>
      <c r="E12" s="151"/>
      <c r="F12" s="117"/>
      <c r="G12" s="112"/>
    </row>
    <row r="13" spans="1:10" x14ac:dyDescent="0.15">
      <c r="A13" s="112"/>
      <c r="B13" s="117"/>
      <c r="C13" s="113"/>
      <c r="D13" s="113"/>
      <c r="E13" s="151"/>
      <c r="F13" s="117"/>
      <c r="G13" s="112"/>
    </row>
    <row r="14" spans="1:10" x14ac:dyDescent="0.15">
      <c r="A14" s="112"/>
      <c r="B14" s="117"/>
      <c r="C14" s="113"/>
      <c r="D14" s="113"/>
      <c r="E14" s="151"/>
      <c r="F14" s="117"/>
      <c r="G14" s="112"/>
    </row>
    <row r="15" spans="1:10" x14ac:dyDescent="0.15">
      <c r="A15" s="112"/>
      <c r="B15" s="117"/>
      <c r="C15" s="113"/>
      <c r="D15" s="113"/>
      <c r="E15" s="151"/>
      <c r="F15" s="117"/>
      <c r="G15" s="112"/>
    </row>
    <row r="16" spans="1:10" x14ac:dyDescent="0.15">
      <c r="A16" s="112"/>
      <c r="B16" s="117"/>
      <c r="C16" s="113"/>
      <c r="D16" s="113"/>
      <c r="E16" s="151"/>
      <c r="F16" s="117"/>
      <c r="G16" s="112"/>
    </row>
    <row r="17" spans="1:7" x14ac:dyDescent="0.15">
      <c r="A17" s="112"/>
      <c r="B17" s="117"/>
      <c r="C17" s="113"/>
      <c r="D17" s="113"/>
      <c r="E17" s="151"/>
      <c r="F17" s="117"/>
      <c r="G17" s="112"/>
    </row>
    <row r="18" spans="1:7" x14ac:dyDescent="0.15">
      <c r="A18" s="112"/>
      <c r="B18" s="117"/>
      <c r="C18" s="113"/>
      <c r="D18" s="113"/>
      <c r="E18" s="151"/>
      <c r="F18" s="117"/>
      <c r="G18" s="112"/>
    </row>
    <row r="19" spans="1:7" x14ac:dyDescent="0.15">
      <c r="A19" s="112"/>
      <c r="B19" s="117"/>
      <c r="C19" s="113"/>
      <c r="D19" s="113"/>
      <c r="E19" s="151"/>
      <c r="F19" s="117"/>
      <c r="G19" s="112"/>
    </row>
    <row r="20" spans="1:7" x14ac:dyDescent="0.15">
      <c r="A20" s="112"/>
      <c r="B20" s="117"/>
      <c r="C20" s="113"/>
      <c r="D20" s="113"/>
      <c r="E20" s="151"/>
      <c r="F20" s="117"/>
      <c r="G20" s="112"/>
    </row>
    <row r="21" spans="1:7" x14ac:dyDescent="0.15">
      <c r="A21" s="112"/>
      <c r="B21" s="117"/>
      <c r="C21" s="113"/>
      <c r="D21" s="113"/>
      <c r="E21" s="151"/>
      <c r="F21" s="117"/>
      <c r="G21" s="112"/>
    </row>
    <row r="22" spans="1:7" x14ac:dyDescent="0.15">
      <c r="A22" s="112"/>
      <c r="B22" s="117"/>
      <c r="C22" s="113"/>
      <c r="D22" s="113"/>
      <c r="E22" s="151"/>
      <c r="F22" s="117"/>
      <c r="G22" s="112"/>
    </row>
    <row r="23" spans="1:7" x14ac:dyDescent="0.15">
      <c r="A23" s="112"/>
      <c r="B23" s="117"/>
      <c r="C23" s="113"/>
      <c r="D23" s="113"/>
      <c r="E23" s="151"/>
      <c r="F23" s="117"/>
      <c r="G23" s="112"/>
    </row>
    <row r="24" spans="1:7" x14ac:dyDescent="0.15">
      <c r="A24" s="112"/>
      <c r="B24" s="117"/>
      <c r="C24" s="113"/>
      <c r="D24" s="113"/>
      <c r="E24" s="151"/>
      <c r="F24" s="117"/>
      <c r="G24" s="112"/>
    </row>
    <row r="25" spans="1:7" x14ac:dyDescent="0.15">
      <c r="A25" s="112"/>
      <c r="B25" s="117"/>
      <c r="C25" s="113"/>
      <c r="D25" s="113"/>
      <c r="E25" s="151"/>
      <c r="F25" s="117"/>
      <c r="G25" s="112"/>
    </row>
    <row r="26" spans="1:7" x14ac:dyDescent="0.15">
      <c r="A26" s="112"/>
      <c r="B26" s="117"/>
      <c r="C26" s="113"/>
      <c r="D26" s="113"/>
      <c r="E26" s="151"/>
      <c r="F26" s="117"/>
      <c r="G26" s="112"/>
    </row>
    <row r="27" spans="1:7" x14ac:dyDescent="0.15">
      <c r="A27" s="112"/>
      <c r="B27" s="117"/>
      <c r="C27" s="113"/>
      <c r="D27" s="113"/>
      <c r="E27" s="151"/>
      <c r="F27" s="117"/>
      <c r="G27" s="112"/>
    </row>
    <row r="28" spans="1:7" x14ac:dyDescent="0.15">
      <c r="A28" s="112"/>
      <c r="B28" s="117"/>
      <c r="C28" s="113"/>
      <c r="D28" s="113"/>
      <c r="E28" s="151"/>
      <c r="F28" s="117"/>
      <c r="G28" s="112"/>
    </row>
    <row r="29" spans="1:7" x14ac:dyDescent="0.15">
      <c r="A29" s="112"/>
      <c r="B29" s="117"/>
      <c r="C29" s="113"/>
      <c r="D29" s="113"/>
      <c r="E29" s="151"/>
      <c r="F29" s="117"/>
      <c r="G29" s="112"/>
    </row>
    <row r="30" spans="1:7" x14ac:dyDescent="0.15">
      <c r="A30" s="112"/>
      <c r="B30" s="117"/>
      <c r="C30" s="113"/>
      <c r="D30" s="113"/>
      <c r="E30" s="151"/>
      <c r="F30" s="117"/>
      <c r="G30" s="112"/>
    </row>
    <row r="31" spans="1:7" ht="21" customHeight="1" x14ac:dyDescent="0.15">
      <c r="A31" s="234" t="s">
        <v>6</v>
      </c>
      <c r="B31" s="235"/>
      <c r="C31" s="235"/>
      <c r="D31" s="236"/>
      <c r="E31" s="42">
        <f>SUM(E5:E30)</f>
        <v>0</v>
      </c>
      <c r="F31" s="16"/>
      <c r="G31" s="16"/>
    </row>
  </sheetData>
  <sheetProtection formatCells="0" formatColumns="0" formatRows="0" insertRows="0"/>
  <mergeCells count="1">
    <mergeCell ref="A31:D31"/>
  </mergeCells>
  <phoneticPr fontId="2"/>
  <conditionalFormatting sqref="E5:E30">
    <cfRule type="expression" dxfId="5" priority="1">
      <formula>C5*D5&lt;&gt;E5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view="pageBreakPreview" zoomScaleNormal="100" zoomScaleSheetLayoutView="100" workbookViewId="0">
      <selection activeCell="G4" sqref="G4"/>
    </sheetView>
  </sheetViews>
  <sheetFormatPr defaultRowHeight="13.5" x14ac:dyDescent="0.15"/>
  <cols>
    <col min="1" max="1" width="10.375" style="1" customWidth="1"/>
    <col min="2" max="3" width="9" style="1"/>
    <col min="4" max="4" width="12.25" style="1" customWidth="1"/>
    <col min="5" max="6" width="9" style="1" customWidth="1"/>
    <col min="7" max="16384" width="9" style="1"/>
  </cols>
  <sheetData>
    <row r="2" spans="1:10" x14ac:dyDescent="0.15">
      <c r="A2" s="1" t="s">
        <v>29</v>
      </c>
    </row>
    <row r="3" spans="1:10" ht="22.5" x14ac:dyDescent="0.15">
      <c r="A3" s="3" t="s">
        <v>50</v>
      </c>
      <c r="B3" s="4" t="s">
        <v>25</v>
      </c>
      <c r="C3" s="4" t="s">
        <v>10</v>
      </c>
      <c r="D3" s="4" t="s">
        <v>7</v>
      </c>
      <c r="E3" s="3" t="s">
        <v>26</v>
      </c>
      <c r="F3" s="3" t="s">
        <v>27</v>
      </c>
      <c r="G3" s="4" t="s">
        <v>13</v>
      </c>
      <c r="H3" s="3" t="s">
        <v>15</v>
      </c>
    </row>
    <row r="4" spans="1:10" x14ac:dyDescent="0.15">
      <c r="A4" s="32" t="s">
        <v>95</v>
      </c>
      <c r="B4" s="14">
        <v>2000</v>
      </c>
      <c r="C4" s="43">
        <v>21.5</v>
      </c>
      <c r="D4" s="41">
        <f>B4*C4</f>
        <v>43000</v>
      </c>
      <c r="E4" s="35">
        <v>44489</v>
      </c>
      <c r="F4" s="35">
        <v>44505</v>
      </c>
      <c r="G4" s="35">
        <v>44580</v>
      </c>
      <c r="H4" s="32"/>
    </row>
    <row r="5" spans="1:10" x14ac:dyDescent="0.15">
      <c r="A5" s="112"/>
      <c r="B5" s="113"/>
      <c r="C5" s="113"/>
      <c r="D5" s="151"/>
      <c r="E5" s="117"/>
      <c r="F5" s="117"/>
      <c r="G5" s="117"/>
      <c r="H5" s="112"/>
    </row>
    <row r="6" spans="1:10" x14ac:dyDescent="0.15">
      <c r="A6" s="112"/>
      <c r="B6" s="113"/>
      <c r="C6" s="113"/>
      <c r="D6" s="151"/>
      <c r="E6" s="117"/>
      <c r="F6" s="117"/>
      <c r="G6" s="117"/>
      <c r="H6" s="112"/>
      <c r="J6" s="165" t="s">
        <v>122</v>
      </c>
    </row>
    <row r="7" spans="1:10" x14ac:dyDescent="0.15">
      <c r="A7" s="112"/>
      <c r="B7" s="113"/>
      <c r="C7" s="113"/>
      <c r="D7" s="151"/>
      <c r="E7" s="117"/>
      <c r="F7" s="117"/>
      <c r="G7" s="117"/>
      <c r="H7" s="112"/>
    </row>
    <row r="8" spans="1:10" x14ac:dyDescent="0.15">
      <c r="A8" s="112"/>
      <c r="B8" s="113"/>
      <c r="C8" s="113"/>
      <c r="D8" s="151"/>
      <c r="E8" s="117"/>
      <c r="F8" s="117"/>
      <c r="G8" s="117"/>
      <c r="H8" s="112"/>
    </row>
    <row r="9" spans="1:10" x14ac:dyDescent="0.15">
      <c r="A9" s="112"/>
      <c r="B9" s="113"/>
      <c r="C9" s="113"/>
      <c r="D9" s="151"/>
      <c r="E9" s="117"/>
      <c r="F9" s="117"/>
      <c r="G9" s="117"/>
      <c r="H9" s="112"/>
    </row>
    <row r="10" spans="1:10" x14ac:dyDescent="0.15">
      <c r="A10" s="112"/>
      <c r="B10" s="113"/>
      <c r="C10" s="113"/>
      <c r="D10" s="151"/>
      <c r="E10" s="117"/>
      <c r="F10" s="117"/>
      <c r="G10" s="117"/>
      <c r="H10" s="112"/>
    </row>
    <row r="11" spans="1:10" x14ac:dyDescent="0.15">
      <c r="A11" s="112"/>
      <c r="B11" s="113"/>
      <c r="C11" s="113"/>
      <c r="D11" s="151"/>
      <c r="E11" s="117"/>
      <c r="F11" s="117"/>
      <c r="G11" s="117"/>
      <c r="H11" s="112"/>
    </row>
    <row r="12" spans="1:10" x14ac:dyDescent="0.15">
      <c r="A12" s="112"/>
      <c r="B12" s="113"/>
      <c r="C12" s="113"/>
      <c r="D12" s="151"/>
      <c r="E12" s="117"/>
      <c r="F12" s="117"/>
      <c r="G12" s="117"/>
      <c r="H12" s="112"/>
    </row>
    <row r="13" spans="1:10" x14ac:dyDescent="0.15">
      <c r="A13" s="112"/>
      <c r="B13" s="113"/>
      <c r="C13" s="113"/>
      <c r="D13" s="151"/>
      <c r="E13" s="117"/>
      <c r="F13" s="117"/>
      <c r="G13" s="117"/>
      <c r="H13" s="112"/>
    </row>
    <row r="14" spans="1:10" x14ac:dyDescent="0.15">
      <c r="A14" s="112"/>
      <c r="B14" s="113"/>
      <c r="C14" s="113"/>
      <c r="D14" s="151"/>
      <c r="E14" s="117"/>
      <c r="F14" s="117"/>
      <c r="G14" s="117"/>
      <c r="H14" s="112"/>
    </row>
    <row r="15" spans="1:10" x14ac:dyDescent="0.15">
      <c r="A15" s="112"/>
      <c r="B15" s="113"/>
      <c r="C15" s="113"/>
      <c r="D15" s="151"/>
      <c r="E15" s="117"/>
      <c r="F15" s="117"/>
      <c r="G15" s="117"/>
      <c r="H15" s="112"/>
    </row>
    <row r="16" spans="1:10" x14ac:dyDescent="0.15">
      <c r="A16" s="112"/>
      <c r="B16" s="113"/>
      <c r="C16" s="113"/>
      <c r="D16" s="151"/>
      <c r="E16" s="117"/>
      <c r="F16" s="117"/>
      <c r="G16" s="117"/>
      <c r="H16" s="112"/>
    </row>
    <row r="17" spans="1:8" x14ac:dyDescent="0.15">
      <c r="A17" s="112"/>
      <c r="B17" s="113"/>
      <c r="C17" s="113"/>
      <c r="D17" s="151"/>
      <c r="E17" s="117"/>
      <c r="F17" s="117"/>
      <c r="G17" s="117"/>
      <c r="H17" s="112"/>
    </row>
    <row r="18" spans="1:8" x14ac:dyDescent="0.15">
      <c r="A18" s="112"/>
      <c r="B18" s="113"/>
      <c r="C18" s="113"/>
      <c r="D18" s="151"/>
      <c r="E18" s="117"/>
      <c r="F18" s="117"/>
      <c r="G18" s="117"/>
      <c r="H18" s="112"/>
    </row>
    <row r="19" spans="1:8" x14ac:dyDescent="0.15">
      <c r="A19" s="112"/>
      <c r="B19" s="113"/>
      <c r="C19" s="113"/>
      <c r="D19" s="151"/>
      <c r="E19" s="117"/>
      <c r="F19" s="117"/>
      <c r="G19" s="117"/>
      <c r="H19" s="112"/>
    </row>
    <row r="20" spans="1:8" x14ac:dyDescent="0.15">
      <c r="A20" s="112"/>
      <c r="B20" s="113"/>
      <c r="C20" s="113"/>
      <c r="D20" s="151"/>
      <c r="E20" s="117"/>
      <c r="F20" s="117"/>
      <c r="G20" s="117"/>
      <c r="H20" s="112"/>
    </row>
    <row r="21" spans="1:8" x14ac:dyDescent="0.15">
      <c r="A21" s="112"/>
      <c r="B21" s="113"/>
      <c r="C21" s="113"/>
      <c r="D21" s="151"/>
      <c r="E21" s="117"/>
      <c r="F21" s="117"/>
      <c r="G21" s="117"/>
      <c r="H21" s="112"/>
    </row>
    <row r="22" spans="1:8" x14ac:dyDescent="0.15">
      <c r="A22" s="112"/>
      <c r="B22" s="113"/>
      <c r="C22" s="113"/>
      <c r="D22" s="151"/>
      <c r="E22" s="117"/>
      <c r="F22" s="117"/>
      <c r="G22" s="117"/>
      <c r="H22" s="112"/>
    </row>
    <row r="23" spans="1:8" x14ac:dyDescent="0.15">
      <c r="A23" s="112"/>
      <c r="B23" s="113"/>
      <c r="C23" s="113"/>
      <c r="D23" s="151"/>
      <c r="E23" s="117"/>
      <c r="F23" s="117"/>
      <c r="G23" s="117"/>
      <c r="H23" s="112"/>
    </row>
    <row r="24" spans="1:8" x14ac:dyDescent="0.15">
      <c r="A24" s="112"/>
      <c r="B24" s="113"/>
      <c r="C24" s="113"/>
      <c r="D24" s="151"/>
      <c r="E24" s="117"/>
      <c r="F24" s="117"/>
      <c r="G24" s="117"/>
      <c r="H24" s="112"/>
    </row>
    <row r="25" spans="1:8" x14ac:dyDescent="0.15">
      <c r="A25" s="112"/>
      <c r="B25" s="113"/>
      <c r="C25" s="113"/>
      <c r="D25" s="151"/>
      <c r="E25" s="117"/>
      <c r="F25" s="117"/>
      <c r="G25" s="117"/>
      <c r="H25" s="112"/>
    </row>
    <row r="26" spans="1:8" x14ac:dyDescent="0.15">
      <c r="A26" s="112"/>
      <c r="B26" s="113"/>
      <c r="C26" s="113"/>
      <c r="D26" s="151"/>
      <c r="E26" s="117"/>
      <c r="F26" s="117"/>
      <c r="G26" s="117"/>
      <c r="H26" s="112"/>
    </row>
    <row r="27" spans="1:8" x14ac:dyDescent="0.15">
      <c r="A27" s="112"/>
      <c r="B27" s="113"/>
      <c r="C27" s="113"/>
      <c r="D27" s="151"/>
      <c r="E27" s="117"/>
      <c r="F27" s="117"/>
      <c r="G27" s="117"/>
      <c r="H27" s="112"/>
    </row>
    <row r="28" spans="1:8" x14ac:dyDescent="0.15">
      <c r="A28" s="112"/>
      <c r="B28" s="113"/>
      <c r="C28" s="113"/>
      <c r="D28" s="151"/>
      <c r="E28" s="117"/>
      <c r="F28" s="117"/>
      <c r="G28" s="117"/>
      <c r="H28" s="112"/>
    </row>
    <row r="29" spans="1:8" x14ac:dyDescent="0.15">
      <c r="A29" s="112"/>
      <c r="B29" s="113"/>
      <c r="C29" s="113"/>
      <c r="D29" s="151"/>
      <c r="E29" s="117"/>
      <c r="F29" s="117"/>
      <c r="G29" s="117"/>
      <c r="H29" s="112"/>
    </row>
    <row r="30" spans="1:8" x14ac:dyDescent="0.15">
      <c r="A30" s="112"/>
      <c r="B30" s="113"/>
      <c r="C30" s="113"/>
      <c r="D30" s="151"/>
      <c r="E30" s="117"/>
      <c r="F30" s="117"/>
      <c r="G30" s="117"/>
      <c r="H30" s="112"/>
    </row>
    <row r="31" spans="1:8" ht="21" customHeight="1" x14ac:dyDescent="0.15">
      <c r="A31" s="234" t="s">
        <v>6</v>
      </c>
      <c r="B31" s="235"/>
      <c r="C31" s="236"/>
      <c r="D31" s="42">
        <f>SUM(D5:D30)</f>
        <v>0</v>
      </c>
      <c r="E31" s="44"/>
      <c r="F31" s="44"/>
      <c r="G31" s="16"/>
      <c r="H31" s="16"/>
    </row>
  </sheetData>
  <sheetProtection formatCells="0" formatColumns="0" formatRows="0" insertRows="0"/>
  <mergeCells count="1">
    <mergeCell ref="A31:C31"/>
  </mergeCells>
  <phoneticPr fontId="2"/>
  <conditionalFormatting sqref="D5:D30">
    <cfRule type="expression" dxfId="4" priority="1">
      <formula>B5*C5&lt;&gt;D5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view="pageBreakPreview" zoomScaleNormal="100" zoomScaleSheetLayoutView="100" workbookViewId="0">
      <selection activeCell="H4" sqref="H4"/>
    </sheetView>
  </sheetViews>
  <sheetFormatPr defaultRowHeight="13.5" x14ac:dyDescent="0.15"/>
  <cols>
    <col min="1" max="1" width="14.875" style="1" customWidth="1"/>
    <col min="2" max="2" width="9.75" style="1" customWidth="1"/>
    <col min="3" max="4" width="9" style="1"/>
    <col min="5" max="5" width="10.625" style="1" customWidth="1"/>
    <col min="6" max="7" width="9" style="1" customWidth="1"/>
    <col min="8" max="8" width="9" style="1"/>
    <col min="9" max="9" width="9" style="1" customWidth="1"/>
    <col min="10" max="16384" width="9" style="1"/>
  </cols>
  <sheetData>
    <row r="2" spans="1:11" x14ac:dyDescent="0.15">
      <c r="A2" s="1" t="s">
        <v>38</v>
      </c>
    </row>
    <row r="3" spans="1:11" ht="22.5" x14ac:dyDescent="0.15">
      <c r="A3" s="4" t="s">
        <v>39</v>
      </c>
      <c r="B3" s="4" t="s">
        <v>41</v>
      </c>
      <c r="C3" s="4" t="s">
        <v>42</v>
      </c>
      <c r="D3" s="4" t="s">
        <v>10</v>
      </c>
      <c r="E3" s="4" t="s">
        <v>7</v>
      </c>
      <c r="F3" s="3" t="s">
        <v>26</v>
      </c>
      <c r="G3" s="15" t="s">
        <v>40</v>
      </c>
      <c r="H3" s="4" t="s">
        <v>13</v>
      </c>
      <c r="I3" s="3" t="s">
        <v>15</v>
      </c>
    </row>
    <row r="4" spans="1:11" x14ac:dyDescent="0.15">
      <c r="A4" s="32" t="s">
        <v>94</v>
      </c>
      <c r="B4" s="32" t="s">
        <v>43</v>
      </c>
      <c r="C4" s="14">
        <v>15000</v>
      </c>
      <c r="D4" s="14">
        <v>25.4</v>
      </c>
      <c r="E4" s="41">
        <f>C4*D4</f>
        <v>381000</v>
      </c>
      <c r="F4" s="35">
        <v>44463</v>
      </c>
      <c r="G4" s="35">
        <v>44498</v>
      </c>
      <c r="H4" s="35">
        <v>44508</v>
      </c>
      <c r="I4" s="32"/>
    </row>
    <row r="5" spans="1:11" x14ac:dyDescent="0.15">
      <c r="A5" s="112"/>
      <c r="B5" s="112"/>
      <c r="C5" s="113"/>
      <c r="D5" s="113"/>
      <c r="E5" s="151"/>
      <c r="F5" s="117"/>
      <c r="G5" s="117"/>
      <c r="H5" s="117"/>
      <c r="I5" s="112"/>
    </row>
    <row r="6" spans="1:11" x14ac:dyDescent="0.15">
      <c r="A6" s="112"/>
      <c r="B6" s="112"/>
      <c r="C6" s="113"/>
      <c r="D6" s="113"/>
      <c r="E6" s="151"/>
      <c r="F6" s="117"/>
      <c r="G6" s="117"/>
      <c r="H6" s="117"/>
      <c r="I6" s="112"/>
      <c r="K6" s="165" t="s">
        <v>123</v>
      </c>
    </row>
    <row r="7" spans="1:11" x14ac:dyDescent="0.15">
      <c r="A7" s="112"/>
      <c r="B7" s="112"/>
      <c r="C7" s="113"/>
      <c r="D7" s="113"/>
      <c r="E7" s="151"/>
      <c r="F7" s="117"/>
      <c r="G7" s="117"/>
      <c r="H7" s="117"/>
      <c r="I7" s="112"/>
    </row>
    <row r="8" spans="1:11" x14ac:dyDescent="0.15">
      <c r="A8" s="112"/>
      <c r="B8" s="112"/>
      <c r="C8" s="113"/>
      <c r="D8" s="113"/>
      <c r="E8" s="151"/>
      <c r="F8" s="117"/>
      <c r="G8" s="117"/>
      <c r="H8" s="117"/>
      <c r="I8" s="112"/>
    </row>
    <row r="9" spans="1:11" x14ac:dyDescent="0.15">
      <c r="A9" s="112"/>
      <c r="B9" s="112"/>
      <c r="C9" s="113"/>
      <c r="D9" s="113"/>
      <c r="E9" s="151"/>
      <c r="F9" s="117"/>
      <c r="G9" s="117"/>
      <c r="H9" s="117"/>
      <c r="I9" s="112"/>
    </row>
    <row r="10" spans="1:11" x14ac:dyDescent="0.15">
      <c r="A10" s="112"/>
      <c r="B10" s="112"/>
      <c r="C10" s="113"/>
      <c r="D10" s="113"/>
      <c r="E10" s="151"/>
      <c r="F10" s="117"/>
      <c r="G10" s="117"/>
      <c r="H10" s="117"/>
      <c r="I10" s="112"/>
    </row>
    <row r="11" spans="1:11" x14ac:dyDescent="0.15">
      <c r="A11" s="112"/>
      <c r="B11" s="112"/>
      <c r="C11" s="113"/>
      <c r="D11" s="113"/>
      <c r="E11" s="151"/>
      <c r="F11" s="117"/>
      <c r="G11" s="117"/>
      <c r="H11" s="117"/>
      <c r="I11" s="112"/>
    </row>
    <row r="12" spans="1:11" x14ac:dyDescent="0.15">
      <c r="A12" s="112"/>
      <c r="B12" s="112"/>
      <c r="C12" s="113"/>
      <c r="D12" s="113"/>
      <c r="E12" s="151"/>
      <c r="F12" s="117"/>
      <c r="G12" s="117"/>
      <c r="H12" s="117"/>
      <c r="I12" s="112"/>
    </row>
    <row r="13" spans="1:11" x14ac:dyDescent="0.15">
      <c r="A13" s="112"/>
      <c r="B13" s="112"/>
      <c r="C13" s="113"/>
      <c r="D13" s="113"/>
      <c r="E13" s="151"/>
      <c r="F13" s="117"/>
      <c r="G13" s="117"/>
      <c r="H13" s="117"/>
      <c r="I13" s="112"/>
    </row>
    <row r="14" spans="1:11" x14ac:dyDescent="0.15">
      <c r="A14" s="112"/>
      <c r="B14" s="112"/>
      <c r="C14" s="113"/>
      <c r="D14" s="113"/>
      <c r="E14" s="151"/>
      <c r="F14" s="117"/>
      <c r="G14" s="117"/>
      <c r="H14" s="117"/>
      <c r="I14" s="112"/>
    </row>
    <row r="15" spans="1:11" x14ac:dyDescent="0.15">
      <c r="A15" s="112"/>
      <c r="B15" s="112"/>
      <c r="C15" s="113"/>
      <c r="D15" s="113"/>
      <c r="E15" s="151"/>
      <c r="F15" s="117"/>
      <c r="G15" s="117"/>
      <c r="H15" s="117"/>
      <c r="I15" s="112"/>
    </row>
    <row r="16" spans="1:11" x14ac:dyDescent="0.15">
      <c r="A16" s="112"/>
      <c r="B16" s="112"/>
      <c r="C16" s="113"/>
      <c r="D16" s="113"/>
      <c r="E16" s="151"/>
      <c r="F16" s="117"/>
      <c r="G16" s="117"/>
      <c r="H16" s="117"/>
      <c r="I16" s="112"/>
    </row>
    <row r="17" spans="1:9" x14ac:dyDescent="0.15">
      <c r="A17" s="112"/>
      <c r="B17" s="112"/>
      <c r="C17" s="113"/>
      <c r="D17" s="113"/>
      <c r="E17" s="151"/>
      <c r="F17" s="117"/>
      <c r="G17" s="117"/>
      <c r="H17" s="117"/>
      <c r="I17" s="112"/>
    </row>
    <row r="18" spans="1:9" x14ac:dyDescent="0.15">
      <c r="A18" s="112"/>
      <c r="B18" s="112"/>
      <c r="C18" s="113"/>
      <c r="D18" s="113"/>
      <c r="E18" s="151"/>
      <c r="F18" s="117"/>
      <c r="G18" s="117"/>
      <c r="H18" s="117"/>
      <c r="I18" s="112"/>
    </row>
    <row r="19" spans="1:9" x14ac:dyDescent="0.15">
      <c r="A19" s="112"/>
      <c r="B19" s="112"/>
      <c r="C19" s="113"/>
      <c r="D19" s="113"/>
      <c r="E19" s="151"/>
      <c r="F19" s="117"/>
      <c r="G19" s="117"/>
      <c r="H19" s="117"/>
      <c r="I19" s="112"/>
    </row>
    <row r="20" spans="1:9" x14ac:dyDescent="0.15">
      <c r="A20" s="112"/>
      <c r="B20" s="112"/>
      <c r="C20" s="113"/>
      <c r="D20" s="113"/>
      <c r="E20" s="151"/>
      <c r="F20" s="117"/>
      <c r="G20" s="117"/>
      <c r="H20" s="117"/>
      <c r="I20" s="112"/>
    </row>
    <row r="21" spans="1:9" x14ac:dyDescent="0.15">
      <c r="A21" s="112"/>
      <c r="B21" s="112"/>
      <c r="C21" s="113"/>
      <c r="D21" s="113"/>
      <c r="E21" s="151"/>
      <c r="F21" s="117"/>
      <c r="G21" s="117"/>
      <c r="H21" s="117"/>
      <c r="I21" s="112"/>
    </row>
    <row r="22" spans="1:9" x14ac:dyDescent="0.15">
      <c r="A22" s="112"/>
      <c r="B22" s="112"/>
      <c r="C22" s="113"/>
      <c r="D22" s="113"/>
      <c r="E22" s="151"/>
      <c r="F22" s="117"/>
      <c r="G22" s="117"/>
      <c r="H22" s="117"/>
      <c r="I22" s="112"/>
    </row>
    <row r="23" spans="1:9" x14ac:dyDescent="0.15">
      <c r="A23" s="112"/>
      <c r="B23" s="112"/>
      <c r="C23" s="113"/>
      <c r="D23" s="113"/>
      <c r="E23" s="151"/>
      <c r="F23" s="117"/>
      <c r="G23" s="117"/>
      <c r="H23" s="117"/>
      <c r="I23" s="112"/>
    </row>
    <row r="24" spans="1:9" x14ac:dyDescent="0.15">
      <c r="A24" s="112"/>
      <c r="B24" s="112"/>
      <c r="C24" s="113"/>
      <c r="D24" s="113"/>
      <c r="E24" s="151"/>
      <c r="F24" s="117"/>
      <c r="G24" s="117"/>
      <c r="H24" s="117"/>
      <c r="I24" s="112"/>
    </row>
    <row r="25" spans="1:9" x14ac:dyDescent="0.15">
      <c r="A25" s="112"/>
      <c r="B25" s="112"/>
      <c r="C25" s="113"/>
      <c r="D25" s="113"/>
      <c r="E25" s="151"/>
      <c r="F25" s="117"/>
      <c r="G25" s="117"/>
      <c r="H25" s="117"/>
      <c r="I25" s="112"/>
    </row>
    <row r="26" spans="1:9" x14ac:dyDescent="0.15">
      <c r="A26" s="112"/>
      <c r="B26" s="112"/>
      <c r="C26" s="113"/>
      <c r="D26" s="113"/>
      <c r="E26" s="151"/>
      <c r="F26" s="117"/>
      <c r="G26" s="117"/>
      <c r="H26" s="117"/>
      <c r="I26" s="112"/>
    </row>
    <row r="27" spans="1:9" x14ac:dyDescent="0.15">
      <c r="A27" s="112"/>
      <c r="B27" s="112"/>
      <c r="C27" s="113"/>
      <c r="D27" s="113"/>
      <c r="E27" s="151"/>
      <c r="F27" s="117"/>
      <c r="G27" s="117"/>
      <c r="H27" s="117"/>
      <c r="I27" s="112"/>
    </row>
    <row r="28" spans="1:9" x14ac:dyDescent="0.15">
      <c r="A28" s="112"/>
      <c r="B28" s="112"/>
      <c r="C28" s="113"/>
      <c r="D28" s="113"/>
      <c r="E28" s="151"/>
      <c r="F28" s="117"/>
      <c r="G28" s="117"/>
      <c r="H28" s="117"/>
      <c r="I28" s="112"/>
    </row>
    <row r="29" spans="1:9" x14ac:dyDescent="0.15">
      <c r="A29" s="112"/>
      <c r="B29" s="112"/>
      <c r="C29" s="113"/>
      <c r="D29" s="113"/>
      <c r="E29" s="151"/>
      <c r="F29" s="117"/>
      <c r="G29" s="117"/>
      <c r="H29" s="117"/>
      <c r="I29" s="112"/>
    </row>
    <row r="30" spans="1:9" x14ac:dyDescent="0.15">
      <c r="A30" s="112"/>
      <c r="B30" s="112"/>
      <c r="C30" s="113"/>
      <c r="D30" s="113"/>
      <c r="E30" s="151"/>
      <c r="F30" s="117"/>
      <c r="G30" s="117"/>
      <c r="H30" s="117"/>
      <c r="I30" s="112"/>
    </row>
    <row r="31" spans="1:9" x14ac:dyDescent="0.15">
      <c r="A31" s="112"/>
      <c r="B31" s="112"/>
      <c r="C31" s="113"/>
      <c r="D31" s="113"/>
      <c r="E31" s="151"/>
      <c r="F31" s="117"/>
      <c r="G31" s="117"/>
      <c r="H31" s="117"/>
      <c r="I31" s="112"/>
    </row>
    <row r="32" spans="1:9" x14ac:dyDescent="0.15">
      <c r="A32" s="112"/>
      <c r="B32" s="112"/>
      <c r="C32" s="113"/>
      <c r="D32" s="113"/>
      <c r="E32" s="151"/>
      <c r="F32" s="117"/>
      <c r="G32" s="117"/>
      <c r="H32" s="117"/>
      <c r="I32" s="112"/>
    </row>
    <row r="33" spans="1:9" ht="21" customHeight="1" x14ac:dyDescent="0.15">
      <c r="A33" s="45" t="s">
        <v>6</v>
      </c>
      <c r="B33" s="46"/>
      <c r="C33" s="46"/>
      <c r="D33" s="44"/>
      <c r="E33" s="42">
        <f>SUM(E5:E32)</f>
        <v>0</v>
      </c>
      <c r="F33" s="46"/>
      <c r="G33" s="46"/>
      <c r="H33" s="16"/>
      <c r="I33" s="16"/>
    </row>
  </sheetData>
  <sheetProtection formatCells="0" formatColumns="0" formatRows="0" insertRows="0"/>
  <phoneticPr fontId="2"/>
  <conditionalFormatting sqref="E5:E32">
    <cfRule type="expression" dxfId="3" priority="1">
      <formula>C5*D5&lt;&gt;E5</formula>
    </cfRule>
  </conditionalFormatting>
  <pageMargins left="0.70866141732283472" right="0.31496062992125984" top="0.74803149606299213" bottom="0.74803149606299213" header="0.31496062992125984" footer="0.31496062992125984"/>
  <pageSetup paperSize="9" scale="9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view="pageBreakPreview" zoomScaleNormal="100" zoomScaleSheetLayoutView="100" workbookViewId="0">
      <selection activeCell="C5" sqref="C5"/>
    </sheetView>
  </sheetViews>
  <sheetFormatPr defaultRowHeight="13.5" x14ac:dyDescent="0.15"/>
  <cols>
    <col min="1" max="1" width="10.375" style="1" customWidth="1"/>
    <col min="2" max="2" width="17.5" style="1" customWidth="1"/>
    <col min="3" max="3" width="9" style="1"/>
    <col min="4" max="4" width="3.125" style="1" customWidth="1"/>
    <col min="5" max="5" width="3.125" style="53" customWidth="1"/>
    <col min="6" max="6" width="9" style="1"/>
    <col min="7" max="7" width="12.25" style="1" customWidth="1"/>
    <col min="8" max="16384" width="9" style="1"/>
  </cols>
  <sheetData>
    <row r="2" spans="1:11" x14ac:dyDescent="0.15">
      <c r="A2" s="1" t="s">
        <v>32</v>
      </c>
    </row>
    <row r="3" spans="1:11" ht="22.5" x14ac:dyDescent="0.15">
      <c r="A3" s="3" t="s">
        <v>33</v>
      </c>
      <c r="B3" s="4" t="s">
        <v>34</v>
      </c>
      <c r="C3" s="3" t="s">
        <v>23</v>
      </c>
      <c r="D3" s="240" t="s">
        <v>35</v>
      </c>
      <c r="E3" s="241"/>
      <c r="F3" s="4" t="s">
        <v>10</v>
      </c>
      <c r="G3" s="4" t="s">
        <v>7</v>
      </c>
      <c r="H3" s="4" t="s">
        <v>13</v>
      </c>
      <c r="I3" s="3" t="s">
        <v>15</v>
      </c>
    </row>
    <row r="4" spans="1:11" x14ac:dyDescent="0.15">
      <c r="A4" s="152" t="s">
        <v>96</v>
      </c>
      <c r="B4" s="14" t="s">
        <v>37</v>
      </c>
      <c r="C4" s="8">
        <v>44607</v>
      </c>
      <c r="D4" s="12">
        <v>2</v>
      </c>
      <c r="E4" s="162" t="s">
        <v>36</v>
      </c>
      <c r="F4" s="13">
        <v>20000</v>
      </c>
      <c r="G4" s="7">
        <f>D4*F4</f>
        <v>40000</v>
      </c>
      <c r="H4" s="8">
        <v>44620</v>
      </c>
      <c r="I4" s="6"/>
    </row>
    <row r="5" spans="1:11" x14ac:dyDescent="0.15">
      <c r="A5" s="112"/>
      <c r="B5" s="113"/>
      <c r="C5" s="117"/>
      <c r="D5" s="125"/>
      <c r="E5" s="163"/>
      <c r="F5" s="113"/>
      <c r="G5" s="151"/>
      <c r="H5" s="117"/>
      <c r="I5" s="112"/>
    </row>
    <row r="6" spans="1:11" x14ac:dyDescent="0.15">
      <c r="A6" s="112"/>
      <c r="B6" s="113"/>
      <c r="C6" s="117"/>
      <c r="D6" s="125"/>
      <c r="E6" s="163"/>
      <c r="F6" s="113"/>
      <c r="G6" s="151"/>
      <c r="H6" s="117"/>
      <c r="I6" s="112"/>
    </row>
    <row r="7" spans="1:11" x14ac:dyDescent="0.15">
      <c r="A7" s="112"/>
      <c r="B7" s="113"/>
      <c r="C7" s="117"/>
      <c r="D7" s="125"/>
      <c r="E7" s="163"/>
      <c r="F7" s="113"/>
      <c r="G7" s="151"/>
      <c r="H7" s="117"/>
      <c r="I7" s="112"/>
      <c r="K7" s="165" t="s">
        <v>124</v>
      </c>
    </row>
    <row r="8" spans="1:11" x14ac:dyDescent="0.15">
      <c r="A8" s="112"/>
      <c r="B8" s="113"/>
      <c r="C8" s="117"/>
      <c r="D8" s="125"/>
      <c r="E8" s="163"/>
      <c r="F8" s="113"/>
      <c r="G8" s="151"/>
      <c r="H8" s="117"/>
      <c r="I8" s="112"/>
    </row>
    <row r="9" spans="1:11" x14ac:dyDescent="0.15">
      <c r="A9" s="112"/>
      <c r="B9" s="113"/>
      <c r="C9" s="117"/>
      <c r="D9" s="125"/>
      <c r="E9" s="163"/>
      <c r="F9" s="113"/>
      <c r="G9" s="151"/>
      <c r="H9" s="117"/>
      <c r="I9" s="112"/>
    </row>
    <row r="10" spans="1:11" x14ac:dyDescent="0.15">
      <c r="A10" s="112"/>
      <c r="B10" s="113"/>
      <c r="C10" s="117"/>
      <c r="D10" s="125"/>
      <c r="E10" s="163"/>
      <c r="F10" s="113"/>
      <c r="G10" s="151"/>
      <c r="H10" s="117"/>
      <c r="I10" s="112"/>
    </row>
    <row r="11" spans="1:11" x14ac:dyDescent="0.15">
      <c r="A11" s="112"/>
      <c r="B11" s="113"/>
      <c r="C11" s="117"/>
      <c r="D11" s="125"/>
      <c r="E11" s="163"/>
      <c r="F11" s="113"/>
      <c r="G11" s="151"/>
      <c r="H11" s="117"/>
      <c r="I11" s="112"/>
    </row>
    <row r="12" spans="1:11" x14ac:dyDescent="0.15">
      <c r="A12" s="112"/>
      <c r="B12" s="113"/>
      <c r="C12" s="117"/>
      <c r="D12" s="125"/>
      <c r="E12" s="163"/>
      <c r="F12" s="113"/>
      <c r="G12" s="151"/>
      <c r="H12" s="117"/>
      <c r="I12" s="112"/>
    </row>
    <row r="13" spans="1:11" x14ac:dyDescent="0.15">
      <c r="A13" s="112"/>
      <c r="B13" s="113"/>
      <c r="C13" s="117"/>
      <c r="D13" s="125"/>
      <c r="E13" s="163"/>
      <c r="F13" s="113"/>
      <c r="G13" s="151"/>
      <c r="H13" s="117"/>
      <c r="I13" s="112"/>
    </row>
    <row r="14" spans="1:11" x14ac:dyDescent="0.15">
      <c r="A14" s="112"/>
      <c r="B14" s="113"/>
      <c r="C14" s="117"/>
      <c r="D14" s="125"/>
      <c r="E14" s="163"/>
      <c r="F14" s="113"/>
      <c r="G14" s="151"/>
      <c r="H14" s="117"/>
      <c r="I14" s="112"/>
    </row>
    <row r="15" spans="1:11" x14ac:dyDescent="0.15">
      <c r="A15" s="112"/>
      <c r="B15" s="113"/>
      <c r="C15" s="117"/>
      <c r="D15" s="125"/>
      <c r="E15" s="163"/>
      <c r="F15" s="113"/>
      <c r="G15" s="151"/>
      <c r="H15" s="117"/>
      <c r="I15" s="112"/>
    </row>
    <row r="16" spans="1:11" x14ac:dyDescent="0.15">
      <c r="A16" s="112"/>
      <c r="B16" s="113"/>
      <c r="C16" s="117"/>
      <c r="D16" s="125"/>
      <c r="E16" s="163"/>
      <c r="F16" s="113"/>
      <c r="G16" s="151"/>
      <c r="H16" s="117"/>
      <c r="I16" s="112"/>
    </row>
    <row r="17" spans="1:9" x14ac:dyDescent="0.15">
      <c r="A17" s="112"/>
      <c r="B17" s="113"/>
      <c r="C17" s="117"/>
      <c r="D17" s="125"/>
      <c r="E17" s="163"/>
      <c r="F17" s="113"/>
      <c r="G17" s="151"/>
      <c r="H17" s="117"/>
      <c r="I17" s="112"/>
    </row>
    <row r="18" spans="1:9" x14ac:dyDescent="0.15">
      <c r="A18" s="112"/>
      <c r="B18" s="113"/>
      <c r="C18" s="117"/>
      <c r="D18" s="125"/>
      <c r="E18" s="163"/>
      <c r="F18" s="113"/>
      <c r="G18" s="151"/>
      <c r="H18" s="117"/>
      <c r="I18" s="112"/>
    </row>
    <row r="19" spans="1:9" x14ac:dyDescent="0.15">
      <c r="A19" s="112"/>
      <c r="B19" s="113"/>
      <c r="C19" s="117"/>
      <c r="D19" s="125"/>
      <c r="E19" s="163"/>
      <c r="F19" s="113"/>
      <c r="G19" s="151"/>
      <c r="H19" s="117"/>
      <c r="I19" s="112"/>
    </row>
    <row r="20" spans="1:9" x14ac:dyDescent="0.15">
      <c r="A20" s="112"/>
      <c r="B20" s="113"/>
      <c r="C20" s="117"/>
      <c r="D20" s="125"/>
      <c r="E20" s="163"/>
      <c r="F20" s="113"/>
      <c r="G20" s="151"/>
      <c r="H20" s="117"/>
      <c r="I20" s="112"/>
    </row>
    <row r="21" spans="1:9" x14ac:dyDescent="0.15">
      <c r="A21" s="112"/>
      <c r="B21" s="113"/>
      <c r="C21" s="117"/>
      <c r="D21" s="125"/>
      <c r="E21" s="163"/>
      <c r="F21" s="113"/>
      <c r="G21" s="151"/>
      <c r="H21" s="117"/>
      <c r="I21" s="112"/>
    </row>
    <row r="22" spans="1:9" x14ac:dyDescent="0.15">
      <c r="A22" s="112"/>
      <c r="B22" s="113"/>
      <c r="C22" s="117"/>
      <c r="D22" s="125"/>
      <c r="E22" s="163"/>
      <c r="F22" s="113"/>
      <c r="G22" s="151"/>
      <c r="H22" s="117"/>
      <c r="I22" s="112"/>
    </row>
    <row r="23" spans="1:9" x14ac:dyDescent="0.15">
      <c r="A23" s="112"/>
      <c r="B23" s="113"/>
      <c r="C23" s="117"/>
      <c r="D23" s="125"/>
      <c r="E23" s="163"/>
      <c r="F23" s="113"/>
      <c r="G23" s="151"/>
      <c r="H23" s="117"/>
      <c r="I23" s="112"/>
    </row>
    <row r="24" spans="1:9" x14ac:dyDescent="0.15">
      <c r="A24" s="112"/>
      <c r="B24" s="113"/>
      <c r="C24" s="117"/>
      <c r="D24" s="125"/>
      <c r="E24" s="163"/>
      <c r="F24" s="113"/>
      <c r="G24" s="151"/>
      <c r="H24" s="117"/>
      <c r="I24" s="112"/>
    </row>
    <row r="25" spans="1:9" x14ac:dyDescent="0.15">
      <c r="A25" s="112"/>
      <c r="B25" s="113"/>
      <c r="C25" s="117"/>
      <c r="D25" s="125"/>
      <c r="E25" s="163"/>
      <c r="F25" s="113"/>
      <c r="G25" s="151"/>
      <c r="H25" s="117"/>
      <c r="I25" s="112"/>
    </row>
    <row r="26" spans="1:9" x14ac:dyDescent="0.15">
      <c r="A26" s="112"/>
      <c r="B26" s="113"/>
      <c r="C26" s="117"/>
      <c r="D26" s="125"/>
      <c r="E26" s="163"/>
      <c r="F26" s="113"/>
      <c r="G26" s="151"/>
      <c r="H26" s="117"/>
      <c r="I26" s="112"/>
    </row>
    <row r="27" spans="1:9" x14ac:dyDescent="0.15">
      <c r="A27" s="112"/>
      <c r="B27" s="113"/>
      <c r="C27" s="117"/>
      <c r="D27" s="125"/>
      <c r="E27" s="163"/>
      <c r="F27" s="113"/>
      <c r="G27" s="151"/>
      <c r="H27" s="117"/>
      <c r="I27" s="112"/>
    </row>
    <row r="28" spans="1:9" x14ac:dyDescent="0.15">
      <c r="A28" s="112"/>
      <c r="B28" s="113"/>
      <c r="C28" s="117"/>
      <c r="D28" s="125"/>
      <c r="E28" s="163"/>
      <c r="F28" s="113"/>
      <c r="G28" s="151"/>
      <c r="H28" s="117"/>
      <c r="I28" s="112"/>
    </row>
    <row r="29" spans="1:9" x14ac:dyDescent="0.15">
      <c r="A29" s="112"/>
      <c r="B29" s="113"/>
      <c r="C29" s="117"/>
      <c r="D29" s="125"/>
      <c r="E29" s="163"/>
      <c r="F29" s="113"/>
      <c r="G29" s="151"/>
      <c r="H29" s="117"/>
      <c r="I29" s="112"/>
    </row>
    <row r="30" spans="1:9" x14ac:dyDescent="0.15">
      <c r="A30" s="112"/>
      <c r="B30" s="113"/>
      <c r="C30" s="117"/>
      <c r="D30" s="125"/>
      <c r="E30" s="163"/>
      <c r="F30" s="113"/>
      <c r="G30" s="151"/>
      <c r="H30" s="117"/>
      <c r="I30" s="112"/>
    </row>
    <row r="31" spans="1:9" ht="21" customHeight="1" x14ac:dyDescent="0.15">
      <c r="A31" s="45" t="s">
        <v>6</v>
      </c>
      <c r="B31" s="46"/>
      <c r="C31" s="44"/>
      <c r="D31" s="52"/>
      <c r="E31" s="164"/>
      <c r="F31" s="44"/>
      <c r="G31" s="42">
        <f>SUM(G5:G30)</f>
        <v>0</v>
      </c>
      <c r="H31" s="16"/>
      <c r="I31" s="16"/>
    </row>
  </sheetData>
  <sheetProtection formatCells="0" formatColumns="0" formatRows="0" insertRows="0"/>
  <mergeCells count="1">
    <mergeCell ref="D3:E3"/>
  </mergeCells>
  <phoneticPr fontId="2"/>
  <conditionalFormatting sqref="G5:G30">
    <cfRule type="expression" dxfId="2" priority="1">
      <formula>D5*F5&lt;&gt;G5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19</vt:i4>
      </vt:variant>
    </vt:vector>
  </HeadingPairs>
  <TitlesOfParts>
    <vt:vector size="31" baseType="lpstr">
      <vt:lpstr>完了決算書（表紙）</vt:lpstr>
      <vt:lpstr>決算総括表・収支決算内容</vt:lpstr>
      <vt:lpstr>人件費</vt:lpstr>
      <vt:lpstr>諸謝金</vt:lpstr>
      <vt:lpstr>旅費</vt:lpstr>
      <vt:lpstr>会議費</vt:lpstr>
      <vt:lpstr>通信運搬費</vt:lpstr>
      <vt:lpstr>印刷製本費</vt:lpstr>
      <vt:lpstr>借損料</vt:lpstr>
      <vt:lpstr>消耗品費</vt:lpstr>
      <vt:lpstr>雑役務費</vt:lpstr>
      <vt:lpstr>再委託費</vt:lpstr>
      <vt:lpstr>印刷製本費!Print_Area</vt:lpstr>
      <vt:lpstr>会議費!Print_Area</vt:lpstr>
      <vt:lpstr>'完了決算書（表紙）'!Print_Area</vt:lpstr>
      <vt:lpstr>再委託費!Print_Area</vt:lpstr>
      <vt:lpstr>雑役務費!Print_Area</vt:lpstr>
      <vt:lpstr>借損料!Print_Area</vt:lpstr>
      <vt:lpstr>諸謝金!Print_Area</vt:lpstr>
      <vt:lpstr>消耗品費!Print_Area</vt:lpstr>
      <vt:lpstr>通信運搬費!Print_Area</vt:lpstr>
      <vt:lpstr>印刷製本費!Print_Titles</vt:lpstr>
      <vt:lpstr>会議費!Print_Titles</vt:lpstr>
      <vt:lpstr>再委託費!Print_Titles</vt:lpstr>
      <vt:lpstr>雑役務費!Print_Titles</vt:lpstr>
      <vt:lpstr>借損料!Print_Titles</vt:lpstr>
      <vt:lpstr>諸謝金!Print_Titles</vt:lpstr>
      <vt:lpstr>消耗品費!Print_Titles</vt:lpstr>
      <vt:lpstr>人件費!Print_Titles</vt:lpstr>
      <vt:lpstr>通信運搬費!Print_Titles</vt:lpstr>
      <vt:lpstr>旅費!Print_Titles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2021-01-20T07:33:30Z</dcterms:modified>
</cp:coreProperties>
</file>