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し　施設整備補助\Ｒ０７\01_私立幼稚園施設整備費補助金\01_募集\01_当初募集\02_園へ\"/>
    </mc:Choice>
  </mc:AlternateContent>
  <xr:revisionPtr revIDLastSave="0" documentId="13_ncr:1_{ACE16F5E-FEC4-4AEC-8AFA-0D01D2076013}" xr6:coauthVersionLast="47" xr6:coauthVersionMax="47" xr10:uidLastSave="{00000000-0000-0000-0000-000000000000}"/>
  <bookViews>
    <workbookView xWindow="-108" yWindow="-108" windowWidth="23256" windowHeight="14160" xr2:uid="{00000000-000D-0000-FFFF-FFFF00000000}"/>
  </bookViews>
  <sheets>
    <sheet name="（※防犯対策・特別防犯はこちらを使用）様式２" sheetId="2" r:id="rId1"/>
    <sheet name="（※防犯対策・特別防犯）申請の際の注意事項" sheetId="3" r:id="rId2"/>
  </sheets>
  <externalReferences>
    <externalReference r:id="rId3"/>
  </externalReferences>
  <definedNames>
    <definedName name="Autoshape1">#REF!</definedName>
    <definedName name="_xlnm.Print_Area" localSheetId="1">'（※防犯対策・特別防犯）申請の際の注意事項'!$A$1:$K$71</definedName>
    <definedName name="_xlnm.Print_Area" localSheetId="0">'（※防犯対策・特別防犯はこちらを使用）様式２'!$A$19:$I$63</definedName>
    <definedName name="なんだこれ">#REF!</definedName>
    <definedName name="衛生環境改善" localSheetId="1">#REF!</definedName>
    <definedName name="衛生環境改善" localSheetId="0">#REF!</definedName>
    <definedName name="衛生環境改善">#REF!</definedName>
    <definedName name="園舎の一部改修" localSheetId="1">#REF!</definedName>
    <definedName name="園舎の一部改修" localSheetId="0">#REF!</definedName>
    <definedName name="園舎の一部改修">#REF!</definedName>
    <definedName name="屋外運動広場" localSheetId="1">#REF!</definedName>
    <definedName name="屋外運動広場" localSheetId="0">#REF!</definedName>
    <definedName name="屋外運動広場">#REF!</definedName>
    <definedName name="屋外学習施設" localSheetId="1">#REF!</definedName>
    <definedName name="屋外学習施設" localSheetId="0">#REF!</definedName>
    <definedName name="屋外学習施設">#REF!</definedName>
    <definedName name="屋外集会施設" localSheetId="1">#REF!</definedName>
    <definedName name="屋外集会施設" localSheetId="0">#REF!</definedName>
    <definedName name="屋外集会施設">#REF!</definedName>
    <definedName name="省エネルギー・省資源型" localSheetId="1">#REF!</definedName>
    <definedName name="省エネルギー・省資源型" localSheetId="0">#REF!</definedName>
    <definedName name="省エネルギー・省資源型">#REF!</definedName>
    <definedName name="新エネルギー活用型" localSheetId="1">#REF!</definedName>
    <definedName name="新エネルギー活用型" localSheetId="0">#REF!</definedName>
    <definedName name="新エネルギー活用型">#REF!</definedName>
    <definedName name="防音壁" localSheetId="1">#REF!</definedName>
    <definedName name="防音壁" localSheetId="0">#REF!</definedName>
    <definedName name="防音壁">#REF!</definedName>
    <definedName name="木材利用型" localSheetId="1">#REF!</definedName>
    <definedName name="木材利用型" localSheetId="0">#REF!</definedName>
    <definedName name="木材利用型">#REF!</definedName>
    <definedName name="緑化促進型" localSheetId="1">#REF!</definedName>
    <definedName name="緑化促進型" localSheetId="0">#REF!</definedName>
    <definedName name="緑化促進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 l="1"/>
  <c r="G32" i="2"/>
  <c r="G41" i="2" s="1"/>
  <c r="G33" i="2"/>
  <c r="G34" i="2"/>
  <c r="G35" i="2"/>
  <c r="G36" i="2"/>
  <c r="G37" i="2"/>
  <c r="G38" i="2"/>
  <c r="G39" i="2"/>
  <c r="G40" i="2"/>
  <c r="F41" i="2"/>
  <c r="D45" i="2"/>
  <c r="F45" i="2" s="1"/>
  <c r="D46" i="2"/>
  <c r="G46" i="2" l="1" a="1"/>
  <c r="G46" i="2" s="1"/>
  <c r="G45" i="2" a="1"/>
  <c r="G45" i="2" s="1"/>
  <c r="F4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<sst xmlns="http://schemas.openxmlformats.org/spreadsheetml/2006/main" count="162" uniqueCount="153">
  <si>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5"/>
  </si>
  <si>
    <t>(4)整備内容及び効果</t>
    <rPh sb="7" eb="8">
      <t>オヨ</t>
    </rPh>
    <rPh sb="9" eb="11">
      <t>コウカ</t>
    </rPh>
    <phoneticPr fontId="5"/>
  </si>
  <si>
    <t>(3)現状の防犯上の問題点</t>
    <rPh sb="3" eb="5">
      <t>ゲンジョウ</t>
    </rPh>
    <rPh sb="6" eb="9">
      <t>ボウハンジョウ</t>
    </rPh>
    <rPh sb="10" eb="13">
      <t>モンダイテン</t>
    </rPh>
    <phoneticPr fontId="5"/>
  </si>
  <si>
    <t>１／２以内</t>
    <phoneticPr fontId="6"/>
  </si>
  <si>
    <t>特別防犯対策</t>
    <rPh sb="0" eb="6">
      <t>トクベツボウハンタイサク</t>
    </rPh>
    <phoneticPr fontId="6"/>
  </si>
  <si>
    <t>１／３以内</t>
    <rPh sb="3" eb="5">
      <t>イナイ</t>
    </rPh>
    <phoneticPr fontId="6"/>
  </si>
  <si>
    <t>防犯対策</t>
    <rPh sb="0" eb="4">
      <t>ボウハンタイサク</t>
    </rPh>
    <phoneticPr fontId="6"/>
  </si>
  <si>
    <t>チェック欄</t>
    <rPh sb="4" eb="5">
      <t>ラン</t>
    </rPh>
    <phoneticPr fontId="6"/>
  </si>
  <si>
    <t>補助金の額</t>
    <rPh sb="0" eb="3">
      <t>ホジョキン</t>
    </rPh>
    <rPh sb="4" eb="5">
      <t>ガク</t>
    </rPh>
    <phoneticPr fontId="6"/>
  </si>
  <si>
    <t>補助率</t>
    <rPh sb="0" eb="2">
      <t>ホジョ</t>
    </rPh>
    <rPh sb="2" eb="3">
      <t>リツ</t>
    </rPh>
    <phoneticPr fontId="6"/>
  </si>
  <si>
    <t>補助対象工事費</t>
    <rPh sb="0" eb="2">
      <t>ホジョ</t>
    </rPh>
    <rPh sb="2" eb="4">
      <t>タイショウ</t>
    </rPh>
    <rPh sb="4" eb="7">
      <t>コウジヒ</t>
    </rPh>
    <phoneticPr fontId="6"/>
  </si>
  <si>
    <t>区分</t>
    <rPh sb="0" eb="2">
      <t>クブン</t>
    </rPh>
    <phoneticPr fontId="6"/>
  </si>
  <si>
    <t>(2)国庫補助金の算定</t>
    <rPh sb="3" eb="5">
      <t>コッコ</t>
    </rPh>
    <rPh sb="5" eb="8">
      <t>ホジョキン</t>
    </rPh>
    <rPh sb="9" eb="11">
      <t>サンテイ</t>
    </rPh>
    <phoneticPr fontId="6"/>
  </si>
  <si>
    <t>計</t>
    <phoneticPr fontId="5"/>
  </si>
  <si>
    <t>左のうち
補助対象工事費</t>
    <rPh sb="0" eb="1">
      <t>サ</t>
    </rPh>
    <rPh sb="5" eb="7">
      <t>ホジョ</t>
    </rPh>
    <rPh sb="7" eb="9">
      <t>タイショウ</t>
    </rPh>
    <rPh sb="9" eb="12">
      <t>コウジヒ</t>
    </rPh>
    <phoneticPr fontId="6"/>
  </si>
  <si>
    <t>補助事業に要する経費</t>
    <rPh sb="0" eb="2">
      <t>ホジョ</t>
    </rPh>
    <rPh sb="2" eb="4">
      <t>ジギョウ</t>
    </rPh>
    <rPh sb="5" eb="6">
      <t>ヨウ</t>
    </rPh>
    <rPh sb="8" eb="10">
      <t>ケイヒ</t>
    </rPh>
    <phoneticPr fontId="6"/>
  </si>
  <si>
    <t>工事内容（概要）</t>
    <rPh sb="0" eb="2">
      <t>コウジ</t>
    </rPh>
    <rPh sb="2" eb="4">
      <t>ナイヨウ</t>
    </rPh>
    <rPh sb="5" eb="7">
      <t>ガイヨウ</t>
    </rPh>
    <phoneticPr fontId="6"/>
  </si>
  <si>
    <t>不審者侵入防止のための
３段階のチェック体制</t>
    <rPh sb="0" eb="5">
      <t>フシンシャシンニュウ</t>
    </rPh>
    <rPh sb="5" eb="7">
      <t>ボウシ</t>
    </rPh>
    <rPh sb="13" eb="15">
      <t>ダンカイ</t>
    </rPh>
    <rPh sb="20" eb="22">
      <t>タイセイ</t>
    </rPh>
    <phoneticPr fontId="6"/>
  </si>
  <si>
    <t>(1)補助事業に要する経費</t>
    <rPh sb="3" eb="5">
      <t>ホジョ</t>
    </rPh>
    <rPh sb="5" eb="7">
      <t>ジギョウ</t>
    </rPh>
    <rPh sb="8" eb="9">
      <t>ヨウ</t>
    </rPh>
    <rPh sb="11" eb="13">
      <t>ケイヒ</t>
    </rPh>
    <phoneticPr fontId="6"/>
  </si>
  <si>
    <t>防犯対策工事　特別防犯対策工事</t>
    <rPh sb="0" eb="2">
      <t>ボウハン</t>
    </rPh>
    <rPh sb="2" eb="4">
      <t>タイサク</t>
    </rPh>
    <rPh sb="4" eb="6">
      <t>コウジ</t>
    </rPh>
    <rPh sb="7" eb="9">
      <t>トクベツ</t>
    </rPh>
    <rPh sb="9" eb="11">
      <t>ボウハン</t>
    </rPh>
    <rPh sb="11" eb="13">
      <t>タイサク</t>
    </rPh>
    <rPh sb="13" eb="15">
      <t>コウジ</t>
    </rPh>
    <phoneticPr fontId="6"/>
  </si>
  <si>
    <t>大阪府</t>
    <rPh sb="0" eb="3">
      <t>オオサカフ</t>
    </rPh>
    <phoneticPr fontId="5"/>
  </si>
  <si>
    <t>幼稚園名</t>
    <rPh sb="0" eb="3">
      <t>ヨウチエン</t>
    </rPh>
    <rPh sb="3" eb="4">
      <t>メイ</t>
    </rPh>
    <phoneticPr fontId="6"/>
  </si>
  <si>
    <t>都道府県</t>
    <rPh sb="0" eb="4">
      <t>トドウフケン</t>
    </rPh>
    <phoneticPr fontId="6"/>
  </si>
  <si>
    <t>都道府県番号</t>
    <rPh sb="0" eb="4">
      <t>トドウフケン</t>
    </rPh>
    <rPh sb="4" eb="6">
      <t>バンゴウ</t>
    </rPh>
    <phoneticPr fontId="6"/>
  </si>
  <si>
    <t>令和　年度　私立幼稚園施設整備費　補助金計算書</t>
    <phoneticPr fontId="5"/>
  </si>
  <si>
    <t>【別紙様式２（※防犯対策・特別防犯対策用）】</t>
    <rPh sb="1" eb="3">
      <t>ベッシ</t>
    </rPh>
    <rPh sb="3" eb="5">
      <t>ヨウシキ</t>
    </rPh>
    <rPh sb="8" eb="10">
      <t>ボウハン</t>
    </rPh>
    <rPh sb="10" eb="12">
      <t>タイサク</t>
    </rPh>
    <rPh sb="13" eb="15">
      <t>トクベツ</t>
    </rPh>
    <rPh sb="15" eb="17">
      <t>ボウハン</t>
    </rPh>
    <rPh sb="17" eb="19">
      <t>タイサク</t>
    </rPh>
    <rPh sb="19" eb="20">
      <t>ヨウ</t>
    </rPh>
    <phoneticPr fontId="6"/>
  </si>
  <si>
    <t>　　　　（例）門扉にオートロックシステムを導入する。出入りの都度自動で施錠でき、鍵をかけない状態が続くことを避け、園の関係者以外の侵入防止になる。</t>
    <rPh sb="5" eb="6">
      <t>レイ</t>
    </rPh>
    <rPh sb="7" eb="9">
      <t>モンピ</t>
    </rPh>
    <rPh sb="21" eb="23">
      <t>ドウニュウ</t>
    </rPh>
    <rPh sb="26" eb="28">
      <t>デイ</t>
    </rPh>
    <rPh sb="30" eb="32">
      <t>ツド</t>
    </rPh>
    <rPh sb="32" eb="34">
      <t>ジドウ</t>
    </rPh>
    <rPh sb="35" eb="37">
      <t>セジョウ</t>
    </rPh>
    <phoneticPr fontId="5"/>
  </si>
  <si>
    <t xml:space="preserve">    　　（例）園の門に防犯カメラによる監視システムを設置する。来園者を職員室から確認できるようになり、不審者と対面することなく、侵入を防ぐことができる。</t>
    <rPh sb="7" eb="8">
      <t>レイ</t>
    </rPh>
    <rPh sb="9" eb="10">
      <t>エン</t>
    </rPh>
    <rPh sb="11" eb="12">
      <t>モン</t>
    </rPh>
    <rPh sb="13" eb="15">
      <t>ボウハン</t>
    </rPh>
    <rPh sb="21" eb="23">
      <t>カンシ</t>
    </rPh>
    <rPh sb="28" eb="30">
      <t>セッチ</t>
    </rPh>
    <rPh sb="33" eb="36">
      <t>ライエンシャ</t>
    </rPh>
    <rPh sb="37" eb="40">
      <t>ショクインシツ</t>
    </rPh>
    <rPh sb="42" eb="44">
      <t>カクニン</t>
    </rPh>
    <phoneticPr fontId="5"/>
  </si>
  <si>
    <t xml:space="preserve">    　　どのような整備をするのか、それによって「現状の防犯上の問題点」をどのように解決できるかを記載する。</t>
    <rPh sb="11" eb="13">
      <t>セイビ</t>
    </rPh>
    <rPh sb="43" eb="45">
      <t>カイケツ</t>
    </rPh>
    <rPh sb="50" eb="52">
      <t>キサイ</t>
    </rPh>
    <phoneticPr fontId="5"/>
  </si>
  <si>
    <t xml:space="preserve">  (4)整備内容及び効果</t>
    <rPh sb="9" eb="10">
      <t>オヨ</t>
    </rPh>
    <rPh sb="11" eb="13">
      <t>コウカ</t>
    </rPh>
    <phoneticPr fontId="5"/>
  </si>
  <si>
    <t>　　　　（例）門扉の施錠を、職員が鍵で行っている。園児の登降園の際には鍵をかけない状態が続いてしまうため、不審者が侵入する可能性がある。</t>
    <rPh sb="5" eb="6">
      <t>レイ</t>
    </rPh>
    <rPh sb="7" eb="9">
      <t>モンピ</t>
    </rPh>
    <rPh sb="10" eb="12">
      <t>セジョウ</t>
    </rPh>
    <rPh sb="14" eb="16">
      <t>ショクイン</t>
    </rPh>
    <rPh sb="17" eb="18">
      <t>カギ</t>
    </rPh>
    <rPh sb="19" eb="20">
      <t>オコナ</t>
    </rPh>
    <rPh sb="25" eb="27">
      <t>エンジ</t>
    </rPh>
    <rPh sb="28" eb="29">
      <t>ノボル</t>
    </rPh>
    <rPh sb="29" eb="31">
      <t>コウエン</t>
    </rPh>
    <rPh sb="32" eb="33">
      <t>サイ</t>
    </rPh>
    <rPh sb="35" eb="36">
      <t>カギ</t>
    </rPh>
    <rPh sb="41" eb="43">
      <t>ジョウタイ</t>
    </rPh>
    <rPh sb="44" eb="45">
      <t>ツヅ</t>
    </rPh>
    <phoneticPr fontId="5"/>
  </si>
  <si>
    <t xml:space="preserve">    　　（例）園の門に防犯カメラがない。来園者を園内で確認することができないため、不審者の侵入を未然に発見することができない。</t>
    <rPh sb="7" eb="8">
      <t>レイ</t>
    </rPh>
    <rPh sb="9" eb="10">
      <t>エン</t>
    </rPh>
    <rPh sb="11" eb="12">
      <t>モン</t>
    </rPh>
    <rPh sb="13" eb="15">
      <t>ボウハン</t>
    </rPh>
    <rPh sb="22" eb="25">
      <t>ライエンシャ</t>
    </rPh>
    <rPh sb="26" eb="28">
      <t>エンナイ</t>
    </rPh>
    <rPh sb="29" eb="31">
      <t>カクニン</t>
    </rPh>
    <phoneticPr fontId="5"/>
  </si>
  <si>
    <t xml:space="preserve">    　　現在、園のどこに、どのような安全面での問題点があるか詳細を記載する。</t>
    <rPh sb="6" eb="8">
      <t>ゲンザイ</t>
    </rPh>
    <rPh sb="9" eb="10">
      <t>エン</t>
    </rPh>
    <rPh sb="20" eb="23">
      <t>アンゼンメン</t>
    </rPh>
    <rPh sb="25" eb="28">
      <t>モンダイテン</t>
    </rPh>
    <rPh sb="32" eb="34">
      <t>ショウサイ</t>
    </rPh>
    <rPh sb="35" eb="37">
      <t>キサイ</t>
    </rPh>
    <phoneticPr fontId="5"/>
  </si>
  <si>
    <t xml:space="preserve">  (3) 現状の防犯上の問題点</t>
    <rPh sb="6" eb="8">
      <t>ゲンジョウ</t>
    </rPh>
    <rPh sb="9" eb="11">
      <t>ボウハン</t>
    </rPh>
    <rPh sb="11" eb="12">
      <t>ジョウ</t>
    </rPh>
    <rPh sb="13" eb="16">
      <t>モンダイテン</t>
    </rPh>
    <phoneticPr fontId="5"/>
  </si>
  <si>
    <t xml:space="preserve">    　　補助金の額は千円未満の端数を切り捨てる。</t>
    <phoneticPr fontId="5"/>
  </si>
  <si>
    <t xml:space="preserve">  (2) 端数処理</t>
    <phoneticPr fontId="5"/>
  </si>
  <si>
    <t xml:space="preserve">    </t>
    <phoneticPr fontId="5"/>
  </si>
  <si>
    <t xml:space="preserve">    　　必要に応じて工事内訳明細書を添付する。</t>
    <rPh sb="6" eb="8">
      <t>ヒツヨウ</t>
    </rPh>
    <phoneticPr fontId="5"/>
  </si>
  <si>
    <t xml:space="preserve">  (1) 工事内訳</t>
    <rPh sb="6" eb="8">
      <t>コウジ</t>
    </rPh>
    <phoneticPr fontId="5"/>
  </si>
  <si>
    <t>　防犯対策工事、特別防犯対策工事</t>
    <rPh sb="8" eb="16">
      <t>トクベツボウハンタイサクコウジ</t>
    </rPh>
    <phoneticPr fontId="5"/>
  </si>
  <si>
    <r>
      <t>【記入要領】　</t>
    </r>
    <r>
      <rPr>
        <b/>
        <sz val="11"/>
        <color rgb="FFFF0000"/>
        <rFont val="Meiryo UI"/>
        <family val="3"/>
        <charset val="128"/>
      </rPr>
      <t>※記入欄右側の【申請の際の注意事項】も併せて確認してください。</t>
    </r>
    <rPh sb="8" eb="10">
      <t>キニュウ</t>
    </rPh>
    <rPh sb="10" eb="11">
      <t>ラン</t>
    </rPh>
    <rPh sb="11" eb="12">
      <t>ミギ</t>
    </rPh>
    <rPh sb="12" eb="13">
      <t>ガワ</t>
    </rPh>
    <rPh sb="15" eb="17">
      <t>シンセイ</t>
    </rPh>
    <rPh sb="18" eb="19">
      <t>サイ</t>
    </rPh>
    <rPh sb="20" eb="24">
      <t>チュウイジコウ</t>
    </rPh>
    <rPh sb="26" eb="27">
      <t>アワ</t>
    </rPh>
    <rPh sb="29" eb="31">
      <t>カクニン</t>
    </rPh>
    <phoneticPr fontId="5"/>
  </si>
  <si>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6"/>
  </si>
  <si>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6"/>
  </si>
  <si>
    <t>例</t>
    <rPh sb="0" eb="1">
      <t>レイ</t>
    </rPh>
    <phoneticPr fontId="5"/>
  </si>
  <si>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6"/>
  </si>
  <si>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6"/>
  </si>
  <si>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5"/>
  </si>
  <si>
    <t>門扉をオートロックにし、インターフォンを設置して、職員室から施錠管理をできるようにする。</t>
    <rPh sb="20" eb="22">
      <t>セッチ</t>
    </rPh>
    <rPh sb="25" eb="28">
      <t>ショクインシツ</t>
    </rPh>
    <rPh sb="30" eb="34">
      <t>セジョウカンリ</t>
    </rPh>
    <phoneticPr fontId="6"/>
  </si>
  <si>
    <t>どのような整備をするのか、それによって「現状の防犯上の問題点」をどのように解決できるかを記載してください。</t>
    <rPh sb="5" eb="7">
      <t>セイビ</t>
    </rPh>
    <rPh sb="37" eb="39">
      <t>カイケツ</t>
    </rPh>
    <phoneticPr fontId="5"/>
  </si>
  <si>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6"/>
  </si>
  <si>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6"/>
  </si>
  <si>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6"/>
  </si>
  <si>
    <t>園児の登降園の際には鍵をかけない状態が続いてしまうため、不審者が侵入する可能性がある。</t>
    <rPh sb="32" eb="34">
      <t>シンニュウ</t>
    </rPh>
    <rPh sb="36" eb="39">
      <t>カノウセイ</t>
    </rPh>
    <phoneticPr fontId="5"/>
  </si>
  <si>
    <t>門扉の施錠を、職員が鍵で行っている。</t>
    <phoneticPr fontId="6"/>
  </si>
  <si>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5"/>
  </si>
  <si>
    <t>(3)現状の防犯上の問題点</t>
    <rPh sb="3" eb="5">
      <t>ゲンジョウ</t>
    </rPh>
    <rPh sb="6" eb="8">
      <t>ボウハン</t>
    </rPh>
    <rPh sb="8" eb="9">
      <t>ジョウ</t>
    </rPh>
    <rPh sb="10" eb="13">
      <t>モンダイテン</t>
    </rPh>
    <phoneticPr fontId="5"/>
  </si>
  <si>
    <t>上限額（防犯100,000千円（一億円）、特別防犯10,000千円（一千万円））が入力されます。</t>
    <phoneticPr fontId="6"/>
  </si>
  <si>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5"/>
  </si>
  <si>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5"/>
  </si>
  <si>
    <t>「(1)補助事業に要する経費」から自動で入力されます。</t>
    <rPh sb="4" eb="6">
      <t>ホジョ</t>
    </rPh>
    <rPh sb="6" eb="8">
      <t>ジギョウ</t>
    </rPh>
    <rPh sb="9" eb="10">
      <t>ヨウ</t>
    </rPh>
    <rPh sb="12" eb="14">
      <t>ケイヒ</t>
    </rPh>
    <rPh sb="17" eb="19">
      <t>ジドウ</t>
    </rPh>
    <rPh sb="20" eb="22">
      <t>ニュウリョク</t>
    </rPh>
    <phoneticPr fontId="5"/>
  </si>
  <si>
    <t>(2)国庫補助金の算定</t>
    <rPh sb="3" eb="8">
      <t>コッコホジョキン</t>
    </rPh>
    <rPh sb="9" eb="11">
      <t>サンテイ</t>
    </rPh>
    <phoneticPr fontId="5"/>
  </si>
  <si>
    <t>沖縄県</t>
  </si>
  <si>
    <r>
      <t>補助対象</t>
    </r>
    <r>
      <rPr>
        <b/>
        <sz val="11"/>
        <color theme="1"/>
        <rFont val="Meiryo UI"/>
        <family val="3"/>
        <charset val="128"/>
      </rPr>
      <t>外</t>
    </r>
    <r>
      <rPr>
        <sz val="11"/>
        <color theme="1"/>
        <rFont val="Meiryo UI"/>
        <family val="3"/>
        <charset val="128"/>
      </rPr>
      <t>経費が発生する場合は、数式を削除して、補助対象工事費を入力してください。</t>
    </r>
    <rPh sb="16" eb="18">
      <t>スウシキ</t>
    </rPh>
    <rPh sb="19" eb="21">
      <t>サクジョ</t>
    </rPh>
    <rPh sb="24" eb="31">
      <t>ホジョタイショウコウジヒ</t>
    </rPh>
    <rPh sb="32" eb="34">
      <t>ニュウリョク</t>
    </rPh>
    <phoneticPr fontId="5"/>
  </si>
  <si>
    <t>鹿児島県</t>
  </si>
  <si>
    <t>「左のうち補助対象工事費」</t>
    <phoneticPr fontId="5"/>
  </si>
  <si>
    <t>宮崎県</t>
  </si>
  <si>
    <t>大分県</t>
  </si>
  <si>
    <t>※整備目的が①～③の複数にまたがる場合は、主な目的を選択してください。</t>
    <rPh sb="1" eb="3">
      <t>セイビ</t>
    </rPh>
    <rPh sb="3" eb="5">
      <t>モクテキ</t>
    </rPh>
    <rPh sb="10" eb="12">
      <t>フクスウ</t>
    </rPh>
    <rPh sb="17" eb="19">
      <t>バアイ</t>
    </rPh>
    <rPh sb="21" eb="22">
      <t>オモ</t>
    </rPh>
    <rPh sb="23" eb="25">
      <t>モクテキ</t>
    </rPh>
    <rPh sb="26" eb="28">
      <t>センタク</t>
    </rPh>
    <phoneticPr fontId="6"/>
  </si>
  <si>
    <t>熊本県</t>
  </si>
  <si>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6"/>
  </si>
  <si>
    <t>長崎県</t>
  </si>
  <si>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6"/>
  </si>
  <si>
    <t>佐賀県</t>
  </si>
  <si>
    <t>玄関の整備等</t>
    <rPh sb="0" eb="2">
      <t>ゲンカン</t>
    </rPh>
    <rPh sb="3" eb="5">
      <t>セイビ</t>
    </rPh>
    <rPh sb="5" eb="6">
      <t>トウ</t>
    </rPh>
    <phoneticPr fontId="6"/>
  </si>
  <si>
    <t>園舎内への不審者の侵入防止</t>
    <rPh sb="0" eb="3">
      <t>エンシャナイ</t>
    </rPh>
    <rPh sb="5" eb="8">
      <t>フシンシャ</t>
    </rPh>
    <rPh sb="9" eb="13">
      <t>シンニュウボウシ</t>
    </rPh>
    <phoneticPr fontId="6"/>
  </si>
  <si>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5"/>
  </si>
  <si>
    <t>福岡県</t>
  </si>
  <si>
    <t>配置換え等</t>
    <rPh sb="0" eb="3">
      <t>ハイチガ</t>
    </rPh>
    <rPh sb="4" eb="5">
      <t>ナド</t>
    </rPh>
    <phoneticPr fontId="6"/>
  </si>
  <si>
    <t>敷地内での不審者の発見・排除</t>
    <rPh sb="0" eb="3">
      <t>シキチナイ</t>
    </rPh>
    <rPh sb="5" eb="8">
      <t>フシンシャ</t>
    </rPh>
    <rPh sb="9" eb="11">
      <t>ハッケン</t>
    </rPh>
    <rPh sb="12" eb="14">
      <t>ハイジョ</t>
    </rPh>
    <phoneticPr fontId="6"/>
  </si>
  <si>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5"/>
  </si>
  <si>
    <t>高知県</t>
  </si>
  <si>
    <t>外構にかかる整備等</t>
    <rPh sb="0" eb="2">
      <t>ガイコウ</t>
    </rPh>
    <rPh sb="6" eb="8">
      <t>セイビ</t>
    </rPh>
    <rPh sb="8" eb="9">
      <t>ナド</t>
    </rPh>
    <phoneticPr fontId="6"/>
  </si>
  <si>
    <t>敷地内への不審者の侵入防止</t>
    <rPh sb="0" eb="3">
      <t>シキチナイ</t>
    </rPh>
    <rPh sb="5" eb="8">
      <t>フシンシャ</t>
    </rPh>
    <rPh sb="9" eb="13">
      <t>シンニュウボウシ</t>
    </rPh>
    <phoneticPr fontId="6"/>
  </si>
  <si>
    <r>
      <t>①校門</t>
    </r>
    <r>
      <rPr>
        <sz val="11"/>
        <color rgb="FFFF0000"/>
        <rFont val="Meiryo UI"/>
        <family val="3"/>
        <charset val="128"/>
      </rPr>
      <t>・外構</t>
    </r>
    <rPh sb="1" eb="3">
      <t>コウモン</t>
    </rPh>
    <rPh sb="4" eb="6">
      <t>ガイコウ</t>
    </rPh>
    <phoneticPr fontId="5"/>
  </si>
  <si>
    <t>愛媛県</t>
  </si>
  <si>
    <t>具体例</t>
    <rPh sb="0" eb="3">
      <t>グタイレイ</t>
    </rPh>
    <phoneticPr fontId="6"/>
  </si>
  <si>
    <t>想定</t>
    <rPh sb="0" eb="2">
      <t>ソウテイ</t>
    </rPh>
    <phoneticPr fontId="6"/>
  </si>
  <si>
    <t>選択肢</t>
    <rPh sb="0" eb="3">
      <t>センタクシ</t>
    </rPh>
    <phoneticPr fontId="6"/>
  </si>
  <si>
    <t>香川県</t>
  </si>
  <si>
    <t>プルダウンから選択するか、以下のうちひとつを記入してください。</t>
    <rPh sb="7" eb="9">
      <t>センタク</t>
    </rPh>
    <rPh sb="13" eb="15">
      <t>イカ</t>
    </rPh>
    <rPh sb="22" eb="24">
      <t>キニュウ</t>
    </rPh>
    <phoneticPr fontId="6"/>
  </si>
  <si>
    <t>徳島県</t>
  </si>
  <si>
    <t>整備目的が、どの段階での防犯対策であるのかを確認します。</t>
    <rPh sb="0" eb="4">
      <t>セイビモクテキ</t>
    </rPh>
    <rPh sb="8" eb="10">
      <t>ダンカイ</t>
    </rPh>
    <rPh sb="12" eb="16">
      <t>ボウハンタイサク</t>
    </rPh>
    <rPh sb="22" eb="24">
      <t>カクニン</t>
    </rPh>
    <phoneticPr fontId="6"/>
  </si>
  <si>
    <t>山口県</t>
  </si>
  <si>
    <t>「不審者侵入防止のための３段階のチェック体制」</t>
    <phoneticPr fontId="5"/>
  </si>
  <si>
    <t>広島県</t>
  </si>
  <si>
    <t>岡山県</t>
  </si>
  <si>
    <t>※補助対象経費が1,000万円以下の事業については、原則として特別防犯対策工事で申請してください。</t>
    <rPh sb="1" eb="3">
      <t>ホジョ</t>
    </rPh>
    <rPh sb="3" eb="5">
      <t>タイショウ</t>
    </rPh>
    <rPh sb="5" eb="7">
      <t>ケイヒ</t>
    </rPh>
    <rPh sb="13" eb="15">
      <t>マンエン</t>
    </rPh>
    <rPh sb="15" eb="17">
      <t>イカ</t>
    </rPh>
    <rPh sb="18" eb="20">
      <t>ジギョウ</t>
    </rPh>
    <rPh sb="26" eb="28">
      <t>ゲンソク</t>
    </rPh>
    <rPh sb="31" eb="33">
      <t>トクベツ</t>
    </rPh>
    <rPh sb="33" eb="35">
      <t>ボウハン</t>
    </rPh>
    <rPh sb="35" eb="37">
      <t>タイサク</t>
    </rPh>
    <rPh sb="37" eb="39">
      <t>コウジ</t>
    </rPh>
    <rPh sb="40" eb="42">
      <t>シンセイ</t>
    </rPh>
    <phoneticPr fontId="5"/>
  </si>
  <si>
    <t>島根県</t>
  </si>
  <si>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6"/>
  </si>
  <si>
    <t>鳥取県</t>
  </si>
  <si>
    <t>プルダウンから選択するか、「防犯対策」もしくは「特別防犯対策」と入力してください。</t>
    <rPh sb="7" eb="9">
      <t>センタク</t>
    </rPh>
    <rPh sb="14" eb="18">
      <t>ボウハンタイサク</t>
    </rPh>
    <rPh sb="24" eb="26">
      <t>トクベツ</t>
    </rPh>
    <rPh sb="26" eb="30">
      <t>ボウハンタイサク</t>
    </rPh>
    <rPh sb="32" eb="34">
      <t>ニュウリョク</t>
    </rPh>
    <phoneticPr fontId="6"/>
  </si>
  <si>
    <t>和歌山県</t>
  </si>
  <si>
    <t>「区分」</t>
    <phoneticPr fontId="5"/>
  </si>
  <si>
    <t>奈良県</t>
  </si>
  <si>
    <t>(1)補助事業に要する経費</t>
    <phoneticPr fontId="6"/>
  </si>
  <si>
    <t>兵庫県</t>
  </si>
  <si>
    <t>大阪府</t>
  </si>
  <si>
    <t>京都府</t>
  </si>
  <si>
    <t>・水色のセルは、黄色のセルを入力すると、自動で入力されます。</t>
    <rPh sb="1" eb="3">
      <t>ミズイロ</t>
    </rPh>
    <rPh sb="8" eb="10">
      <t>キイロ</t>
    </rPh>
    <rPh sb="14" eb="16">
      <t>ニュウリョク</t>
    </rPh>
    <rPh sb="20" eb="22">
      <t>ジドウ</t>
    </rPh>
    <rPh sb="23" eb="25">
      <t>ニュウリョク</t>
    </rPh>
    <phoneticPr fontId="5"/>
  </si>
  <si>
    <t>滋賀県</t>
  </si>
  <si>
    <t>・黄色のセルは、必ず入力してください。</t>
    <rPh sb="1" eb="3">
      <t>キイロ</t>
    </rPh>
    <rPh sb="8" eb="9">
      <t>カナラ</t>
    </rPh>
    <rPh sb="10" eb="12">
      <t>ニュウリョク</t>
    </rPh>
    <phoneticPr fontId="5"/>
  </si>
  <si>
    <t>三重県</t>
  </si>
  <si>
    <t>愛知県</t>
  </si>
  <si>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5"/>
  </si>
  <si>
    <t>静岡県</t>
  </si>
  <si>
    <t>岐阜県</t>
  </si>
  <si>
    <t>長野県</t>
  </si>
  <si>
    <t>山梨県</t>
  </si>
  <si>
    <t>（不可の理由）区分をまたいで一体の整備とみなすことは出来ない。</t>
    <rPh sb="1" eb="3">
      <t>フカ</t>
    </rPh>
    <rPh sb="4" eb="6">
      <t>リユウ</t>
    </rPh>
    <rPh sb="7" eb="9">
      <t>クブン</t>
    </rPh>
    <rPh sb="14" eb="16">
      <t>イッタイ</t>
    </rPh>
    <rPh sb="17" eb="19">
      <t>セイビ</t>
    </rPh>
    <rPh sb="26" eb="28">
      <t>デキ</t>
    </rPh>
    <phoneticPr fontId="5"/>
  </si>
  <si>
    <t>福井県</t>
  </si>
  <si>
    <r>
      <t>・「配置換え」と「フェンス」は合計して「特別防犯対策」に申請し</t>
    </r>
    <r>
      <rPr>
        <sz val="11"/>
        <rFont val="Meiryo UI"/>
        <family val="3"/>
        <charset val="128"/>
      </rPr>
      <t>、</t>
    </r>
    <r>
      <rPr>
        <u/>
        <sz val="11"/>
        <color rgb="FFFF0000"/>
        <rFont val="Meiryo UI"/>
        <family val="3"/>
        <charset val="128"/>
      </rPr>
      <t>「防犯カメラの設置」は「防犯対策」に申請</t>
    </r>
    <rPh sb="2" eb="5">
      <t>ハイチガ</t>
    </rPh>
    <rPh sb="15" eb="17">
      <t>ゴウケイ</t>
    </rPh>
    <rPh sb="20" eb="22">
      <t>トクベツ</t>
    </rPh>
    <rPh sb="22" eb="26">
      <t>ボウハンタイサク</t>
    </rPh>
    <rPh sb="28" eb="30">
      <t>シンセイ</t>
    </rPh>
    <rPh sb="33" eb="35">
      <t>ボウハン</t>
    </rPh>
    <rPh sb="39" eb="41">
      <t>セッチ</t>
    </rPh>
    <rPh sb="44" eb="46">
      <t>ボウハン</t>
    </rPh>
    <rPh sb="46" eb="48">
      <t>タイサク</t>
    </rPh>
    <rPh sb="50" eb="52">
      <t>シンセイ</t>
    </rPh>
    <phoneticPr fontId="5"/>
  </si>
  <si>
    <t>石川県</t>
  </si>
  <si>
    <t>（不可の理由）ひとつの園が、複数の「防犯対策」もしくは複数の「特別防犯対策」に申請することはできない。</t>
    <rPh sb="1" eb="3">
      <t>フカ</t>
    </rPh>
    <rPh sb="4" eb="6">
      <t>リユウ</t>
    </rPh>
    <rPh sb="11" eb="12">
      <t>エン</t>
    </rPh>
    <rPh sb="14" eb="16">
      <t>フクスウ</t>
    </rPh>
    <rPh sb="18" eb="22">
      <t>ボウハンタイサク</t>
    </rPh>
    <rPh sb="27" eb="29">
      <t>フクスウ</t>
    </rPh>
    <rPh sb="31" eb="37">
      <t>トクベツボウハンタイサク</t>
    </rPh>
    <rPh sb="39" eb="41">
      <t>シンセイ</t>
    </rPh>
    <phoneticPr fontId="5"/>
  </si>
  <si>
    <t>富山県</t>
  </si>
  <si>
    <r>
      <t>・</t>
    </r>
    <r>
      <rPr>
        <u/>
        <sz val="11"/>
        <color rgb="FFFF0000"/>
        <rFont val="Meiryo UI"/>
        <family val="3"/>
        <charset val="128"/>
      </rPr>
      <t>「配置換え」と「フェンス」を別々に「防犯対策」に申請</t>
    </r>
    <r>
      <rPr>
        <sz val="11"/>
        <color theme="1"/>
        <rFont val="Meiryo UI"/>
        <family val="3"/>
        <charset val="128"/>
      </rPr>
      <t>し、「防犯カメラの設置」は「特別防犯対策」に申請</t>
    </r>
    <rPh sb="2" eb="5">
      <t>ハイチガ</t>
    </rPh>
    <rPh sb="15" eb="17">
      <t>ベツベツ</t>
    </rPh>
    <rPh sb="19" eb="23">
      <t>ボウハンタイサク</t>
    </rPh>
    <rPh sb="25" eb="27">
      <t>シンセイ</t>
    </rPh>
    <rPh sb="30" eb="32">
      <t>ボウハン</t>
    </rPh>
    <rPh sb="36" eb="38">
      <t>セッチ</t>
    </rPh>
    <rPh sb="41" eb="47">
      <t>トクベツボウハンタイサク</t>
    </rPh>
    <rPh sb="49" eb="51">
      <t>シンセイ</t>
    </rPh>
    <phoneticPr fontId="5"/>
  </si>
  <si>
    <t>新潟県</t>
  </si>
  <si>
    <t>神奈川県</t>
  </si>
  <si>
    <t>・それぞれ「防犯対策」として、３つに分けて申請　／　それぞれ「特別防犯対策」として、３つに分けて申請</t>
    <rPh sb="6" eb="10">
      <t>ボウハンタイサク</t>
    </rPh>
    <rPh sb="18" eb="19">
      <t>ワ</t>
    </rPh>
    <rPh sb="21" eb="23">
      <t>シンセイ</t>
    </rPh>
    <rPh sb="31" eb="33">
      <t>トクベツ</t>
    </rPh>
    <phoneticPr fontId="5"/>
  </si>
  <si>
    <t>東京都</t>
  </si>
  <si>
    <t>（不可の理由）申請する選択肢が２つあるだけで、同じ整備箇所・内容で両方へ申請はできない。</t>
    <rPh sb="1" eb="3">
      <t>フカ</t>
    </rPh>
    <rPh sb="4" eb="6">
      <t>リユウ</t>
    </rPh>
    <rPh sb="11" eb="14">
      <t>センタクシ</t>
    </rPh>
    <rPh sb="23" eb="24">
      <t>オナ</t>
    </rPh>
    <rPh sb="25" eb="27">
      <t>セイビ</t>
    </rPh>
    <rPh sb="27" eb="29">
      <t>カショ</t>
    </rPh>
    <rPh sb="30" eb="32">
      <t>ナイヨウ</t>
    </rPh>
    <rPh sb="33" eb="35">
      <t>リョウホウ</t>
    </rPh>
    <phoneticPr fontId="5"/>
  </si>
  <si>
    <t>千葉県</t>
  </si>
  <si>
    <t>・３つの計画を合計して、「防犯対策」と「特別防犯対策」の両方に申請</t>
    <rPh sb="28" eb="30">
      <t>リョウホウ</t>
    </rPh>
    <rPh sb="31" eb="33">
      <t>シンセイ</t>
    </rPh>
    <phoneticPr fontId="5"/>
  </si>
  <si>
    <t>埼玉県</t>
  </si>
  <si>
    <t>申請不可</t>
    <rPh sb="0" eb="2">
      <t>シンセイ</t>
    </rPh>
    <rPh sb="2" eb="4">
      <t>フカ</t>
    </rPh>
    <phoneticPr fontId="5"/>
  </si>
  <si>
    <t>群馬県</t>
  </si>
  <si>
    <t>・「配置換え」は「防犯対策」に申請し、「フェンス」と「防犯カメラの設置」を合計して「特別防犯対策」に申請</t>
    <rPh sb="2" eb="5">
      <t>ハイチガ</t>
    </rPh>
    <rPh sb="9" eb="13">
      <t>ボウハンタイサク</t>
    </rPh>
    <rPh sb="15" eb="17">
      <t>シンセイ</t>
    </rPh>
    <rPh sb="27" eb="29">
      <t>ボウハン</t>
    </rPh>
    <rPh sb="33" eb="35">
      <t>セッチ</t>
    </rPh>
    <rPh sb="37" eb="39">
      <t>ゴウケイ</t>
    </rPh>
    <rPh sb="42" eb="48">
      <t>トクベツボウハンタイサク</t>
    </rPh>
    <rPh sb="50" eb="52">
      <t>シンセイ</t>
    </rPh>
    <phoneticPr fontId="5"/>
  </si>
  <si>
    <t>栃木県</t>
  </si>
  <si>
    <t>・「配置換え」と「フェンス」は合計して「防犯対策」に申請し、「防犯カメラの設置」は「特別防犯対策」に申請</t>
    <rPh sb="2" eb="5">
      <t>ハイチガ</t>
    </rPh>
    <rPh sb="15" eb="17">
      <t>ゴウケイ</t>
    </rPh>
    <rPh sb="20" eb="24">
      <t>ボウハンタイサク</t>
    </rPh>
    <rPh sb="26" eb="28">
      <t>シンセイ</t>
    </rPh>
    <rPh sb="31" eb="33">
      <t>ボウハン</t>
    </rPh>
    <rPh sb="37" eb="39">
      <t>セッチ</t>
    </rPh>
    <rPh sb="42" eb="48">
      <t>トクベツボウハンタイサク</t>
    </rPh>
    <rPh sb="50" eb="52">
      <t>シンセイ</t>
    </rPh>
    <phoneticPr fontId="5"/>
  </si>
  <si>
    <t>茨城県</t>
  </si>
  <si>
    <t>・３つの計画を合計して、「防犯対策」に申請　／　３つの計画を合計して、「特別防犯対策」に申請</t>
    <rPh sb="4" eb="6">
      <t>ケイカク</t>
    </rPh>
    <rPh sb="7" eb="9">
      <t>ゴウケイ</t>
    </rPh>
    <rPh sb="13" eb="15">
      <t>ボウハン</t>
    </rPh>
    <rPh sb="15" eb="17">
      <t>タイサク</t>
    </rPh>
    <rPh sb="19" eb="21">
      <t>シンセイ</t>
    </rPh>
    <rPh sb="36" eb="38">
      <t>トクベツ</t>
    </rPh>
    <phoneticPr fontId="5"/>
  </si>
  <si>
    <t>福島県</t>
  </si>
  <si>
    <t>申請可能</t>
    <rPh sb="0" eb="4">
      <t>シンセイカノウ</t>
    </rPh>
    <phoneticPr fontId="5"/>
  </si>
  <si>
    <t>山形県</t>
  </si>
  <si>
    <t>「管理諸室の配置換え」「フェンスの改修」「防犯カメラの設置」を計画している場合。</t>
    <rPh sb="1" eb="3">
      <t>カンリ</t>
    </rPh>
    <rPh sb="3" eb="4">
      <t>ショ</t>
    </rPh>
    <rPh sb="4" eb="5">
      <t>シツ</t>
    </rPh>
    <rPh sb="6" eb="8">
      <t>ハイチ</t>
    </rPh>
    <rPh sb="8" eb="9">
      <t>ガ</t>
    </rPh>
    <rPh sb="17" eb="19">
      <t>カイシュウ</t>
    </rPh>
    <rPh sb="21" eb="23">
      <t>ボウハン</t>
    </rPh>
    <rPh sb="27" eb="29">
      <t>セッチ</t>
    </rPh>
    <rPh sb="31" eb="33">
      <t>ケイカク</t>
    </rPh>
    <rPh sb="37" eb="39">
      <t>バアイ</t>
    </rPh>
    <phoneticPr fontId="5"/>
  </si>
  <si>
    <t>秋田県</t>
  </si>
  <si>
    <t>（補助対象経費が切り分けられる場合に限り、「防犯対策」と「特別防犯対策」の両方に申請することは構いません。）</t>
    <rPh sb="1" eb="7">
      <t>ホジョタイショウケイヒ</t>
    </rPh>
    <rPh sb="8" eb="9">
      <t>キ</t>
    </rPh>
    <rPh sb="10" eb="11">
      <t>ワ</t>
    </rPh>
    <rPh sb="15" eb="17">
      <t>バアイ</t>
    </rPh>
    <rPh sb="18" eb="19">
      <t>カギ</t>
    </rPh>
    <rPh sb="22" eb="26">
      <t>ボウハンタイサク</t>
    </rPh>
    <rPh sb="29" eb="35">
      <t>トクベツボウハンタイサク</t>
    </rPh>
    <rPh sb="37" eb="39">
      <t>リョウホウ</t>
    </rPh>
    <rPh sb="40" eb="42">
      <t>シンセイ</t>
    </rPh>
    <rPh sb="47" eb="48">
      <t>カマ</t>
    </rPh>
    <phoneticPr fontId="5"/>
  </si>
  <si>
    <t>宮城県</t>
  </si>
  <si>
    <t>※ひとつの園が、複数にわけて「防犯対策」（もしくは複数にわけて「特別防犯対策」）に申請することは出来ません。</t>
    <phoneticPr fontId="5"/>
  </si>
  <si>
    <t>岩手県</t>
  </si>
  <si>
    <t>青森県</t>
  </si>
  <si>
    <t>このシートを消すと様式の関数がエラーになりますのでご注意ください。</t>
    <rPh sb="6" eb="7">
      <t>ケ</t>
    </rPh>
    <rPh sb="9" eb="11">
      <t>ヨウシキ</t>
    </rPh>
    <rPh sb="12" eb="14">
      <t>カンスウ</t>
    </rPh>
    <rPh sb="26" eb="28">
      <t>チュウイ</t>
    </rPh>
    <phoneticPr fontId="6"/>
  </si>
  <si>
    <t>北海道</t>
    <rPh sb="0" eb="3">
      <t>ホッカイドウ</t>
    </rPh>
    <phoneticPr fontId="6"/>
  </si>
  <si>
    <t>【申請の際の注意事項】</t>
    <rPh sb="1" eb="3">
      <t>シンセイ</t>
    </rPh>
    <rPh sb="4" eb="5">
      <t>サイ</t>
    </rPh>
    <rPh sb="6" eb="10">
      <t>チュウイジコウ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</si>
</sst>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quot;&quot;円&quot;"/>
    <numFmt numFmtId="177" formatCode="[DBNum3]&quot;令&quot;&quot;和&quot;0&quot;年&quot;&quot;度&quot;&quot;　&quot;&quot;私&quot;&quot;立&quot;&quot;幼&quot;&quot;稚&quot;&quot;園&quot;&quot;施&quot;&quot;設&quot;&quot;整&quot;&quot;備&quot;&quot;費&quot;\ &quot;補&quot;&quot;助&quot;&quot;金&quot;&quot;計&quot;&quot;算&quot;&quot;書&quot;"/>
  </numFmts>
  <fonts count="20">
    <font>
      <sz val="11"/>
      <color theme="1"/>
      <name val="Yu Gothic"/>
      <family val="2"/>
      <scheme val="minor"/>
    </font>
    <font>
      <sz val="11"/>
      <color theme="1"/>
      <name val="Yu Gothic"/>
      <family val="2"/>
      <charset val="128"/>
      <scheme val="minor"/>
    </font>
    <font>
      <sz val="11"/>
      <name val="ＭＳ Ｐゴシック"/>
      <family val="3"/>
      <charset val="128"/>
    </font>
    <font>
      <sz val="11"/>
      <color theme="1"/>
      <name val="Meiryo UI"/>
      <family val="3"/>
      <charset val="128"/>
    </font>
    <font>
      <sz val="6"/>
      <name val="Yu Gothic"/>
      <family val="3"/>
      <charset val="128"/>
      <scheme val="minor"/>
    </font>
    <font>
      <sz val="6"/>
      <name val="Yu Gothic"/>
      <family val="2"/>
      <charset val="128"/>
      <scheme val="minor"/>
    </font>
    <font>
      <sz val="6"/>
      <name val="ＭＳ Ｐゴシック"/>
      <family val="3"/>
      <charset val="128"/>
    </font>
    <font>
      <b/>
      <sz val="11"/>
      <color theme="1"/>
      <name val="Meiryo UI"/>
      <family val="3"/>
      <charset val="128"/>
    </font>
    <font>
      <b/>
      <sz val="10"/>
      <color theme="1"/>
      <name val="Meiryo UI"/>
      <family val="3"/>
      <charset val="128"/>
    </font>
    <font>
      <b/>
      <sz val="14"/>
      <color theme="1"/>
      <name val="Meiryo UI"/>
      <family val="3"/>
      <charset val="128"/>
    </font>
    <font>
      <b/>
      <sz val="11"/>
      <name val="Meiryo UI"/>
      <family val="3"/>
      <charset val="128"/>
    </font>
    <font>
      <b/>
      <sz val="11"/>
      <color rgb="FFFF0000"/>
      <name val="Meiryo UI"/>
      <family val="3"/>
      <charset val="128"/>
    </font>
    <font>
      <sz val="11"/>
      <color theme="1"/>
      <name val="なつめもじ"/>
      <family val="3"/>
      <charset val="128"/>
    </font>
    <font>
      <sz val="11"/>
      <name val="Meiryo UI"/>
      <family val="3"/>
      <charset val="128"/>
    </font>
    <font>
      <sz val="11"/>
      <color rgb="FFFF0000"/>
      <name val="Meiryo UI"/>
      <family val="3"/>
      <charset val="128"/>
    </font>
    <font>
      <u/>
      <sz val="11"/>
      <name val="Meiryo UI"/>
      <family val="3"/>
      <charset val="128"/>
    </font>
    <font>
      <u/>
      <sz val="11"/>
      <color rgb="FFFF0000"/>
      <name val="Meiryo UI"/>
      <family val="3"/>
      <charset val="128"/>
    </font>
    <font>
      <b/>
      <u/>
      <sz val="11"/>
      <color rgb="FFFF0000"/>
      <name val="Meiryo UI"/>
      <family val="3"/>
      <charset val="128"/>
    </font>
    <font>
      <sz val="11"/>
      <name val="Yu Gothic"/>
      <family val="2"/>
      <charset val="128"/>
      <scheme val="minor"/>
    </font>
    <font>
      <b/>
      <sz val="16"/>
      <color theme="1"/>
      <name val="Meiryo UI"/>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2" fillId="0" borderId="0"/>
    <xf numFmtId="0" fontId="1" fillId="0" borderId="0">
      <alignment vertical="center"/>
    </xf>
    <xf numFmtId="0" fontId="1" fillId="0" borderId="0">
      <alignment vertical="center"/>
    </xf>
  </cellStyleXfs>
  <cellXfs count="146">
    <xf numFmtId="0" fontId="0" fillId="0" borderId="0" xfId="0"/>
    <xf numFmtId="0" fontId="3" fillId="0" borderId="0" xfId="1" applyFont="1" applyAlignment="1">
      <alignment vertical="center" shrinkToFit="1"/>
    </xf>
    <xf numFmtId="0" fontId="3" fillId="0" borderId="0" xfId="1" applyFont="1" applyAlignment="1">
      <alignment vertical="center"/>
    </xf>
    <xf numFmtId="0" fontId="3" fillId="0" borderId="0" xfId="1" applyFont="1" applyAlignment="1">
      <alignment vertical="center" wrapText="1"/>
    </xf>
    <xf numFmtId="0" fontId="3" fillId="0" borderId="0" xfId="2" applyFont="1">
      <alignment vertical="center"/>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vertical="center" shrinkToFit="1"/>
    </xf>
    <xf numFmtId="176" fontId="3" fillId="0" borderId="2" xfId="1" applyNumberFormat="1" applyFont="1" applyBorder="1" applyAlignment="1">
      <alignment horizontal="center" vertical="center" shrinkToFit="1"/>
    </xf>
    <xf numFmtId="176" fontId="3" fillId="0" borderId="2" xfId="1" applyNumberFormat="1" applyFont="1" applyBorder="1" applyAlignment="1">
      <alignment vertical="center" shrinkToFit="1"/>
    </xf>
    <xf numFmtId="176" fontId="3" fillId="0" borderId="3" xfId="1" applyNumberFormat="1" applyFont="1" applyBorder="1" applyAlignment="1">
      <alignment horizontal="center" vertical="center" shrinkToFit="1"/>
    </xf>
    <xf numFmtId="176" fontId="3" fillId="0" borderId="12" xfId="1" applyNumberFormat="1" applyFont="1" applyBorder="1" applyAlignment="1">
      <alignment horizontal="center" vertical="center" shrinkToFit="1"/>
    </xf>
    <xf numFmtId="176" fontId="3" fillId="0" borderId="13" xfId="1" applyNumberFormat="1" applyFont="1" applyBorder="1" applyAlignment="1">
      <alignment vertical="center" shrinkToFit="1"/>
    </xf>
    <xf numFmtId="176" fontId="3" fillId="0" borderId="5" xfId="1" applyNumberFormat="1" applyFont="1" applyBorder="1" applyAlignment="1">
      <alignment horizontal="center" vertical="center" shrinkToFit="1"/>
    </xf>
    <xf numFmtId="176" fontId="3" fillId="0" borderId="5" xfId="1" applyNumberFormat="1" applyFont="1" applyBorder="1" applyAlignment="1">
      <alignment vertical="center" shrinkToFit="1"/>
    </xf>
    <xf numFmtId="176" fontId="3" fillId="0" borderId="6" xfId="1" applyNumberFormat="1" applyFont="1" applyBorder="1" applyAlignment="1">
      <alignment horizontal="center" vertical="center" shrinkToFit="1"/>
    </xf>
    <xf numFmtId="0" fontId="7" fillId="0" borderId="14" xfId="1" applyFont="1" applyBorder="1" applyAlignment="1">
      <alignment horizontal="center" vertical="center" wrapText="1" shrinkToFit="1"/>
    </xf>
    <xf numFmtId="0" fontId="7" fillId="0" borderId="15" xfId="1" applyFont="1" applyBorder="1" applyAlignment="1">
      <alignment horizontal="center" vertical="center" wrapText="1" shrinkToFit="1"/>
    </xf>
    <xf numFmtId="0" fontId="7" fillId="0" borderId="8" xfId="1" applyFont="1" applyBorder="1" applyAlignment="1">
      <alignment horizontal="distributed" vertical="center" wrapText="1" indent="3" shrinkToFit="1"/>
    </xf>
    <xf numFmtId="0" fontId="7" fillId="0" borderId="8" xfId="1" applyFont="1" applyBorder="1" applyAlignment="1">
      <alignment horizontal="center" vertical="center" wrapText="1" shrinkToFit="1"/>
    </xf>
    <xf numFmtId="0" fontId="7" fillId="0" borderId="9" xfId="1" applyFont="1" applyBorder="1" applyAlignment="1">
      <alignment horizontal="distributed" vertical="center" wrapText="1" indent="3" shrinkToFit="1"/>
    </xf>
    <xf numFmtId="176" fontId="7" fillId="0" borderId="16" xfId="1" applyNumberFormat="1" applyFont="1" applyBorder="1" applyAlignment="1">
      <alignment vertical="center" shrinkToFit="1"/>
    </xf>
    <xf numFmtId="176" fontId="7" fillId="0" borderId="17" xfId="1" applyNumberFormat="1" applyFont="1" applyBorder="1" applyAlignment="1">
      <alignment vertical="center" shrinkToFit="1"/>
    </xf>
    <xf numFmtId="0" fontId="7" fillId="0" borderId="17" xfId="1" applyFont="1" applyBorder="1" applyAlignment="1">
      <alignment horizontal="right" vertical="center" indent="1" shrinkToFit="1"/>
    </xf>
    <xf numFmtId="0" fontId="3" fillId="0" borderId="17" xfId="1" applyFont="1" applyBorder="1" applyAlignment="1">
      <alignment vertical="center" shrinkToFit="1"/>
    </xf>
    <xf numFmtId="0" fontId="3" fillId="0" borderId="18" xfId="1" applyFont="1" applyBorder="1" applyAlignment="1">
      <alignment vertical="center" shrinkToFit="1"/>
    </xf>
    <xf numFmtId="176" fontId="3" fillId="0" borderId="19" xfId="1" applyNumberFormat="1" applyFont="1" applyBorder="1" applyAlignment="1">
      <alignment vertical="center" shrinkToFit="1"/>
    </xf>
    <xf numFmtId="176" fontId="3" fillId="0" borderId="20" xfId="1" applyNumberFormat="1" applyFont="1" applyBorder="1" applyAlignment="1">
      <alignment vertical="center" shrinkToFit="1"/>
    </xf>
    <xf numFmtId="0" fontId="3" fillId="0" borderId="20" xfId="1" applyFont="1" applyBorder="1" applyAlignment="1">
      <alignment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176" fontId="3" fillId="0" borderId="4" xfId="1" applyNumberFormat="1" applyFont="1" applyBorder="1" applyAlignment="1">
      <alignment vertical="center" shrinkToFit="1"/>
    </xf>
    <xf numFmtId="0" fontId="3" fillId="0" borderId="5" xfId="1" applyFont="1" applyBorder="1" applyAlignment="1">
      <alignment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7" fillId="0" borderId="7" xfId="1" applyFont="1" applyBorder="1" applyAlignment="1">
      <alignment horizontal="center" vertical="center" wrapText="1" shrinkToFit="1"/>
    </xf>
    <xf numFmtId="0" fontId="7" fillId="0" borderId="8" xfId="1" applyFont="1" applyBorder="1" applyAlignment="1">
      <alignment horizontal="distributed" vertical="center" wrapText="1" indent="1" shrinkToFit="1"/>
    </xf>
    <xf numFmtId="0" fontId="8" fillId="0" borderId="8" xfId="1" applyFont="1" applyBorder="1" applyAlignment="1">
      <alignment horizontal="center" vertical="center" wrapText="1" shrinkToFit="1"/>
    </xf>
    <xf numFmtId="3" fontId="3" fillId="0" borderId="0" xfId="1" applyNumberFormat="1" applyFont="1" applyAlignment="1">
      <alignment vertical="center" shrinkToFit="1"/>
    </xf>
    <xf numFmtId="3" fontId="3" fillId="0" borderId="2" xfId="1" applyNumberFormat="1" applyFont="1" applyBorder="1" applyAlignment="1">
      <alignment horizontal="center" vertical="center" shrinkToFit="1"/>
    </xf>
    <xf numFmtId="3" fontId="3" fillId="0" borderId="3" xfId="1" applyNumberFormat="1" applyFont="1" applyBorder="1" applyAlignment="1">
      <alignment horizontal="center" vertical="center" shrinkToFit="1"/>
    </xf>
    <xf numFmtId="177" fontId="3" fillId="0" borderId="0" xfId="1" applyNumberFormat="1" applyFont="1" applyAlignment="1">
      <alignment horizontal="center" vertical="center"/>
    </xf>
    <xf numFmtId="0" fontId="7" fillId="0" borderId="8" xfId="1" applyFont="1" applyBorder="1" applyAlignment="1">
      <alignment horizontal="distributed" vertical="center" indent="2"/>
    </xf>
    <xf numFmtId="0" fontId="7" fillId="0" borderId="9" xfId="1" applyFont="1" applyBorder="1" applyAlignment="1">
      <alignment horizontal="distributed" vertical="center" indent="2"/>
    </xf>
    <xf numFmtId="177" fontId="9" fillId="0" borderId="0" xfId="1" applyNumberFormat="1" applyFont="1" applyAlignment="1">
      <alignment horizontal="left" vertical="center"/>
    </xf>
    <xf numFmtId="177" fontId="9" fillId="0" borderId="0" xfId="1" applyNumberFormat="1" applyFont="1" applyAlignment="1">
      <alignment horizontal="centerContinuous" vertical="center"/>
    </xf>
    <xf numFmtId="0" fontId="9" fillId="0" borderId="0" xfId="1" applyFont="1" applyAlignment="1">
      <alignment horizontal="centerContinuous" vertical="center"/>
    </xf>
    <xf numFmtId="0" fontId="3" fillId="0" borderId="0" xfId="1" applyFont="1" applyAlignment="1">
      <alignment vertical="top"/>
    </xf>
    <xf numFmtId="0" fontId="3" fillId="2" borderId="22" xfId="1" applyFont="1" applyFill="1" applyBorder="1" applyAlignment="1">
      <alignment vertical="center" wrapText="1" shrinkToFit="1"/>
    </xf>
    <xf numFmtId="0" fontId="3" fillId="2" borderId="23" xfId="1" applyFont="1" applyFill="1" applyBorder="1" applyAlignment="1">
      <alignment vertical="center" wrapText="1" shrinkToFit="1"/>
    </xf>
    <xf numFmtId="0" fontId="3" fillId="2" borderId="23" xfId="1" applyFont="1" applyFill="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wrapText="1" shrinkToFit="1"/>
    </xf>
    <xf numFmtId="0" fontId="3" fillId="2" borderId="0" xfId="1" applyFont="1" applyFill="1" applyAlignment="1">
      <alignment vertical="center" wrapText="1" shrinkToFit="1"/>
    </xf>
    <xf numFmtId="0" fontId="3" fillId="2" borderId="0" xfId="1" applyFont="1" applyFill="1" applyAlignment="1">
      <alignment vertical="center"/>
    </xf>
    <xf numFmtId="0" fontId="3" fillId="2" borderId="26" xfId="1" applyFont="1" applyFill="1" applyBorder="1" applyAlignment="1">
      <alignment vertical="center"/>
    </xf>
    <xf numFmtId="0" fontId="10" fillId="2" borderId="25" xfId="1" applyFont="1" applyFill="1" applyBorder="1" applyAlignment="1">
      <alignment vertical="center" wrapText="1" shrinkToFit="1"/>
    </xf>
    <xf numFmtId="0" fontId="10" fillId="2" borderId="0" xfId="1" applyFont="1" applyFill="1" applyAlignment="1">
      <alignment vertical="center" wrapText="1" shrinkToFit="1"/>
    </xf>
    <xf numFmtId="0" fontId="10" fillId="2" borderId="0" xfId="1" applyFont="1" applyFill="1" applyAlignment="1">
      <alignment vertical="center"/>
    </xf>
    <xf numFmtId="0" fontId="10" fillId="2" borderId="26" xfId="1" applyFont="1" applyFill="1" applyBorder="1" applyAlignment="1">
      <alignment vertical="center"/>
    </xf>
    <xf numFmtId="0" fontId="3" fillId="2" borderId="27" xfId="1" applyFont="1" applyFill="1" applyBorder="1" applyAlignment="1">
      <alignment vertical="center" shrinkToFit="1"/>
    </xf>
    <xf numFmtId="0" fontId="3" fillId="2" borderId="28" xfId="1" applyFont="1" applyFill="1" applyBorder="1" applyAlignment="1">
      <alignment vertical="center" shrinkToFit="1"/>
    </xf>
    <xf numFmtId="0" fontId="7" fillId="2" borderId="28" xfId="1" applyFont="1" applyFill="1" applyBorder="1" applyAlignment="1">
      <alignment vertical="center" shrinkToFit="1"/>
    </xf>
    <xf numFmtId="0" fontId="7" fillId="2" borderId="28" xfId="1" applyFont="1" applyFill="1" applyBorder="1" applyAlignment="1">
      <alignment vertical="center"/>
    </xf>
    <xf numFmtId="0" fontId="7" fillId="2" borderId="29" xfId="1" applyFont="1" applyFill="1" applyBorder="1" applyAlignment="1">
      <alignment vertical="center"/>
    </xf>
    <xf numFmtId="0" fontId="1" fillId="3" borderId="0" xfId="2" applyFill="1">
      <alignment vertical="center"/>
    </xf>
    <xf numFmtId="0" fontId="3" fillId="3" borderId="0" xfId="1" applyFont="1" applyFill="1" applyAlignment="1">
      <alignment horizontal="left" vertical="center"/>
    </xf>
    <xf numFmtId="0" fontId="3" fillId="3" borderId="0" xfId="1" applyFont="1" applyFill="1" applyAlignment="1">
      <alignment horizontal="center" vertical="center"/>
    </xf>
    <xf numFmtId="0" fontId="3" fillId="3" borderId="0" xfId="1" applyFont="1" applyFill="1" applyAlignment="1">
      <alignment vertical="center"/>
    </xf>
    <xf numFmtId="0" fontId="3" fillId="3" borderId="0" xfId="1" applyFont="1" applyFill="1" applyAlignment="1">
      <alignment vertical="center" shrinkToFit="1"/>
    </xf>
    <xf numFmtId="0" fontId="3" fillId="3" borderId="0" xfId="1" applyFont="1" applyFill="1" applyAlignment="1">
      <alignment vertical="center" wrapText="1" shrinkToFit="1"/>
    </xf>
    <xf numFmtId="0" fontId="10" fillId="3" borderId="0" xfId="1" applyFont="1" applyFill="1" applyAlignment="1">
      <alignment vertical="center" wrapText="1" shrinkToFit="1"/>
    </xf>
    <xf numFmtId="0" fontId="1" fillId="3" borderId="30" xfId="2" applyFill="1" applyBorder="1">
      <alignment vertical="center"/>
    </xf>
    <xf numFmtId="0" fontId="1" fillId="3" borderId="31" xfId="2" applyFill="1" applyBorder="1">
      <alignment vertical="center"/>
    </xf>
    <xf numFmtId="0" fontId="3" fillId="3" borderId="31" xfId="1" applyFont="1" applyFill="1" applyBorder="1" applyAlignment="1">
      <alignment horizontal="left" vertical="center"/>
    </xf>
    <xf numFmtId="0" fontId="7" fillId="3" borderId="32" xfId="1" applyFont="1" applyFill="1" applyBorder="1" applyAlignment="1">
      <alignment horizontal="left" vertical="center"/>
    </xf>
    <xf numFmtId="0" fontId="1" fillId="3" borderId="33" xfId="2" applyFill="1" applyBorder="1">
      <alignment vertical="center"/>
    </xf>
    <xf numFmtId="0" fontId="7" fillId="3" borderId="34" xfId="1" applyFont="1" applyFill="1" applyBorder="1" applyAlignment="1">
      <alignment horizontal="right" vertical="center"/>
    </xf>
    <xf numFmtId="0" fontId="7" fillId="3" borderId="34" xfId="1" applyFont="1" applyFill="1" applyBorder="1" applyAlignment="1">
      <alignment horizontal="left" vertical="center"/>
    </xf>
    <xf numFmtId="0" fontId="1" fillId="3" borderId="35" xfId="2" applyFill="1" applyBorder="1">
      <alignment vertical="center"/>
    </xf>
    <xf numFmtId="0" fontId="1" fillId="3" borderId="36" xfId="2" applyFill="1" applyBorder="1">
      <alignment vertical="center"/>
    </xf>
    <xf numFmtId="0" fontId="3" fillId="3" borderId="36" xfId="2" applyFont="1" applyFill="1" applyBorder="1">
      <alignment vertical="center"/>
    </xf>
    <xf numFmtId="0" fontId="7" fillId="3" borderId="37" xfId="1" applyFont="1" applyFill="1" applyBorder="1" applyAlignment="1">
      <alignment horizontal="right" vertical="center"/>
    </xf>
    <xf numFmtId="0" fontId="7" fillId="3" borderId="0" xfId="1" applyFont="1" applyFill="1" applyAlignment="1">
      <alignment horizontal="left" vertical="center"/>
    </xf>
    <xf numFmtId="0" fontId="7" fillId="3" borderId="0" xfId="1" applyFont="1" applyFill="1" applyAlignment="1">
      <alignment vertical="center"/>
    </xf>
    <xf numFmtId="0" fontId="7" fillId="3" borderId="32" xfId="1" applyFont="1" applyFill="1" applyBorder="1" applyAlignment="1">
      <alignment horizontal="right" vertical="center"/>
    </xf>
    <xf numFmtId="0" fontId="7" fillId="3" borderId="0" xfId="1" applyFont="1" applyFill="1" applyAlignment="1">
      <alignment horizontal="left" vertical="center" indent="1"/>
    </xf>
    <xf numFmtId="0" fontId="12" fillId="3" borderId="0" xfId="3" applyFont="1" applyFill="1" applyAlignment="1">
      <alignment horizontal="center" vertical="center"/>
    </xf>
    <xf numFmtId="0" fontId="13" fillId="3" borderId="0" xfId="1" applyFont="1" applyFill="1" applyAlignment="1">
      <alignment vertical="center"/>
    </xf>
    <xf numFmtId="0" fontId="3" fillId="3" borderId="0" xfId="1" applyFont="1" applyFill="1" applyAlignment="1">
      <alignment horizontal="left" vertical="center" indent="1"/>
    </xf>
    <xf numFmtId="0" fontId="3" fillId="3" borderId="10" xfId="2" applyFont="1" applyFill="1" applyBorder="1" applyAlignment="1">
      <alignment horizontal="centerContinuous" vertical="center" shrinkToFit="1"/>
    </xf>
    <xf numFmtId="0" fontId="1" fillId="3" borderId="38" xfId="2" applyFill="1" applyBorder="1" applyAlignment="1">
      <alignment horizontal="centerContinuous" vertical="center" shrinkToFit="1"/>
    </xf>
    <xf numFmtId="0" fontId="1" fillId="3" borderId="39" xfId="2" applyFill="1" applyBorder="1" applyAlignment="1">
      <alignment horizontal="centerContinuous" vertical="center" shrinkToFit="1"/>
    </xf>
    <xf numFmtId="0" fontId="3" fillId="3" borderId="40" xfId="1" applyFont="1" applyFill="1" applyBorder="1" applyAlignment="1">
      <alignment horizontal="centerContinuous" vertical="center" shrinkToFit="1"/>
    </xf>
    <xf numFmtId="0" fontId="13" fillId="3" borderId="3" xfId="1" applyFont="1" applyFill="1" applyBorder="1" applyAlignment="1">
      <alignment horizontal="left" vertical="center" indent="2"/>
    </xf>
    <xf numFmtId="0" fontId="3" fillId="3" borderId="12" xfId="2" applyFont="1" applyFill="1" applyBorder="1" applyAlignment="1">
      <alignment horizontal="centerContinuous" vertical="center" shrinkToFit="1"/>
    </xf>
    <xf numFmtId="0" fontId="1" fillId="3" borderId="41" xfId="2" applyFill="1" applyBorder="1" applyAlignment="1">
      <alignment horizontal="centerContinuous" vertical="center" shrinkToFit="1"/>
    </xf>
    <xf numFmtId="0" fontId="1" fillId="3" borderId="42" xfId="2" applyFill="1" applyBorder="1" applyAlignment="1">
      <alignment horizontal="centerContinuous" vertical="center" shrinkToFit="1"/>
    </xf>
    <xf numFmtId="0" fontId="3" fillId="3" borderId="43" xfId="1" applyFont="1" applyFill="1" applyBorder="1" applyAlignment="1">
      <alignment horizontal="centerContinuous" vertical="center" shrinkToFit="1"/>
    </xf>
    <xf numFmtId="0" fontId="13" fillId="3" borderId="6" xfId="1" applyFont="1" applyFill="1" applyBorder="1" applyAlignment="1">
      <alignment horizontal="left" vertical="center" indent="2"/>
    </xf>
    <xf numFmtId="0" fontId="3" fillId="3" borderId="14" xfId="2" applyFont="1" applyFill="1" applyBorder="1" applyAlignment="1">
      <alignment horizontal="centerContinuous" vertical="center" shrinkToFit="1"/>
    </xf>
    <xf numFmtId="0" fontId="1" fillId="3" borderId="44" xfId="2" applyFill="1" applyBorder="1" applyAlignment="1">
      <alignment horizontal="centerContinuous" vertical="center" shrinkToFit="1"/>
    </xf>
    <xf numFmtId="0" fontId="1" fillId="3" borderId="45" xfId="2" applyFill="1" applyBorder="1" applyAlignment="1">
      <alignment horizontal="centerContinuous" vertical="center" shrinkToFit="1"/>
    </xf>
    <xf numFmtId="0" fontId="3" fillId="3" borderId="46" xfId="1" applyFont="1" applyFill="1" applyBorder="1" applyAlignment="1">
      <alignment horizontal="centerContinuous" vertical="center" shrinkToFit="1"/>
    </xf>
    <xf numFmtId="0" fontId="13" fillId="3" borderId="9" xfId="1" applyFont="1" applyFill="1" applyBorder="1" applyAlignment="1">
      <alignment horizontal="left" vertical="center" indent="2"/>
    </xf>
    <xf numFmtId="0" fontId="7" fillId="3" borderId="47" xfId="1" applyFont="1" applyFill="1" applyBorder="1" applyAlignment="1">
      <alignment horizontal="centerContinuous" vertical="center" shrinkToFit="1"/>
    </xf>
    <xf numFmtId="0" fontId="7" fillId="3" borderId="48" xfId="1" applyFont="1" applyFill="1" applyBorder="1" applyAlignment="1">
      <alignment horizontal="centerContinuous" vertical="center" shrinkToFit="1"/>
    </xf>
    <xf numFmtId="0" fontId="7" fillId="3" borderId="49" xfId="1" applyFont="1" applyFill="1" applyBorder="1" applyAlignment="1">
      <alignment horizontal="centerContinuous" vertical="center" shrinkToFit="1"/>
    </xf>
    <xf numFmtId="0" fontId="7" fillId="3" borderId="50" xfId="1" applyFont="1" applyFill="1" applyBorder="1" applyAlignment="1">
      <alignment horizontal="center" vertical="center"/>
    </xf>
    <xf numFmtId="0" fontId="13" fillId="3" borderId="0" xfId="1" applyFont="1" applyFill="1" applyAlignment="1">
      <alignment horizontal="left" vertical="center" indent="2"/>
    </xf>
    <xf numFmtId="0" fontId="13" fillId="3" borderId="0" xfId="1" applyFont="1" applyFill="1" applyAlignment="1">
      <alignment horizontal="left" vertical="center"/>
    </xf>
    <xf numFmtId="0" fontId="14" fillId="3" borderId="0" xfId="1" applyFont="1" applyFill="1" applyAlignment="1">
      <alignment horizontal="left" vertical="center"/>
    </xf>
    <xf numFmtId="3" fontId="3" fillId="3" borderId="0" xfId="1" applyNumberFormat="1" applyFont="1" applyFill="1" applyAlignment="1">
      <alignment vertical="center"/>
    </xf>
    <xf numFmtId="177" fontId="3" fillId="3" borderId="0" xfId="1" applyNumberFormat="1" applyFont="1" applyFill="1" applyAlignment="1">
      <alignment horizontal="center" vertical="center"/>
    </xf>
    <xf numFmtId="0" fontId="3" fillId="4" borderId="0" xfId="1" applyFont="1" applyFill="1" applyAlignment="1">
      <alignment horizontal="center" vertical="center"/>
    </xf>
    <xf numFmtId="3" fontId="3" fillId="4" borderId="0" xfId="1" applyNumberFormat="1" applyFont="1" applyFill="1" applyAlignment="1">
      <alignment vertical="center"/>
    </xf>
    <xf numFmtId="0" fontId="3" fillId="5" borderId="0" xfId="1" applyFont="1" applyFill="1" applyAlignment="1">
      <alignment horizontal="center" vertical="center"/>
    </xf>
    <xf numFmtId="0" fontId="3" fillId="5" borderId="0" xfId="1" applyFont="1" applyFill="1" applyAlignment="1">
      <alignment vertical="center"/>
    </xf>
    <xf numFmtId="177" fontId="9" fillId="3" borderId="0" xfId="1" applyNumberFormat="1" applyFont="1" applyFill="1" applyAlignment="1">
      <alignment horizontal="left" vertical="center"/>
    </xf>
    <xf numFmtId="0" fontId="7" fillId="3" borderId="0" xfId="1" applyFont="1" applyFill="1" applyAlignment="1">
      <alignment vertical="top"/>
    </xf>
    <xf numFmtId="0" fontId="15" fillId="3" borderId="0" xfId="1" applyFont="1" applyFill="1" applyAlignment="1">
      <alignment horizontal="left" vertical="center" indent="2"/>
    </xf>
    <xf numFmtId="0" fontId="15" fillId="3" borderId="31" xfId="1" applyFont="1" applyFill="1" applyBorder="1" applyAlignment="1">
      <alignment horizontal="left" vertical="center" indent="2"/>
    </xf>
    <xf numFmtId="0" fontId="3" fillId="3" borderId="31" xfId="1" applyFont="1" applyFill="1" applyBorder="1" applyAlignment="1">
      <alignment horizontal="center" vertical="center"/>
    </xf>
    <xf numFmtId="0" fontId="3" fillId="3" borderId="32" xfId="1" applyFont="1" applyFill="1" applyBorder="1" applyAlignment="1">
      <alignment vertical="center"/>
    </xf>
    <xf numFmtId="0" fontId="3" fillId="3" borderId="34" xfId="1" applyFont="1" applyFill="1" applyBorder="1" applyAlignment="1">
      <alignment vertical="center"/>
    </xf>
    <xf numFmtId="0" fontId="16" fillId="3" borderId="0" xfId="1" applyFont="1" applyFill="1" applyAlignment="1">
      <alignment horizontal="left" vertical="center"/>
    </xf>
    <xf numFmtId="0" fontId="17" fillId="3" borderId="0" xfId="1" applyFont="1" applyFill="1" applyAlignment="1">
      <alignment horizontal="left" vertical="center"/>
    </xf>
    <xf numFmtId="0" fontId="3" fillId="3" borderId="36" xfId="1" applyFont="1" applyFill="1" applyBorder="1" applyAlignment="1">
      <alignment horizontal="left" vertical="center"/>
    </xf>
    <xf numFmtId="0" fontId="14" fillId="3" borderId="0" xfId="1" applyFont="1" applyFill="1" applyAlignment="1">
      <alignment horizontal="center" vertical="center"/>
    </xf>
    <xf numFmtId="177" fontId="9" fillId="3" borderId="0" xfId="1" applyNumberFormat="1" applyFont="1" applyFill="1" applyAlignment="1">
      <alignment horizontal="left" vertical="center" indent="1"/>
    </xf>
    <xf numFmtId="0" fontId="17" fillId="3" borderId="0" xfId="1" applyFont="1" applyFill="1" applyAlignment="1">
      <alignment vertical="center"/>
    </xf>
    <xf numFmtId="0" fontId="18" fillId="3" borderId="0" xfId="2" applyFont="1" applyFill="1">
      <alignment vertical="center"/>
    </xf>
    <xf numFmtId="0" fontId="7" fillId="0" borderId="8" xfId="1" applyFont="1" applyBorder="1" applyAlignment="1">
      <alignment horizontal="distributed" vertical="center" indent="5"/>
    </xf>
    <xf numFmtId="0" fontId="7" fillId="0" borderId="7" xfId="1" applyFont="1" applyBorder="1" applyAlignment="1">
      <alignment horizontal="distributed" vertical="center" indent="5"/>
    </xf>
    <xf numFmtId="3" fontId="3" fillId="0" borderId="2" xfId="1" applyNumberFormat="1" applyFont="1" applyBorder="1" applyAlignment="1">
      <alignment horizontal="center" vertical="center" shrinkToFit="1"/>
    </xf>
    <xf numFmtId="3" fontId="3" fillId="0" borderId="1" xfId="1" applyNumberFormat="1" applyFont="1" applyBorder="1" applyAlignment="1">
      <alignment horizontal="center" vertical="center" shrinkToFit="1"/>
    </xf>
    <xf numFmtId="177" fontId="9" fillId="0" borderId="0" xfId="1" applyNumberFormat="1" applyFont="1" applyAlignment="1">
      <alignment horizontal="left" vertical="center" inden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19" fillId="3" borderId="0" xfId="1" applyFont="1" applyFill="1" applyAlignment="1">
      <alignment horizontal="left" vertical="center" indent="1"/>
    </xf>
  </cellXfs>
  <cellStyles count="4">
    <cellStyle name="標準" xfId="0" builtinId="0"/>
    <cellStyle name="標準 2" xfId="1" xr:uid="{FABB4AAF-537D-41D2-9A6E-3013012B0FE6}"/>
    <cellStyle name="標準 3" xfId="2" xr:uid="{86D6A980-9F07-4DAC-8873-E9A025CBE0FB}"/>
    <cellStyle name="標準 3 2" xfId="3" xr:uid="{51F8AA92-1E73-4C6E-B08F-E57A1622910F}"/>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0</xdr:colOff>
          <xdr:row>0</xdr:row>
          <xdr:rowOff>0</xdr:rowOff>
        </xdr:from>
        <xdr:ext cx="8265459" cy="17301882"/>
        <xdr:pic>
          <xdr:nvPicPr>
            <xdr:cNvPr id="2" name="図 1">
              <a:extLst>
                <a:ext uri="{FF2B5EF4-FFF2-40B4-BE49-F238E27FC236}">
                  <a16:creationId xmlns:a16="http://schemas.microsoft.com/office/drawing/2014/main" id="{4FE41533-E28D-4635-A94C-E65EFB3BEBE3}"/>
                </a:ext>
              </a:extLst>
            </xdr:cNvPr>
            <xdr:cNvPicPr>
              <a:picLocks noChangeAspect="1" noChangeArrowheads="1"/>
              <a:extLst>
                <a:ext uri="{84589F7E-364E-4C9E-8A38-B11213B215E9}">
                  <a14:cameraTool cellRange="'[1]（※防犯対策・特別防犯）申請の際の注意事項'!$A$1:$K$71" spid="_x0000_s1026"/>
                </a:ext>
              </a:extLst>
            </xdr:cNvPicPr>
          </xdr:nvPicPr>
          <xdr:blipFill>
            <a:blip xmlns:r="http://schemas.openxmlformats.org/officeDocument/2006/relationships" r:embed="rId1"/>
            <a:srcRect/>
            <a:stretch>
              <a:fillRect/>
            </a:stretch>
          </xdr:blipFill>
          <xdr:spPr bwMode="auto">
            <a:xfrm>
              <a:off x="2057400" y="0"/>
              <a:ext cx="8265459" cy="17301882"/>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moto-mi/Downloads/03_&#9313;&#21029;&#32025;&#27096;&#24335;&#65298;&#12300;&#31169;&#31435;&#24188;&#31258;&#22290;&#26045;&#35373;&#25972;&#20633;&#36027;&#35036;&#21161;&#37329;&#35336;&#31639;&#26360;&#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 val="様式２(記入要領)"/>
      <sheetName val="（※防犯対策・特別防犯はこちらを使用）様式２"/>
      <sheetName val="（※防犯対策・特別防犯）申請の際の注意事項"/>
    </sheetNames>
    <sheetDataSet>
      <sheetData sheetId="0" refreshError="1"/>
      <sheetData sheetId="1" refreshError="1"/>
      <sheetData sheetId="2"/>
      <sheetData sheetId="3">
        <row r="1">
          <cell r="Z1" t="str">
            <v>北海道</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99B8-E203-4CFA-8673-45F99A118A06}">
  <sheetPr>
    <pageSetUpPr autoPageBreaks="0" fitToPage="1"/>
  </sheetPr>
  <dimension ref="A1:I111"/>
  <sheetViews>
    <sheetView tabSelected="1" zoomScale="85" zoomScaleNormal="85" zoomScaleSheetLayoutView="115" zoomScalePageLayoutView="80" workbookViewId="0">
      <selection activeCell="E40" sqref="E40"/>
    </sheetView>
  </sheetViews>
  <sheetFormatPr defaultColWidth="2.69921875" defaultRowHeight="18.75" customHeight="1"/>
  <cols>
    <col min="1" max="2" width="2.69921875" style="2" customWidth="1"/>
    <col min="3" max="4" width="20.19921875" style="1" customWidth="1"/>
    <col min="5" max="5" width="26.796875" style="1" customWidth="1"/>
    <col min="6" max="7" width="20.19921875" style="1" customWidth="1"/>
    <col min="8" max="16384" width="2.69921875" style="1"/>
  </cols>
  <sheetData>
    <row r="1" spans="1:9" s="2" customFormat="1" ht="26.25" customHeight="1">
      <c r="A1" s="63" t="s">
        <v>40</v>
      </c>
      <c r="B1" s="62"/>
      <c r="C1" s="61"/>
      <c r="D1" s="61"/>
      <c r="E1" s="61"/>
      <c r="F1" s="61"/>
      <c r="G1" s="61"/>
      <c r="H1" s="60"/>
      <c r="I1" s="59"/>
    </row>
    <row r="2" spans="1:9" s="2" customFormat="1" ht="29.25" customHeight="1">
      <c r="A2" s="58" t="s">
        <v>39</v>
      </c>
      <c r="B2" s="57"/>
      <c r="C2" s="56"/>
      <c r="D2" s="56"/>
      <c r="E2" s="56"/>
      <c r="F2" s="56"/>
      <c r="G2" s="56"/>
      <c r="H2" s="56"/>
      <c r="I2" s="55"/>
    </row>
    <row r="3" spans="1:9" s="2" customFormat="1" ht="18.75" customHeight="1">
      <c r="A3" s="54" t="s">
        <v>38</v>
      </c>
      <c r="B3" s="53"/>
      <c r="C3" s="52"/>
      <c r="D3" s="52"/>
      <c r="E3" s="52"/>
      <c r="F3" s="52"/>
      <c r="G3" s="52"/>
      <c r="H3" s="52"/>
      <c r="I3" s="51"/>
    </row>
    <row r="4" spans="1:9" s="2" customFormat="1" ht="18.75" customHeight="1">
      <c r="A4" s="54" t="s">
        <v>37</v>
      </c>
      <c r="B4" s="53"/>
      <c r="C4" s="52"/>
      <c r="D4" s="52"/>
      <c r="E4" s="52"/>
      <c r="F4" s="52"/>
      <c r="G4" s="52"/>
      <c r="H4" s="52"/>
      <c r="I4" s="51"/>
    </row>
    <row r="5" spans="1:9" s="2" customFormat="1" ht="18.75" customHeight="1">
      <c r="A5" s="54" t="s">
        <v>36</v>
      </c>
      <c r="B5" s="53"/>
      <c r="C5" s="52"/>
      <c r="D5" s="52"/>
      <c r="E5" s="52"/>
      <c r="F5" s="52"/>
      <c r="G5" s="52"/>
      <c r="H5" s="52"/>
      <c r="I5" s="51"/>
    </row>
    <row r="6" spans="1:9" s="2" customFormat="1" ht="18.75" customHeight="1">
      <c r="A6" s="54" t="s">
        <v>35</v>
      </c>
      <c r="B6" s="53"/>
      <c r="C6" s="52"/>
      <c r="D6" s="52"/>
      <c r="E6" s="52"/>
      <c r="F6" s="52"/>
      <c r="G6" s="52"/>
      <c r="H6" s="52"/>
      <c r="I6" s="51"/>
    </row>
    <row r="7" spans="1:9" ht="18.75" customHeight="1">
      <c r="A7" s="54" t="s">
        <v>34</v>
      </c>
      <c r="B7" s="53"/>
      <c r="C7" s="52"/>
      <c r="D7" s="52"/>
      <c r="E7" s="52"/>
      <c r="F7" s="52"/>
      <c r="G7" s="52"/>
      <c r="H7" s="52"/>
      <c r="I7" s="51"/>
    </row>
    <row r="8" spans="1:9" ht="18.75" customHeight="1">
      <c r="A8" s="54"/>
      <c r="B8" s="53"/>
      <c r="C8" s="52"/>
      <c r="D8" s="52"/>
      <c r="E8" s="52"/>
      <c r="F8" s="52"/>
      <c r="G8" s="52"/>
      <c r="H8" s="52"/>
      <c r="I8" s="51"/>
    </row>
    <row r="9" spans="1:9" ht="18.75" customHeight="1">
      <c r="A9" s="54" t="s">
        <v>33</v>
      </c>
      <c r="B9" s="53"/>
      <c r="C9" s="52"/>
      <c r="D9" s="52"/>
      <c r="E9" s="52"/>
      <c r="F9" s="52"/>
      <c r="G9" s="52"/>
      <c r="H9" s="52"/>
      <c r="I9" s="51"/>
    </row>
    <row r="10" spans="1:9" ht="18.75" customHeight="1">
      <c r="A10" s="54" t="s">
        <v>32</v>
      </c>
      <c r="B10" s="53"/>
      <c r="C10" s="52"/>
      <c r="D10" s="52"/>
      <c r="E10" s="52"/>
      <c r="F10" s="52"/>
      <c r="G10" s="52"/>
      <c r="H10" s="52"/>
      <c r="I10" s="51"/>
    </row>
    <row r="11" spans="1:9" ht="18.75" customHeight="1">
      <c r="A11" s="54" t="s">
        <v>31</v>
      </c>
      <c r="B11" s="53"/>
      <c r="C11" s="52"/>
      <c r="D11" s="52"/>
      <c r="E11" s="52"/>
      <c r="F11" s="52"/>
      <c r="G11" s="52"/>
      <c r="H11" s="52"/>
      <c r="I11" s="51"/>
    </row>
    <row r="12" spans="1:9" ht="18.75" customHeight="1">
      <c r="A12" s="54" t="s">
        <v>30</v>
      </c>
      <c r="B12" s="53"/>
      <c r="C12" s="52"/>
      <c r="D12" s="52"/>
      <c r="E12" s="52"/>
      <c r="F12" s="52"/>
      <c r="G12" s="52"/>
      <c r="H12" s="52"/>
      <c r="I12" s="51"/>
    </row>
    <row r="13" spans="1:9" ht="18.75" customHeight="1">
      <c r="A13" s="54"/>
      <c r="B13" s="53"/>
      <c r="C13" s="52"/>
      <c r="D13" s="52"/>
      <c r="E13" s="52"/>
      <c r="F13" s="52"/>
      <c r="G13" s="52"/>
      <c r="H13" s="52"/>
      <c r="I13" s="51"/>
    </row>
    <row r="14" spans="1:9" ht="18.75" customHeight="1">
      <c r="A14" s="54" t="s">
        <v>29</v>
      </c>
      <c r="B14" s="53"/>
      <c r="C14" s="52"/>
      <c r="D14" s="52"/>
      <c r="E14" s="52"/>
      <c r="F14" s="52"/>
      <c r="G14" s="52"/>
      <c r="H14" s="52"/>
      <c r="I14" s="51"/>
    </row>
    <row r="15" spans="1:9" ht="18.75" customHeight="1">
      <c r="A15" s="54" t="s">
        <v>28</v>
      </c>
      <c r="B15" s="53"/>
      <c r="C15" s="52"/>
      <c r="D15" s="52"/>
      <c r="E15" s="52"/>
      <c r="F15" s="52"/>
      <c r="G15" s="52"/>
      <c r="H15" s="52"/>
      <c r="I15" s="51"/>
    </row>
    <row r="16" spans="1:9" ht="18.75" customHeight="1">
      <c r="A16" s="54" t="s">
        <v>27</v>
      </c>
      <c r="B16" s="53"/>
      <c r="C16" s="52"/>
      <c r="D16" s="52"/>
      <c r="E16" s="52"/>
      <c r="F16" s="52"/>
      <c r="G16" s="52"/>
      <c r="H16" s="52"/>
      <c r="I16" s="51"/>
    </row>
    <row r="17" spans="1:9" s="2" customFormat="1" ht="18.75" customHeight="1">
      <c r="A17" s="54" t="s">
        <v>26</v>
      </c>
      <c r="B17" s="53"/>
      <c r="C17" s="52"/>
      <c r="D17" s="52"/>
      <c r="E17" s="52"/>
      <c r="F17" s="52"/>
      <c r="G17" s="52"/>
      <c r="H17" s="52"/>
      <c r="I17" s="51"/>
    </row>
    <row r="18" spans="1:9" ht="18.75" customHeight="1" thickBot="1">
      <c r="A18" s="50"/>
      <c r="B18" s="49"/>
      <c r="C18" s="48"/>
      <c r="D18" s="48"/>
      <c r="E18" s="48"/>
      <c r="F18" s="48"/>
      <c r="G18" s="48"/>
      <c r="H18" s="48"/>
      <c r="I18" s="47"/>
    </row>
    <row r="19" spans="1:9" ht="22.5" customHeight="1">
      <c r="A19" s="46" t="s">
        <v>25</v>
      </c>
      <c r="C19" s="2"/>
      <c r="D19" s="2"/>
      <c r="E19" s="2"/>
      <c r="F19" s="2"/>
      <c r="G19" s="2"/>
      <c r="H19" s="2"/>
      <c r="I19" s="2"/>
    </row>
    <row r="20" spans="1:9" ht="22.5" customHeight="1">
      <c r="A20" s="46"/>
      <c r="C20" s="2"/>
      <c r="D20" s="2"/>
      <c r="E20" s="2"/>
      <c r="F20" s="2"/>
      <c r="G20" s="2"/>
      <c r="H20" s="2"/>
      <c r="I20" s="2"/>
    </row>
    <row r="21" spans="1:9" ht="22.5" customHeight="1">
      <c r="A21" s="43"/>
      <c r="B21" s="43"/>
      <c r="C21" s="45" t="s">
        <v>24</v>
      </c>
      <c r="D21" s="45"/>
      <c r="E21" s="45"/>
      <c r="F21" s="44"/>
      <c r="G21" s="44"/>
      <c r="H21" s="43"/>
      <c r="I21" s="43"/>
    </row>
    <row r="22" spans="1:9" ht="22.5" customHeight="1" thickBot="1">
      <c r="A22" s="40"/>
      <c r="B22" s="40"/>
      <c r="C22" s="40"/>
      <c r="D22" s="40"/>
      <c r="E22" s="40"/>
      <c r="F22" s="40"/>
      <c r="G22" s="40"/>
      <c r="H22" s="40"/>
      <c r="I22" s="40"/>
    </row>
    <row r="23" spans="1:9" ht="22.5" customHeight="1">
      <c r="A23" s="40"/>
      <c r="B23" s="40"/>
      <c r="D23" s="42" t="s">
        <v>23</v>
      </c>
      <c r="E23" s="41" t="s">
        <v>22</v>
      </c>
      <c r="F23" s="131" t="s">
        <v>21</v>
      </c>
      <c r="G23" s="132"/>
      <c r="H23" s="40"/>
      <c r="I23" s="40"/>
    </row>
    <row r="24" spans="1:9" ht="22.5" customHeight="1" thickBot="1">
      <c r="D24" s="39">
        <v>27</v>
      </c>
      <c r="E24" s="38" t="s">
        <v>20</v>
      </c>
      <c r="F24" s="133"/>
      <c r="G24" s="134"/>
      <c r="I24" s="2"/>
    </row>
    <row r="25" spans="1:9" ht="22.5" customHeight="1">
      <c r="C25" s="37"/>
      <c r="D25" s="37"/>
      <c r="E25" s="37"/>
      <c r="I25" s="2"/>
    </row>
    <row r="26" spans="1:9" ht="22.5" customHeight="1">
      <c r="C26" s="37"/>
      <c r="D26" s="37"/>
      <c r="E26" s="37"/>
      <c r="I26" s="2"/>
    </row>
    <row r="27" spans="1:9" ht="22.5" customHeight="1">
      <c r="A27" s="135" t="s">
        <v>19</v>
      </c>
      <c r="B27" s="135"/>
      <c r="C27" s="135"/>
      <c r="D27" s="135"/>
      <c r="E27" s="135"/>
      <c r="F27" s="135"/>
      <c r="G27" s="135"/>
      <c r="H27" s="135"/>
      <c r="I27" s="135"/>
    </row>
    <row r="28" spans="1:9" ht="22.5" customHeight="1">
      <c r="C28" s="2"/>
      <c r="D28" s="2"/>
      <c r="E28" s="2"/>
      <c r="F28" s="2"/>
      <c r="G28" s="2"/>
      <c r="H28" s="2"/>
      <c r="I28" s="2"/>
    </row>
    <row r="29" spans="1:9" ht="22.5" customHeight="1" thickBot="1">
      <c r="B29" s="2" t="s">
        <v>18</v>
      </c>
      <c r="C29" s="2"/>
      <c r="D29" s="2"/>
      <c r="E29" s="2"/>
      <c r="F29" s="2"/>
      <c r="G29" s="2"/>
      <c r="H29" s="2"/>
      <c r="I29" s="2"/>
    </row>
    <row r="30" spans="1:9" ht="34.5" customHeight="1">
      <c r="C30" s="19" t="s">
        <v>11</v>
      </c>
      <c r="D30" s="36" t="s">
        <v>17</v>
      </c>
      <c r="E30" s="35" t="s">
        <v>16</v>
      </c>
      <c r="F30" s="18" t="s">
        <v>15</v>
      </c>
      <c r="G30" s="34" t="s">
        <v>14</v>
      </c>
    </row>
    <row r="31" spans="1:9" ht="22.5" customHeight="1">
      <c r="C31" s="33"/>
      <c r="D31" s="32"/>
      <c r="E31" s="31"/>
      <c r="F31" s="13"/>
      <c r="G31" s="30">
        <f>F31</f>
        <v>0</v>
      </c>
    </row>
    <row r="32" spans="1:9" ht="22.5" customHeight="1">
      <c r="C32" s="33"/>
      <c r="D32" s="32"/>
      <c r="E32" s="31"/>
      <c r="F32" s="13"/>
      <c r="G32" s="30" t="str">
        <f t="shared" ref="G32:G40" si="0">IF(F32&lt;&gt;"",F32,"")</f>
        <v/>
      </c>
    </row>
    <row r="33" spans="2:9" ht="22.5" customHeight="1">
      <c r="C33" s="33"/>
      <c r="D33" s="32"/>
      <c r="E33" s="31"/>
      <c r="F33" s="13"/>
      <c r="G33" s="30" t="str">
        <f t="shared" si="0"/>
        <v/>
      </c>
    </row>
    <row r="34" spans="2:9" ht="22.5" customHeight="1">
      <c r="C34" s="33"/>
      <c r="D34" s="32"/>
      <c r="E34" s="31"/>
      <c r="F34" s="13"/>
      <c r="G34" s="30" t="str">
        <f t="shared" si="0"/>
        <v/>
      </c>
    </row>
    <row r="35" spans="2:9" ht="22.5" customHeight="1">
      <c r="C35" s="33"/>
      <c r="D35" s="32"/>
      <c r="E35" s="31"/>
      <c r="F35" s="13"/>
      <c r="G35" s="30" t="str">
        <f t="shared" si="0"/>
        <v/>
      </c>
    </row>
    <row r="36" spans="2:9" ht="22.5" customHeight="1">
      <c r="C36" s="33"/>
      <c r="D36" s="32"/>
      <c r="E36" s="31"/>
      <c r="F36" s="13"/>
      <c r="G36" s="30" t="str">
        <f t="shared" si="0"/>
        <v/>
      </c>
    </row>
    <row r="37" spans="2:9" ht="22.5" customHeight="1">
      <c r="C37" s="33"/>
      <c r="D37" s="32"/>
      <c r="E37" s="31"/>
      <c r="F37" s="13"/>
      <c r="G37" s="30" t="str">
        <f t="shared" si="0"/>
        <v/>
      </c>
    </row>
    <row r="38" spans="2:9" ht="22.5" customHeight="1">
      <c r="C38" s="33"/>
      <c r="D38" s="32"/>
      <c r="E38" s="31"/>
      <c r="F38" s="13"/>
      <c r="G38" s="30" t="str">
        <f t="shared" si="0"/>
        <v/>
      </c>
    </row>
    <row r="39" spans="2:9" ht="22.5" customHeight="1">
      <c r="C39" s="33"/>
      <c r="D39" s="32"/>
      <c r="E39" s="31"/>
      <c r="F39" s="13"/>
      <c r="G39" s="30" t="str">
        <f t="shared" si="0"/>
        <v/>
      </c>
    </row>
    <row r="40" spans="2:9" ht="22.5" customHeight="1" thickBot="1">
      <c r="C40" s="29"/>
      <c r="D40" s="28"/>
      <c r="E40" s="27"/>
      <c r="F40" s="26"/>
      <c r="G40" s="25" t="str">
        <f t="shared" si="0"/>
        <v/>
      </c>
    </row>
    <row r="41" spans="2:9" ht="22.5" customHeight="1" thickTop="1" thickBot="1">
      <c r="C41" s="24"/>
      <c r="D41" s="23"/>
      <c r="E41" s="22" t="s">
        <v>13</v>
      </c>
      <c r="F41" s="21">
        <f>SUM(F31:F40)</f>
        <v>0</v>
      </c>
      <c r="G41" s="20">
        <f>SUM(G31:G40)</f>
        <v>0</v>
      </c>
    </row>
    <row r="42" spans="2:9" ht="22.5" customHeight="1"/>
    <row r="43" spans="2:9" ht="22.5" customHeight="1" thickBot="1">
      <c r="B43" s="2" t="s">
        <v>12</v>
      </c>
      <c r="C43" s="2"/>
      <c r="D43" s="2"/>
      <c r="E43" s="2"/>
      <c r="F43" s="2"/>
      <c r="G43" s="2"/>
      <c r="H43" s="2"/>
      <c r="I43" s="2"/>
    </row>
    <row r="44" spans="2:9" ht="22.5" customHeight="1">
      <c r="C44" s="19" t="s">
        <v>11</v>
      </c>
      <c r="D44" s="18" t="s">
        <v>10</v>
      </c>
      <c r="E44" s="17" t="s">
        <v>9</v>
      </c>
      <c r="F44" s="16" t="s">
        <v>8</v>
      </c>
      <c r="G44" s="15" t="s">
        <v>7</v>
      </c>
    </row>
    <row r="45" spans="2:9" ht="22.5" customHeight="1">
      <c r="C45" s="14" t="s">
        <v>6</v>
      </c>
      <c r="D45" s="13">
        <f>IF(SUMIF(C31:C40,C45,G31:G40)&gt;100000,100000,SUMIF(C31:C40,C45,G31:G40))</f>
        <v>0</v>
      </c>
      <c r="E45" s="12" t="s">
        <v>5</v>
      </c>
      <c r="F45" s="11">
        <f>ROUNDDOWN(D45/3,0)</f>
        <v>0</v>
      </c>
      <c r="G45" s="10" t="str" cm="1">
        <f t="array" ref="G45">_xlfn.IFS(D45=0,"",SUMIF(C31:C40,C45,G31:G40)&lt;300,"下限額に達していません。",SUMIF(C31:C40,C45,G31:G40)&gt;100000,"上限額です。",F45=ROUNDDOWN(D45/3,0),"OK",F45&lt;&gt;ROUNDDOWN(D45/3,0),"補助金申請額を確認してください。")</f>
        <v/>
      </c>
    </row>
    <row r="46" spans="2:9" ht="22.5" customHeight="1" thickBot="1">
      <c r="C46" s="9" t="s">
        <v>4</v>
      </c>
      <c r="D46" s="8">
        <f>IF(SUMIF(C31:C40,C46,G31:G40)&gt;10000,10000,SUMIF(C31:C40,C46,G31:G40))</f>
        <v>0</v>
      </c>
      <c r="E46" s="7" t="s">
        <v>3</v>
      </c>
      <c r="F46" s="6">
        <f>ROUNDDOWN(D46/2,0)</f>
        <v>0</v>
      </c>
      <c r="G46" s="5" t="str" cm="1">
        <f t="array" ref="G46">_xlfn.IFS(D46=0,"",SUMIF(C31:C40,C46,G31:G40)&lt;300,"下限額に達していません。",SUMIF(C31:C40,C46,G31:G40)&gt;10000,"上限額です。",F46=ROUNDDOWN(D46/2,0),"OK",F46&lt;&gt;ROUNDDOWN(D46/2,0),"補助金申請額を確認してください。")</f>
        <v/>
      </c>
    </row>
    <row r="47" spans="2:9" ht="22.5" customHeight="1"/>
    <row r="48" spans="2:9" ht="22.5" customHeight="1" thickBot="1">
      <c r="B48" s="2" t="s">
        <v>2</v>
      </c>
      <c r="C48" s="4"/>
    </row>
    <row r="49" spans="2:8" ht="22.5" customHeight="1">
      <c r="C49" s="136"/>
      <c r="D49" s="137"/>
      <c r="E49" s="137"/>
      <c r="F49" s="137"/>
      <c r="G49" s="138"/>
      <c r="H49" s="3"/>
    </row>
    <row r="50" spans="2:8" ht="22.5" customHeight="1">
      <c r="C50" s="139"/>
      <c r="D50" s="140"/>
      <c r="E50" s="140"/>
      <c r="F50" s="140"/>
      <c r="G50" s="141"/>
      <c r="H50" s="3"/>
    </row>
    <row r="51" spans="2:8" ht="22.5" customHeight="1">
      <c r="C51" s="139"/>
      <c r="D51" s="140"/>
      <c r="E51" s="140"/>
      <c r="F51" s="140"/>
      <c r="G51" s="141"/>
      <c r="H51" s="3"/>
    </row>
    <row r="52" spans="2:8" ht="22.5" customHeight="1">
      <c r="C52" s="139"/>
      <c r="D52" s="140"/>
      <c r="E52" s="140"/>
      <c r="F52" s="140"/>
      <c r="G52" s="141"/>
      <c r="H52" s="3"/>
    </row>
    <row r="53" spans="2:8" ht="22.5" customHeight="1">
      <c r="C53" s="139"/>
      <c r="D53" s="140"/>
      <c r="E53" s="140"/>
      <c r="F53" s="140"/>
      <c r="G53" s="141"/>
      <c r="H53" s="3"/>
    </row>
    <row r="54" spans="2:8" ht="22.5" customHeight="1" thickBot="1">
      <c r="C54" s="142"/>
      <c r="D54" s="143"/>
      <c r="E54" s="143"/>
      <c r="F54" s="143"/>
      <c r="G54" s="144"/>
      <c r="H54" s="3"/>
    </row>
    <row r="55" spans="2:8" ht="22.5" customHeight="1"/>
    <row r="56" spans="2:8" ht="22.5" customHeight="1" thickBot="1">
      <c r="B56" s="2" t="s">
        <v>1</v>
      </c>
      <c r="C56" s="4"/>
    </row>
    <row r="57" spans="2:8" ht="22.5" customHeight="1">
      <c r="C57" s="136"/>
      <c r="D57" s="137"/>
      <c r="E57" s="137"/>
      <c r="F57" s="137"/>
      <c r="G57" s="138"/>
      <c r="H57" s="3"/>
    </row>
    <row r="58" spans="2:8" ht="22.5" customHeight="1">
      <c r="C58" s="139"/>
      <c r="D58" s="140"/>
      <c r="E58" s="140"/>
      <c r="F58" s="140"/>
      <c r="G58" s="141"/>
      <c r="H58" s="3"/>
    </row>
    <row r="59" spans="2:8" ht="22.5" customHeight="1">
      <c r="C59" s="139"/>
      <c r="D59" s="140"/>
      <c r="E59" s="140"/>
      <c r="F59" s="140"/>
      <c r="G59" s="141"/>
      <c r="H59" s="3"/>
    </row>
    <row r="60" spans="2:8" ht="22.5" customHeight="1">
      <c r="C60" s="139"/>
      <c r="D60" s="140"/>
      <c r="E60" s="140"/>
      <c r="F60" s="140"/>
      <c r="G60" s="141"/>
      <c r="H60" s="3"/>
    </row>
    <row r="61" spans="2:8" ht="22.5" customHeight="1">
      <c r="C61" s="139"/>
      <c r="D61" s="140"/>
      <c r="E61" s="140"/>
      <c r="F61" s="140"/>
      <c r="G61" s="141"/>
      <c r="H61" s="3"/>
    </row>
    <row r="62" spans="2:8" ht="22.5" customHeight="1" thickBot="1">
      <c r="C62" s="142"/>
      <c r="D62" s="143"/>
      <c r="E62" s="143"/>
      <c r="F62" s="143"/>
      <c r="G62" s="144"/>
      <c r="H62" s="3"/>
    </row>
    <row r="111" spans="1:1" ht="18.75" customHeight="1">
      <c r="A111" s="2" t="s">
        <v>0</v>
      </c>
    </row>
  </sheetData>
  <mergeCells count="5">
    <mergeCell ref="F23:G23"/>
    <mergeCell ref="F24:G24"/>
    <mergeCell ref="A27:I27"/>
    <mergeCell ref="C49:G54"/>
    <mergeCell ref="C57:G62"/>
  </mergeCells>
  <phoneticPr fontId="4"/>
  <conditionalFormatting sqref="A1:XFD21">
    <cfRule type="expression" dxfId="6" priority="1">
      <formula>_xlfn.ISFORMULA(A1)</formula>
    </cfRule>
  </conditionalFormatting>
  <conditionalFormatting sqref="A22:XFD1048576">
    <cfRule type="expression" dxfId="5" priority="3">
      <formula>_xlfn.ISFORMULA(A22)</formula>
    </cfRule>
  </conditionalFormatting>
  <conditionalFormatting sqref="C32:F40">
    <cfRule type="expression" dxfId="4" priority="2">
      <formula>AND($C32="",C$31&lt;&gt;"")</formula>
    </cfRule>
  </conditionalFormatting>
  <conditionalFormatting sqref="E24:G24 C31:F40 C49 C57">
    <cfRule type="containsBlanks" dxfId="3" priority="4">
      <formula>LEN(TRIM(C24))=0</formula>
    </cfRule>
  </conditionalFormatting>
  <dataValidations count="1">
    <dataValidation type="list" allowBlank="1" showInputMessage="1" showErrorMessage="1" sqref="C31:C40" xr:uid="{DBA67F37-14A9-4AE7-990B-E96BEE50E4CE}">
      <formula1>$C$45:$C$46</formula1>
    </dataValidation>
  </dataValidations>
  <printOptions horizontalCentered="1"/>
  <pageMargins left="0.23622047244094491" right="0.23622047244094491" top="0.74803149606299213" bottom="0.74803149606299213" header="0.31496062992125984" footer="0.31496062992125984"/>
  <pageSetup paperSize="9" scale="7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5EFD-E9F9-4515-8CD3-8877D09047AB}">
  <sheetPr>
    <pageSetUpPr fitToPage="1"/>
  </sheetPr>
  <dimension ref="A1:AA104"/>
  <sheetViews>
    <sheetView zoomScale="85" zoomScaleNormal="85" zoomScaleSheetLayoutView="100" workbookViewId="0">
      <selection activeCell="E25" sqref="E25"/>
    </sheetView>
  </sheetViews>
  <sheetFormatPr defaultColWidth="8.09765625" defaultRowHeight="18"/>
  <cols>
    <col min="1" max="1" width="8.09765625" style="68"/>
    <col min="2" max="2" width="4.5" style="67" customWidth="1"/>
    <col min="3" max="3" width="4.5" style="66" customWidth="1"/>
    <col min="4" max="4" width="23.09765625" style="65" customWidth="1"/>
    <col min="5" max="8" width="8.09765625" style="64"/>
    <col min="9" max="9" width="17.09765625" style="64" customWidth="1"/>
    <col min="10" max="10" width="10.69921875" style="64" customWidth="1"/>
    <col min="11" max="25" width="8.09765625" style="64"/>
    <col min="26" max="27" width="8.09765625" style="64" hidden="1" customWidth="1"/>
    <col min="28" max="16384" width="8.09765625" style="64"/>
  </cols>
  <sheetData>
    <row r="1" spans="1:27" ht="15.75" customHeight="1">
      <c r="A1" s="145" t="s">
        <v>152</v>
      </c>
      <c r="B1" s="145"/>
      <c r="C1" s="145"/>
      <c r="D1" s="145"/>
      <c r="Z1" s="86" t="s">
        <v>151</v>
      </c>
      <c r="AA1" s="86">
        <v>1</v>
      </c>
    </row>
    <row r="2" spans="1:27" ht="15.75" customHeight="1">
      <c r="A2" s="145"/>
      <c r="B2" s="145"/>
      <c r="C2" s="145"/>
      <c r="D2" s="145"/>
      <c r="M2" s="130" t="s">
        <v>150</v>
      </c>
      <c r="Z2" s="86" t="s">
        <v>149</v>
      </c>
      <c r="AA2" s="86">
        <v>2</v>
      </c>
    </row>
    <row r="3" spans="1:27">
      <c r="A3" s="83"/>
      <c r="C3" s="67"/>
      <c r="Z3" s="86" t="s">
        <v>148</v>
      </c>
      <c r="AA3" s="86">
        <v>3</v>
      </c>
    </row>
    <row r="4" spans="1:27" ht="19.5" customHeight="1">
      <c r="A4" s="128"/>
      <c r="B4" s="129" t="s">
        <v>147</v>
      </c>
      <c r="C4" s="127"/>
      <c r="D4" s="110"/>
      <c r="Z4" s="86" t="s">
        <v>146</v>
      </c>
      <c r="AA4" s="86">
        <v>4</v>
      </c>
    </row>
    <row r="5" spans="1:27" ht="19.5" customHeight="1">
      <c r="A5" s="128"/>
      <c r="B5" s="87" t="s">
        <v>145</v>
      </c>
      <c r="C5" s="127"/>
      <c r="D5" s="110"/>
      <c r="Z5" s="86" t="s">
        <v>144</v>
      </c>
      <c r="AA5" s="86">
        <v>5</v>
      </c>
    </row>
    <row r="6" spans="1:27" ht="19.5" customHeight="1">
      <c r="A6" s="67"/>
      <c r="B6" s="81" t="s">
        <v>43</v>
      </c>
      <c r="C6" s="126" t="s">
        <v>143</v>
      </c>
      <c r="D6" s="126"/>
      <c r="E6" s="79"/>
      <c r="F6" s="79"/>
      <c r="G6" s="79"/>
      <c r="H6" s="79"/>
      <c r="I6" s="79"/>
      <c r="J6" s="78"/>
      <c r="Z6" s="86" t="s">
        <v>142</v>
      </c>
      <c r="AA6" s="86">
        <v>6</v>
      </c>
    </row>
    <row r="7" spans="1:27" ht="19.5" customHeight="1">
      <c r="A7" s="67"/>
      <c r="B7" s="123"/>
      <c r="C7" s="82" t="s">
        <v>141</v>
      </c>
      <c r="J7" s="75"/>
      <c r="Z7" s="86" t="s">
        <v>140</v>
      </c>
      <c r="AA7" s="86">
        <v>7</v>
      </c>
    </row>
    <row r="8" spans="1:27" ht="19.5" customHeight="1">
      <c r="A8" s="67"/>
      <c r="B8" s="123"/>
      <c r="D8" s="65" t="s">
        <v>139</v>
      </c>
      <c r="J8" s="75"/>
      <c r="Z8" s="86" t="s">
        <v>138</v>
      </c>
      <c r="AA8" s="86">
        <v>8</v>
      </c>
    </row>
    <row r="9" spans="1:27" ht="19.5" customHeight="1">
      <c r="B9" s="123"/>
      <c r="D9" s="65" t="s">
        <v>137</v>
      </c>
      <c r="J9" s="75"/>
      <c r="Z9" s="86" t="s">
        <v>136</v>
      </c>
      <c r="AA9" s="86">
        <v>9</v>
      </c>
    </row>
    <row r="10" spans="1:27" ht="19.5" customHeight="1">
      <c r="B10" s="123"/>
      <c r="D10" s="65" t="s">
        <v>135</v>
      </c>
      <c r="J10" s="75"/>
      <c r="Z10" s="86" t="s">
        <v>134</v>
      </c>
      <c r="AA10" s="86">
        <v>10</v>
      </c>
    </row>
    <row r="11" spans="1:27" ht="19.5" customHeight="1">
      <c r="B11" s="123"/>
      <c r="C11" s="125" t="s">
        <v>133</v>
      </c>
      <c r="J11" s="75"/>
      <c r="Z11" s="86" t="s">
        <v>132</v>
      </c>
      <c r="AA11" s="86">
        <v>11</v>
      </c>
    </row>
    <row r="12" spans="1:27" ht="19.5" customHeight="1">
      <c r="B12" s="123"/>
      <c r="C12" s="125"/>
      <c r="D12" s="124" t="s">
        <v>131</v>
      </c>
      <c r="J12" s="75"/>
      <c r="Z12" s="86" t="s">
        <v>130</v>
      </c>
      <c r="AA12" s="86">
        <v>12</v>
      </c>
    </row>
    <row r="13" spans="1:27" ht="19.5" customHeight="1">
      <c r="B13" s="123"/>
      <c r="C13" s="125"/>
      <c r="D13" s="119" t="s">
        <v>129</v>
      </c>
      <c r="J13" s="75"/>
      <c r="Z13" s="86" t="s">
        <v>128</v>
      </c>
      <c r="AA13" s="86">
        <v>13</v>
      </c>
    </row>
    <row r="14" spans="1:27" ht="19.5" customHeight="1">
      <c r="B14" s="123"/>
      <c r="D14" s="124" t="s">
        <v>127</v>
      </c>
      <c r="J14" s="75"/>
      <c r="Z14" s="86" t="s">
        <v>126</v>
      </c>
      <c r="AA14" s="86">
        <v>14</v>
      </c>
    </row>
    <row r="15" spans="1:27" ht="19.5" customHeight="1">
      <c r="B15" s="123"/>
      <c r="D15" s="119" t="s">
        <v>122</v>
      </c>
      <c r="J15" s="75"/>
      <c r="Z15" s="86" t="s">
        <v>125</v>
      </c>
      <c r="AA15" s="86">
        <v>15</v>
      </c>
    </row>
    <row r="16" spans="1:27" ht="19.5" customHeight="1">
      <c r="B16" s="123"/>
      <c r="D16" s="65" t="s">
        <v>124</v>
      </c>
      <c r="J16" s="75"/>
      <c r="Z16" s="86" t="s">
        <v>123</v>
      </c>
      <c r="AA16" s="86">
        <v>16</v>
      </c>
    </row>
    <row r="17" spans="1:27" ht="19.5" customHeight="1">
      <c r="B17" s="123"/>
      <c r="D17" s="119" t="s">
        <v>122</v>
      </c>
      <c r="J17" s="75"/>
      <c r="Z17" s="86" t="s">
        <v>121</v>
      </c>
      <c r="AA17" s="86">
        <v>17</v>
      </c>
    </row>
    <row r="18" spans="1:27" ht="19.5" customHeight="1">
      <c r="B18" s="123"/>
      <c r="D18" s="65" t="s">
        <v>120</v>
      </c>
      <c r="J18" s="75"/>
      <c r="Z18" s="86" t="s">
        <v>119</v>
      </c>
      <c r="AA18" s="86">
        <v>18</v>
      </c>
    </row>
    <row r="19" spans="1:27" ht="19.5" customHeight="1">
      <c r="B19" s="122"/>
      <c r="C19" s="121"/>
      <c r="D19" s="120" t="s">
        <v>118</v>
      </c>
      <c r="E19" s="72"/>
      <c r="F19" s="72"/>
      <c r="G19" s="72"/>
      <c r="H19" s="72"/>
      <c r="I19" s="72"/>
      <c r="J19" s="71"/>
      <c r="Z19" s="86" t="s">
        <v>117</v>
      </c>
      <c r="AA19" s="86">
        <v>19</v>
      </c>
    </row>
    <row r="20" spans="1:27">
      <c r="D20" s="119"/>
      <c r="Z20" s="86" t="s">
        <v>116</v>
      </c>
      <c r="AA20" s="86">
        <v>20</v>
      </c>
    </row>
    <row r="21" spans="1:27" ht="20.25" customHeight="1">
      <c r="D21" s="108"/>
      <c r="Z21" s="86" t="s">
        <v>115</v>
      </c>
      <c r="AA21" s="86">
        <v>21</v>
      </c>
    </row>
    <row r="22" spans="1:27" ht="20.25" customHeight="1">
      <c r="D22" s="108"/>
      <c r="Z22" s="86" t="s">
        <v>114</v>
      </c>
      <c r="AA22" s="86">
        <v>22</v>
      </c>
    </row>
    <row r="23" spans="1:27" ht="20.25" customHeight="1">
      <c r="A23" s="83"/>
      <c r="B23" s="118" t="s">
        <v>113</v>
      </c>
      <c r="C23" s="67"/>
      <c r="Z23" s="86" t="s">
        <v>112</v>
      </c>
      <c r="AA23" s="86">
        <v>23</v>
      </c>
    </row>
    <row r="24" spans="1:27" ht="20.25" customHeight="1">
      <c r="A24" s="83"/>
      <c r="C24" s="67"/>
      <c r="Z24" s="86" t="s">
        <v>111</v>
      </c>
      <c r="AA24" s="86">
        <v>24</v>
      </c>
    </row>
    <row r="25" spans="1:27" ht="20.25" customHeight="1">
      <c r="A25" s="117"/>
      <c r="B25" s="116" t="s">
        <v>110</v>
      </c>
      <c r="C25" s="115"/>
      <c r="Z25" s="86" t="s">
        <v>109</v>
      </c>
      <c r="AA25" s="86">
        <v>25</v>
      </c>
    </row>
    <row r="26" spans="1:27" ht="20.25" customHeight="1">
      <c r="A26" s="112"/>
      <c r="B26" s="114" t="s">
        <v>108</v>
      </c>
      <c r="C26" s="113"/>
      <c r="Z26" s="86" t="s">
        <v>107</v>
      </c>
      <c r="AA26" s="86">
        <v>26</v>
      </c>
    </row>
    <row r="27" spans="1:27" ht="20.25" customHeight="1">
      <c r="A27" s="112"/>
      <c r="B27" s="111"/>
      <c r="Z27" s="86" t="s">
        <v>106</v>
      </c>
      <c r="AA27" s="86">
        <v>27</v>
      </c>
    </row>
    <row r="28" spans="1:27" ht="20.25" customHeight="1">
      <c r="A28" s="67"/>
      <c r="Z28" s="86" t="s">
        <v>105</v>
      </c>
      <c r="AA28" s="86">
        <v>28</v>
      </c>
    </row>
    <row r="29" spans="1:27" ht="20.25" customHeight="1">
      <c r="B29" s="83" t="s">
        <v>104</v>
      </c>
      <c r="Z29" s="86" t="s">
        <v>103</v>
      </c>
      <c r="AA29" s="86">
        <v>29</v>
      </c>
    </row>
    <row r="30" spans="1:27" ht="20.25" customHeight="1">
      <c r="B30" s="64"/>
      <c r="C30" s="67" t="s">
        <v>102</v>
      </c>
      <c r="Z30" s="86" t="s">
        <v>101</v>
      </c>
      <c r="AA30" s="86">
        <v>30</v>
      </c>
    </row>
    <row r="31" spans="1:27" ht="20.25" customHeight="1">
      <c r="C31" s="64"/>
      <c r="D31" s="65" t="s">
        <v>100</v>
      </c>
      <c r="Z31" s="86" t="s">
        <v>99</v>
      </c>
      <c r="AA31" s="86">
        <v>31</v>
      </c>
    </row>
    <row r="32" spans="1:27" ht="20.25" customHeight="1">
      <c r="D32" s="110" t="s">
        <v>98</v>
      </c>
      <c r="Z32" s="86" t="s">
        <v>97</v>
      </c>
      <c r="AA32" s="86">
        <v>32</v>
      </c>
    </row>
    <row r="33" spans="1:27" ht="20.25" customHeight="1">
      <c r="D33" s="109" t="s">
        <v>96</v>
      </c>
      <c r="Z33" s="86" t="s">
        <v>95</v>
      </c>
      <c r="AA33" s="86">
        <v>33</v>
      </c>
    </row>
    <row r="34" spans="1:27" ht="20.25" customHeight="1">
      <c r="A34" s="67"/>
      <c r="Z34" s="86" t="s">
        <v>94</v>
      </c>
      <c r="AA34" s="86">
        <v>34</v>
      </c>
    </row>
    <row r="35" spans="1:27" ht="20.25" customHeight="1">
      <c r="B35" s="64"/>
      <c r="C35" s="67" t="s">
        <v>93</v>
      </c>
      <c r="D35" s="108"/>
      <c r="Z35" s="86" t="s">
        <v>92</v>
      </c>
      <c r="AA35" s="86">
        <v>35</v>
      </c>
    </row>
    <row r="36" spans="1:27" ht="20.25" customHeight="1">
      <c r="B36" s="64"/>
      <c r="C36" s="67"/>
      <c r="D36" s="65" t="s">
        <v>91</v>
      </c>
      <c r="Z36" s="86" t="s">
        <v>90</v>
      </c>
      <c r="AA36" s="86">
        <v>36</v>
      </c>
    </row>
    <row r="37" spans="1:27" ht="20.25" customHeight="1" thickBot="1">
      <c r="C37" s="64"/>
      <c r="D37" s="65" t="s">
        <v>89</v>
      </c>
      <c r="Z37" s="86" t="s">
        <v>88</v>
      </c>
      <c r="AA37" s="86">
        <v>37</v>
      </c>
    </row>
    <row r="38" spans="1:27" ht="20.25" customHeight="1" thickBot="1">
      <c r="C38" s="64"/>
      <c r="D38" s="107" t="s">
        <v>87</v>
      </c>
      <c r="E38" s="106" t="s">
        <v>86</v>
      </c>
      <c r="F38" s="106"/>
      <c r="G38" s="106"/>
      <c r="H38" s="105"/>
      <c r="I38" s="104" t="s">
        <v>85</v>
      </c>
      <c r="Z38" s="86" t="s">
        <v>84</v>
      </c>
      <c r="AA38" s="86">
        <v>38</v>
      </c>
    </row>
    <row r="39" spans="1:27" ht="20.25" customHeight="1">
      <c r="D39" s="103" t="s">
        <v>83</v>
      </c>
      <c r="E39" s="102" t="s">
        <v>82</v>
      </c>
      <c r="F39" s="101"/>
      <c r="G39" s="101"/>
      <c r="H39" s="100"/>
      <c r="I39" s="99" t="s">
        <v>81</v>
      </c>
      <c r="Z39" s="86" t="s">
        <v>80</v>
      </c>
      <c r="AA39" s="86">
        <v>39</v>
      </c>
    </row>
    <row r="40" spans="1:27" ht="20.25" customHeight="1">
      <c r="D40" s="98" t="s">
        <v>79</v>
      </c>
      <c r="E40" s="97" t="s">
        <v>78</v>
      </c>
      <c r="F40" s="96"/>
      <c r="G40" s="96"/>
      <c r="H40" s="95"/>
      <c r="I40" s="94" t="s">
        <v>77</v>
      </c>
      <c r="Z40" s="86" t="s">
        <v>76</v>
      </c>
      <c r="AA40" s="86">
        <v>40</v>
      </c>
    </row>
    <row r="41" spans="1:27" ht="20.25" customHeight="1" thickBot="1">
      <c r="D41" s="93" t="s">
        <v>75</v>
      </c>
      <c r="E41" s="92" t="s">
        <v>74</v>
      </c>
      <c r="F41" s="91"/>
      <c r="G41" s="91"/>
      <c r="H41" s="90"/>
      <c r="I41" s="89" t="s">
        <v>73</v>
      </c>
      <c r="Z41" s="86" t="s">
        <v>72</v>
      </c>
      <c r="AA41" s="86">
        <v>41</v>
      </c>
    </row>
    <row r="42" spans="1:27" ht="20.25" customHeight="1">
      <c r="B42" s="64"/>
      <c r="C42" s="67"/>
      <c r="D42" s="65" t="s">
        <v>71</v>
      </c>
      <c r="Z42" s="86" t="s">
        <v>70</v>
      </c>
      <c r="AA42" s="86">
        <v>42</v>
      </c>
    </row>
    <row r="43" spans="1:27" ht="20.25" customHeight="1">
      <c r="B43" s="64"/>
      <c r="C43" s="67"/>
      <c r="D43" s="88" t="s">
        <v>69</v>
      </c>
      <c r="Z43" s="86" t="s">
        <v>68</v>
      </c>
      <c r="AA43" s="86">
        <v>43</v>
      </c>
    </row>
    <row r="44" spans="1:27" ht="20.25" customHeight="1">
      <c r="D44" s="87" t="s">
        <v>67</v>
      </c>
      <c r="Z44" s="86" t="s">
        <v>66</v>
      </c>
      <c r="AA44" s="86">
        <v>44</v>
      </c>
    </row>
    <row r="45" spans="1:27" ht="20.25" customHeight="1">
      <c r="B45" s="64"/>
      <c r="Z45" s="86" t="s">
        <v>65</v>
      </c>
      <c r="AA45" s="86">
        <v>45</v>
      </c>
    </row>
    <row r="46" spans="1:27" ht="20.25" customHeight="1">
      <c r="C46" s="67" t="s">
        <v>64</v>
      </c>
      <c r="Z46" s="86" t="s">
        <v>63</v>
      </c>
      <c r="AA46" s="86">
        <v>46</v>
      </c>
    </row>
    <row r="47" spans="1:27" ht="20.25" customHeight="1">
      <c r="C47" s="64"/>
      <c r="D47" s="65" t="s">
        <v>62</v>
      </c>
      <c r="Z47" s="86" t="s">
        <v>61</v>
      </c>
      <c r="AA47" s="86">
        <v>47</v>
      </c>
    </row>
    <row r="48" spans="1:27" ht="20.25" customHeight="1">
      <c r="A48" s="67"/>
    </row>
    <row r="49" spans="2:10" ht="20.25" customHeight="1">
      <c r="B49" s="83" t="s">
        <v>60</v>
      </c>
    </row>
    <row r="50" spans="2:10" ht="20.25" customHeight="1">
      <c r="C50" s="65" t="s">
        <v>59</v>
      </c>
      <c r="D50" s="64"/>
    </row>
    <row r="51" spans="2:10" ht="20.25" customHeight="1">
      <c r="C51" s="65" t="s">
        <v>58</v>
      </c>
      <c r="D51" s="64"/>
    </row>
    <row r="52" spans="2:10" ht="20.25" customHeight="1">
      <c r="C52" s="82" t="s">
        <v>57</v>
      </c>
      <c r="D52" s="64"/>
    </row>
    <row r="53" spans="2:10" ht="20.25" customHeight="1">
      <c r="C53" s="85" t="s">
        <v>56</v>
      </c>
      <c r="D53" s="64"/>
    </row>
    <row r="54" spans="2:10" ht="20.25" customHeight="1">
      <c r="C54" s="85"/>
      <c r="D54" s="64"/>
    </row>
    <row r="55" spans="2:10" ht="20.25" customHeight="1">
      <c r="B55" s="83" t="s">
        <v>55</v>
      </c>
      <c r="C55" s="82"/>
      <c r="D55" s="64"/>
    </row>
    <row r="56" spans="2:10" ht="20.25" customHeight="1">
      <c r="C56" s="67" t="s">
        <v>54</v>
      </c>
      <c r="D56" s="64"/>
    </row>
    <row r="57" spans="2:10" ht="20.25" customHeight="1">
      <c r="C57" s="81" t="s">
        <v>43</v>
      </c>
      <c r="D57" s="80" t="s">
        <v>53</v>
      </c>
      <c r="E57" s="79"/>
      <c r="F57" s="79"/>
      <c r="G57" s="79"/>
      <c r="H57" s="79"/>
      <c r="I57" s="79"/>
      <c r="J57" s="78"/>
    </row>
    <row r="58" spans="2:10" ht="20.25" customHeight="1">
      <c r="C58" s="76"/>
      <c r="D58" s="67" t="s">
        <v>52</v>
      </c>
      <c r="J58" s="75"/>
    </row>
    <row r="59" spans="2:10" ht="20.25" customHeight="1">
      <c r="B59" s="64"/>
      <c r="C59" s="76" t="s">
        <v>43</v>
      </c>
      <c r="D59" s="65" t="s">
        <v>51</v>
      </c>
      <c r="J59" s="75"/>
    </row>
    <row r="60" spans="2:10" ht="20.25" customHeight="1">
      <c r="B60" s="64"/>
      <c r="C60" s="77"/>
      <c r="D60" s="65" t="s">
        <v>50</v>
      </c>
      <c r="J60" s="75"/>
    </row>
    <row r="61" spans="2:10" ht="20.25" customHeight="1">
      <c r="C61" s="84" t="s">
        <v>43</v>
      </c>
      <c r="D61" s="73" t="s">
        <v>49</v>
      </c>
      <c r="E61" s="72"/>
      <c r="F61" s="72"/>
      <c r="G61" s="72"/>
      <c r="H61" s="72"/>
      <c r="I61" s="72"/>
      <c r="J61" s="71"/>
    </row>
    <row r="62" spans="2:10" ht="20.25" customHeight="1">
      <c r="C62" s="82"/>
    </row>
    <row r="63" spans="2:10" ht="20.25" customHeight="1">
      <c r="B63" s="83" t="s">
        <v>1</v>
      </c>
      <c r="C63" s="82"/>
      <c r="D63" s="64"/>
    </row>
    <row r="64" spans="2:10" ht="20.25" customHeight="1">
      <c r="B64" s="64"/>
      <c r="C64" s="67" t="s">
        <v>48</v>
      </c>
      <c r="D64" s="64"/>
    </row>
    <row r="65" spans="1:10" ht="20.25" customHeight="1">
      <c r="B65" s="64"/>
      <c r="C65" s="81" t="s">
        <v>43</v>
      </c>
      <c r="D65" s="80" t="s">
        <v>47</v>
      </c>
      <c r="E65" s="79"/>
      <c r="F65" s="79"/>
      <c r="G65" s="79"/>
      <c r="H65" s="79"/>
      <c r="I65" s="79"/>
      <c r="J65" s="78"/>
    </row>
    <row r="66" spans="1:10" ht="20.25" customHeight="1">
      <c r="B66" s="64"/>
      <c r="C66" s="76"/>
      <c r="D66" s="67" t="s">
        <v>46</v>
      </c>
      <c r="J66" s="75"/>
    </row>
    <row r="67" spans="1:10" ht="20.25" customHeight="1">
      <c r="B67" s="64"/>
      <c r="C67" s="76" t="s">
        <v>43</v>
      </c>
      <c r="D67" s="65" t="s">
        <v>45</v>
      </c>
      <c r="J67" s="75"/>
    </row>
    <row r="68" spans="1:10" ht="20.25" customHeight="1">
      <c r="B68" s="64"/>
      <c r="C68" s="77"/>
      <c r="D68" s="65" t="s">
        <v>44</v>
      </c>
      <c r="J68" s="75"/>
    </row>
    <row r="69" spans="1:10" ht="20.25" customHeight="1">
      <c r="C69" s="76" t="s">
        <v>43</v>
      </c>
      <c r="D69" s="65" t="s">
        <v>42</v>
      </c>
      <c r="J69" s="75"/>
    </row>
    <row r="70" spans="1:10">
      <c r="C70" s="74"/>
      <c r="D70" s="73" t="s">
        <v>41</v>
      </c>
      <c r="E70" s="72"/>
      <c r="F70" s="72"/>
      <c r="G70" s="72"/>
      <c r="H70" s="72"/>
      <c r="I70" s="72"/>
      <c r="J70" s="71"/>
    </row>
    <row r="71" spans="1:10">
      <c r="A71" s="64"/>
      <c r="B71" s="64"/>
      <c r="C71" s="64"/>
      <c r="D71" s="64"/>
    </row>
    <row r="72" spans="1:10">
      <c r="A72" s="64"/>
      <c r="B72" s="64"/>
      <c r="C72" s="64"/>
      <c r="D72" s="64"/>
    </row>
    <row r="73" spans="1:10">
      <c r="A73" s="64"/>
      <c r="B73" s="64"/>
      <c r="C73" s="64"/>
      <c r="D73" s="64"/>
    </row>
    <row r="74" spans="1:10">
      <c r="A74" s="64"/>
      <c r="B74" s="64"/>
      <c r="C74" s="64"/>
      <c r="D74" s="64"/>
    </row>
    <row r="75" spans="1:10">
      <c r="A75" s="64"/>
      <c r="B75" s="64"/>
      <c r="C75" s="64"/>
      <c r="D75" s="64"/>
    </row>
    <row r="76" spans="1:10">
      <c r="A76" s="64"/>
      <c r="B76" s="64"/>
      <c r="C76" s="64"/>
      <c r="D76" s="64"/>
    </row>
    <row r="83" spans="1:27" s="67" customFormat="1">
      <c r="A83" s="70"/>
      <c r="C83" s="66"/>
      <c r="D83" s="65"/>
      <c r="E83" s="64"/>
      <c r="F83" s="64"/>
      <c r="G83" s="64"/>
      <c r="H83" s="64"/>
      <c r="I83" s="64"/>
      <c r="J83" s="64"/>
      <c r="K83" s="64"/>
      <c r="L83" s="64"/>
      <c r="M83" s="64"/>
      <c r="N83" s="64"/>
      <c r="O83" s="64"/>
      <c r="P83" s="64"/>
      <c r="Q83" s="64"/>
      <c r="R83" s="64"/>
      <c r="S83" s="64"/>
      <c r="T83" s="64"/>
      <c r="U83" s="64"/>
      <c r="V83" s="64"/>
      <c r="W83" s="64"/>
      <c r="X83" s="64"/>
      <c r="Y83" s="64"/>
      <c r="Z83" s="64"/>
      <c r="AA83" s="64"/>
    </row>
    <row r="84" spans="1:27" s="67" customFormat="1">
      <c r="A84" s="69"/>
      <c r="C84" s="66"/>
      <c r="D84" s="65"/>
      <c r="E84" s="64"/>
      <c r="F84" s="64"/>
      <c r="G84" s="64"/>
      <c r="H84" s="64"/>
      <c r="I84" s="64"/>
      <c r="J84" s="64"/>
      <c r="K84" s="64"/>
      <c r="L84" s="64"/>
      <c r="M84" s="64"/>
      <c r="N84" s="64"/>
      <c r="O84" s="64"/>
      <c r="P84" s="64"/>
      <c r="Q84" s="64"/>
      <c r="R84" s="64"/>
      <c r="S84" s="64"/>
      <c r="T84" s="64"/>
      <c r="U84" s="64"/>
      <c r="V84" s="64"/>
      <c r="W84" s="64"/>
      <c r="X84" s="64"/>
      <c r="Y84" s="64"/>
      <c r="Z84" s="64"/>
      <c r="AA84" s="64"/>
    </row>
    <row r="85" spans="1:27" s="67" customFormat="1">
      <c r="A85" s="69"/>
      <c r="C85" s="66"/>
      <c r="D85" s="65"/>
      <c r="E85" s="64"/>
      <c r="F85" s="64"/>
      <c r="G85" s="64"/>
      <c r="H85" s="64"/>
      <c r="I85" s="64"/>
      <c r="J85" s="64"/>
      <c r="K85" s="64"/>
      <c r="L85" s="64"/>
      <c r="M85" s="64"/>
      <c r="N85" s="64"/>
      <c r="O85" s="64"/>
      <c r="P85" s="64"/>
      <c r="Q85" s="64"/>
      <c r="R85" s="64"/>
      <c r="S85" s="64"/>
      <c r="T85" s="64"/>
      <c r="U85" s="64"/>
      <c r="V85" s="64"/>
      <c r="W85" s="64"/>
      <c r="X85" s="64"/>
      <c r="Y85" s="64"/>
      <c r="Z85" s="64"/>
      <c r="AA85" s="64"/>
    </row>
    <row r="86" spans="1:27" s="67" customFormat="1">
      <c r="A86" s="69"/>
      <c r="C86" s="66"/>
      <c r="D86" s="65"/>
      <c r="E86" s="64"/>
      <c r="F86" s="64"/>
      <c r="G86" s="64"/>
      <c r="H86" s="64"/>
      <c r="I86" s="64"/>
      <c r="J86" s="64"/>
      <c r="K86" s="64"/>
      <c r="L86" s="64"/>
      <c r="M86" s="64"/>
      <c r="N86" s="64"/>
      <c r="O86" s="64"/>
      <c r="P86" s="64"/>
      <c r="Q86" s="64"/>
      <c r="R86" s="64"/>
      <c r="S86" s="64"/>
      <c r="T86" s="64"/>
      <c r="U86" s="64"/>
      <c r="V86" s="64"/>
      <c r="W86" s="64"/>
      <c r="X86" s="64"/>
      <c r="Y86" s="64"/>
      <c r="Z86" s="64"/>
      <c r="AA86" s="64"/>
    </row>
    <row r="87" spans="1:27" s="67" customFormat="1">
      <c r="A87" s="69"/>
      <c r="C87" s="66"/>
      <c r="D87" s="65"/>
      <c r="E87" s="64"/>
      <c r="F87" s="64"/>
      <c r="G87" s="64"/>
      <c r="H87" s="64"/>
      <c r="I87" s="64"/>
      <c r="J87" s="64"/>
      <c r="K87" s="64"/>
      <c r="L87" s="64"/>
      <c r="M87" s="64"/>
      <c r="N87" s="64"/>
      <c r="O87" s="64"/>
      <c r="P87" s="64"/>
      <c r="Q87" s="64"/>
      <c r="R87" s="64"/>
      <c r="S87" s="64"/>
      <c r="T87" s="64"/>
      <c r="U87" s="64"/>
      <c r="V87" s="64"/>
      <c r="W87" s="64"/>
      <c r="X87" s="64"/>
      <c r="Y87" s="64"/>
      <c r="Z87" s="64"/>
      <c r="AA87" s="64"/>
    </row>
    <row r="88" spans="1:27" s="67" customFormat="1">
      <c r="A88" s="69"/>
      <c r="C88" s="66"/>
      <c r="D88" s="65"/>
      <c r="E88" s="64"/>
      <c r="F88" s="64"/>
      <c r="G88" s="64"/>
      <c r="H88" s="64"/>
      <c r="I88" s="64"/>
      <c r="J88" s="64"/>
      <c r="K88" s="64"/>
      <c r="L88" s="64"/>
      <c r="M88" s="64"/>
      <c r="N88" s="64"/>
      <c r="O88" s="64"/>
      <c r="P88" s="64"/>
      <c r="Q88" s="64"/>
      <c r="R88" s="64"/>
      <c r="S88" s="64"/>
      <c r="T88" s="64"/>
      <c r="U88" s="64"/>
      <c r="V88" s="64"/>
      <c r="W88" s="64"/>
      <c r="X88" s="64"/>
      <c r="Y88" s="64"/>
      <c r="Z88" s="64"/>
      <c r="AA88" s="64"/>
    </row>
    <row r="89" spans="1:27" s="67" customFormat="1">
      <c r="A89" s="69"/>
      <c r="C89" s="66"/>
      <c r="D89" s="65"/>
      <c r="E89" s="64"/>
      <c r="F89" s="64"/>
      <c r="G89" s="64"/>
      <c r="H89" s="64"/>
      <c r="I89" s="64"/>
      <c r="J89" s="64"/>
      <c r="K89" s="64"/>
      <c r="L89" s="64"/>
      <c r="M89" s="64"/>
      <c r="N89" s="64"/>
      <c r="O89" s="64"/>
      <c r="P89" s="64"/>
      <c r="Q89" s="64"/>
      <c r="R89" s="64"/>
      <c r="S89" s="64"/>
      <c r="T89" s="64"/>
      <c r="U89" s="64"/>
      <c r="V89" s="64"/>
      <c r="W89" s="64"/>
      <c r="X89" s="64"/>
      <c r="Y89" s="64"/>
      <c r="Z89" s="64"/>
      <c r="AA89" s="64"/>
    </row>
    <row r="90" spans="1:27" s="67" customFormat="1">
      <c r="A90" s="69"/>
      <c r="C90" s="66"/>
      <c r="D90" s="65"/>
      <c r="E90" s="64"/>
      <c r="F90" s="64"/>
      <c r="G90" s="64"/>
      <c r="H90" s="64"/>
      <c r="I90" s="64"/>
      <c r="J90" s="64"/>
      <c r="K90" s="64"/>
      <c r="L90" s="64"/>
      <c r="M90" s="64"/>
      <c r="N90" s="64"/>
      <c r="O90" s="64"/>
      <c r="P90" s="64"/>
      <c r="Q90" s="64"/>
      <c r="R90" s="64"/>
      <c r="S90" s="64"/>
      <c r="T90" s="64"/>
      <c r="U90" s="64"/>
      <c r="V90" s="64"/>
      <c r="W90" s="64"/>
      <c r="X90" s="64"/>
      <c r="Y90" s="64"/>
      <c r="Z90" s="64"/>
      <c r="AA90" s="64"/>
    </row>
    <row r="91" spans="1:27" s="67" customFormat="1">
      <c r="A91" s="69"/>
      <c r="C91" s="66"/>
      <c r="D91" s="65"/>
      <c r="E91" s="64"/>
      <c r="F91" s="64"/>
      <c r="G91" s="64"/>
      <c r="H91" s="64"/>
      <c r="I91" s="64"/>
      <c r="J91" s="64"/>
      <c r="K91" s="64"/>
      <c r="L91" s="64"/>
      <c r="M91" s="64"/>
      <c r="N91" s="64"/>
      <c r="O91" s="64"/>
      <c r="P91" s="64"/>
      <c r="Q91" s="64"/>
      <c r="R91" s="64"/>
      <c r="S91" s="64"/>
      <c r="T91" s="64"/>
      <c r="U91" s="64"/>
      <c r="V91" s="64"/>
      <c r="W91" s="64"/>
      <c r="X91" s="64"/>
      <c r="Y91" s="64"/>
      <c r="Z91" s="64"/>
      <c r="AA91" s="64"/>
    </row>
    <row r="92" spans="1:27" s="67" customFormat="1">
      <c r="A92" s="69"/>
      <c r="C92" s="66"/>
      <c r="D92" s="65"/>
      <c r="E92" s="64"/>
      <c r="F92" s="64"/>
      <c r="G92" s="64"/>
      <c r="H92" s="64"/>
      <c r="I92" s="64"/>
      <c r="J92" s="64"/>
      <c r="K92" s="64"/>
      <c r="L92" s="64"/>
      <c r="M92" s="64"/>
      <c r="N92" s="64"/>
      <c r="O92" s="64"/>
      <c r="P92" s="64"/>
      <c r="Q92" s="64"/>
      <c r="R92" s="64"/>
      <c r="S92" s="64"/>
      <c r="T92" s="64"/>
      <c r="U92" s="64"/>
      <c r="V92" s="64"/>
      <c r="W92" s="64"/>
      <c r="X92" s="64"/>
      <c r="Y92" s="64"/>
      <c r="Z92" s="64"/>
      <c r="AA92" s="64"/>
    </row>
    <row r="93" spans="1:27" s="67" customFormat="1">
      <c r="A93" s="69"/>
      <c r="C93" s="66"/>
      <c r="D93" s="65"/>
      <c r="E93" s="64"/>
      <c r="F93" s="64"/>
      <c r="G93" s="64"/>
      <c r="H93" s="64"/>
      <c r="I93" s="64"/>
      <c r="J93" s="64"/>
      <c r="K93" s="64"/>
      <c r="L93" s="64"/>
      <c r="M93" s="64"/>
      <c r="N93" s="64"/>
      <c r="O93" s="64"/>
      <c r="P93" s="64"/>
      <c r="Q93" s="64"/>
      <c r="R93" s="64"/>
      <c r="S93" s="64"/>
      <c r="T93" s="64"/>
      <c r="U93" s="64"/>
      <c r="V93" s="64"/>
      <c r="W93" s="64"/>
      <c r="X93" s="64"/>
      <c r="Y93" s="64"/>
      <c r="Z93" s="64"/>
      <c r="AA93" s="64"/>
    </row>
    <row r="94" spans="1:27" s="67" customFormat="1">
      <c r="A94" s="69"/>
      <c r="C94" s="66"/>
      <c r="D94" s="65"/>
      <c r="E94" s="64"/>
      <c r="F94" s="64"/>
      <c r="G94" s="64"/>
      <c r="H94" s="64"/>
      <c r="I94" s="64"/>
      <c r="J94" s="64"/>
      <c r="K94" s="64"/>
      <c r="L94" s="64"/>
      <c r="M94" s="64"/>
      <c r="N94" s="64"/>
      <c r="O94" s="64"/>
      <c r="P94" s="64"/>
      <c r="Q94" s="64"/>
      <c r="R94" s="64"/>
      <c r="S94" s="64"/>
      <c r="T94" s="64"/>
      <c r="U94" s="64"/>
      <c r="V94" s="64"/>
      <c r="W94" s="64"/>
      <c r="X94" s="64"/>
      <c r="Y94" s="64"/>
      <c r="Z94" s="64"/>
      <c r="AA94" s="64"/>
    </row>
    <row r="95" spans="1:27" s="67" customFormat="1">
      <c r="A95" s="69"/>
      <c r="C95" s="66"/>
      <c r="D95" s="65"/>
      <c r="E95" s="64"/>
      <c r="F95" s="64"/>
      <c r="G95" s="64"/>
      <c r="H95" s="64"/>
      <c r="I95" s="64"/>
      <c r="J95" s="64"/>
      <c r="K95" s="64"/>
      <c r="L95" s="64"/>
      <c r="M95" s="64"/>
      <c r="N95" s="64"/>
      <c r="O95" s="64"/>
      <c r="P95" s="64"/>
      <c r="Q95" s="64"/>
      <c r="R95" s="64"/>
      <c r="S95" s="64"/>
      <c r="T95" s="64"/>
      <c r="U95" s="64"/>
      <c r="V95" s="64"/>
      <c r="W95" s="64"/>
      <c r="X95" s="64"/>
      <c r="Y95" s="64"/>
      <c r="Z95" s="64"/>
      <c r="AA95" s="64"/>
    </row>
    <row r="96" spans="1:27" s="67" customFormat="1">
      <c r="A96" s="69"/>
      <c r="C96" s="66"/>
      <c r="D96" s="65"/>
      <c r="E96" s="64"/>
      <c r="F96" s="64"/>
      <c r="G96" s="64"/>
      <c r="H96" s="64"/>
      <c r="I96" s="64"/>
      <c r="J96" s="64"/>
      <c r="K96" s="64"/>
      <c r="L96" s="64"/>
      <c r="M96" s="64"/>
      <c r="N96" s="64"/>
      <c r="O96" s="64"/>
      <c r="P96" s="64"/>
      <c r="Q96" s="64"/>
      <c r="R96" s="64"/>
      <c r="S96" s="64"/>
      <c r="T96" s="64"/>
      <c r="U96" s="64"/>
      <c r="V96" s="64"/>
      <c r="W96" s="64"/>
      <c r="X96" s="64"/>
      <c r="Y96" s="64"/>
      <c r="Z96" s="64"/>
      <c r="AA96" s="64"/>
    </row>
    <row r="97" spans="1:27" s="67" customFormat="1">
      <c r="A97" s="69"/>
      <c r="C97" s="66"/>
      <c r="D97" s="65"/>
      <c r="E97" s="64"/>
      <c r="F97" s="64"/>
      <c r="G97" s="64"/>
      <c r="H97" s="64"/>
      <c r="I97" s="64"/>
      <c r="J97" s="64"/>
      <c r="K97" s="64"/>
      <c r="L97" s="64"/>
      <c r="M97" s="64"/>
      <c r="N97" s="64"/>
      <c r="O97" s="64"/>
      <c r="P97" s="64"/>
      <c r="Q97" s="64"/>
      <c r="R97" s="64"/>
      <c r="S97" s="64"/>
      <c r="T97" s="64"/>
      <c r="U97" s="64"/>
      <c r="V97" s="64"/>
      <c r="W97" s="64"/>
      <c r="X97" s="64"/>
      <c r="Y97" s="64"/>
      <c r="Z97" s="64"/>
      <c r="AA97" s="64"/>
    </row>
    <row r="98" spans="1:27" s="67" customFormat="1">
      <c r="A98" s="69"/>
      <c r="C98" s="66"/>
      <c r="D98" s="65"/>
      <c r="E98" s="64"/>
      <c r="F98" s="64"/>
      <c r="G98" s="64"/>
      <c r="H98" s="64"/>
      <c r="I98" s="64"/>
      <c r="J98" s="64"/>
      <c r="K98" s="64"/>
      <c r="L98" s="64"/>
      <c r="M98" s="64"/>
      <c r="N98" s="64"/>
      <c r="O98" s="64"/>
      <c r="P98" s="64"/>
      <c r="Q98" s="64"/>
      <c r="R98" s="64"/>
      <c r="S98" s="64"/>
      <c r="T98" s="64"/>
      <c r="U98" s="64"/>
      <c r="V98" s="64"/>
      <c r="W98" s="64"/>
      <c r="X98" s="64"/>
      <c r="Y98" s="64"/>
      <c r="Z98" s="64"/>
      <c r="AA98" s="64"/>
    </row>
    <row r="99" spans="1:27" s="67" customFormat="1">
      <c r="A99" s="69"/>
      <c r="C99" s="66"/>
      <c r="D99" s="65"/>
      <c r="E99" s="64"/>
      <c r="F99" s="64"/>
      <c r="G99" s="64"/>
      <c r="H99" s="64"/>
      <c r="I99" s="64"/>
      <c r="J99" s="64"/>
      <c r="K99" s="64"/>
      <c r="L99" s="64"/>
      <c r="M99" s="64"/>
      <c r="N99" s="64"/>
      <c r="O99" s="64"/>
      <c r="P99" s="64"/>
      <c r="Q99" s="64"/>
      <c r="R99" s="64"/>
      <c r="S99" s="64"/>
      <c r="T99" s="64"/>
      <c r="U99" s="64"/>
      <c r="V99" s="64"/>
      <c r="W99" s="64"/>
      <c r="X99" s="64"/>
      <c r="Y99" s="64"/>
      <c r="Z99" s="64"/>
      <c r="AA99" s="64"/>
    </row>
    <row r="100" spans="1:27" s="67" customFormat="1">
      <c r="A100" s="69"/>
      <c r="C100" s="66"/>
      <c r="D100" s="65"/>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s="67" customFormat="1">
      <c r="A101" s="69"/>
      <c r="C101" s="66"/>
      <c r="D101" s="65"/>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s="67" customFormat="1">
      <c r="A102" s="69"/>
      <c r="C102" s="66"/>
      <c r="D102" s="65"/>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s="67" customFormat="1">
      <c r="A103" s="69"/>
      <c r="C103" s="66"/>
      <c r="D103" s="65"/>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s="67" customFormat="1">
      <c r="A104" s="69"/>
      <c r="C104" s="66"/>
      <c r="D104" s="65"/>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sheetData>
  <mergeCells count="1">
    <mergeCell ref="A1:D2"/>
  </mergeCells>
  <phoneticPr fontId="4"/>
  <conditionalFormatting sqref="A1 A3:A24 C3:D24 B4:B18 B23 A25:D27 A28 C28:D28 A29:D29 A30 C30 A31:B33 D31:D33 A34:A36 C34:D36 D37:D38 A37:B44 C39:D44 A45 C46:D46 A46:B47 D47 A48:D49 A50:C55 C56 A56:A60 C57:D58 C59:C60 A61:C63 C64 A64:A68 C65:D66 C67:C70 A69:B70 A77:D1048576">
    <cfRule type="expression" dxfId="2" priority="3">
      <formula>_xlfn.ISFORMULA(A1)</formula>
    </cfRule>
  </conditionalFormatting>
  <conditionalFormatting sqref="D13">
    <cfRule type="expression" dxfId="1" priority="2">
      <formula>_xlfn.ISFORMULA(D13)</formula>
    </cfRule>
  </conditionalFormatting>
  <conditionalFormatting sqref="E38:I38 E39:E43">
    <cfRule type="expression" dxfId="0" priority="1">
      <formula>_xlfn.ISFORMULA(E38)</formula>
    </cfRule>
  </conditionalFormatting>
  <pageMargins left="0.23622047244094491" right="0.23622047244094491" top="0.74803149606299213" bottom="0.19685039370078741" header="0.31496062992125984" footer="0.31496062992125984"/>
  <pageSetup paperSize="9" scale="84" fitToHeight="2" orientation="portrait" r:id="rId1"/>
  <headerFooter>
    <oddHeader>&amp;C&amp;"Meiryo UI,標準"&amp;F
&amp;A</odd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（※防犯対策・特別防犯はこちらを使用）様式２</vt:lpstr>
      <vt:lpstr>（※防犯対策・特別防犯）申請の際の注意事項</vt:lpstr>
      <vt:lpstr>'（※防犯対策・特別防犯）申請の際の注意事項'!Print_Area</vt:lpstr>
      <vt:lpstr>'（※防犯対策・特別防犯はこちらを使用）様式２'!Print_Area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颯大</dc:creator>
  <cp:lastModifiedBy>下山　颯大</cp:lastModifiedBy>
  <cp:lastPrinted>2025-02-04T09:54:51Z</cp:lastPrinted>
  <dcterms:created xsi:type="dcterms:W3CDTF">2015-06-05T18:19:34Z</dcterms:created>
  <dcterms:modified xsi:type="dcterms:W3CDTF">2025-02-04T09:54:54Z</dcterms:modified>
</cp:coreProperties>
</file>