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0.247.108.33\lib\03_環境戦略G\環境活動チーム\20 環境保全基金\令和５年度\03実績報告書（環境省）\04HP掲載\3. HP掲載資料（別添様式２）\"/>
    </mc:Choice>
  </mc:AlternateContent>
  <xr:revisionPtr revIDLastSave="0" documentId="13_ncr:1_{DF5AD78E-C43F-4032-AA8D-E9FE01691726}" xr6:coauthVersionLast="47" xr6:coauthVersionMax="47" xr10:uidLastSave="{00000000-0000-0000-0000-000000000000}"/>
  <bookViews>
    <workbookView xWindow="-120" yWindow="-120" windowWidth="29040" windowHeight="15990" tabRatio="683" xr2:uid="{00000000-000D-0000-FFFF-FFFF00000000}"/>
  </bookViews>
  <sheets>
    <sheet name="別紙（達成度）" sheetId="13" r:id="rId1"/>
    <sheet name="別紙（年度実績個票①）協働による環境活動推進" sheetId="18" r:id="rId2"/>
    <sheet name="別紙（年度実績個票②）環境活動を担う人材の育成" sheetId="19" r:id="rId3"/>
    <sheet name="別紙（年度実績個票③）暮らしやすく快適な都市環境の創造" sheetId="20" r:id="rId4"/>
  </sheets>
  <definedNames>
    <definedName name="_xlnm.Print_Area" localSheetId="0">'別紙（達成度）'!$A$1:$L$54</definedName>
    <definedName name="_xlnm.Print_Area" localSheetId="1">'別紙（年度実績個票①）協働による環境活動推進'!$A$1:$N$54</definedName>
    <definedName name="_xlnm.Print_Area" localSheetId="3">'別紙（年度実績個票③）暮らしやすく快適な都市環境の創造'!$A$1:$N$51</definedName>
    <definedName name="_xlnm.Print_Titles" localSheetId="1">'別紙（年度実績個票①）協働による環境活動推進'!$1:$9</definedName>
    <definedName name="_xlnm.Print_Titles" localSheetId="2">'別紙（年度実績個票②）環境活動を担う人材の育成'!$1:$8</definedName>
    <definedName name="_xlnm.Print_Titles" localSheetId="3">'別紙（年度実績個票③）暮らしやすく快適な都市環境の創造'!$1:$8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3" l="1"/>
  <c r="F6" i="13"/>
  <c r="F30" i="13" l="1"/>
  <c r="L45" i="13" l="1"/>
  <c r="K45" i="13"/>
  <c r="F21" i="13" s="1"/>
  <c r="H45" i="13"/>
  <c r="G45" i="13"/>
  <c r="F44" i="13"/>
  <c r="F43" i="13"/>
  <c r="F42" i="13"/>
  <c r="F41" i="13"/>
  <c r="F40" i="13"/>
  <c r="F39" i="13"/>
  <c r="F38" i="13"/>
  <c r="F37" i="13"/>
  <c r="F36" i="13"/>
  <c r="F35" i="13"/>
  <c r="F32" i="13"/>
  <c r="F31" i="13"/>
  <c r="B21" i="13"/>
  <c r="F20" i="13"/>
  <c r="B20" i="13"/>
  <c r="F15" i="13"/>
  <c r="F22" i="13" l="1"/>
  <c r="F45" i="13"/>
</calcChain>
</file>

<file path=xl/sharedStrings.xml><?xml version="1.0" encoding="utf-8"?>
<sst xmlns="http://schemas.openxmlformats.org/spreadsheetml/2006/main" count="139" uniqueCount="99">
  <si>
    <t>事業番号</t>
    <rPh sb="0" eb="2">
      <t>ジギョウ</t>
    </rPh>
    <rPh sb="2" eb="4">
      <t>バンゴウ</t>
    </rPh>
    <phoneticPr fontId="2"/>
  </si>
  <si>
    <t>合　　　計</t>
    <rPh sb="0" eb="1">
      <t>ゴウ</t>
    </rPh>
    <rPh sb="4" eb="5">
      <t>ケイ</t>
    </rPh>
    <phoneticPr fontId="2"/>
  </si>
  <si>
    <t>備考</t>
    <rPh sb="0" eb="2">
      <t>ビコウ</t>
    </rPh>
    <phoneticPr fontId="2"/>
  </si>
  <si>
    <t>番号</t>
    <rPh sb="0" eb="2">
      <t>バンゴウ</t>
    </rPh>
    <phoneticPr fontId="2"/>
  </si>
  <si>
    <t>①</t>
  </si>
  <si>
    <t>②</t>
  </si>
  <si>
    <t>③</t>
  </si>
  <si>
    <t>基金運用益</t>
    <rPh sb="0" eb="2">
      <t>キキン</t>
    </rPh>
    <rPh sb="2" eb="5">
      <t>ウンヨウエキ</t>
    </rPh>
    <phoneticPr fontId="2"/>
  </si>
  <si>
    <t>備　考</t>
    <rPh sb="0" eb="1">
      <t>ビ</t>
    </rPh>
    <rPh sb="2" eb="3">
      <t>コウ</t>
    </rPh>
    <phoneticPr fontId="2"/>
  </si>
  <si>
    <t>１．</t>
    <phoneticPr fontId="2"/>
  </si>
  <si>
    <t>２．</t>
    <phoneticPr fontId="2"/>
  </si>
  <si>
    <t>事業一覧</t>
    <rPh sb="0" eb="2">
      <t>ジギョウ</t>
    </rPh>
    <rPh sb="2" eb="4">
      <t>イチラン</t>
    </rPh>
    <phoneticPr fontId="2"/>
  </si>
  <si>
    <t>事業名</t>
    <rPh sb="0" eb="1">
      <t>コト</t>
    </rPh>
    <rPh sb="1" eb="2">
      <t>ギョウ</t>
    </rPh>
    <rPh sb="2" eb="3">
      <t>メイ</t>
    </rPh>
    <phoneticPr fontId="2"/>
  </si>
  <si>
    <t>備考</t>
    <rPh sb="0" eb="1">
      <t>ソナエ</t>
    </rPh>
    <rPh sb="1" eb="2">
      <t>コウ</t>
    </rPh>
    <phoneticPr fontId="2"/>
  </si>
  <si>
    <t>一般財源等</t>
    <rPh sb="0" eb="1">
      <t>イチ</t>
    </rPh>
    <rPh sb="1" eb="2">
      <t>パン</t>
    </rPh>
    <rPh sb="2" eb="3">
      <t>ザイ</t>
    </rPh>
    <rPh sb="3" eb="4">
      <t>ミナモト</t>
    </rPh>
    <rPh sb="4" eb="5">
      <t>トウ</t>
    </rPh>
    <phoneticPr fontId="2"/>
  </si>
  <si>
    <t>基金充当額</t>
    <rPh sb="0" eb="2">
      <t>キキン</t>
    </rPh>
    <rPh sb="2" eb="4">
      <t>ジュウトウ</t>
    </rPh>
    <rPh sb="4" eb="5">
      <t>ガク</t>
    </rPh>
    <phoneticPr fontId="2"/>
  </si>
  <si>
    <t>内訳は下表のとおり</t>
    <rPh sb="0" eb="2">
      <t>ウチワケ</t>
    </rPh>
    <rPh sb="3" eb="5">
      <t>カヒョウ</t>
    </rPh>
    <phoneticPr fontId="2"/>
  </si>
  <si>
    <t>事業費</t>
    <rPh sb="0" eb="2">
      <t>ジギョウ</t>
    </rPh>
    <rPh sb="2" eb="3">
      <t>ヒ</t>
    </rPh>
    <phoneticPr fontId="2"/>
  </si>
  <si>
    <t>合計</t>
    <rPh sb="0" eb="2">
      <t>ゴウケイ</t>
    </rPh>
    <phoneticPr fontId="2"/>
  </si>
  <si>
    <t>担当部署</t>
    <rPh sb="0" eb="2">
      <t>タントウ</t>
    </rPh>
    <rPh sb="2" eb="4">
      <t>ブショ</t>
    </rPh>
    <phoneticPr fontId="2"/>
  </si>
  <si>
    <t>新規・継続区分</t>
    <rPh sb="0" eb="2">
      <t>シンキ</t>
    </rPh>
    <rPh sb="3" eb="5">
      <t>ケイゾク</t>
    </rPh>
    <rPh sb="5" eb="7">
      <t>クブン</t>
    </rPh>
    <phoneticPr fontId="2"/>
  </si>
  <si>
    <t>１．目的及び目標（値）</t>
    <rPh sb="2" eb="4">
      <t>モクテキ</t>
    </rPh>
    <rPh sb="4" eb="5">
      <t>オヨ</t>
    </rPh>
    <rPh sb="6" eb="8">
      <t>モクヒョウ</t>
    </rPh>
    <rPh sb="9" eb="10">
      <t>チ</t>
    </rPh>
    <phoneticPr fontId="2"/>
  </si>
  <si>
    <t>２．概要</t>
    <rPh sb="2" eb="4">
      <t>ガイヨウ</t>
    </rPh>
    <phoneticPr fontId="2"/>
  </si>
  <si>
    <t>３．根拠法令等</t>
    <rPh sb="2" eb="4">
      <t>コンキョ</t>
    </rPh>
    <rPh sb="4" eb="6">
      <t>ホウレイ</t>
    </rPh>
    <rPh sb="6" eb="7">
      <t>トウ</t>
    </rPh>
    <phoneticPr fontId="2"/>
  </si>
  <si>
    <t>開始年度</t>
    <rPh sb="0" eb="2">
      <t>カイシ</t>
    </rPh>
    <rPh sb="2" eb="4">
      <t>ネンド</t>
    </rPh>
    <phoneticPr fontId="2"/>
  </si>
  <si>
    <t>終了年度</t>
    <rPh sb="0" eb="2">
      <t>シュウリョウ</t>
    </rPh>
    <rPh sb="2" eb="4">
      <t>ネンド</t>
    </rPh>
    <phoneticPr fontId="2"/>
  </si>
  <si>
    <t>事 業 名</t>
    <rPh sb="0" eb="1">
      <t>コト</t>
    </rPh>
    <rPh sb="2" eb="3">
      <t>ギョウ</t>
    </rPh>
    <rPh sb="4" eb="5">
      <t>メイ</t>
    </rPh>
    <phoneticPr fontId="2"/>
  </si>
  <si>
    <t>事 項 名</t>
    <rPh sb="0" eb="1">
      <t>コト</t>
    </rPh>
    <rPh sb="2" eb="3">
      <t>コウ</t>
    </rPh>
    <rPh sb="4" eb="5">
      <t>メイ</t>
    </rPh>
    <phoneticPr fontId="2"/>
  </si>
  <si>
    <t>４．実施内容等</t>
    <rPh sb="2" eb="4">
      <t>ジッシ</t>
    </rPh>
    <rPh sb="4" eb="6">
      <t>ナイヨウ</t>
    </rPh>
    <rPh sb="6" eb="7">
      <t>トウ</t>
    </rPh>
    <phoneticPr fontId="2"/>
  </si>
  <si>
    <t>事業報告書</t>
    <rPh sb="0" eb="2">
      <t>ジギョウ</t>
    </rPh>
    <rPh sb="2" eb="5">
      <t>ホウコクショ</t>
    </rPh>
    <phoneticPr fontId="2"/>
  </si>
  <si>
    <t>基金残高</t>
    <rPh sb="0" eb="2">
      <t>キキン</t>
    </rPh>
    <rPh sb="2" eb="4">
      <t>ザンダカ</t>
    </rPh>
    <phoneticPr fontId="2"/>
  </si>
  <si>
    <t>うち、国費相当額</t>
    <rPh sb="3" eb="5">
      <t>コクヒ</t>
    </rPh>
    <rPh sb="5" eb="8">
      <t>ソウトウガク</t>
    </rPh>
    <phoneticPr fontId="2"/>
  </si>
  <si>
    <t>金額（単位:円）</t>
    <rPh sb="0" eb="2">
      <t>キンガク</t>
    </rPh>
    <rPh sb="3" eb="5">
      <t>タンイ</t>
    </rPh>
    <rPh sb="6" eb="7">
      <t>エン</t>
    </rPh>
    <phoneticPr fontId="2"/>
  </si>
  <si>
    <t>うち、地方負担相当額</t>
    <rPh sb="3" eb="5">
      <t>チホウ</t>
    </rPh>
    <rPh sb="5" eb="7">
      <t>フタン</t>
    </rPh>
    <rPh sb="7" eb="10">
      <t>ソウトウガク</t>
    </rPh>
    <phoneticPr fontId="2"/>
  </si>
  <si>
    <t>達成度</t>
    <rPh sb="0" eb="3">
      <t>タッセイド</t>
    </rPh>
    <phoneticPr fontId="2"/>
  </si>
  <si>
    <t>成果指標</t>
    <rPh sb="0" eb="2">
      <t>セイカ</t>
    </rPh>
    <rPh sb="2" eb="4">
      <t>シヒョウ</t>
    </rPh>
    <phoneticPr fontId="2"/>
  </si>
  <si>
    <t>保有割合</t>
    <rPh sb="0" eb="2">
      <t>ホユウ</t>
    </rPh>
    <rPh sb="2" eb="4">
      <t>ワリアイ</t>
    </rPh>
    <phoneticPr fontId="2"/>
  </si>
  <si>
    <t>次年度の基金類型</t>
    <rPh sb="0" eb="3">
      <t>ジネンド</t>
    </rPh>
    <rPh sb="4" eb="6">
      <t>キキン</t>
    </rPh>
    <rPh sb="6" eb="8">
      <t>ルイケイ</t>
    </rPh>
    <phoneticPr fontId="2"/>
  </si>
  <si>
    <t>３．</t>
    <phoneticPr fontId="2"/>
  </si>
  <si>
    <t>４．基金事業の目標に対する達成度</t>
    <rPh sb="2" eb="4">
      <t>キキン</t>
    </rPh>
    <rPh sb="4" eb="6">
      <t>ジギョウ</t>
    </rPh>
    <rPh sb="7" eb="9">
      <t>モクヒョウ</t>
    </rPh>
    <rPh sb="10" eb="11">
      <t>タイ</t>
    </rPh>
    <rPh sb="13" eb="16">
      <t>タッセイド</t>
    </rPh>
    <phoneticPr fontId="2"/>
  </si>
  <si>
    <t>保有割合</t>
    <rPh sb="0" eb="2">
      <t>ホユウ</t>
    </rPh>
    <rPh sb="2" eb="4">
      <t>ワリアイ</t>
    </rPh>
    <phoneticPr fontId="2"/>
  </si>
  <si>
    <t>（次年度）</t>
    <rPh sb="1" eb="4">
      <t>ジネンド</t>
    </rPh>
    <phoneticPr fontId="2"/>
  </si>
  <si>
    <t>（次年度～最終年度まで）</t>
    <rPh sb="1" eb="4">
      <t>ジネンド</t>
    </rPh>
    <rPh sb="5" eb="7">
      <t>サイシュウ</t>
    </rPh>
    <rPh sb="7" eb="9">
      <t>ネンド</t>
    </rPh>
    <phoneticPr fontId="2"/>
  </si>
  <si>
    <t>事業費
（次年度）</t>
    <rPh sb="0" eb="3">
      <t>ジギョウヒ</t>
    </rPh>
    <rPh sb="5" eb="8">
      <t>ジネンド</t>
    </rPh>
    <phoneticPr fontId="2"/>
  </si>
  <si>
    <t>事業費
（終了まで）</t>
    <rPh sb="0" eb="3">
      <t>ジギョウヒ</t>
    </rPh>
    <rPh sb="5" eb="7">
      <t>シュウリョウ</t>
    </rPh>
    <phoneticPr fontId="2"/>
  </si>
  <si>
    <t>うち、負担附寄附金等</t>
    <rPh sb="3" eb="5">
      <t>フタン</t>
    </rPh>
    <rPh sb="5" eb="6">
      <t>フ</t>
    </rPh>
    <rPh sb="6" eb="9">
      <t>キフキン</t>
    </rPh>
    <rPh sb="9" eb="10">
      <t>ナド</t>
    </rPh>
    <phoneticPr fontId="2"/>
  </si>
  <si>
    <t>内訳</t>
    <rPh sb="0" eb="2">
      <t>ウチワケ</t>
    </rPh>
    <phoneticPr fontId="2"/>
  </si>
  <si>
    <t>負担附寄附金等</t>
    <rPh sb="0" eb="2">
      <t>フタン</t>
    </rPh>
    <rPh sb="2" eb="3">
      <t>ツ</t>
    </rPh>
    <rPh sb="3" eb="6">
      <t>キフキン</t>
    </rPh>
    <rPh sb="6" eb="7">
      <t>トウ</t>
    </rPh>
    <phoneticPr fontId="2"/>
  </si>
  <si>
    <t>返納額</t>
    <rPh sb="0" eb="3">
      <t>ヘンノウガク</t>
    </rPh>
    <phoneticPr fontId="2"/>
  </si>
  <si>
    <t>④</t>
    <phoneticPr fontId="2"/>
  </si>
  <si>
    <t>⑤</t>
    <phoneticPr fontId="2"/>
  </si>
  <si>
    <t>⑥</t>
    <phoneticPr fontId="2"/>
  </si>
  <si>
    <t>⑦</t>
    <phoneticPr fontId="2"/>
  </si>
  <si>
    <t>（＝①＋②＋③＋④－⑤－⑥）</t>
    <phoneticPr fontId="2"/>
  </si>
  <si>
    <t>取崩型：基金残高÷事業費（次年度から終了年度までの見込額）</t>
    <phoneticPr fontId="2"/>
  </si>
  <si>
    <t>運用型：運用益見込額÷事業費（次年度見込額）
　</t>
    <phoneticPr fontId="2"/>
  </si>
  <si>
    <t>保有割合の算定根拠
　</t>
    <rPh sb="0" eb="2">
      <t>ホユウ</t>
    </rPh>
    <rPh sb="2" eb="4">
      <t>ワリアイ</t>
    </rPh>
    <rPh sb="5" eb="7">
      <t>サンテイ</t>
    </rPh>
    <rPh sb="7" eb="9">
      <t>コンキョ</t>
    </rPh>
    <phoneticPr fontId="2"/>
  </si>
  <si>
    <t>⑧</t>
    <phoneticPr fontId="2"/>
  </si>
  <si>
    <t>⑨</t>
    <phoneticPr fontId="2"/>
  </si>
  <si>
    <t>⑩</t>
    <phoneticPr fontId="2"/>
  </si>
  <si>
    <t>=（⑧／⑨）</t>
    <phoneticPr fontId="2"/>
  </si>
  <si>
    <t>成果実績</t>
    <rPh sb="0" eb="2">
      <t>セイカ</t>
    </rPh>
    <rPh sb="2" eb="4">
      <t>ジッセキ</t>
    </rPh>
    <phoneticPr fontId="2"/>
  </si>
  <si>
    <t>達 成 度</t>
    <rPh sb="0" eb="1">
      <t>タッ</t>
    </rPh>
    <rPh sb="2" eb="3">
      <t>シゲル</t>
    </rPh>
    <rPh sb="4" eb="5">
      <t>ド</t>
    </rPh>
    <phoneticPr fontId="2"/>
  </si>
  <si>
    <t>目 標 値</t>
    <rPh sb="0" eb="1">
      <t>メ</t>
    </rPh>
    <rPh sb="2" eb="3">
      <t>シルベ</t>
    </rPh>
    <rPh sb="4" eb="5">
      <t>アタイ</t>
    </rPh>
    <phoneticPr fontId="2"/>
  </si>
  <si>
    <t>基金執行額（処分額）</t>
    <rPh sb="0" eb="2">
      <t>キキン</t>
    </rPh>
    <rPh sb="2" eb="4">
      <t>シッコウ</t>
    </rPh>
    <rPh sb="4" eb="5">
      <t>ガク</t>
    </rPh>
    <rPh sb="6" eb="9">
      <t>ショブンガク</t>
    </rPh>
    <phoneticPr fontId="2"/>
  </si>
  <si>
    <t>基金総額（前年度末基金残高）</t>
    <rPh sb="0" eb="2">
      <t>キキン</t>
    </rPh>
    <rPh sb="2" eb="4">
      <t>ソウガク</t>
    </rPh>
    <rPh sb="5" eb="8">
      <t>ゼンネンド</t>
    </rPh>
    <rPh sb="8" eb="9">
      <t>マツ</t>
    </rPh>
    <rPh sb="9" eb="11">
      <t>キキン</t>
    </rPh>
    <rPh sb="11" eb="13">
      <t>ザンダカ</t>
    </rPh>
    <phoneticPr fontId="2"/>
  </si>
  <si>
    <t>その他収入</t>
    <rPh sb="2" eb="3">
      <t>タ</t>
    </rPh>
    <rPh sb="3" eb="5">
      <t>シュウニュウ</t>
    </rPh>
    <phoneticPr fontId="2"/>
  </si>
  <si>
    <t>協働による環境活動の推進に資する事業</t>
    <rPh sb="0" eb="2">
      <t>キョウドウ</t>
    </rPh>
    <rPh sb="5" eb="7">
      <t>カンキョウ</t>
    </rPh>
    <rPh sb="7" eb="9">
      <t>カツドウ</t>
    </rPh>
    <rPh sb="10" eb="12">
      <t>スイシン</t>
    </rPh>
    <rPh sb="13" eb="14">
      <t>シ</t>
    </rPh>
    <rPh sb="16" eb="18">
      <t>ジギョウ</t>
    </rPh>
    <phoneticPr fontId="2"/>
  </si>
  <si>
    <t>環境活動を担う人材の育成に資する事業</t>
    <rPh sb="0" eb="2">
      <t>カンキョウ</t>
    </rPh>
    <rPh sb="2" eb="4">
      <t>カツドウ</t>
    </rPh>
    <rPh sb="5" eb="6">
      <t>ニナ</t>
    </rPh>
    <rPh sb="7" eb="9">
      <t>ジンザイ</t>
    </rPh>
    <rPh sb="10" eb="12">
      <t>イクセイ</t>
    </rPh>
    <rPh sb="13" eb="14">
      <t>シ</t>
    </rPh>
    <rPh sb="16" eb="18">
      <t>ジギョウ</t>
    </rPh>
    <phoneticPr fontId="2"/>
  </si>
  <si>
    <t>暮らしやすく快適な都市環境の創造に資する事業</t>
    <rPh sb="0" eb="1">
      <t>ク</t>
    </rPh>
    <rPh sb="6" eb="8">
      <t>カイテキ</t>
    </rPh>
    <rPh sb="9" eb="11">
      <t>トシ</t>
    </rPh>
    <rPh sb="11" eb="13">
      <t>カンキョウ</t>
    </rPh>
    <rPh sb="14" eb="16">
      <t>ソウゾウ</t>
    </rPh>
    <rPh sb="17" eb="18">
      <t>シ</t>
    </rPh>
    <rPh sb="20" eb="22">
      <t>ジギョウ</t>
    </rPh>
    <phoneticPr fontId="2"/>
  </si>
  <si>
    <t>①2005年度比で7.0%削減(2020年度）
②増加させる(2020年度）</t>
    <rPh sb="5" eb="7">
      <t>ネンド</t>
    </rPh>
    <rPh sb="7" eb="8">
      <t>ヒ</t>
    </rPh>
    <rPh sb="13" eb="15">
      <t>サクゲン</t>
    </rPh>
    <rPh sb="20" eb="22">
      <t>ネンド</t>
    </rPh>
    <rPh sb="25" eb="27">
      <t>ゾウカ</t>
    </rPh>
    <rPh sb="35" eb="37">
      <t>ネンド</t>
    </rPh>
    <phoneticPr fontId="2"/>
  </si>
  <si>
    <t>継続</t>
    <phoneticPr fontId="2"/>
  </si>
  <si>
    <t>同</t>
    <rPh sb="0" eb="1">
      <t>ドウ</t>
    </rPh>
    <phoneticPr fontId="2"/>
  </si>
  <si>
    <t>概要欄に別記</t>
    <rPh sb="0" eb="2">
      <t>ガイヨウ</t>
    </rPh>
    <rPh sb="2" eb="3">
      <t>ラン</t>
    </rPh>
    <rPh sb="4" eb="6">
      <t>ベッキ</t>
    </rPh>
    <phoneticPr fontId="2"/>
  </si>
  <si>
    <t>大阪府環境農林水産部エネルギー政策課</t>
    <rPh sb="0" eb="2">
      <t>オオサカ</t>
    </rPh>
    <rPh sb="2" eb="3">
      <t>フ</t>
    </rPh>
    <rPh sb="3" eb="5">
      <t>カンキョウ</t>
    </rPh>
    <rPh sb="5" eb="7">
      <t>ノウリン</t>
    </rPh>
    <rPh sb="7" eb="9">
      <t>スイサン</t>
    </rPh>
    <rPh sb="9" eb="10">
      <t>ブ</t>
    </rPh>
    <rPh sb="15" eb="17">
      <t>セイサク</t>
    </rPh>
    <rPh sb="17" eb="18">
      <t>カ</t>
    </rPh>
    <phoneticPr fontId="2"/>
  </si>
  <si>
    <t>環境活動を担う人材の育成に資する事業</t>
    <rPh sb="0" eb="2">
      <t>カンキョウ</t>
    </rPh>
    <rPh sb="2" eb="4">
      <t>カツドウ</t>
    </rPh>
    <rPh sb="5" eb="6">
      <t>ニナ</t>
    </rPh>
    <rPh sb="7" eb="9">
      <t>ジンザイ</t>
    </rPh>
    <rPh sb="10" eb="12">
      <t>イクセイ</t>
    </rPh>
    <phoneticPr fontId="2"/>
  </si>
  <si>
    <t>※4億円を下回る取崩はないため、地域環境保全基金としては運用型</t>
    <rPh sb="2" eb="4">
      <t>オクエン</t>
    </rPh>
    <rPh sb="5" eb="7">
      <t>シタマワ</t>
    </rPh>
    <rPh sb="8" eb="10">
      <t>トリクズ</t>
    </rPh>
    <rPh sb="16" eb="18">
      <t>チイキ</t>
    </rPh>
    <rPh sb="18" eb="20">
      <t>カンキョウ</t>
    </rPh>
    <rPh sb="20" eb="22">
      <t>ホゼン</t>
    </rPh>
    <rPh sb="22" eb="24">
      <t>キキン</t>
    </rPh>
    <rPh sb="28" eb="31">
      <t>ウンヨウガタ</t>
    </rPh>
    <phoneticPr fontId="2"/>
  </si>
  <si>
    <t>大阪府基金条例
環境保全基金運営要綱
地球温暖化対策の推進に関する法律
大阪府温暖化の防止等に関する条例
大阪府地球温暖化対策実行計画（区域施策編）
おおさかヒートアイランド対策推進計画</t>
    <rPh sb="8" eb="10">
      <t>カンキョウ</t>
    </rPh>
    <rPh sb="10" eb="12">
      <t>ホゼン</t>
    </rPh>
    <rPh sb="12" eb="14">
      <t>キキン</t>
    </rPh>
    <rPh sb="14" eb="16">
      <t>ウンエイ</t>
    </rPh>
    <rPh sb="16" eb="18">
      <t>ヨウコウ</t>
    </rPh>
    <rPh sb="87" eb="89">
      <t>タイサク</t>
    </rPh>
    <rPh sb="89" eb="91">
      <t>スイシン</t>
    </rPh>
    <rPh sb="91" eb="93">
      <t>ケイカク</t>
    </rPh>
    <phoneticPr fontId="2"/>
  </si>
  <si>
    <t>令和２年度</t>
    <rPh sb="0" eb="2">
      <t>レイワ</t>
    </rPh>
    <rPh sb="3" eb="5">
      <t>ネンド</t>
    </rPh>
    <phoneticPr fontId="2"/>
  </si>
  <si>
    <t>協働による環境活動の推進に資する事業</t>
    <phoneticPr fontId="2"/>
  </si>
  <si>
    <t>運用型</t>
  </si>
  <si>
    <t>大阪府環境保全基金の残額等</t>
    <rPh sb="0" eb="3">
      <t>オオサカフ</t>
    </rPh>
    <rPh sb="3" eb="5">
      <t>カンキョウ</t>
    </rPh>
    <rPh sb="5" eb="7">
      <t>ホゼン</t>
    </rPh>
    <rPh sb="7" eb="9">
      <t>キキン</t>
    </rPh>
    <rPh sb="10" eb="12">
      <t>ザンガク</t>
    </rPh>
    <rPh sb="12" eb="13">
      <t>ナド</t>
    </rPh>
    <phoneticPr fontId="2"/>
  </si>
  <si>
    <t>大阪府基金条例
大阪府環境基本条例
環境教育等による環境保全の取組の促進に関する法律
地球温暖化対策の推進に関する法律</t>
    <rPh sb="0" eb="2">
      <t>オオサカ</t>
    </rPh>
    <rPh sb="2" eb="3">
      <t>フ</t>
    </rPh>
    <rPh sb="3" eb="5">
      <t>キキン</t>
    </rPh>
    <rPh sb="5" eb="7">
      <t>ジョウレイ</t>
    </rPh>
    <rPh sb="8" eb="10">
      <t>オオサカ</t>
    </rPh>
    <rPh sb="10" eb="11">
      <t>フ</t>
    </rPh>
    <rPh sb="11" eb="13">
      <t>カンキョウ</t>
    </rPh>
    <rPh sb="13" eb="15">
      <t>キホン</t>
    </rPh>
    <rPh sb="15" eb="17">
      <t>ジョウレイ</t>
    </rPh>
    <rPh sb="18" eb="20">
      <t>カンキョウ</t>
    </rPh>
    <rPh sb="20" eb="22">
      <t>キョウイク</t>
    </rPh>
    <rPh sb="22" eb="23">
      <t>トウ</t>
    </rPh>
    <rPh sb="26" eb="28">
      <t>カンキョウ</t>
    </rPh>
    <rPh sb="28" eb="30">
      <t>ホゼン</t>
    </rPh>
    <rPh sb="31" eb="33">
      <t>トリク</t>
    </rPh>
    <rPh sb="34" eb="36">
      <t>ソクシン</t>
    </rPh>
    <rPh sb="37" eb="38">
      <t>カン</t>
    </rPh>
    <rPh sb="40" eb="42">
      <t>ホウリツ</t>
    </rPh>
    <rPh sb="43" eb="45">
      <t>チキュウ</t>
    </rPh>
    <rPh sb="45" eb="48">
      <t>オンダンカ</t>
    </rPh>
    <rPh sb="48" eb="50">
      <t>タイサク</t>
    </rPh>
    <rPh sb="51" eb="53">
      <t>スイシン</t>
    </rPh>
    <rPh sb="54" eb="55">
      <t>カン</t>
    </rPh>
    <rPh sb="57" eb="59">
      <t>ホウリツ</t>
    </rPh>
    <phoneticPr fontId="2"/>
  </si>
  <si>
    <t>大阪府基金条例
大阪府環境基本条例
大阪府環境保全基金運営要綱
豊かな環境づくり大阪行動計画
環境教育等による環境保全の取組の促進に関する法律
地球温暖化対策の推進に関する法律　　　　　　　　　　　　　　　　　　　　　　　　　　　　　　　　　　　　　　　　　　　　　　　　　　　　　　大阪府地球温暖化防止活動推進員設置運営要綱
循環型社会形成推進基本法
廃棄物の処理及び清掃に関する法律
容器包装に係る分別収集及び再商品化の促進等に関する法律
大阪府循環型社会形成推進条例
瀬戸内海環境保全特別措置法</t>
    <rPh sb="0" eb="2">
      <t>オオサカ</t>
    </rPh>
    <rPh sb="2" eb="3">
      <t>フ</t>
    </rPh>
    <rPh sb="3" eb="5">
      <t>キキン</t>
    </rPh>
    <rPh sb="5" eb="7">
      <t>ジョウレイ</t>
    </rPh>
    <rPh sb="8" eb="10">
      <t>オオサカ</t>
    </rPh>
    <rPh sb="10" eb="11">
      <t>フ</t>
    </rPh>
    <rPh sb="11" eb="13">
      <t>カンキョウ</t>
    </rPh>
    <rPh sb="13" eb="15">
      <t>キホン</t>
    </rPh>
    <rPh sb="15" eb="17">
      <t>ジョウレイ</t>
    </rPh>
    <rPh sb="18" eb="21">
      <t>オオサカフ</t>
    </rPh>
    <rPh sb="21" eb="23">
      <t>カンキョウ</t>
    </rPh>
    <rPh sb="23" eb="25">
      <t>ホゼン</t>
    </rPh>
    <rPh sb="25" eb="27">
      <t>キキン</t>
    </rPh>
    <rPh sb="27" eb="29">
      <t>ウンエイ</t>
    </rPh>
    <rPh sb="29" eb="31">
      <t>ヨウコウ</t>
    </rPh>
    <rPh sb="32" eb="33">
      <t>ユタ</t>
    </rPh>
    <rPh sb="35" eb="37">
      <t>カンキョウ</t>
    </rPh>
    <rPh sb="40" eb="42">
      <t>オオサカ</t>
    </rPh>
    <rPh sb="42" eb="44">
      <t>コウドウ</t>
    </rPh>
    <rPh sb="44" eb="46">
      <t>ケイカク</t>
    </rPh>
    <rPh sb="47" eb="49">
      <t>カンキョウ</t>
    </rPh>
    <rPh sb="49" eb="51">
      <t>キョウイク</t>
    </rPh>
    <rPh sb="51" eb="52">
      <t>トウ</t>
    </rPh>
    <rPh sb="55" eb="57">
      <t>カンキョウ</t>
    </rPh>
    <rPh sb="57" eb="59">
      <t>ホゼン</t>
    </rPh>
    <rPh sb="60" eb="62">
      <t>トリク</t>
    </rPh>
    <rPh sb="63" eb="65">
      <t>ソクシン</t>
    </rPh>
    <rPh sb="66" eb="67">
      <t>カン</t>
    </rPh>
    <rPh sb="69" eb="71">
      <t>ホウリツ</t>
    </rPh>
    <rPh sb="142" eb="145">
      <t>オオサカフ</t>
    </rPh>
    <rPh sb="145" eb="147">
      <t>チキュウ</t>
    </rPh>
    <rPh sb="147" eb="150">
      <t>オンダンカ</t>
    </rPh>
    <rPh sb="150" eb="152">
      <t>ボウシ</t>
    </rPh>
    <rPh sb="152" eb="154">
      <t>カツドウ</t>
    </rPh>
    <rPh sb="154" eb="156">
      <t>スイシン</t>
    </rPh>
    <rPh sb="156" eb="157">
      <t>イン</t>
    </rPh>
    <rPh sb="157" eb="159">
      <t>セッチ</t>
    </rPh>
    <rPh sb="159" eb="161">
      <t>ウンエイ</t>
    </rPh>
    <rPh sb="161" eb="163">
      <t>ヨウコウ</t>
    </rPh>
    <phoneticPr fontId="2"/>
  </si>
  <si>
    <t>－</t>
    <phoneticPr fontId="2"/>
  </si>
  <si>
    <t>大阪府環境農林水産部エネルギー政策課・循環型社会推進室資源循環課</t>
    <rPh sb="0" eb="2">
      <t>オオサカ</t>
    </rPh>
    <rPh sb="2" eb="3">
      <t>フ</t>
    </rPh>
    <rPh sb="3" eb="5">
      <t>カンキョウ</t>
    </rPh>
    <rPh sb="5" eb="7">
      <t>ノウリン</t>
    </rPh>
    <rPh sb="7" eb="9">
      <t>スイサン</t>
    </rPh>
    <rPh sb="9" eb="10">
      <t>ブ</t>
    </rPh>
    <rPh sb="15" eb="17">
      <t>セイサク</t>
    </rPh>
    <rPh sb="17" eb="18">
      <t>カ</t>
    </rPh>
    <phoneticPr fontId="2"/>
  </si>
  <si>
    <t>　令和２年度は、新型コロナ感染症の影響により、事業を中止した。</t>
    <rPh sb="1" eb="3">
      <t>レイワ</t>
    </rPh>
    <rPh sb="4" eb="6">
      <t>ネンド</t>
    </rPh>
    <rPh sb="8" eb="10">
      <t>シンガタ</t>
    </rPh>
    <rPh sb="13" eb="16">
      <t>カンセンショウ</t>
    </rPh>
    <rPh sb="17" eb="19">
      <t>エイキョウ</t>
    </rPh>
    <rPh sb="23" eb="25">
      <t>ジギョウ</t>
    </rPh>
    <rPh sb="26" eb="28">
      <t>チュウシ</t>
    </rPh>
    <phoneticPr fontId="2"/>
  </si>
  <si>
    <t>　環境NPO等の活動の活性化や環境活動の担い手を増やすなど、地域の環境保全を推進するための人材を育成する。</t>
    <rPh sb="45" eb="47">
      <t>ジンザイ</t>
    </rPh>
    <rPh sb="48" eb="50">
      <t>イクセイ</t>
    </rPh>
    <phoneticPr fontId="2"/>
  </si>
  <si>
    <t>①2005年度比で3.1%増加（2017年度）
②16.8%（2016.9)⇒10.8%(2020.8)</t>
    <rPh sb="5" eb="7">
      <t>ネンド</t>
    </rPh>
    <rPh sb="7" eb="8">
      <t>ヒ</t>
    </rPh>
    <rPh sb="13" eb="15">
      <t>ゾウカ</t>
    </rPh>
    <rPh sb="19" eb="21">
      <t>ネンド</t>
    </rPh>
    <phoneticPr fontId="2"/>
  </si>
  <si>
    <t>①-44.3％の達成度(2017年度）
②16.8%（2016.9)より減少しているが、継続して増加をめざす。</t>
    <rPh sb="8" eb="10">
      <t>タッセイ</t>
    </rPh>
    <rPh sb="10" eb="11">
      <t>ド</t>
    </rPh>
    <rPh sb="16" eb="18">
      <t>ネンド</t>
    </rPh>
    <rPh sb="36" eb="38">
      <t>ゲンショウ</t>
    </rPh>
    <rPh sb="44" eb="46">
      <t>ケイゾク</t>
    </rPh>
    <rPh sb="48" eb="50">
      <t>ゾウカ</t>
    </rPh>
    <phoneticPr fontId="2"/>
  </si>
  <si>
    <t>○温暖化「適応」推進事業（平成29年度～令和２年度）
  「適応」の普及に向けた学習会（適応塾）、環境ＮＰＯ等と協働した地域での「適応」に関する啓発活動、事業者向け「適応」セミナーの開催、「ヒートアイランド対策」の啓発を実施した。
○暑さ対策推進事業（令和元年度～）
　暑さから身を守るための３つの習慣「備える」「気づく」「涼む」を府民に普及するため、環境省が提供している暑さ指数の活用促進等を実施した。</t>
    <rPh sb="13" eb="15">
      <t>ヘイセイ</t>
    </rPh>
    <rPh sb="17" eb="19">
      <t>ネンド</t>
    </rPh>
    <rPh sb="20" eb="22">
      <t>レイワ</t>
    </rPh>
    <rPh sb="23" eb="25">
      <t>ネンド</t>
    </rPh>
    <rPh sb="30" eb="32">
      <t>テキオウ</t>
    </rPh>
    <rPh sb="34" eb="36">
      <t>フキュウ</t>
    </rPh>
    <rPh sb="37" eb="38">
      <t>ム</t>
    </rPh>
    <rPh sb="40" eb="42">
      <t>ガクシュウ</t>
    </rPh>
    <rPh sb="42" eb="43">
      <t>カイ</t>
    </rPh>
    <rPh sb="44" eb="46">
      <t>テキオウ</t>
    </rPh>
    <rPh sb="46" eb="47">
      <t>ジュク</t>
    </rPh>
    <rPh sb="49" eb="51">
      <t>カンキョウ</t>
    </rPh>
    <rPh sb="54" eb="55">
      <t>ナド</t>
    </rPh>
    <rPh sb="56" eb="58">
      <t>キョウドウ</t>
    </rPh>
    <rPh sb="60" eb="62">
      <t>チイキ</t>
    </rPh>
    <rPh sb="65" eb="67">
      <t>テキオウ</t>
    </rPh>
    <rPh sb="69" eb="70">
      <t>カン</t>
    </rPh>
    <rPh sb="72" eb="74">
      <t>ケイハツ</t>
    </rPh>
    <rPh sb="74" eb="76">
      <t>カツドウ</t>
    </rPh>
    <rPh sb="77" eb="80">
      <t>ジギョウシャ</t>
    </rPh>
    <rPh sb="80" eb="81">
      <t>ム</t>
    </rPh>
    <rPh sb="83" eb="85">
      <t>テキオウ</t>
    </rPh>
    <rPh sb="91" eb="93">
      <t>カイサイ</t>
    </rPh>
    <rPh sb="103" eb="105">
      <t>タイサク</t>
    </rPh>
    <rPh sb="107" eb="109">
      <t>ケイハツ</t>
    </rPh>
    <rPh sb="110" eb="112">
      <t>ジッシ</t>
    </rPh>
    <rPh sb="118" eb="119">
      <t>アツ</t>
    </rPh>
    <rPh sb="120" eb="122">
      <t>タイサク</t>
    </rPh>
    <rPh sb="122" eb="124">
      <t>スイシン</t>
    </rPh>
    <rPh sb="124" eb="126">
      <t>ジギョウ</t>
    </rPh>
    <rPh sb="127" eb="129">
      <t>レイワ</t>
    </rPh>
    <rPh sb="129" eb="130">
      <t>モト</t>
    </rPh>
    <rPh sb="198" eb="200">
      <t>ジッシ</t>
    </rPh>
    <phoneticPr fontId="2"/>
  </si>
  <si>
    <t>温暖化、ヒートアイランド、再生可能エネルギーの普及に関する対策を実施するなど、府民・事業者・行政が連携しながら、地域における脱炭素・省エネルギー社会を構築していく。</t>
    <rPh sb="32" eb="34">
      <t>ジッシ</t>
    </rPh>
    <rPh sb="62" eb="63">
      <t>ダツ</t>
    </rPh>
    <phoneticPr fontId="2"/>
  </si>
  <si>
    <t>令和２年度</t>
    <rPh sb="0" eb="2">
      <t>レイワ</t>
    </rPh>
    <rPh sb="3" eb="5">
      <t>ネンド</t>
    </rPh>
    <rPh sb="4" eb="5">
      <t>ド</t>
    </rPh>
    <phoneticPr fontId="2"/>
  </si>
  <si>
    <t>○ローカルアジェンダ２１推進事業（経常的に継続予定）
　府民・事業者・行政の連携強化や情報の交流を図りながら、各主体の自主的な環境保全行動を促進するため、「豊かな環境づくり大阪行動計画」等の普及、先進的で他の模範となる環境保全活動に対する補助金の交付、他の模範となるような環境の保全又は創造に資する活動に自主的に取り組んでいる個人、団体、事業者等の表彰を行う。
○豊かな環境づくり大阪府民会議運営事業（経常的に継続予定）
　府、市町村、府民・事業者の団体の協働により、豊かな環境の保全と創造に関する施策を積極的に推進するため、「豊かな環境づくり大阪行動計画」の策定やローカルアジェンダ２１推進事業の企画・実施を行う。
○おおさかプラスチック対策推進ネットワーク会議の運営
　事業者や行政、ＮＰＯ、府民の各主体が取り組むべきプラスチック対策を検討するため、有識者や事業者団体、行政等で構成する「おおさかプラスチック対策推進ネットワーク会議」を昨年度に引き続き開催する。
○府全域展開に向けた府民啓発
　大規模イベントや商店街、大学などで、プラスチックごみ問題に関する啓発パネル等を用いて、マイバッグやマイボトルの常時携帯などを府民に啓発する。</t>
    <rPh sb="17" eb="20">
      <t>ケイジョウテキ</t>
    </rPh>
    <rPh sb="21" eb="23">
      <t>ケイゾク</t>
    </rPh>
    <rPh sb="23" eb="25">
      <t>ヨテイ</t>
    </rPh>
    <rPh sb="183" eb="184">
      <t>ユタ</t>
    </rPh>
    <rPh sb="186" eb="188">
      <t>カンキョウ</t>
    </rPh>
    <rPh sb="191" eb="193">
      <t>オオサカ</t>
    </rPh>
    <rPh sb="193" eb="195">
      <t>フミン</t>
    </rPh>
    <rPh sb="195" eb="197">
      <t>カイギ</t>
    </rPh>
    <rPh sb="197" eb="199">
      <t>ウンエイ</t>
    </rPh>
    <rPh sb="199" eb="201">
      <t>ジギョウ</t>
    </rPh>
    <rPh sb="202" eb="205">
      <t>ケイジョウテキ</t>
    </rPh>
    <rPh sb="206" eb="208">
      <t>ケイゾク</t>
    </rPh>
    <rPh sb="208" eb="210">
      <t>ヨテイ</t>
    </rPh>
    <phoneticPr fontId="2"/>
  </si>
  <si>
    <r>
      <t>○ローカルアジェンダ２１推進事業  　　　　　　　　　　　　　　　　　　　　　　　　　　　　　　　　　　　　　　　　　　　　　　　　　　　　　　　　　　　　　　　　・大阪府域のローカルアジェンダである「豊かな環境づくり大阪行動計画」を策定し、府民の自主的な活動を促進するため広く普及啓発を行った。
・大阪府環境保全活動補助金
　補助金交付額確定団体：１団体　　補助総額：３００千円
・おおさか環境賞
　大賞：１団体、準大賞：２団体、協働賞：１団体　　　　　　　　　　　　　　　　　　　　　　　　　　　　　　　　　　　　　　　　　　　　
○豊かな環境づくり大阪府民会議運営事業　　　　　　　　　　　　　　　　　　　　　　　　　　　　　　　　　　　　　　　　　　　　　　　　　　　　　・「豊かな環境づくり大阪府民会議」の開催
・学生による環境ワークショップの実施
・おおさか３Ｒキャンペーンの実施      　　　　　　　　　　　　　　　　　　　　　　　　　　　　　　　　　　　　　　　　　　　　　　　　　　　　　　
・マイボトルパートナーズの活動
○家庭や企業の省エネルギー行動推進事業　　　　　　　　　　　　　　　　　　　　　　　　　　　　　　　　　　　　　　　　　　・地球温暖化問題の意識向上のため、大阪府地球温暖化防止活動推進員の活動支援に係る業務を行った。「大阪府地球温暖化防止活動推進センター」である大阪府みどり公社と連携して実施しており、地球温暖化防止活動推進員のボランティア活動保険加入費用として措置するなど、家庭や企業の省エネルギー行動推進に資する普及啓発活動を行った。</t>
    </r>
    <r>
      <rPr>
        <strike/>
        <sz val="12"/>
        <rFont val="ＭＳ 明朝"/>
        <family val="1"/>
        <charset val="128"/>
      </rPr>
      <t xml:space="preserve">
</t>
    </r>
    <r>
      <rPr>
        <sz val="12"/>
        <rFont val="ＭＳ 明朝"/>
        <family val="1"/>
        <charset val="128"/>
      </rPr>
      <t xml:space="preserve">
○おおさかプラスチック対策推進ネットワーク会議の運営
・「おおさかプラスチック対策推進ネットワーク会議」を年２回（６月、９月）開催し、関係者（事業者、NPO、府民、行政）の取組の現状や課題について情報共有し、各主体が取り組むべき内容について意見交換を行った。
・2020年10月に最終とりまとめを実施
・メンバー
　有識者（２名）、事業者団体（スーパー、コンビニ、飲料メーカー）、NPO、市町村（大阪市、堺市、吹田市、東大阪市、羽曳野市、熊取町）、大阪府（事務局）
○府全域展開に向けた府民啓発
・環境イベントにおける啓発
　啓発回数：５（ロハスフェスタ等の環境イベント）
・プラスチックごみ問題に関する府民にわかりやすい啓発資材（パネル、マイバッグ等）を活用し、環境イベントで啓発を行うとともに、その効果を確認した。
　府民アンケート：42枚</t>
    </r>
    <rPh sb="83" eb="86">
      <t>オオサカフ</t>
    </rPh>
    <rPh sb="86" eb="87">
      <t>イキ</t>
    </rPh>
    <rPh sb="169" eb="170">
      <t>ガク</t>
    </rPh>
    <rPh sb="170" eb="172">
      <t>カクテイ</t>
    </rPh>
    <rPh sb="216" eb="218">
      <t>キョウドウ</t>
    </rPh>
    <rPh sb="218" eb="219">
      <t>ショウ</t>
    </rPh>
    <rPh sb="221" eb="223">
      <t>ダンタイ</t>
    </rPh>
    <rPh sb="284" eb="286">
      <t>ウンエイ</t>
    </rPh>
    <rPh sb="286" eb="288">
      <t>ジギョウ</t>
    </rPh>
    <rPh sb="343" eb="344">
      <t>ユタ</t>
    </rPh>
    <rPh sb="346" eb="348">
      <t>カンキョウ</t>
    </rPh>
    <rPh sb="351" eb="353">
      <t>オオサカ</t>
    </rPh>
    <rPh sb="353" eb="355">
      <t>フミン</t>
    </rPh>
    <rPh sb="355" eb="357">
      <t>カイギ</t>
    </rPh>
    <rPh sb="359" eb="361">
      <t>カイサイ</t>
    </rPh>
    <rPh sb="471" eb="473">
      <t>カツドウ</t>
    </rPh>
    <rPh sb="476" eb="478">
      <t>カテイ</t>
    </rPh>
    <rPh sb="537" eb="539">
      <t>チキュウ</t>
    </rPh>
    <rPh sb="539" eb="542">
      <t>オンダンカ</t>
    </rPh>
    <rPh sb="542" eb="544">
      <t>モンダイ</t>
    </rPh>
    <rPh sb="545" eb="547">
      <t>イシキ</t>
    </rPh>
    <rPh sb="547" eb="549">
      <t>コウジョウ</t>
    </rPh>
    <rPh sb="553" eb="556">
      <t>オオサカフ</t>
    </rPh>
    <rPh sb="579" eb="580">
      <t>オコナ</t>
    </rPh>
    <rPh sb="656" eb="658">
      <t>ソチ</t>
    </rPh>
    <rPh sb="663" eb="665">
      <t>カテイ</t>
    </rPh>
    <rPh sb="666" eb="668">
      <t>キギョウ</t>
    </rPh>
    <rPh sb="669" eb="670">
      <t>ショウ</t>
    </rPh>
    <rPh sb="675" eb="677">
      <t>コウドウ</t>
    </rPh>
    <rPh sb="677" eb="679">
      <t>スイシン</t>
    </rPh>
    <rPh sb="680" eb="681">
      <t>シ</t>
    </rPh>
    <rPh sb="683" eb="685">
      <t>フキュウ</t>
    </rPh>
    <rPh sb="685" eb="687">
      <t>ケイハツ</t>
    </rPh>
    <rPh sb="687" eb="689">
      <t>カツドウ</t>
    </rPh>
    <rPh sb="690" eb="691">
      <t>オコナ</t>
    </rPh>
    <phoneticPr fontId="2"/>
  </si>
  <si>
    <t>○温暖化「適応」推進事業　　　　　　　　　　　　　　　　　　　　　　　　　　　　　　　　　　　　　　　　　　　　　　　　　　　　　　　　　　　　１．環境NPOや推進員、市町村職員が、「適応」について理解を深め、コロナ感染対策を考慮した今後の普及啓発手法について検討する学習会を実施（４回参加者合計94名）
２．コロナ感染拡大防止のため、対面で行う啓発活動を取りやめ、学習会で作成した動画を今後の啓発活動に活用できるようユーチューブで配信（動画本数４本再生回数203回/R3.5時点）
○暑さ対策推進事業
１．可搬式電光表示パネルを活用した暑さ指数等の情報提供
２．企業協賛による啓発物品を活用した暑さ対策の取組促進
３．コロナ感染拡大防止のため、対面で行う啓発活動(セミナー）を取りやめ、ホームページなどで暑さ指数（WBGT）の情報メールの利用促進</t>
    <rPh sb="74" eb="76">
      <t>カンキョウ</t>
    </rPh>
    <phoneticPr fontId="2"/>
  </si>
  <si>
    <t>指標①　2020年度までに温室効果ガス排出量を2005年度比で７％削減する。（電気の排出係数を2012年度で固定）
指標②　過去1年間の間に、地域における環境保全のための取組みに参加したことがある割合を増加させる。</t>
    <rPh sb="0" eb="2">
      <t>シヒョウ</t>
    </rPh>
    <rPh sb="8" eb="10">
      <t>ネンド</t>
    </rPh>
    <rPh sb="13" eb="15">
      <t>オンシツ</t>
    </rPh>
    <rPh sb="15" eb="17">
      <t>コウカ</t>
    </rPh>
    <rPh sb="19" eb="21">
      <t>ハイシュツ</t>
    </rPh>
    <rPh sb="21" eb="22">
      <t>リョウ</t>
    </rPh>
    <rPh sb="27" eb="29">
      <t>ネンド</t>
    </rPh>
    <rPh sb="29" eb="30">
      <t>ヒ</t>
    </rPh>
    <rPh sb="33" eb="35">
      <t>サクゲン</t>
    </rPh>
    <rPh sb="39" eb="41">
      <t>デンキ</t>
    </rPh>
    <rPh sb="42" eb="44">
      <t>ハイシュツ</t>
    </rPh>
    <rPh sb="44" eb="46">
      <t>ケイスウ</t>
    </rPh>
    <rPh sb="51" eb="53">
      <t>ネンド</t>
    </rPh>
    <rPh sb="54" eb="56">
      <t>コテイ</t>
    </rPh>
    <rPh sb="58" eb="60">
      <t>シヒョウ</t>
    </rPh>
    <rPh sb="62" eb="64">
      <t>カコ</t>
    </rPh>
    <rPh sb="65" eb="66">
      <t>ネン</t>
    </rPh>
    <rPh sb="66" eb="67">
      <t>カン</t>
    </rPh>
    <rPh sb="68" eb="69">
      <t>アイダ</t>
    </rPh>
    <rPh sb="71" eb="73">
      <t>チイキ</t>
    </rPh>
    <rPh sb="77" eb="79">
      <t>カンキョウ</t>
    </rPh>
    <rPh sb="79" eb="81">
      <t>ホゼン</t>
    </rPh>
    <rPh sb="85" eb="87">
      <t>トリク</t>
    </rPh>
    <rPh sb="89" eb="91">
      <t>サンカ</t>
    </rPh>
    <rPh sb="98" eb="100">
      <t>ワリアイ</t>
    </rPh>
    <rPh sb="101" eb="103">
      <t>ゾウカ</t>
    </rPh>
    <phoneticPr fontId="2"/>
  </si>
  <si>
    <t>　府域におけるローカルアジェンダ２１（脱炭素・循環型社会形成推進などを掲げた「豊かな環境づくり大阪行動計画」）の推進を図るなど、府民・事業者・行政の連携強化や情報の交流を図りながら、各主体の自主的な環境保全行動を促進する。
　府においては、環境施策の基本的な方向性を定める「2030大阪府環境総合計画」を策定し、環境・社会・経済の統合的向上や、各主体の取組みの相乗効果を生む「共創」の考え方などを踏まえ、協働・連携促進のための取組みを推進する。また、プラスチックを含めた廃棄物の３Ｒを推進するため「大阪府循環型社会社会推進計画」を策定し、国の「プラスチック資源循環戦略」等を踏まえて事業者や府民の新たな取組を促進する。
　大阪湾の水質改善には、府民一人ひとりの環境意識の向上と行動変革が必要である。このため、特に栄養塩類の滞留等課題の多い湾奥部において、民間公募による環境改善モデル設備試験設置への補助や、当該施設を活用したNPO等との連携によるエコツアーの開催により、大阪湾への愛着を高め、プラスチックごみなどの海ごみ削減等の環境配慮行動を促進する。</t>
    <rPh sb="1" eb="2">
      <t>フ</t>
    </rPh>
    <rPh sb="19" eb="20">
      <t>ダツ</t>
    </rPh>
    <rPh sb="20" eb="22">
      <t>タンソ</t>
    </rPh>
    <rPh sb="23" eb="26">
      <t>ジュンカンガタ</t>
    </rPh>
    <rPh sb="26" eb="28">
      <t>シャカイ</t>
    </rPh>
    <rPh sb="28" eb="30">
      <t>ケイセイ</t>
    </rPh>
    <rPh sb="30" eb="32">
      <t>スイシン</t>
    </rPh>
    <rPh sb="35" eb="36">
      <t>カカ</t>
    </rPh>
    <rPh sb="39" eb="40">
      <t>ユタ</t>
    </rPh>
    <rPh sb="42" eb="44">
      <t>カンキョウ</t>
    </rPh>
    <rPh sb="47" eb="49">
      <t>オオサカ</t>
    </rPh>
    <rPh sb="49" eb="51">
      <t>コウドウ</t>
    </rPh>
    <rPh sb="51" eb="53">
      <t>ケイカク</t>
    </rPh>
    <rPh sb="120" eb="122">
      <t>カンキョウ</t>
    </rPh>
    <rPh sb="122" eb="124">
      <t>シサク</t>
    </rPh>
    <rPh sb="125" eb="128">
      <t>キホンテキ</t>
    </rPh>
    <rPh sb="129" eb="132">
      <t>ホウコウセイ</t>
    </rPh>
    <rPh sb="133" eb="134">
      <t>サダ</t>
    </rPh>
    <rPh sb="141" eb="144">
      <t>オオサカフ</t>
    </rPh>
    <rPh sb="144" eb="146">
      <t>カンキョウ</t>
    </rPh>
    <rPh sb="146" eb="150">
      <t>ソウゴウケイカク</t>
    </rPh>
    <rPh sb="152" eb="154">
      <t>サクテイ</t>
    </rPh>
    <rPh sb="156" eb="158">
      <t>カンキョウ</t>
    </rPh>
    <rPh sb="159" eb="161">
      <t>シャカイ</t>
    </rPh>
    <rPh sb="162" eb="164">
      <t>ケイザイ</t>
    </rPh>
    <rPh sb="165" eb="168">
      <t>トウゴウテキ</t>
    </rPh>
    <rPh sb="168" eb="170">
      <t>コウジョウ</t>
    </rPh>
    <rPh sb="172" eb="175">
      <t>カクシュタイ</t>
    </rPh>
    <rPh sb="176" eb="178">
      <t>トリク</t>
    </rPh>
    <rPh sb="180" eb="182">
      <t>ソウジョウ</t>
    </rPh>
    <rPh sb="182" eb="184">
      <t>コウカ</t>
    </rPh>
    <rPh sb="185" eb="186">
      <t>ウ</t>
    </rPh>
    <rPh sb="188" eb="190">
      <t>キョウソウ</t>
    </rPh>
    <rPh sb="192" eb="193">
      <t>カンガ</t>
    </rPh>
    <rPh sb="194" eb="195">
      <t>カタ</t>
    </rPh>
    <rPh sb="198" eb="199">
      <t>フ</t>
    </rPh>
    <rPh sb="202" eb="204">
      <t>キョウドウ</t>
    </rPh>
    <rPh sb="205" eb="207">
      <t>レンケイ</t>
    </rPh>
    <rPh sb="207" eb="209">
      <t>ソクシン</t>
    </rPh>
    <rPh sb="213" eb="215">
      <t>トリク</t>
    </rPh>
    <rPh sb="217" eb="219">
      <t>スイシン</t>
    </rPh>
    <rPh sb="304" eb="306">
      <t>ソクシン</t>
    </rPh>
    <phoneticPr fontId="2"/>
  </si>
  <si>
    <t>（別添様式２）</t>
    <rPh sb="1" eb="5">
      <t>ベッテンヨウシキ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</si>
</sst>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5"/>
      <name val="ＭＳ 明朝"/>
      <family val="1"/>
      <charset val="128"/>
    </font>
    <font>
      <sz val="9"/>
      <name val="ＭＳ 明朝"/>
      <family val="1"/>
      <charset val="128"/>
    </font>
    <font>
      <sz val="8"/>
      <name val="ＭＳ 明朝"/>
      <family val="1"/>
      <charset val="128"/>
    </font>
    <font>
      <sz val="12"/>
      <name val="ＭＳ 明朝"/>
      <family val="1"/>
      <charset val="128"/>
    </font>
    <font>
      <b/>
      <sz val="12"/>
      <name val="ＭＳ 明朝"/>
      <family val="1"/>
      <charset val="128"/>
    </font>
    <font>
      <sz val="12"/>
      <name val="ＭＳ Ｐゴシック"/>
      <family val="3"/>
      <charset val="128"/>
    </font>
    <font>
      <strike/>
      <sz val="12"/>
      <name val="ＭＳ 明朝"/>
      <family val="1"/>
      <charset val="128"/>
    </font>
  </fonts>
  <fills count="2">
    <fill>
      <patternFill patternType="none"/>
    </fill>
    <fill>
      <patternFill patternType="gray125"/>
    </fill>
  </fills>
  <borders count="68">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hair">
        <color auto="1"/>
      </top>
      <bottom style="hair">
        <color auto="1"/>
      </bottom>
      <diagonal/>
    </border>
    <border>
      <left/>
      <right/>
      <top/>
      <bottom style="thin">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top/>
      <bottom style="hair">
        <color indexed="64"/>
      </bottom>
      <diagonal/>
    </border>
    <border>
      <left/>
      <right/>
      <top style="hair">
        <color indexed="64"/>
      </top>
      <bottom style="thin">
        <color indexed="64"/>
      </bottom>
      <diagonal/>
    </border>
    <border>
      <left style="thin">
        <color auto="1"/>
      </left>
      <right/>
      <top style="hair">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hair">
        <color auto="1"/>
      </left>
      <right/>
      <top style="hair">
        <color auto="1"/>
      </top>
      <bottom style="hair">
        <color auto="1"/>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right/>
      <top style="thin">
        <color auto="1"/>
      </top>
      <bottom style="hair">
        <color auto="1"/>
      </bottom>
      <diagonal/>
    </border>
    <border>
      <left style="thin">
        <color indexed="64"/>
      </left>
      <right/>
      <top style="thin">
        <color auto="1"/>
      </top>
      <bottom style="hair">
        <color indexed="64"/>
      </bottom>
      <diagonal/>
    </border>
    <border>
      <left/>
      <right style="thin">
        <color indexed="64"/>
      </right>
      <top style="thin">
        <color auto="1"/>
      </top>
      <bottom style="hair">
        <color indexed="64"/>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hair">
        <color indexed="64"/>
      </right>
      <top style="thin">
        <color auto="1"/>
      </top>
      <bottom style="thin">
        <color indexed="64"/>
      </bottom>
      <diagonal/>
    </border>
    <border>
      <left style="hair">
        <color auto="1"/>
      </left>
      <right/>
      <top style="hair">
        <color auto="1"/>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diagonal/>
    </border>
    <border>
      <left style="thin">
        <color indexed="64"/>
      </left>
      <right style="medium">
        <color indexed="64"/>
      </right>
      <top style="thin">
        <color indexed="64"/>
      </top>
      <bottom style="thin">
        <color auto="1"/>
      </bottom>
      <diagonal/>
    </border>
    <border>
      <left style="thin">
        <color auto="1"/>
      </left>
      <right style="thin">
        <color auto="1"/>
      </right>
      <top style="thin">
        <color auto="1"/>
      </top>
      <bottom style="hair">
        <color auto="1"/>
      </bottom>
      <diagonal/>
    </border>
    <border>
      <left style="hair">
        <color auto="1"/>
      </left>
      <right style="thin">
        <color auto="1"/>
      </right>
      <top/>
      <bottom/>
      <diagonal/>
    </border>
    <border>
      <left style="hair">
        <color auto="1"/>
      </left>
      <right style="thin">
        <color auto="1"/>
      </right>
      <top style="thin">
        <color auto="1"/>
      </top>
      <bottom/>
      <diagonal/>
    </border>
    <border>
      <left/>
      <right style="hair">
        <color auto="1"/>
      </right>
      <top style="hair">
        <color auto="1"/>
      </top>
      <bottom style="thin">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top/>
      <bottom style="hair">
        <color auto="1"/>
      </bottom>
      <diagonal/>
    </border>
    <border>
      <left style="medium">
        <color indexed="64"/>
      </left>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40">
    <xf numFmtId="0" fontId="0" fillId="0" borderId="0" xfId="0">
      <alignment vertical="center"/>
    </xf>
    <xf numFmtId="0" fontId="4" fillId="0" borderId="0" xfId="0" applyFont="1">
      <alignment vertical="center"/>
    </xf>
    <xf numFmtId="49" fontId="4" fillId="0" borderId="0" xfId="0" applyNumberFormat="1" applyFont="1" applyAlignment="1">
      <alignment horizontal="right" vertical="center"/>
    </xf>
    <xf numFmtId="38" fontId="4" fillId="0" borderId="0" xfId="1" applyFont="1">
      <alignment vertical="center"/>
    </xf>
    <xf numFmtId="38" fontId="4" fillId="0" borderId="0" xfId="1" applyFont="1" applyAlignment="1">
      <alignment horizontal="right" vertical="top"/>
    </xf>
    <xf numFmtId="0" fontId="4" fillId="0" borderId="0" xfId="0" applyFont="1" applyFill="1">
      <alignment vertical="center"/>
    </xf>
    <xf numFmtId="38" fontId="5" fillId="0" borderId="3" xfId="1" applyFont="1" applyBorder="1" applyAlignment="1">
      <alignment vertical="center" shrinkToFit="1"/>
    </xf>
    <xf numFmtId="38" fontId="5" fillId="0" borderId="7" xfId="1" applyFont="1" applyFill="1" applyBorder="1" applyAlignment="1">
      <alignment vertical="center" shrinkToFit="1"/>
    </xf>
    <xf numFmtId="38" fontId="5" fillId="0" borderId="4" xfId="1" applyFont="1" applyFill="1" applyBorder="1" applyAlignment="1">
      <alignment vertical="center" shrinkToFit="1"/>
    </xf>
    <xf numFmtId="38" fontId="5" fillId="0" borderId="8" xfId="1" applyFont="1" applyBorder="1" applyAlignment="1">
      <alignment vertical="center" shrinkToFit="1"/>
    </xf>
    <xf numFmtId="38" fontId="3" fillId="0" borderId="8" xfId="1" applyFont="1" applyBorder="1" applyAlignment="1">
      <alignment horizontal="center" vertical="center"/>
    </xf>
    <xf numFmtId="38" fontId="3" fillId="0" borderId="10" xfId="1" applyFont="1" applyBorder="1" applyAlignment="1">
      <alignment horizontal="center" vertical="center"/>
    </xf>
    <xf numFmtId="38" fontId="5" fillId="0" borderId="10" xfId="1" applyFont="1" applyBorder="1" applyAlignment="1">
      <alignment vertical="center" shrinkToFit="1"/>
    </xf>
    <xf numFmtId="38" fontId="5" fillId="0" borderId="13" xfId="1" applyFont="1" applyBorder="1" applyAlignment="1">
      <alignment vertical="center" shrinkToFit="1"/>
    </xf>
    <xf numFmtId="38" fontId="5" fillId="0" borderId="16" xfId="1" applyFont="1" applyBorder="1" applyAlignment="1">
      <alignment vertical="center" shrinkToFit="1"/>
    </xf>
    <xf numFmtId="0" fontId="7" fillId="0" borderId="0" xfId="0" applyFont="1">
      <alignment vertical="center"/>
    </xf>
    <xf numFmtId="0" fontId="7" fillId="0" borderId="0" xfId="0" applyFont="1" applyBorder="1" applyAlignment="1">
      <alignment horizontal="center" vertical="center"/>
    </xf>
    <xf numFmtId="0" fontId="8" fillId="0" borderId="0" xfId="0" applyFont="1">
      <alignment vertical="center"/>
    </xf>
    <xf numFmtId="0" fontId="7" fillId="0" borderId="0" xfId="0" applyFont="1" applyAlignment="1">
      <alignment horizontal="left" vertical="center"/>
    </xf>
    <xf numFmtId="0" fontId="4" fillId="0" borderId="6" xfId="0" applyFont="1" applyBorder="1" applyAlignment="1">
      <alignment horizontal="center" vertical="center"/>
    </xf>
    <xf numFmtId="0" fontId="4" fillId="0" borderId="31" xfId="0" applyFont="1" applyBorder="1" applyAlignment="1">
      <alignment horizontal="center" vertical="center"/>
    </xf>
    <xf numFmtId="38" fontId="5" fillId="0" borderId="36" xfId="1" applyFont="1" applyBorder="1" applyAlignment="1">
      <alignment vertical="center" shrinkToFit="1"/>
    </xf>
    <xf numFmtId="38" fontId="5" fillId="0" borderId="27" xfId="1" applyFont="1" applyBorder="1" applyAlignment="1">
      <alignment vertical="center" shrinkToFit="1"/>
    </xf>
    <xf numFmtId="38" fontId="5" fillId="0" borderId="59" xfId="1" applyFont="1" applyFill="1" applyBorder="1" applyAlignment="1">
      <alignment vertical="center" shrinkToFit="1"/>
    </xf>
    <xf numFmtId="9" fontId="4" fillId="0" borderId="1" xfId="0" applyNumberFormat="1" applyFont="1" applyBorder="1" applyAlignment="1">
      <alignment horizontal="center" vertical="center"/>
    </xf>
    <xf numFmtId="9" fontId="4" fillId="0" borderId="2" xfId="0" applyNumberFormat="1" applyFont="1" applyBorder="1" applyAlignment="1">
      <alignment horizontal="center" vertical="center"/>
    </xf>
    <xf numFmtId="0" fontId="6" fillId="0" borderId="0" xfId="0" applyFont="1" applyBorder="1" applyAlignment="1">
      <alignment horizontal="right" vertical="center" shrinkToFit="1"/>
    </xf>
    <xf numFmtId="38" fontId="4" fillId="0" borderId="0" xfId="1" applyFont="1" applyBorder="1" applyAlignment="1">
      <alignment horizontal="right" vertical="center"/>
    </xf>
    <xf numFmtId="0" fontId="6" fillId="0" borderId="0" xfId="0" applyFont="1" applyBorder="1" applyAlignment="1">
      <alignment horizontal="center" vertical="center"/>
    </xf>
    <xf numFmtId="38" fontId="4" fillId="0" borderId="51" xfId="1" applyFont="1" applyBorder="1" applyAlignment="1">
      <alignment horizontal="center" vertical="center" shrinkToFit="1"/>
    </xf>
    <xf numFmtId="38" fontId="4" fillId="0" borderId="52" xfId="1" applyFont="1" applyBorder="1" applyAlignment="1">
      <alignment horizontal="center" vertical="center" shrinkToFit="1"/>
    </xf>
    <xf numFmtId="38" fontId="4" fillId="0" borderId="57" xfId="1" applyFont="1" applyBorder="1" applyAlignment="1">
      <alignment horizontal="center" vertical="center" shrinkToFit="1"/>
    </xf>
    <xf numFmtId="38" fontId="4" fillId="0" borderId="60" xfId="1" applyFont="1" applyBorder="1" applyAlignment="1">
      <alignment horizontal="right" vertical="center" shrinkToFit="1"/>
    </xf>
    <xf numFmtId="38" fontId="4" fillId="0" borderId="1" xfId="1" applyFont="1" applyBorder="1" applyAlignment="1">
      <alignment horizontal="right" vertical="center" shrinkToFit="1"/>
    </xf>
    <xf numFmtId="38" fontId="4" fillId="0" borderId="2" xfId="1" applyFont="1" applyBorder="1" applyAlignment="1">
      <alignment horizontal="right" vertical="center" shrinkToFit="1"/>
    </xf>
    <xf numFmtId="0" fontId="4" fillId="0" borderId="0" xfId="0" applyFont="1" applyBorder="1" applyAlignment="1">
      <alignment horizontal="center" vertical="top"/>
    </xf>
    <xf numFmtId="0" fontId="4" fillId="0" borderId="48" xfId="0" applyFont="1" applyBorder="1" applyAlignment="1">
      <alignment vertical="top"/>
    </xf>
    <xf numFmtId="0" fontId="4" fillId="0" borderId="0" xfId="0" applyFont="1" applyBorder="1" applyAlignment="1">
      <alignment vertical="top"/>
    </xf>
    <xf numFmtId="0" fontId="4" fillId="0" borderId="34" xfId="0" applyFont="1" applyBorder="1" applyAlignment="1">
      <alignment vertical="center"/>
    </xf>
    <xf numFmtId="0" fontId="4" fillId="0" borderId="49" xfId="0" applyFont="1" applyBorder="1" applyAlignment="1">
      <alignment vertical="top"/>
    </xf>
    <xf numFmtId="0" fontId="4" fillId="0" borderId="32" xfId="0" applyFont="1" applyBorder="1" applyAlignment="1">
      <alignment vertical="center"/>
    </xf>
    <xf numFmtId="0" fontId="4" fillId="0" borderId="37" xfId="0" applyFont="1" applyBorder="1" applyAlignment="1">
      <alignment vertical="top"/>
    </xf>
    <xf numFmtId="0" fontId="4" fillId="0" borderId="33" xfId="0" applyFont="1" applyBorder="1" applyAlignment="1">
      <alignment vertical="center"/>
    </xf>
    <xf numFmtId="0" fontId="4" fillId="0" borderId="23" xfId="0" applyFont="1" applyBorder="1" applyAlignment="1">
      <alignment vertical="top"/>
    </xf>
    <xf numFmtId="0" fontId="4" fillId="0" borderId="50" xfId="0" applyFont="1" applyBorder="1" applyAlignment="1">
      <alignment vertical="top"/>
    </xf>
    <xf numFmtId="38" fontId="4" fillId="0" borderId="67" xfId="1" applyFont="1" applyFill="1" applyBorder="1">
      <alignment vertical="center"/>
    </xf>
    <xf numFmtId="9" fontId="4" fillId="0" borderId="0" xfId="0" applyNumberFormat="1" applyFont="1">
      <alignment vertical="center"/>
    </xf>
    <xf numFmtId="178" fontId="4" fillId="0" borderId="60" xfId="0" applyNumberFormat="1" applyFont="1" applyBorder="1" applyAlignment="1">
      <alignment horizontal="center" vertical="center"/>
    </xf>
    <xf numFmtId="178" fontId="4" fillId="0" borderId="1" xfId="0" applyNumberFormat="1" applyFont="1" applyBorder="1" applyAlignment="1">
      <alignment horizontal="center" vertical="center"/>
    </xf>
    <xf numFmtId="0" fontId="5" fillId="0" borderId="0" xfId="0" applyFont="1">
      <alignment vertical="center"/>
    </xf>
    <xf numFmtId="0" fontId="4" fillId="0" borderId="0" xfId="0" applyFont="1" applyAlignment="1">
      <alignment horizontal="center" vertical="center"/>
    </xf>
    <xf numFmtId="0" fontId="4" fillId="0" borderId="52" xfId="0" applyFont="1" applyBorder="1" applyAlignment="1">
      <alignment horizontal="center" vertical="center"/>
    </xf>
    <xf numFmtId="0" fontId="4" fillId="0" borderId="46"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41" xfId="0" applyFont="1" applyBorder="1" applyAlignment="1">
      <alignment horizontal="center" vertical="center"/>
    </xf>
    <xf numFmtId="0" fontId="4" fillId="0" borderId="58" xfId="0" applyFont="1" applyBorder="1" applyAlignment="1">
      <alignment horizontal="center" vertical="center"/>
    </xf>
    <xf numFmtId="0" fontId="7" fillId="0" borderId="0" xfId="0" applyFont="1" applyBorder="1" applyAlignment="1">
      <alignment horizontal="left" vertical="center"/>
    </xf>
    <xf numFmtId="0" fontId="0" fillId="0" borderId="0" xfId="0" applyFont="1">
      <alignment vertical="center"/>
    </xf>
    <xf numFmtId="0" fontId="3" fillId="0" borderId="0" xfId="0" applyFont="1">
      <alignment vertical="center"/>
    </xf>
    <xf numFmtId="38" fontId="4" fillId="0" borderId="1" xfId="1" applyFont="1" applyBorder="1" applyAlignment="1">
      <alignment horizontal="center" vertical="center" shrinkToFit="1"/>
    </xf>
    <xf numFmtId="9" fontId="4" fillId="0" borderId="1" xfId="0" applyNumberFormat="1" applyFont="1" applyFill="1" applyBorder="1" applyAlignment="1">
      <alignment horizontal="center" vertical="center"/>
    </xf>
    <xf numFmtId="38" fontId="4" fillId="0" borderId="1" xfId="1" applyFont="1" applyFill="1" applyBorder="1" applyAlignment="1">
      <alignment horizontal="center" vertical="center" shrinkToFit="1"/>
    </xf>
    <xf numFmtId="0" fontId="7" fillId="0" borderId="0" xfId="0" applyFont="1" applyBorder="1" applyAlignment="1">
      <alignment horizontal="left" vertical="center" wrapText="1"/>
    </xf>
    <xf numFmtId="38" fontId="4" fillId="0" borderId="60" xfId="1" applyFont="1" applyFill="1" applyBorder="1" applyAlignment="1">
      <alignment horizontal="right" vertical="center" shrinkToFit="1"/>
    </xf>
    <xf numFmtId="38" fontId="4" fillId="0" borderId="1" xfId="1" applyFont="1" applyFill="1" applyBorder="1" applyAlignment="1">
      <alignment horizontal="right" vertical="center" shrinkToFit="1"/>
    </xf>
    <xf numFmtId="38" fontId="4" fillId="0" borderId="2" xfId="1" applyFont="1" applyFill="1" applyBorder="1" applyAlignment="1">
      <alignment horizontal="right" vertical="center" shrinkToFit="1"/>
    </xf>
    <xf numFmtId="0" fontId="7" fillId="0" borderId="0" xfId="0" applyFont="1" applyBorder="1" applyAlignment="1">
      <alignment horizontal="left" vertical="center"/>
    </xf>
    <xf numFmtId="0" fontId="7" fillId="0" borderId="0" xfId="0" applyFont="1" applyAlignment="1">
      <alignment horizontal="lef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52" xfId="0" applyFont="1" applyBorder="1" applyAlignment="1">
      <alignment horizontal="center" vertical="center"/>
    </xf>
    <xf numFmtId="38" fontId="4" fillId="0" borderId="53" xfId="1" applyFont="1" applyFill="1" applyBorder="1" applyAlignment="1">
      <alignment horizontal="left" vertical="center" wrapText="1"/>
    </xf>
    <xf numFmtId="38" fontId="4" fillId="0" borderId="30" xfId="1" applyFont="1" applyFill="1" applyBorder="1" applyAlignment="1">
      <alignment horizontal="left" vertical="center"/>
    </xf>
    <xf numFmtId="38" fontId="4" fillId="0" borderId="12" xfId="1" applyFont="1" applyFill="1" applyBorder="1" applyAlignment="1">
      <alignment horizontal="left" vertical="center"/>
    </xf>
    <xf numFmtId="0" fontId="4" fillId="0" borderId="46" xfId="0" applyFont="1" applyBorder="1" applyAlignment="1">
      <alignment horizontal="center" vertical="center"/>
    </xf>
    <xf numFmtId="0" fontId="4" fillId="0" borderId="29" xfId="0" applyFont="1" applyBorder="1" applyAlignment="1">
      <alignment horizontal="center" vertical="center"/>
    </xf>
    <xf numFmtId="0" fontId="4" fillId="0" borderId="65" xfId="0" applyFont="1" applyBorder="1" applyAlignment="1">
      <alignment horizontal="center" vertical="center"/>
    </xf>
    <xf numFmtId="0" fontId="4" fillId="0" borderId="9" xfId="0" applyFont="1" applyBorder="1" applyAlignment="1">
      <alignment horizontal="center" vertical="center"/>
    </xf>
    <xf numFmtId="0" fontId="4" fillId="0" borderId="22" xfId="0" applyFont="1" applyBorder="1" applyAlignment="1">
      <alignment horizontal="center" vertical="center"/>
    </xf>
    <xf numFmtId="0" fontId="4" fillId="0" borderId="64" xfId="0" applyFont="1" applyBorder="1" applyAlignment="1">
      <alignment horizontal="center" vertical="center"/>
    </xf>
    <xf numFmtId="0" fontId="4" fillId="0" borderId="11" xfId="0" applyFont="1" applyBorder="1" applyAlignment="1">
      <alignment horizontal="center" vertical="center"/>
    </xf>
    <xf numFmtId="0" fontId="4" fillId="0" borderId="30" xfId="0" applyFont="1" applyBorder="1" applyAlignment="1">
      <alignment horizontal="center" vertical="center"/>
    </xf>
    <xf numFmtId="0" fontId="4" fillId="0" borderId="63" xfId="0" applyFont="1" applyBorder="1" applyAlignment="1">
      <alignment horizontal="center" vertical="center"/>
    </xf>
    <xf numFmtId="0" fontId="4" fillId="0" borderId="9"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10" xfId="0" applyFont="1" applyBorder="1" applyAlignment="1">
      <alignment horizontal="left" vertical="center" shrinkToFit="1"/>
    </xf>
    <xf numFmtId="38" fontId="4" fillId="0" borderId="66" xfId="1" applyFont="1" applyFill="1" applyBorder="1" applyAlignment="1">
      <alignment horizontal="left" vertical="center" wrapText="1"/>
    </xf>
    <xf numFmtId="38" fontId="4" fillId="0" borderId="29" xfId="1" applyFont="1" applyFill="1" applyBorder="1" applyAlignment="1">
      <alignment horizontal="left" vertical="center"/>
    </xf>
    <xf numFmtId="38" fontId="4" fillId="0" borderId="8" xfId="1" applyFont="1" applyFill="1" applyBorder="1" applyAlignment="1">
      <alignment horizontal="left" vertical="center"/>
    </xf>
    <xf numFmtId="38" fontId="4" fillId="0" borderId="35" xfId="1" applyFont="1" applyBorder="1" applyAlignment="1">
      <alignment horizontal="left" vertical="center" wrapText="1"/>
    </xf>
    <xf numFmtId="38" fontId="4" fillId="0" borderId="22" xfId="1" applyFont="1" applyBorder="1" applyAlignment="1">
      <alignment horizontal="left" vertical="center"/>
    </xf>
    <xf numFmtId="38" fontId="4" fillId="0" borderId="10" xfId="1" applyFont="1" applyBorder="1" applyAlignment="1">
      <alignment horizontal="left" vertical="center"/>
    </xf>
    <xf numFmtId="0" fontId="4" fillId="0" borderId="11"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34" xfId="0" applyFont="1" applyBorder="1" applyAlignment="1">
      <alignment horizontal="left" vertical="center" wrapText="1"/>
    </xf>
    <xf numFmtId="0" fontId="4" fillId="0" borderId="48" xfId="0" applyFont="1" applyBorder="1" applyAlignment="1">
      <alignment horizontal="left" vertical="center" wrapText="1"/>
    </xf>
    <xf numFmtId="0" fontId="0" fillId="0" borderId="49" xfId="0" applyFont="1" applyBorder="1" applyAlignment="1">
      <alignment vertical="center" wrapText="1"/>
    </xf>
    <xf numFmtId="0" fontId="4" fillId="0" borderId="32" xfId="0" applyFont="1" applyBorder="1" applyAlignment="1">
      <alignment horizontal="left" vertical="center" wrapText="1"/>
    </xf>
    <xf numFmtId="0" fontId="4" fillId="0" borderId="0" xfId="0" applyFont="1" applyBorder="1" applyAlignment="1">
      <alignment horizontal="left" vertical="center" wrapText="1"/>
    </xf>
    <xf numFmtId="0" fontId="0" fillId="0" borderId="37" xfId="0" applyFont="1" applyBorder="1" applyAlignment="1">
      <alignment vertical="center" wrapText="1"/>
    </xf>
    <xf numFmtId="0" fontId="4" fillId="0" borderId="33" xfId="0" applyFont="1" applyBorder="1" applyAlignment="1">
      <alignment horizontal="left" vertical="center" wrapText="1"/>
    </xf>
    <xf numFmtId="0" fontId="4" fillId="0" borderId="23" xfId="0" applyFont="1" applyBorder="1" applyAlignment="1">
      <alignment horizontal="left" vertical="center" wrapText="1"/>
    </xf>
    <xf numFmtId="0" fontId="0" fillId="0" borderId="50" xfId="0" applyFont="1" applyBorder="1" applyAlignment="1">
      <alignment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56" xfId="0" applyFont="1" applyBorder="1" applyAlignment="1">
      <alignment horizontal="left" vertical="center" shrinkToFit="1"/>
    </xf>
    <xf numFmtId="38" fontId="4" fillId="0" borderId="56" xfId="1" applyFont="1" applyBorder="1" applyAlignment="1">
      <alignment horizontal="right" vertical="center"/>
    </xf>
    <xf numFmtId="0" fontId="4" fillId="0" borderId="17"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7" xfId="0" applyFont="1" applyBorder="1" applyAlignment="1">
      <alignment horizontal="right" vertical="center" shrinkToFit="1"/>
    </xf>
    <xf numFmtId="0" fontId="4" fillId="0" borderId="20" xfId="0" applyFont="1" applyBorder="1" applyAlignment="1">
      <alignment horizontal="right" vertical="center" shrinkToFit="1"/>
    </xf>
    <xf numFmtId="38" fontId="4" fillId="0" borderId="26" xfId="1" applyFont="1" applyBorder="1" applyAlignment="1">
      <alignment horizontal="right" vertical="center"/>
    </xf>
    <xf numFmtId="0" fontId="4" fillId="0" borderId="26" xfId="0" applyFont="1" applyBorder="1" applyAlignment="1">
      <alignment horizontal="left" vertical="center"/>
    </xf>
    <xf numFmtId="0" fontId="4" fillId="0" borderId="61" xfId="0" applyFont="1" applyBorder="1" applyAlignment="1">
      <alignment horizontal="left" vertical="center"/>
    </xf>
    <xf numFmtId="38" fontId="4" fillId="0" borderId="14" xfId="1" applyFont="1" applyBorder="1" applyAlignment="1">
      <alignment horizontal="right" vertical="center"/>
    </xf>
    <xf numFmtId="38" fontId="4" fillId="0" borderId="17" xfId="1" applyFont="1" applyBorder="1" applyAlignment="1">
      <alignment horizontal="righ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46" xfId="0" applyFont="1" applyBorder="1" applyAlignment="1">
      <alignment horizontal="left" vertical="center" shrinkToFit="1"/>
    </xf>
    <xf numFmtId="0" fontId="4" fillId="0" borderId="45" xfId="0" applyFont="1" applyBorder="1" applyAlignment="1">
      <alignment horizontal="left" vertical="center" shrinkToFit="1"/>
    </xf>
    <xf numFmtId="0" fontId="4" fillId="0" borderId="47" xfId="0" applyFont="1" applyBorder="1" applyAlignment="1">
      <alignment horizontal="left" vertical="center" shrinkToFit="1"/>
    </xf>
    <xf numFmtId="0" fontId="7" fillId="0" borderId="23" xfId="0" applyFont="1" applyBorder="1" applyAlignment="1">
      <alignment horizontal="right" vertical="center" shrinkToFit="1"/>
    </xf>
    <xf numFmtId="0" fontId="9" fillId="0" borderId="23" xfId="0" applyFont="1" applyBorder="1" applyAlignment="1">
      <alignment vertical="center"/>
    </xf>
    <xf numFmtId="0" fontId="4" fillId="0" borderId="41" xfId="0" applyFont="1" applyBorder="1" applyAlignment="1">
      <alignment horizontal="center" vertical="center"/>
    </xf>
    <xf numFmtId="0" fontId="4" fillId="0" borderId="58" xfId="0" applyFont="1" applyBorder="1" applyAlignment="1">
      <alignment horizontal="center" vertical="center"/>
    </xf>
    <xf numFmtId="0" fontId="4" fillId="0" borderId="42" xfId="0" applyFont="1" applyBorder="1" applyAlignment="1">
      <alignment horizontal="center" vertical="center"/>
    </xf>
    <xf numFmtId="38" fontId="4" fillId="0" borderId="54" xfId="1" applyFont="1" applyBorder="1" applyAlignment="1">
      <alignment horizontal="right" vertical="center"/>
    </xf>
    <xf numFmtId="0" fontId="4" fillId="0" borderId="28"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4" xfId="0" applyFont="1" applyBorder="1" applyAlignment="1">
      <alignment horizontal="center" vertical="center"/>
    </xf>
    <xf numFmtId="0" fontId="4" fillId="0" borderId="60" xfId="0" applyFont="1" applyBorder="1" applyAlignment="1">
      <alignment horizontal="center" vertical="center" wrapText="1"/>
    </xf>
    <xf numFmtId="0" fontId="4" fillId="0" borderId="5" xfId="0" applyFont="1" applyBorder="1" applyAlignment="1">
      <alignment horizontal="center" vertical="center"/>
    </xf>
    <xf numFmtId="0" fontId="4" fillId="0" borderId="32" xfId="0" applyFont="1" applyBorder="1" applyAlignment="1">
      <alignment horizontal="center" vertical="center"/>
    </xf>
    <xf numFmtId="0" fontId="4" fillId="0" borderId="14" xfId="0" applyFont="1" applyBorder="1" applyAlignment="1">
      <alignment horizontal="left" vertical="center" shrinkToFit="1"/>
    </xf>
    <xf numFmtId="0" fontId="4" fillId="0" borderId="54" xfId="0" applyFont="1" applyBorder="1" applyAlignment="1">
      <alignment horizontal="left" vertical="center" shrinkToFit="1"/>
    </xf>
    <xf numFmtId="0" fontId="4" fillId="0" borderId="26" xfId="0" applyFont="1" applyBorder="1" applyAlignment="1">
      <alignment horizontal="left" vertical="center" shrinkToFit="1"/>
    </xf>
    <xf numFmtId="38" fontId="4" fillId="0" borderId="20" xfId="1" applyFont="1" applyBorder="1" applyAlignment="1">
      <alignment horizontal="right"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38" fontId="4" fillId="0" borderId="0" xfId="1" applyFont="1" applyAlignment="1">
      <alignment horizontal="right" vertical="center"/>
    </xf>
    <xf numFmtId="0" fontId="5" fillId="0" borderId="60" xfId="0" applyFont="1" applyFill="1" applyBorder="1" applyAlignment="1">
      <alignment horizontal="center" vertical="center" wrapText="1"/>
    </xf>
    <xf numFmtId="0" fontId="5" fillId="0" borderId="5" xfId="0" applyFont="1" applyFill="1" applyBorder="1" applyAlignment="1">
      <alignment horizontal="center" vertical="center"/>
    </xf>
    <xf numFmtId="0" fontId="6" fillId="0" borderId="60" xfId="0" applyFont="1" applyBorder="1" applyAlignment="1">
      <alignment horizontal="center" vertical="center" wrapText="1"/>
    </xf>
    <xf numFmtId="0" fontId="6" fillId="0" borderId="5"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62" xfId="0" applyFont="1" applyBorder="1" applyAlignment="1">
      <alignment horizontal="center" vertical="center"/>
    </xf>
    <xf numFmtId="0" fontId="4" fillId="0" borderId="21" xfId="0" applyFont="1" applyBorder="1" applyAlignment="1">
      <alignment horizontal="center" vertical="center" shrinkToFit="1"/>
    </xf>
    <xf numFmtId="38" fontId="4" fillId="0" borderId="34" xfId="1" applyFont="1" applyBorder="1" applyAlignment="1">
      <alignment horizontal="center" vertical="center" shrinkToFit="1"/>
    </xf>
    <xf numFmtId="38" fontId="4" fillId="0" borderId="48" xfId="1" applyFont="1" applyBorder="1" applyAlignment="1">
      <alignment horizontal="center" vertical="center" shrinkToFit="1"/>
    </xf>
    <xf numFmtId="38" fontId="4" fillId="0" borderId="49" xfId="1" applyFont="1" applyBorder="1" applyAlignment="1">
      <alignment horizontal="center" vertical="center" shrinkToFit="1"/>
    </xf>
    <xf numFmtId="38" fontId="4" fillId="0" borderId="50" xfId="1" applyFont="1" applyBorder="1" applyAlignment="1">
      <alignment horizontal="center" vertical="center" shrinkToFit="1"/>
    </xf>
    <xf numFmtId="9" fontId="4" fillId="0" borderId="20" xfId="4" applyFont="1" applyFill="1" applyBorder="1" applyAlignment="1">
      <alignment horizontal="right" vertical="center"/>
    </xf>
    <xf numFmtId="38" fontId="4" fillId="0" borderId="24" xfId="1" applyFont="1" applyBorder="1" applyAlignment="1">
      <alignment horizontal="right" vertical="center"/>
    </xf>
    <xf numFmtId="0" fontId="7" fillId="0" borderId="17" xfId="0" applyFont="1" applyBorder="1" applyAlignment="1">
      <alignment horizontal="center" vertical="center"/>
    </xf>
    <xf numFmtId="0" fontId="7" fillId="0" borderId="34" xfId="0" applyFont="1" applyBorder="1" applyAlignment="1">
      <alignment horizontal="left" vertical="center" wrapText="1"/>
    </xf>
    <xf numFmtId="0" fontId="7" fillId="0" borderId="48" xfId="0" applyFont="1" applyBorder="1" applyAlignment="1">
      <alignment horizontal="left" vertical="center"/>
    </xf>
    <xf numFmtId="0" fontId="7" fillId="0" borderId="49" xfId="0" applyFont="1" applyBorder="1" applyAlignment="1">
      <alignment horizontal="left" vertical="center"/>
    </xf>
    <xf numFmtId="0" fontId="7" fillId="0" borderId="32" xfId="0" applyFont="1" applyBorder="1" applyAlignment="1">
      <alignment horizontal="left" vertical="center"/>
    </xf>
    <xf numFmtId="0" fontId="7" fillId="0" borderId="0" xfId="0" applyFont="1" applyBorder="1" applyAlignment="1">
      <alignment horizontal="left" vertical="center"/>
    </xf>
    <xf numFmtId="0" fontId="7" fillId="0" borderId="37" xfId="0" applyFont="1" applyBorder="1" applyAlignment="1">
      <alignment horizontal="left" vertical="center"/>
    </xf>
    <xf numFmtId="0" fontId="7" fillId="0" borderId="33" xfId="0" applyFont="1" applyBorder="1" applyAlignment="1">
      <alignment horizontal="left" vertical="center"/>
    </xf>
    <xf numFmtId="0" fontId="7" fillId="0" borderId="23" xfId="0" applyFont="1" applyBorder="1" applyAlignment="1">
      <alignment horizontal="left" vertical="center"/>
    </xf>
    <xf numFmtId="0" fontId="7" fillId="0" borderId="50" xfId="0" applyFont="1" applyBorder="1" applyAlignment="1">
      <alignment horizontal="left" vertical="center"/>
    </xf>
    <xf numFmtId="0" fontId="7" fillId="0" borderId="34" xfId="0" applyFont="1" applyFill="1" applyBorder="1" applyAlignment="1">
      <alignment horizontal="left" vertical="center" wrapText="1"/>
    </xf>
    <xf numFmtId="0" fontId="7" fillId="0" borderId="48" xfId="0" applyFont="1" applyFill="1" applyBorder="1" applyAlignment="1">
      <alignment horizontal="left" vertical="center"/>
    </xf>
    <xf numFmtId="0" fontId="7" fillId="0" borderId="49" xfId="0" applyFont="1" applyFill="1" applyBorder="1" applyAlignment="1">
      <alignment horizontal="left" vertical="center"/>
    </xf>
    <xf numFmtId="0" fontId="7" fillId="0" borderId="32" xfId="0" applyFont="1" applyFill="1" applyBorder="1" applyAlignment="1">
      <alignment horizontal="left" vertical="center"/>
    </xf>
    <xf numFmtId="0" fontId="7" fillId="0" borderId="0" xfId="0" applyFont="1" applyFill="1" applyBorder="1" applyAlignment="1">
      <alignment horizontal="left" vertical="center"/>
    </xf>
    <xf numFmtId="0" fontId="7" fillId="0" borderId="37" xfId="0" applyFont="1" applyFill="1" applyBorder="1" applyAlignment="1">
      <alignment horizontal="left" vertical="center"/>
    </xf>
    <xf numFmtId="0" fontId="7" fillId="0" borderId="33" xfId="0" applyFont="1" applyFill="1" applyBorder="1" applyAlignment="1">
      <alignment horizontal="left" vertical="center"/>
    </xf>
    <xf numFmtId="0" fontId="7" fillId="0" borderId="23" xfId="0" applyFont="1" applyFill="1" applyBorder="1" applyAlignment="1">
      <alignment horizontal="left" vertical="center"/>
    </xf>
    <xf numFmtId="0" fontId="7" fillId="0" borderId="50" xfId="0" applyFont="1" applyFill="1" applyBorder="1" applyAlignment="1">
      <alignment horizontal="lef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52" xfId="0" applyFont="1" applyBorder="1" applyAlignment="1">
      <alignment horizontal="center" vertical="center"/>
    </xf>
    <xf numFmtId="0" fontId="7" fillId="0" borderId="56" xfId="0" applyFont="1" applyBorder="1" applyAlignment="1">
      <alignment horizontal="center" vertical="center"/>
    </xf>
    <xf numFmtId="0" fontId="7" fillId="0" borderId="56" xfId="0" applyFont="1" applyBorder="1" applyAlignment="1">
      <alignment horizontal="left" vertical="center"/>
    </xf>
    <xf numFmtId="0" fontId="7" fillId="0" borderId="57" xfId="0" applyFont="1" applyBorder="1" applyAlignment="1">
      <alignment horizontal="left"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63"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horizontal="left" vertical="center" wrapText="1"/>
    </xf>
    <xf numFmtId="0" fontId="7" fillId="0" borderId="7"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left" vertical="center"/>
    </xf>
    <xf numFmtId="0" fontId="7" fillId="0" borderId="41" xfId="0" applyFont="1" applyBorder="1" applyAlignment="1">
      <alignment horizontal="center" vertical="center"/>
    </xf>
    <xf numFmtId="0" fontId="7" fillId="0" borderId="54" xfId="0" applyFont="1" applyBorder="1" applyAlignment="1">
      <alignment horizontal="center" vertical="center"/>
    </xf>
    <xf numFmtId="0" fontId="7" fillId="0" borderId="54" xfId="0" applyFont="1" applyBorder="1" applyAlignment="1">
      <alignment horizontal="left" vertical="center"/>
    </xf>
    <xf numFmtId="0" fontId="7" fillId="0" borderId="43" xfId="0" applyFont="1" applyBorder="1" applyAlignment="1">
      <alignment horizontal="left" vertical="center"/>
    </xf>
    <xf numFmtId="0" fontId="7" fillId="0" borderId="13" xfId="0" applyFont="1" applyBorder="1" applyAlignment="1">
      <alignment horizontal="center" vertical="center"/>
    </xf>
    <xf numFmtId="0" fontId="7" fillId="0" borderId="34" xfId="0" applyFont="1" applyBorder="1" applyAlignment="1">
      <alignment horizontal="left" vertical="top" wrapText="1"/>
    </xf>
    <xf numFmtId="0" fontId="7" fillId="0" borderId="48" xfId="0" applyFont="1" applyBorder="1" applyAlignment="1">
      <alignment horizontal="left" vertical="top"/>
    </xf>
    <xf numFmtId="0" fontId="7" fillId="0" borderId="49" xfId="0" applyFont="1" applyBorder="1" applyAlignment="1">
      <alignment horizontal="left" vertical="top"/>
    </xf>
    <xf numFmtId="0" fontId="7" fillId="0" borderId="33" xfId="0" applyFont="1" applyBorder="1" applyAlignment="1">
      <alignment horizontal="left" vertical="top"/>
    </xf>
    <xf numFmtId="0" fontId="7" fillId="0" borderId="23" xfId="0" applyFont="1" applyBorder="1" applyAlignment="1">
      <alignment horizontal="left" vertical="top"/>
    </xf>
    <xf numFmtId="0" fontId="7" fillId="0" borderId="50" xfId="0" applyFont="1" applyBorder="1" applyAlignment="1">
      <alignment horizontal="left" vertical="top"/>
    </xf>
    <xf numFmtId="0" fontId="7" fillId="0" borderId="48" xfId="0" applyFont="1" applyBorder="1" applyAlignment="1">
      <alignment horizontal="left" vertical="center" wrapText="1"/>
    </xf>
    <xf numFmtId="0" fontId="7" fillId="0" borderId="49" xfId="0" applyFont="1" applyBorder="1" applyAlignment="1">
      <alignment horizontal="left" vertical="center" wrapText="1"/>
    </xf>
    <xf numFmtId="0" fontId="7" fillId="0" borderId="33" xfId="0" applyFont="1" applyBorder="1" applyAlignment="1">
      <alignment horizontal="left" vertical="center" wrapText="1"/>
    </xf>
    <xf numFmtId="0" fontId="7" fillId="0" borderId="23" xfId="0" applyFont="1" applyBorder="1" applyAlignment="1">
      <alignment horizontal="left" vertical="center" wrapText="1"/>
    </xf>
    <xf numFmtId="0" fontId="7" fillId="0" borderId="50" xfId="0" applyFont="1" applyBorder="1" applyAlignment="1">
      <alignment horizontal="left" vertical="center" wrapText="1"/>
    </xf>
    <xf numFmtId="0" fontId="7" fillId="0" borderId="42" xfId="0" applyFont="1" applyBorder="1" applyAlignment="1">
      <alignment horizontal="center" vertical="center"/>
    </xf>
    <xf numFmtId="0" fontId="7" fillId="0" borderId="55" xfId="0" applyFont="1" applyBorder="1" applyAlignment="1">
      <alignment horizontal="center" vertical="center"/>
    </xf>
    <xf numFmtId="0" fontId="7" fillId="0" borderId="55" xfId="0" applyFont="1" applyBorder="1" applyAlignment="1">
      <alignment horizontal="left" vertical="center"/>
    </xf>
    <xf numFmtId="0" fontId="7" fillId="0" borderId="44" xfId="0" applyFont="1" applyBorder="1" applyAlignment="1">
      <alignment horizontal="left" vertical="center"/>
    </xf>
    <xf numFmtId="0" fontId="7" fillId="0" borderId="19" xfId="0" applyFont="1" applyBorder="1" applyAlignment="1">
      <alignment horizontal="center" vertical="center"/>
    </xf>
    <xf numFmtId="0" fontId="7" fillId="0" borderId="0" xfId="0" applyFont="1" applyAlignment="1">
      <alignment horizontal="left" vertical="center"/>
    </xf>
    <xf numFmtId="0" fontId="0" fillId="0" borderId="32" xfId="0" applyFont="1" applyBorder="1" applyAlignment="1">
      <alignment vertical="center"/>
    </xf>
    <xf numFmtId="0" fontId="0" fillId="0" borderId="0" xfId="0" applyFont="1" applyAlignment="1">
      <alignment vertical="center"/>
    </xf>
    <xf numFmtId="0" fontId="0" fillId="0" borderId="37" xfId="0" applyFont="1" applyBorder="1" applyAlignment="1">
      <alignment vertical="center"/>
    </xf>
    <xf numFmtId="0" fontId="0" fillId="0" borderId="33" xfId="0" applyFont="1" applyBorder="1" applyAlignment="1">
      <alignment vertical="center"/>
    </xf>
    <xf numFmtId="0" fontId="0" fillId="0" borderId="23" xfId="0" applyFont="1" applyBorder="1" applyAlignment="1">
      <alignment vertical="center"/>
    </xf>
    <xf numFmtId="0" fontId="0" fillId="0" borderId="50" xfId="0" applyFont="1" applyBorder="1" applyAlignment="1">
      <alignment vertical="center"/>
    </xf>
  </cellXfs>
  <cellStyles count="5">
    <cellStyle name="パーセント" xfId="4" builtinId="5"/>
    <cellStyle name="桁区切り" xfId="1" builtinId="6"/>
    <cellStyle name="桁区切り 2" xfId="3" xr:uid="{00000000-0005-0000-0000-000002000000}"/>
    <cellStyle name="標準" xfId="0" builtinId="0"/>
    <cellStyle name="標準 2"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sheetPr>
  <dimension ref="A1:M63"/>
  <sheetViews>
    <sheetView tabSelected="1" view="pageBreakPreview" zoomScaleNormal="100" zoomScaleSheetLayoutView="100" workbookViewId="0">
      <selection activeCell="I1" sqref="I1:L1"/>
    </sheetView>
  </sheetViews>
  <sheetFormatPr defaultColWidth="8.875" defaultRowHeight="12.75" x14ac:dyDescent="0.15"/>
  <cols>
    <col min="1" max="1" width="5.375" style="1" customWidth="1"/>
    <col min="2" max="5" width="9.75" style="1" customWidth="1"/>
    <col min="6" max="9" width="10.75" style="3" customWidth="1"/>
    <col min="10" max="12" width="10.75" style="1" customWidth="1"/>
    <col min="13" max="16384" width="8.875" style="1"/>
  </cols>
  <sheetData>
    <row r="1" spans="1:13" ht="18" customHeight="1" x14ac:dyDescent="0.15">
      <c r="I1" s="162" t="s">
        <v>98</v>
      </c>
      <c r="J1" s="162"/>
      <c r="K1" s="162"/>
      <c r="L1" s="162"/>
    </row>
    <row r="2" spans="1:13" ht="18" customHeight="1" x14ac:dyDescent="0.15">
      <c r="A2" s="2" t="s">
        <v>9</v>
      </c>
      <c r="B2" s="1" t="s">
        <v>81</v>
      </c>
      <c r="M2" s="59"/>
    </row>
    <row r="3" spans="1:13" ht="18" customHeight="1" x14ac:dyDescent="0.15">
      <c r="A3" s="144"/>
      <c r="B3" s="151"/>
      <c r="C3" s="151"/>
      <c r="D3" s="151"/>
      <c r="E3" s="151"/>
      <c r="F3" s="151" t="s">
        <v>32</v>
      </c>
      <c r="G3" s="151"/>
      <c r="H3" s="151" t="s">
        <v>8</v>
      </c>
      <c r="I3" s="151"/>
      <c r="J3" s="151"/>
      <c r="K3" s="169"/>
      <c r="M3" s="60"/>
    </row>
    <row r="4" spans="1:13" ht="18" customHeight="1" x14ac:dyDescent="0.15">
      <c r="A4" s="144" t="s">
        <v>4</v>
      </c>
      <c r="B4" s="155" t="s">
        <v>65</v>
      </c>
      <c r="C4" s="155"/>
      <c r="D4" s="155"/>
      <c r="E4" s="155"/>
      <c r="F4" s="119">
        <v>1780596349</v>
      </c>
      <c r="G4" s="119"/>
      <c r="H4" s="167"/>
      <c r="I4" s="167"/>
      <c r="J4" s="167"/>
      <c r="K4" s="168"/>
    </row>
    <row r="5" spans="1:13" ht="18" customHeight="1" x14ac:dyDescent="0.15">
      <c r="A5" s="145"/>
      <c r="B5" s="148" t="s">
        <v>46</v>
      </c>
      <c r="C5" s="114" t="s">
        <v>31</v>
      </c>
      <c r="D5" s="114"/>
      <c r="E5" s="114"/>
      <c r="F5" s="120">
        <v>200000000</v>
      </c>
      <c r="G5" s="120"/>
      <c r="H5" s="123"/>
      <c r="I5" s="123"/>
      <c r="J5" s="123"/>
      <c r="K5" s="124"/>
    </row>
    <row r="6" spans="1:13" ht="18" customHeight="1" x14ac:dyDescent="0.15">
      <c r="A6" s="145"/>
      <c r="B6" s="149"/>
      <c r="C6" s="114" t="s">
        <v>33</v>
      </c>
      <c r="D6" s="114"/>
      <c r="E6" s="114"/>
      <c r="F6" s="120">
        <f>F4-F5</f>
        <v>1580596349</v>
      </c>
      <c r="G6" s="120"/>
      <c r="H6" s="123"/>
      <c r="I6" s="123"/>
      <c r="J6" s="123"/>
      <c r="K6" s="124"/>
    </row>
    <row r="7" spans="1:13" ht="18" customHeight="1" x14ac:dyDescent="0.15">
      <c r="A7" s="146"/>
      <c r="B7" s="150"/>
      <c r="C7" s="115" t="s">
        <v>45</v>
      </c>
      <c r="D7" s="115"/>
      <c r="E7" s="115"/>
      <c r="F7" s="158">
        <v>0</v>
      </c>
      <c r="G7" s="158"/>
      <c r="H7" s="113"/>
      <c r="I7" s="113"/>
      <c r="J7" s="113"/>
      <c r="K7" s="170"/>
    </row>
    <row r="8" spans="1:13" ht="18" customHeight="1" x14ac:dyDescent="0.15">
      <c r="A8" s="56" t="s">
        <v>5</v>
      </c>
      <c r="B8" s="156" t="s">
        <v>7</v>
      </c>
      <c r="C8" s="156"/>
      <c r="D8" s="156"/>
      <c r="E8" s="156"/>
      <c r="F8" s="147">
        <v>505198</v>
      </c>
      <c r="G8" s="147"/>
      <c r="H8" s="151"/>
      <c r="I8" s="151"/>
      <c r="J8" s="151"/>
      <c r="K8" s="169"/>
    </row>
    <row r="9" spans="1:13" ht="18" customHeight="1" x14ac:dyDescent="0.15">
      <c r="A9" s="51" t="s">
        <v>6</v>
      </c>
      <c r="B9" s="110" t="s">
        <v>66</v>
      </c>
      <c r="C9" s="110"/>
      <c r="D9" s="110"/>
      <c r="E9" s="110"/>
      <c r="F9" s="111">
        <v>5698967</v>
      </c>
      <c r="G9" s="111"/>
      <c r="H9" s="72"/>
      <c r="I9" s="72"/>
      <c r="J9" s="72"/>
      <c r="K9" s="73"/>
    </row>
    <row r="10" spans="1:13" ht="18" customHeight="1" x14ac:dyDescent="0.15">
      <c r="A10" s="51" t="s">
        <v>49</v>
      </c>
      <c r="B10" s="110" t="s">
        <v>47</v>
      </c>
      <c r="C10" s="110"/>
      <c r="D10" s="110"/>
      <c r="E10" s="110"/>
      <c r="F10" s="111">
        <v>0</v>
      </c>
      <c r="G10" s="111"/>
      <c r="H10" s="72"/>
      <c r="I10" s="72"/>
      <c r="J10" s="72"/>
      <c r="K10" s="73"/>
    </row>
    <row r="11" spans="1:13" ht="18" customHeight="1" x14ac:dyDescent="0.15">
      <c r="A11" s="51" t="s">
        <v>50</v>
      </c>
      <c r="B11" s="110" t="s">
        <v>48</v>
      </c>
      <c r="C11" s="110"/>
      <c r="D11" s="110"/>
      <c r="E11" s="110"/>
      <c r="F11" s="111">
        <v>0</v>
      </c>
      <c r="G11" s="111"/>
      <c r="H11" s="72"/>
      <c r="I11" s="72"/>
      <c r="J11" s="72"/>
      <c r="K11" s="73"/>
    </row>
    <row r="12" spans="1:13" ht="18" customHeight="1" x14ac:dyDescent="0.15">
      <c r="A12" s="57" t="s">
        <v>51</v>
      </c>
      <c r="B12" s="157" t="s">
        <v>64</v>
      </c>
      <c r="C12" s="157"/>
      <c r="D12" s="157"/>
      <c r="E12" s="157"/>
      <c r="F12" s="116">
        <v>4420515</v>
      </c>
      <c r="G12" s="116"/>
      <c r="H12" s="117" t="s">
        <v>16</v>
      </c>
      <c r="I12" s="117"/>
      <c r="J12" s="117"/>
      <c r="K12" s="118"/>
    </row>
    <row r="13" spans="1:13" ht="18" customHeight="1" x14ac:dyDescent="0.15">
      <c r="A13" s="127" t="s">
        <v>52</v>
      </c>
      <c r="B13" s="155" t="s">
        <v>30</v>
      </c>
      <c r="C13" s="155"/>
      <c r="D13" s="155"/>
      <c r="E13" s="155"/>
      <c r="F13" s="119">
        <f>F4+F8+F9+F10-F11-F12</f>
        <v>1782379999</v>
      </c>
      <c r="G13" s="119"/>
      <c r="H13" s="121" t="s">
        <v>53</v>
      </c>
      <c r="I13" s="121"/>
      <c r="J13" s="121"/>
      <c r="K13" s="122"/>
    </row>
    <row r="14" spans="1:13" ht="18" customHeight="1" x14ac:dyDescent="0.15">
      <c r="A14" s="128"/>
      <c r="B14" s="112" t="s">
        <v>46</v>
      </c>
      <c r="C14" s="114" t="s">
        <v>31</v>
      </c>
      <c r="D14" s="114"/>
      <c r="E14" s="114"/>
      <c r="F14" s="120">
        <v>200000000</v>
      </c>
      <c r="G14" s="120"/>
      <c r="H14" s="123"/>
      <c r="I14" s="123"/>
      <c r="J14" s="123"/>
      <c r="K14" s="124"/>
    </row>
    <row r="15" spans="1:13" ht="18" customHeight="1" x14ac:dyDescent="0.15">
      <c r="A15" s="128"/>
      <c r="B15" s="112"/>
      <c r="C15" s="114" t="s">
        <v>33</v>
      </c>
      <c r="D15" s="114"/>
      <c r="E15" s="114"/>
      <c r="F15" s="120">
        <f>F13-F14</f>
        <v>1582379999</v>
      </c>
      <c r="G15" s="120"/>
      <c r="H15" s="123"/>
      <c r="I15" s="123"/>
      <c r="J15" s="123"/>
      <c r="K15" s="124"/>
    </row>
    <row r="16" spans="1:13" ht="18" customHeight="1" x14ac:dyDescent="0.15">
      <c r="A16" s="129"/>
      <c r="B16" s="113"/>
      <c r="C16" s="115" t="s">
        <v>45</v>
      </c>
      <c r="D16" s="115"/>
      <c r="E16" s="115"/>
      <c r="F16" s="158">
        <v>0</v>
      </c>
      <c r="G16" s="158"/>
      <c r="H16" s="70"/>
      <c r="I16" s="70"/>
      <c r="J16" s="70"/>
      <c r="K16" s="71"/>
    </row>
    <row r="17" spans="1:13" ht="18" customHeight="1" x14ac:dyDescent="0.15">
      <c r="A17" s="35"/>
      <c r="B17" s="26"/>
      <c r="C17" s="26"/>
      <c r="D17" s="26"/>
      <c r="E17" s="26"/>
      <c r="F17" s="27"/>
      <c r="G17" s="27"/>
      <c r="H17" s="28"/>
      <c r="I17" s="28"/>
    </row>
    <row r="18" spans="1:13" ht="18" customHeight="1" x14ac:dyDescent="0.15">
      <c r="A18" s="2" t="s">
        <v>10</v>
      </c>
      <c r="B18" s="1" t="s">
        <v>40</v>
      </c>
      <c r="C18" s="26"/>
      <c r="D18" s="26"/>
      <c r="E18" s="142" t="s">
        <v>76</v>
      </c>
      <c r="F18" s="143"/>
      <c r="G18" s="143"/>
      <c r="H18" s="143"/>
      <c r="I18" s="143"/>
      <c r="J18" s="143"/>
      <c r="K18" s="143"/>
    </row>
    <row r="19" spans="1:13" ht="18" customHeight="1" x14ac:dyDescent="0.15">
      <c r="A19" s="52"/>
      <c r="B19" s="131" t="s">
        <v>37</v>
      </c>
      <c r="C19" s="132"/>
      <c r="D19" s="72" t="s">
        <v>80</v>
      </c>
      <c r="E19" s="73"/>
      <c r="F19" s="74" t="s">
        <v>32</v>
      </c>
      <c r="G19" s="72"/>
      <c r="H19" s="72" t="s">
        <v>2</v>
      </c>
      <c r="I19" s="72"/>
      <c r="J19" s="72"/>
      <c r="K19" s="73"/>
    </row>
    <row r="20" spans="1:13" ht="18" customHeight="1" x14ac:dyDescent="0.15">
      <c r="A20" s="54" t="s">
        <v>57</v>
      </c>
      <c r="B20" s="130" t="str">
        <f>IF(D19="取崩型","基金残高","基金運用益（次年度見込額）")</f>
        <v>基金運用益（次年度見込額）</v>
      </c>
      <c r="C20" s="130"/>
      <c r="D20" s="130"/>
      <c r="E20" s="130"/>
      <c r="F20" s="176">
        <f>IF(D19="取崩型",F13,F8)</f>
        <v>505198</v>
      </c>
      <c r="G20" s="176"/>
      <c r="H20" s="108"/>
      <c r="I20" s="108"/>
      <c r="J20" s="108"/>
      <c r="K20" s="109"/>
    </row>
    <row r="21" spans="1:13" ht="18" customHeight="1" x14ac:dyDescent="0.15">
      <c r="A21" s="54" t="s">
        <v>58</v>
      </c>
      <c r="B21" s="112" t="str">
        <f>IF(D19="取崩型","事業費（次年度から終了年度までの見込額）","事業費（次年度見込額）")</f>
        <v>事業費（次年度見込額）</v>
      </c>
      <c r="C21" s="112"/>
      <c r="D21" s="112"/>
      <c r="E21" s="112"/>
      <c r="F21" s="120">
        <f>K45</f>
        <v>49628000</v>
      </c>
      <c r="G21" s="120"/>
      <c r="H21" s="123"/>
      <c r="I21" s="123"/>
      <c r="J21" s="123"/>
      <c r="K21" s="124"/>
    </row>
    <row r="22" spans="1:13" ht="18" customHeight="1" x14ac:dyDescent="0.15">
      <c r="A22" s="55" t="s">
        <v>59</v>
      </c>
      <c r="B22" s="113" t="s">
        <v>36</v>
      </c>
      <c r="C22" s="113"/>
      <c r="D22" s="113"/>
      <c r="E22" s="113"/>
      <c r="F22" s="175">
        <f>F20/F21</f>
        <v>1.0179696945272829E-2</v>
      </c>
      <c r="G22" s="175"/>
      <c r="H22" s="125" t="s">
        <v>60</v>
      </c>
      <c r="I22" s="125"/>
      <c r="J22" s="125"/>
      <c r="K22" s="126"/>
      <c r="M22" s="46"/>
    </row>
    <row r="23" spans="1:13" ht="18" customHeight="1" x14ac:dyDescent="0.15">
      <c r="A23" s="38" t="s">
        <v>56</v>
      </c>
      <c r="B23" s="36"/>
      <c r="C23" s="36"/>
      <c r="D23" s="36"/>
      <c r="E23" s="36"/>
      <c r="F23" s="36"/>
      <c r="G23" s="36"/>
      <c r="H23" s="36"/>
      <c r="I23" s="36"/>
      <c r="J23" s="36"/>
      <c r="K23" s="39"/>
    </row>
    <row r="24" spans="1:13" ht="18" customHeight="1" x14ac:dyDescent="0.15">
      <c r="A24" s="40" t="s">
        <v>55</v>
      </c>
      <c r="B24" s="37"/>
      <c r="C24" s="37"/>
      <c r="D24" s="37"/>
      <c r="E24" s="37"/>
      <c r="F24" s="37"/>
      <c r="G24" s="37"/>
      <c r="H24" s="37"/>
      <c r="I24" s="37"/>
      <c r="J24" s="37"/>
      <c r="K24" s="41"/>
    </row>
    <row r="25" spans="1:13" ht="18" customHeight="1" x14ac:dyDescent="0.15">
      <c r="A25" s="42" t="s">
        <v>54</v>
      </c>
      <c r="B25" s="43"/>
      <c r="C25" s="43"/>
      <c r="D25" s="43"/>
      <c r="E25" s="43"/>
      <c r="F25" s="43"/>
      <c r="G25" s="43"/>
      <c r="H25" s="43"/>
      <c r="I25" s="43"/>
      <c r="J25" s="43"/>
      <c r="K25" s="44"/>
    </row>
    <row r="26" spans="1:13" ht="18" customHeight="1" x14ac:dyDescent="0.15"/>
    <row r="27" spans="1:13" ht="18" customHeight="1" x14ac:dyDescent="0.15">
      <c r="A27" s="2" t="s">
        <v>38</v>
      </c>
      <c r="B27" s="1" t="s">
        <v>11</v>
      </c>
      <c r="I27" s="4"/>
    </row>
    <row r="28" spans="1:13" s="50" customFormat="1" ht="18" customHeight="1" x14ac:dyDescent="0.15">
      <c r="A28" s="133" t="s">
        <v>3</v>
      </c>
      <c r="B28" s="133" t="s">
        <v>12</v>
      </c>
      <c r="C28" s="135"/>
      <c r="D28" s="135"/>
      <c r="E28" s="136"/>
      <c r="F28" s="171" t="s">
        <v>17</v>
      </c>
      <c r="G28" s="172"/>
      <c r="H28" s="173"/>
      <c r="I28" s="173" t="s">
        <v>13</v>
      </c>
      <c r="J28" s="152" t="s">
        <v>34</v>
      </c>
      <c r="K28" s="163" t="s">
        <v>43</v>
      </c>
      <c r="L28" s="165" t="s">
        <v>44</v>
      </c>
    </row>
    <row r="29" spans="1:13" s="50" customFormat="1" ht="18" customHeight="1" x14ac:dyDescent="0.15">
      <c r="A29" s="134"/>
      <c r="B29" s="134"/>
      <c r="C29" s="137"/>
      <c r="D29" s="137"/>
      <c r="E29" s="138"/>
      <c r="F29" s="29" t="s">
        <v>18</v>
      </c>
      <c r="G29" s="30" t="s">
        <v>14</v>
      </c>
      <c r="H29" s="31" t="s">
        <v>15</v>
      </c>
      <c r="I29" s="174"/>
      <c r="J29" s="153"/>
      <c r="K29" s="164" t="s">
        <v>41</v>
      </c>
      <c r="L29" s="166" t="s">
        <v>42</v>
      </c>
    </row>
    <row r="30" spans="1:13" ht="18" customHeight="1" x14ac:dyDescent="0.15">
      <c r="A30" s="19">
        <v>1</v>
      </c>
      <c r="B30" s="139" t="s">
        <v>67</v>
      </c>
      <c r="C30" s="140"/>
      <c r="D30" s="140"/>
      <c r="E30" s="141"/>
      <c r="F30" s="6">
        <f>G30+H30</f>
        <v>887168</v>
      </c>
      <c r="G30" s="13"/>
      <c r="H30" s="9">
        <v>887168</v>
      </c>
      <c r="I30" s="10"/>
      <c r="J30" s="47"/>
      <c r="K30" s="65">
        <v>24965000</v>
      </c>
      <c r="L30" s="32">
        <v>230099000</v>
      </c>
    </row>
    <row r="31" spans="1:13" ht="18" customHeight="1" x14ac:dyDescent="0.15">
      <c r="A31" s="53">
        <v>2</v>
      </c>
      <c r="B31" s="87" t="s">
        <v>68</v>
      </c>
      <c r="C31" s="88"/>
      <c r="D31" s="88"/>
      <c r="E31" s="89"/>
      <c r="F31" s="6">
        <f t="shared" ref="F31:F44" si="0">G31+H31</f>
        <v>0</v>
      </c>
      <c r="G31" s="14"/>
      <c r="H31" s="12">
        <v>0</v>
      </c>
      <c r="I31" s="10"/>
      <c r="J31" s="48"/>
      <c r="K31" s="66">
        <v>20594000</v>
      </c>
      <c r="L31" s="33">
        <v>231100000</v>
      </c>
    </row>
    <row r="32" spans="1:13" ht="18" customHeight="1" x14ac:dyDescent="0.15">
      <c r="A32" s="53">
        <v>3</v>
      </c>
      <c r="B32" s="87" t="s">
        <v>69</v>
      </c>
      <c r="C32" s="88"/>
      <c r="D32" s="88"/>
      <c r="E32" s="89"/>
      <c r="F32" s="6">
        <f t="shared" si="0"/>
        <v>3533347</v>
      </c>
      <c r="G32" s="14"/>
      <c r="H32" s="12">
        <v>3533347</v>
      </c>
      <c r="I32" s="10"/>
      <c r="J32" s="48"/>
      <c r="K32" s="66">
        <v>4069000</v>
      </c>
      <c r="L32" s="33">
        <v>428600000</v>
      </c>
    </row>
    <row r="33" spans="1:12" ht="18" customHeight="1" x14ac:dyDescent="0.15">
      <c r="A33" s="53">
        <v>4</v>
      </c>
      <c r="B33" s="87"/>
      <c r="C33" s="88"/>
      <c r="D33" s="88"/>
      <c r="E33" s="89"/>
      <c r="F33" s="6">
        <v>0</v>
      </c>
      <c r="G33" s="14"/>
      <c r="H33" s="12"/>
      <c r="I33" s="10"/>
      <c r="J33" s="24"/>
      <c r="K33" s="66"/>
      <c r="L33" s="61"/>
    </row>
    <row r="34" spans="1:12" ht="18" customHeight="1" x14ac:dyDescent="0.15">
      <c r="A34" s="53">
        <v>5</v>
      </c>
      <c r="B34" s="87"/>
      <c r="C34" s="88"/>
      <c r="D34" s="88"/>
      <c r="E34" s="89"/>
      <c r="F34" s="6">
        <v>0</v>
      </c>
      <c r="G34" s="14"/>
      <c r="H34" s="12"/>
      <c r="I34" s="11"/>
      <c r="J34" s="62"/>
      <c r="K34" s="66"/>
      <c r="L34" s="63"/>
    </row>
    <row r="35" spans="1:12" ht="18" customHeight="1" x14ac:dyDescent="0.15">
      <c r="A35" s="53">
        <v>6</v>
      </c>
      <c r="B35" s="87"/>
      <c r="C35" s="88"/>
      <c r="D35" s="88"/>
      <c r="E35" s="89"/>
      <c r="F35" s="6">
        <f t="shared" si="0"/>
        <v>0</v>
      </c>
      <c r="G35" s="14"/>
      <c r="H35" s="12"/>
      <c r="I35" s="11"/>
      <c r="J35" s="24"/>
      <c r="K35" s="66"/>
      <c r="L35" s="33"/>
    </row>
    <row r="36" spans="1:12" ht="18" customHeight="1" x14ac:dyDescent="0.15">
      <c r="A36" s="53">
        <v>7</v>
      </c>
      <c r="B36" s="87"/>
      <c r="C36" s="88"/>
      <c r="D36" s="88"/>
      <c r="E36" s="89"/>
      <c r="F36" s="6">
        <f t="shared" si="0"/>
        <v>0</v>
      </c>
      <c r="G36" s="14"/>
      <c r="H36" s="12"/>
      <c r="I36" s="11"/>
      <c r="J36" s="24"/>
      <c r="K36" s="66"/>
      <c r="L36" s="33"/>
    </row>
    <row r="37" spans="1:12" ht="18" customHeight="1" x14ac:dyDescent="0.15">
      <c r="A37" s="53">
        <v>8</v>
      </c>
      <c r="B37" s="87"/>
      <c r="C37" s="88"/>
      <c r="D37" s="88"/>
      <c r="E37" s="89"/>
      <c r="F37" s="6">
        <f t="shared" si="0"/>
        <v>0</v>
      </c>
      <c r="G37" s="14"/>
      <c r="H37" s="12"/>
      <c r="I37" s="11"/>
      <c r="J37" s="24"/>
      <c r="K37" s="66"/>
      <c r="L37" s="33"/>
    </row>
    <row r="38" spans="1:12" ht="18" customHeight="1" x14ac:dyDescent="0.15">
      <c r="A38" s="53">
        <v>9</v>
      </c>
      <c r="B38" s="87"/>
      <c r="C38" s="88"/>
      <c r="D38" s="88"/>
      <c r="E38" s="89"/>
      <c r="F38" s="6">
        <f t="shared" si="0"/>
        <v>0</v>
      </c>
      <c r="G38" s="14"/>
      <c r="H38" s="12"/>
      <c r="I38" s="11"/>
      <c r="J38" s="24"/>
      <c r="K38" s="66"/>
      <c r="L38" s="33"/>
    </row>
    <row r="39" spans="1:12" ht="18" customHeight="1" x14ac:dyDescent="0.15">
      <c r="A39" s="53">
        <v>10</v>
      </c>
      <c r="B39" s="87"/>
      <c r="C39" s="88"/>
      <c r="D39" s="88"/>
      <c r="E39" s="89"/>
      <c r="F39" s="6">
        <f t="shared" si="0"/>
        <v>0</v>
      </c>
      <c r="G39" s="14"/>
      <c r="H39" s="12"/>
      <c r="I39" s="11"/>
      <c r="J39" s="24"/>
      <c r="K39" s="66"/>
      <c r="L39" s="33"/>
    </row>
    <row r="40" spans="1:12" ht="18" customHeight="1" x14ac:dyDescent="0.15">
      <c r="A40" s="53">
        <v>11</v>
      </c>
      <c r="B40" s="87"/>
      <c r="C40" s="88"/>
      <c r="D40" s="88"/>
      <c r="E40" s="89"/>
      <c r="F40" s="6">
        <f t="shared" si="0"/>
        <v>0</v>
      </c>
      <c r="G40" s="14"/>
      <c r="H40" s="12"/>
      <c r="I40" s="11"/>
      <c r="J40" s="24"/>
      <c r="K40" s="66"/>
      <c r="L40" s="33"/>
    </row>
    <row r="41" spans="1:12" ht="18" customHeight="1" x14ac:dyDescent="0.15">
      <c r="A41" s="53">
        <v>12</v>
      </c>
      <c r="B41" s="87"/>
      <c r="C41" s="88"/>
      <c r="D41" s="88"/>
      <c r="E41" s="89"/>
      <c r="F41" s="6">
        <f t="shared" si="0"/>
        <v>0</v>
      </c>
      <c r="G41" s="14"/>
      <c r="H41" s="12"/>
      <c r="I41" s="11"/>
      <c r="J41" s="24"/>
      <c r="K41" s="66"/>
      <c r="L41" s="33"/>
    </row>
    <row r="42" spans="1:12" ht="18" customHeight="1" x14ac:dyDescent="0.15">
      <c r="A42" s="53">
        <v>13</v>
      </c>
      <c r="B42" s="87"/>
      <c r="C42" s="88"/>
      <c r="D42" s="88"/>
      <c r="E42" s="89"/>
      <c r="F42" s="6">
        <f t="shared" si="0"/>
        <v>0</v>
      </c>
      <c r="G42" s="14"/>
      <c r="H42" s="12"/>
      <c r="I42" s="11"/>
      <c r="J42" s="24"/>
      <c r="K42" s="66"/>
      <c r="L42" s="33"/>
    </row>
    <row r="43" spans="1:12" ht="18" customHeight="1" x14ac:dyDescent="0.15">
      <c r="A43" s="53">
        <v>14</v>
      </c>
      <c r="B43" s="87"/>
      <c r="C43" s="88"/>
      <c r="D43" s="88"/>
      <c r="E43" s="89"/>
      <c r="F43" s="6">
        <f t="shared" si="0"/>
        <v>0</v>
      </c>
      <c r="G43" s="14"/>
      <c r="H43" s="12"/>
      <c r="I43" s="11"/>
      <c r="J43" s="24"/>
      <c r="K43" s="66"/>
      <c r="L43" s="33"/>
    </row>
    <row r="44" spans="1:12" ht="18" customHeight="1" thickBot="1" x14ac:dyDescent="0.2">
      <c r="A44" s="20">
        <v>15</v>
      </c>
      <c r="B44" s="96"/>
      <c r="C44" s="97"/>
      <c r="D44" s="97"/>
      <c r="E44" s="98"/>
      <c r="F44" s="21">
        <f t="shared" si="0"/>
        <v>0</v>
      </c>
      <c r="G44" s="22"/>
      <c r="H44" s="12"/>
      <c r="I44" s="11"/>
      <c r="J44" s="25"/>
      <c r="K44" s="67"/>
      <c r="L44" s="34"/>
    </row>
    <row r="45" spans="1:12" s="5" customFormat="1" ht="18" customHeight="1" thickBot="1" x14ac:dyDescent="0.2">
      <c r="A45" s="159" t="s">
        <v>1</v>
      </c>
      <c r="B45" s="160"/>
      <c r="C45" s="160"/>
      <c r="D45" s="160"/>
      <c r="E45" s="161"/>
      <c r="F45" s="7">
        <f>SUM(F30:F44)</f>
        <v>4420515</v>
      </c>
      <c r="G45" s="23">
        <f>SUM(G30:G44)</f>
        <v>0</v>
      </c>
      <c r="H45" s="8">
        <f>SUM(H30:H44)</f>
        <v>4420515</v>
      </c>
      <c r="I45" s="45"/>
      <c r="K45" s="7">
        <f>SUM(K30:K44)</f>
        <v>49628000</v>
      </c>
      <c r="L45" s="7">
        <f>SUM(L30:L44)</f>
        <v>889799000</v>
      </c>
    </row>
    <row r="46" spans="1:12" ht="18" customHeight="1" x14ac:dyDescent="0.15"/>
    <row r="47" spans="1:12" ht="18" customHeight="1" x14ac:dyDescent="0.15">
      <c r="A47" s="1" t="s">
        <v>39</v>
      </c>
    </row>
    <row r="48" spans="1:12" ht="18" customHeight="1" x14ac:dyDescent="0.15">
      <c r="B48" s="78" t="s">
        <v>35</v>
      </c>
      <c r="C48" s="99" t="s">
        <v>96</v>
      </c>
      <c r="D48" s="100"/>
      <c r="E48" s="100"/>
      <c r="F48" s="100"/>
      <c r="G48" s="100"/>
      <c r="H48" s="100"/>
      <c r="I48" s="100"/>
      <c r="J48" s="100"/>
      <c r="K48" s="100"/>
      <c r="L48" s="101"/>
    </row>
    <row r="49" spans="2:12" ht="18" customHeight="1" x14ac:dyDescent="0.15">
      <c r="B49" s="154"/>
      <c r="C49" s="102"/>
      <c r="D49" s="103"/>
      <c r="E49" s="103"/>
      <c r="F49" s="103"/>
      <c r="G49" s="103"/>
      <c r="H49" s="103"/>
      <c r="I49" s="103"/>
      <c r="J49" s="103"/>
      <c r="K49" s="103"/>
      <c r="L49" s="104"/>
    </row>
    <row r="50" spans="2:12" ht="18" customHeight="1" x14ac:dyDescent="0.15">
      <c r="B50" s="84"/>
      <c r="C50" s="105"/>
      <c r="D50" s="106"/>
      <c r="E50" s="106"/>
      <c r="F50" s="106"/>
      <c r="G50" s="106"/>
      <c r="H50" s="106"/>
      <c r="I50" s="106"/>
      <c r="J50" s="106"/>
      <c r="K50" s="106"/>
      <c r="L50" s="107"/>
    </row>
    <row r="51" spans="2:12" ht="45" customHeight="1" x14ac:dyDescent="0.15">
      <c r="B51" s="78" t="s">
        <v>61</v>
      </c>
      <c r="C51" s="79"/>
      <c r="D51" s="79"/>
      <c r="E51" s="80"/>
      <c r="F51" s="90" t="s">
        <v>88</v>
      </c>
      <c r="G51" s="91"/>
      <c r="H51" s="91"/>
      <c r="I51" s="92"/>
      <c r="J51" s="49"/>
    </row>
    <row r="52" spans="2:12" ht="45" customHeight="1" x14ac:dyDescent="0.15">
      <c r="B52" s="81" t="s">
        <v>63</v>
      </c>
      <c r="C52" s="82"/>
      <c r="D52" s="82"/>
      <c r="E52" s="83"/>
      <c r="F52" s="93" t="s">
        <v>70</v>
      </c>
      <c r="G52" s="94"/>
      <c r="H52" s="94"/>
      <c r="I52" s="95"/>
    </row>
    <row r="53" spans="2:12" ht="45" customHeight="1" x14ac:dyDescent="0.15">
      <c r="B53" s="84" t="s">
        <v>62</v>
      </c>
      <c r="C53" s="85"/>
      <c r="D53" s="85"/>
      <c r="E53" s="86"/>
      <c r="F53" s="75" t="s">
        <v>89</v>
      </c>
      <c r="G53" s="76"/>
      <c r="H53" s="76"/>
      <c r="I53" s="77"/>
      <c r="J53" s="49"/>
    </row>
    <row r="54" spans="2:12" ht="18" customHeight="1" x14ac:dyDescent="0.15"/>
    <row r="55" spans="2:12" ht="18" customHeight="1" x14ac:dyDescent="0.15"/>
    <row r="56" spans="2:12" ht="18" customHeight="1" x14ac:dyDescent="0.15"/>
    <row r="57" spans="2:12" ht="18" customHeight="1" x14ac:dyDescent="0.15"/>
    <row r="58" spans="2:12" ht="18" customHeight="1" x14ac:dyDescent="0.15"/>
    <row r="59" spans="2:12" ht="18" customHeight="1" x14ac:dyDescent="0.15"/>
    <row r="60" spans="2:12" ht="18" customHeight="1" x14ac:dyDescent="0.15"/>
    <row r="61" spans="2:12" ht="18" customHeight="1" x14ac:dyDescent="0.15"/>
    <row r="62" spans="2:12" ht="18" customHeight="1" x14ac:dyDescent="0.15"/>
    <row r="63" spans="2:12" ht="18" customHeight="1" x14ac:dyDescent="0.15"/>
  </sheetData>
  <mergeCells count="92">
    <mergeCell ref="I1:L1"/>
    <mergeCell ref="K28:K29"/>
    <mergeCell ref="L28:L29"/>
    <mergeCell ref="H4:K4"/>
    <mergeCell ref="H3:K3"/>
    <mergeCell ref="H5:K5"/>
    <mergeCell ref="H6:K6"/>
    <mergeCell ref="H7:K7"/>
    <mergeCell ref="H8:K8"/>
    <mergeCell ref="H9:K9"/>
    <mergeCell ref="F28:H28"/>
    <mergeCell ref="I28:I29"/>
    <mergeCell ref="F16:G16"/>
    <mergeCell ref="F22:G22"/>
    <mergeCell ref="F20:G20"/>
    <mergeCell ref="F21:G21"/>
    <mergeCell ref="A3:E3"/>
    <mergeCell ref="J28:J29"/>
    <mergeCell ref="B48:B50"/>
    <mergeCell ref="B13:E13"/>
    <mergeCell ref="B9:E9"/>
    <mergeCell ref="F9:G9"/>
    <mergeCell ref="B8:E8"/>
    <mergeCell ref="B11:E11"/>
    <mergeCell ref="B12:E12"/>
    <mergeCell ref="F3:G3"/>
    <mergeCell ref="F7:G7"/>
    <mergeCell ref="B38:E38"/>
    <mergeCell ref="A45:E45"/>
    <mergeCell ref="B4:E4"/>
    <mergeCell ref="F5:G5"/>
    <mergeCell ref="F6:G6"/>
    <mergeCell ref="A4:A7"/>
    <mergeCell ref="F4:G4"/>
    <mergeCell ref="F8:G8"/>
    <mergeCell ref="B5:B7"/>
    <mergeCell ref="C5:E5"/>
    <mergeCell ref="C6:E6"/>
    <mergeCell ref="C7:E7"/>
    <mergeCell ref="A13:A16"/>
    <mergeCell ref="B33:E33"/>
    <mergeCell ref="B34:E34"/>
    <mergeCell ref="B35:E35"/>
    <mergeCell ref="B36:E36"/>
    <mergeCell ref="B20:E20"/>
    <mergeCell ref="B21:E21"/>
    <mergeCell ref="B19:C19"/>
    <mergeCell ref="D19:E19"/>
    <mergeCell ref="A28:A29"/>
    <mergeCell ref="B28:E29"/>
    <mergeCell ref="B30:E30"/>
    <mergeCell ref="B31:E31"/>
    <mergeCell ref="B32:E32"/>
    <mergeCell ref="E18:K18"/>
    <mergeCell ref="H15:K15"/>
    <mergeCell ref="H21:K21"/>
    <mergeCell ref="B37:E37"/>
    <mergeCell ref="B22:E22"/>
    <mergeCell ref="H22:K22"/>
    <mergeCell ref="B39:E39"/>
    <mergeCell ref="B10:E10"/>
    <mergeCell ref="F10:G10"/>
    <mergeCell ref="H10:K10"/>
    <mergeCell ref="B14:B16"/>
    <mergeCell ref="C14:E14"/>
    <mergeCell ref="C15:E15"/>
    <mergeCell ref="C16:E16"/>
    <mergeCell ref="F11:G11"/>
    <mergeCell ref="F12:G12"/>
    <mergeCell ref="H11:K11"/>
    <mergeCell ref="H12:K12"/>
    <mergeCell ref="F13:G13"/>
    <mergeCell ref="F14:G14"/>
    <mergeCell ref="F15:G15"/>
    <mergeCell ref="H13:K13"/>
    <mergeCell ref="H14:K14"/>
    <mergeCell ref="H16:K16"/>
    <mergeCell ref="H19:K19"/>
    <mergeCell ref="F19:G19"/>
    <mergeCell ref="F53:I53"/>
    <mergeCell ref="B51:E51"/>
    <mergeCell ref="B52:E52"/>
    <mergeCell ref="B53:E53"/>
    <mergeCell ref="B42:E42"/>
    <mergeCell ref="B43:E43"/>
    <mergeCell ref="F51:I51"/>
    <mergeCell ref="F52:I52"/>
    <mergeCell ref="B44:E44"/>
    <mergeCell ref="C48:L50"/>
    <mergeCell ref="B40:E40"/>
    <mergeCell ref="B41:E41"/>
    <mergeCell ref="H20:K20"/>
  </mergeCells>
  <phoneticPr fontId="2"/>
  <dataValidations count="1">
    <dataValidation type="list" allowBlank="1" showInputMessage="1" showErrorMessage="1" sqref="D19:E19" xr:uid="{00000000-0002-0000-0100-000000000000}">
      <formula1>"取崩型,運用型,"</formula1>
    </dataValidation>
  </dataValidations>
  <pageMargins left="0.7" right="0.7" top="0.75" bottom="0.75" header="0.3" footer="0.3"/>
  <pageSetup paperSize="9" scale="74" fitToHeight="0" orientation="portrait" r:id="rId1"/>
  <headerFooter alignWithMargins="0"/>
  <colBreaks count="1" manualBreakCount="1">
    <brk id="12" max="5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N95"/>
  <sheetViews>
    <sheetView view="pageBreakPreview" topLeftCell="A22" zoomScale="90" zoomScaleNormal="100" zoomScaleSheetLayoutView="90" workbookViewId="0">
      <selection activeCell="P68" sqref="P68"/>
    </sheetView>
  </sheetViews>
  <sheetFormatPr defaultColWidth="8.875" defaultRowHeight="14.25" x14ac:dyDescent="0.15"/>
  <cols>
    <col min="1" max="1" width="4.75" style="15" customWidth="1"/>
    <col min="2" max="3" width="8.875" style="15"/>
    <col min="4" max="14" width="9.5" style="15" bestFit="1" customWidth="1"/>
    <col min="15" max="15" width="14.125" style="15" customWidth="1"/>
    <col min="16" max="16384" width="8.875" style="15"/>
  </cols>
  <sheetData>
    <row r="1" spans="2:14" ht="22.15" customHeight="1" x14ac:dyDescent="0.15">
      <c r="B1" s="15" t="s">
        <v>0</v>
      </c>
    </row>
    <row r="2" spans="2:14" ht="22.15" customHeight="1" x14ac:dyDescent="0.15"/>
    <row r="3" spans="2:14" ht="22.15" customHeight="1" x14ac:dyDescent="0.15">
      <c r="B3" s="210" t="s">
        <v>92</v>
      </c>
      <c r="C3" s="210"/>
      <c r="D3" s="210"/>
      <c r="E3" s="211" t="s">
        <v>29</v>
      </c>
      <c r="F3" s="211"/>
      <c r="G3" s="211"/>
      <c r="H3" s="211"/>
      <c r="I3" s="211"/>
      <c r="J3" s="211"/>
      <c r="K3" s="211"/>
      <c r="L3" s="211"/>
      <c r="M3" s="211"/>
      <c r="N3" s="211"/>
    </row>
    <row r="4" spans="2:14" ht="22.15" customHeight="1" x14ac:dyDescent="0.15"/>
    <row r="5" spans="2:14" ht="22.15" customHeight="1" x14ac:dyDescent="0.15">
      <c r="B5" s="212" t="s">
        <v>26</v>
      </c>
      <c r="C5" s="213"/>
      <c r="D5" s="214" t="s">
        <v>79</v>
      </c>
      <c r="E5" s="214"/>
      <c r="F5" s="214"/>
      <c r="G5" s="214"/>
      <c r="H5" s="214"/>
      <c r="I5" s="214"/>
      <c r="J5" s="215"/>
      <c r="K5" s="216" t="s">
        <v>20</v>
      </c>
      <c r="L5" s="196"/>
      <c r="M5" s="196" t="s">
        <v>71</v>
      </c>
      <c r="N5" s="197"/>
    </row>
    <row r="6" spans="2:14" ht="22.15" customHeight="1" x14ac:dyDescent="0.15">
      <c r="B6" s="198" t="s">
        <v>27</v>
      </c>
      <c r="C6" s="199"/>
      <c r="D6" s="200" t="s">
        <v>72</v>
      </c>
      <c r="E6" s="200"/>
      <c r="F6" s="200"/>
      <c r="G6" s="200"/>
      <c r="H6" s="200"/>
      <c r="I6" s="200"/>
      <c r="J6" s="201"/>
      <c r="K6" s="202" t="s">
        <v>24</v>
      </c>
      <c r="L6" s="177"/>
      <c r="M6" s="177" t="s">
        <v>73</v>
      </c>
      <c r="N6" s="203"/>
    </row>
    <row r="7" spans="2:14" ht="22.15" customHeight="1" x14ac:dyDescent="0.15">
      <c r="B7" s="207" t="s">
        <v>19</v>
      </c>
      <c r="C7" s="207"/>
      <c r="D7" s="208" t="s">
        <v>85</v>
      </c>
      <c r="E7" s="209"/>
      <c r="F7" s="209"/>
      <c r="G7" s="209"/>
      <c r="H7" s="209"/>
      <c r="I7" s="209"/>
      <c r="J7" s="209"/>
      <c r="K7" s="204" t="s">
        <v>25</v>
      </c>
      <c r="L7" s="205"/>
      <c r="M7" s="205" t="s">
        <v>73</v>
      </c>
      <c r="N7" s="206"/>
    </row>
    <row r="8" spans="2:14" ht="22.15" customHeight="1" x14ac:dyDescent="0.15">
      <c r="B8" s="207"/>
      <c r="C8" s="207"/>
      <c r="D8" s="209"/>
      <c r="E8" s="209"/>
      <c r="F8" s="209"/>
      <c r="G8" s="209"/>
      <c r="H8" s="209"/>
      <c r="I8" s="209"/>
      <c r="J8" s="209"/>
      <c r="K8" s="16"/>
      <c r="L8" s="16"/>
      <c r="M8" s="16"/>
      <c r="N8" s="16"/>
    </row>
    <row r="9" spans="2:14" ht="22.15" customHeight="1" x14ac:dyDescent="0.15">
      <c r="B9" s="16"/>
      <c r="C9" s="16"/>
      <c r="D9" s="68"/>
      <c r="E9" s="68"/>
      <c r="F9" s="68"/>
      <c r="G9" s="68"/>
      <c r="H9" s="68"/>
      <c r="I9" s="68"/>
      <c r="J9" s="68"/>
      <c r="K9" s="16"/>
      <c r="L9" s="16"/>
      <c r="M9" s="16"/>
      <c r="N9" s="16"/>
    </row>
    <row r="10" spans="2:14" ht="22.5" customHeight="1" x14ac:dyDescent="0.15">
      <c r="B10" s="17" t="s">
        <v>21</v>
      </c>
    </row>
    <row r="11" spans="2:14" ht="25.5" customHeight="1" x14ac:dyDescent="0.15">
      <c r="B11" s="178" t="s">
        <v>97</v>
      </c>
      <c r="C11" s="179"/>
      <c r="D11" s="179"/>
      <c r="E11" s="179"/>
      <c r="F11" s="179"/>
      <c r="G11" s="179"/>
      <c r="H11" s="179"/>
      <c r="I11" s="179"/>
      <c r="J11" s="179"/>
      <c r="K11" s="179"/>
      <c r="L11" s="179"/>
      <c r="M11" s="179"/>
      <c r="N11" s="180"/>
    </row>
    <row r="12" spans="2:14" ht="25.5" customHeight="1" x14ac:dyDescent="0.15">
      <c r="B12" s="181"/>
      <c r="C12" s="182"/>
      <c r="D12" s="182"/>
      <c r="E12" s="182"/>
      <c r="F12" s="182"/>
      <c r="G12" s="182"/>
      <c r="H12" s="182"/>
      <c r="I12" s="182"/>
      <c r="J12" s="182"/>
      <c r="K12" s="182"/>
      <c r="L12" s="182"/>
      <c r="M12" s="182"/>
      <c r="N12" s="183"/>
    </row>
    <row r="13" spans="2:14" ht="25.5" customHeight="1" x14ac:dyDescent="0.15">
      <c r="B13" s="181"/>
      <c r="C13" s="182"/>
      <c r="D13" s="182"/>
      <c r="E13" s="182"/>
      <c r="F13" s="182"/>
      <c r="G13" s="182"/>
      <c r="H13" s="182"/>
      <c r="I13" s="182"/>
      <c r="J13" s="182"/>
      <c r="K13" s="182"/>
      <c r="L13" s="182"/>
      <c r="M13" s="182"/>
      <c r="N13" s="183"/>
    </row>
    <row r="14" spans="2:14" ht="25.5" customHeight="1" x14ac:dyDescent="0.15">
      <c r="B14" s="181"/>
      <c r="C14" s="182"/>
      <c r="D14" s="182"/>
      <c r="E14" s="182"/>
      <c r="F14" s="182"/>
      <c r="G14" s="182"/>
      <c r="H14" s="182"/>
      <c r="I14" s="182"/>
      <c r="J14" s="182"/>
      <c r="K14" s="182"/>
      <c r="L14" s="182"/>
      <c r="M14" s="182"/>
      <c r="N14" s="183"/>
    </row>
    <row r="15" spans="2:14" ht="25.5" customHeight="1" x14ac:dyDescent="0.15">
      <c r="B15" s="181"/>
      <c r="C15" s="182"/>
      <c r="D15" s="182"/>
      <c r="E15" s="182"/>
      <c r="F15" s="182"/>
      <c r="G15" s="182"/>
      <c r="H15" s="182"/>
      <c r="I15" s="182"/>
      <c r="J15" s="182"/>
      <c r="K15" s="182"/>
      <c r="L15" s="182"/>
      <c r="M15" s="182"/>
      <c r="N15" s="183"/>
    </row>
    <row r="16" spans="2:14" ht="25.5" customHeight="1" x14ac:dyDescent="0.15">
      <c r="B16" s="181"/>
      <c r="C16" s="182"/>
      <c r="D16" s="182"/>
      <c r="E16" s="182"/>
      <c r="F16" s="182"/>
      <c r="G16" s="182"/>
      <c r="H16" s="182"/>
      <c r="I16" s="182"/>
      <c r="J16" s="182"/>
      <c r="K16" s="182"/>
      <c r="L16" s="182"/>
      <c r="M16" s="182"/>
      <c r="N16" s="183"/>
    </row>
    <row r="17" spans="2:14" ht="25.5" customHeight="1" x14ac:dyDescent="0.15">
      <c r="B17" s="184"/>
      <c r="C17" s="185"/>
      <c r="D17" s="185"/>
      <c r="E17" s="185"/>
      <c r="F17" s="185"/>
      <c r="G17" s="185"/>
      <c r="H17" s="185"/>
      <c r="I17" s="185"/>
      <c r="J17" s="185"/>
      <c r="K17" s="185"/>
      <c r="L17" s="185"/>
      <c r="M17" s="185"/>
      <c r="N17" s="186"/>
    </row>
    <row r="18" spans="2:14" ht="22.15" customHeight="1" x14ac:dyDescent="0.15">
      <c r="B18" s="69"/>
      <c r="C18" s="69"/>
      <c r="D18" s="69"/>
      <c r="E18" s="69"/>
      <c r="F18" s="69"/>
      <c r="G18" s="69"/>
      <c r="H18" s="69"/>
      <c r="I18" s="69"/>
      <c r="J18" s="69"/>
      <c r="K18" s="69"/>
      <c r="L18" s="69"/>
      <c r="M18" s="69"/>
      <c r="N18" s="69"/>
    </row>
    <row r="19" spans="2:14" ht="22.15" customHeight="1" x14ac:dyDescent="0.15">
      <c r="B19" s="17" t="s">
        <v>22</v>
      </c>
    </row>
    <row r="20" spans="2:14" ht="42" customHeight="1" x14ac:dyDescent="0.15">
      <c r="B20" s="178" t="s">
        <v>93</v>
      </c>
      <c r="C20" s="179"/>
      <c r="D20" s="179"/>
      <c r="E20" s="179"/>
      <c r="F20" s="179"/>
      <c r="G20" s="179"/>
      <c r="H20" s="179"/>
      <c r="I20" s="179"/>
      <c r="J20" s="179"/>
      <c r="K20" s="179"/>
      <c r="L20" s="179"/>
      <c r="M20" s="179"/>
      <c r="N20" s="180"/>
    </row>
    <row r="21" spans="2:14" ht="42" customHeight="1" x14ac:dyDescent="0.15">
      <c r="B21" s="181"/>
      <c r="C21" s="182"/>
      <c r="D21" s="182"/>
      <c r="E21" s="182"/>
      <c r="F21" s="182"/>
      <c r="G21" s="182"/>
      <c r="H21" s="182"/>
      <c r="I21" s="182"/>
      <c r="J21" s="182"/>
      <c r="K21" s="182"/>
      <c r="L21" s="182"/>
      <c r="M21" s="182"/>
      <c r="N21" s="183"/>
    </row>
    <row r="22" spans="2:14" ht="42" customHeight="1" x14ac:dyDescent="0.15">
      <c r="B22" s="181"/>
      <c r="C22" s="182"/>
      <c r="D22" s="182"/>
      <c r="E22" s="182"/>
      <c r="F22" s="182"/>
      <c r="G22" s="182"/>
      <c r="H22" s="182"/>
      <c r="I22" s="182"/>
      <c r="J22" s="182"/>
      <c r="K22" s="182"/>
      <c r="L22" s="182"/>
      <c r="M22" s="182"/>
      <c r="N22" s="183"/>
    </row>
    <row r="23" spans="2:14" ht="42" customHeight="1" x14ac:dyDescent="0.15">
      <c r="B23" s="181"/>
      <c r="C23" s="182"/>
      <c r="D23" s="182"/>
      <c r="E23" s="182"/>
      <c r="F23" s="182"/>
      <c r="G23" s="182"/>
      <c r="H23" s="182"/>
      <c r="I23" s="182"/>
      <c r="J23" s="182"/>
      <c r="K23" s="182"/>
      <c r="L23" s="182"/>
      <c r="M23" s="182"/>
      <c r="N23" s="183"/>
    </row>
    <row r="24" spans="2:14" ht="42" customHeight="1" x14ac:dyDescent="0.15">
      <c r="B24" s="181"/>
      <c r="C24" s="182"/>
      <c r="D24" s="182"/>
      <c r="E24" s="182"/>
      <c r="F24" s="182"/>
      <c r="G24" s="182"/>
      <c r="H24" s="182"/>
      <c r="I24" s="182"/>
      <c r="J24" s="182"/>
      <c r="K24" s="182"/>
      <c r="L24" s="182"/>
      <c r="M24" s="182"/>
      <c r="N24" s="183"/>
    </row>
    <row r="25" spans="2:14" ht="42" customHeight="1" x14ac:dyDescent="0.15">
      <c r="B25" s="181"/>
      <c r="C25" s="182"/>
      <c r="D25" s="182"/>
      <c r="E25" s="182"/>
      <c r="F25" s="182"/>
      <c r="G25" s="182"/>
      <c r="H25" s="182"/>
      <c r="I25" s="182"/>
      <c r="J25" s="182"/>
      <c r="K25" s="182"/>
      <c r="L25" s="182"/>
      <c r="M25" s="182"/>
      <c r="N25" s="183"/>
    </row>
    <row r="26" spans="2:14" ht="42" customHeight="1" x14ac:dyDescent="0.15">
      <c r="B26" s="184"/>
      <c r="C26" s="185"/>
      <c r="D26" s="185"/>
      <c r="E26" s="185"/>
      <c r="F26" s="185"/>
      <c r="G26" s="185"/>
      <c r="H26" s="185"/>
      <c r="I26" s="185"/>
      <c r="J26" s="185"/>
      <c r="K26" s="185"/>
      <c r="L26" s="185"/>
      <c r="M26" s="185"/>
      <c r="N26" s="186"/>
    </row>
    <row r="27" spans="2:14" ht="22.15" customHeight="1" x14ac:dyDescent="0.15"/>
    <row r="28" spans="2:14" ht="22.15" customHeight="1" x14ac:dyDescent="0.15">
      <c r="B28" s="17" t="s">
        <v>23</v>
      </c>
    </row>
    <row r="29" spans="2:14" ht="32.1" customHeight="1" x14ac:dyDescent="0.15">
      <c r="B29" s="178" t="s">
        <v>83</v>
      </c>
      <c r="C29" s="179"/>
      <c r="D29" s="179"/>
      <c r="E29" s="179"/>
      <c r="F29" s="179"/>
      <c r="G29" s="179"/>
      <c r="H29" s="179"/>
      <c r="I29" s="179"/>
      <c r="J29" s="179"/>
      <c r="K29" s="179"/>
      <c r="L29" s="179"/>
      <c r="M29" s="179"/>
      <c r="N29" s="180"/>
    </row>
    <row r="30" spans="2:14" ht="32.1" customHeight="1" x14ac:dyDescent="0.15">
      <c r="B30" s="181"/>
      <c r="C30" s="182"/>
      <c r="D30" s="182"/>
      <c r="E30" s="182"/>
      <c r="F30" s="182"/>
      <c r="G30" s="182"/>
      <c r="H30" s="182"/>
      <c r="I30" s="182"/>
      <c r="J30" s="182"/>
      <c r="K30" s="182"/>
      <c r="L30" s="182"/>
      <c r="M30" s="182"/>
      <c r="N30" s="183"/>
    </row>
    <row r="31" spans="2:14" ht="32.1" customHeight="1" x14ac:dyDescent="0.15">
      <c r="B31" s="181"/>
      <c r="C31" s="182"/>
      <c r="D31" s="182"/>
      <c r="E31" s="182"/>
      <c r="F31" s="182"/>
      <c r="G31" s="182"/>
      <c r="H31" s="182"/>
      <c r="I31" s="182"/>
      <c r="J31" s="182"/>
      <c r="K31" s="182"/>
      <c r="L31" s="182"/>
      <c r="M31" s="182"/>
      <c r="N31" s="183"/>
    </row>
    <row r="32" spans="2:14" ht="32.1" customHeight="1" x14ac:dyDescent="0.15">
      <c r="B32" s="181"/>
      <c r="C32" s="182"/>
      <c r="D32" s="182"/>
      <c r="E32" s="182"/>
      <c r="F32" s="182"/>
      <c r="G32" s="182"/>
      <c r="H32" s="182"/>
      <c r="I32" s="182"/>
      <c r="J32" s="182"/>
      <c r="K32" s="182"/>
      <c r="L32" s="182"/>
      <c r="M32" s="182"/>
      <c r="N32" s="183"/>
    </row>
    <row r="33" spans="2:14" ht="32.1" customHeight="1" x14ac:dyDescent="0.15">
      <c r="B33" s="181"/>
      <c r="C33" s="182"/>
      <c r="D33" s="182"/>
      <c r="E33" s="182"/>
      <c r="F33" s="182"/>
      <c r="G33" s="182"/>
      <c r="H33" s="182"/>
      <c r="I33" s="182"/>
      <c r="J33" s="182"/>
      <c r="K33" s="182"/>
      <c r="L33" s="182"/>
      <c r="M33" s="182"/>
      <c r="N33" s="183"/>
    </row>
    <row r="34" spans="2:14" ht="32.1" customHeight="1" x14ac:dyDescent="0.15">
      <c r="B34" s="184"/>
      <c r="C34" s="185"/>
      <c r="D34" s="185"/>
      <c r="E34" s="185"/>
      <c r="F34" s="185"/>
      <c r="G34" s="185"/>
      <c r="H34" s="185"/>
      <c r="I34" s="185"/>
      <c r="J34" s="185"/>
      <c r="K34" s="185"/>
      <c r="L34" s="185"/>
      <c r="M34" s="185"/>
      <c r="N34" s="186"/>
    </row>
    <row r="35" spans="2:14" ht="22.15" customHeight="1" x14ac:dyDescent="0.15">
      <c r="B35" s="69"/>
      <c r="C35" s="69"/>
      <c r="D35" s="69"/>
      <c r="E35" s="69"/>
      <c r="F35" s="69"/>
      <c r="G35" s="69"/>
      <c r="H35" s="69"/>
      <c r="I35" s="69"/>
      <c r="J35" s="69"/>
      <c r="K35" s="69"/>
      <c r="L35" s="69"/>
      <c r="M35" s="69"/>
      <c r="N35" s="69"/>
    </row>
    <row r="36" spans="2:14" ht="22.15" customHeight="1" x14ac:dyDescent="0.15">
      <c r="B36" s="17" t="s">
        <v>28</v>
      </c>
    </row>
    <row r="37" spans="2:14" ht="35.1" customHeight="1" x14ac:dyDescent="0.15">
      <c r="B37" s="187" t="s">
        <v>94</v>
      </c>
      <c r="C37" s="188"/>
      <c r="D37" s="188"/>
      <c r="E37" s="188"/>
      <c r="F37" s="188"/>
      <c r="G37" s="188"/>
      <c r="H37" s="188"/>
      <c r="I37" s="188"/>
      <c r="J37" s="188"/>
      <c r="K37" s="188"/>
      <c r="L37" s="188"/>
      <c r="M37" s="188"/>
      <c r="N37" s="189"/>
    </row>
    <row r="38" spans="2:14" ht="35.1" customHeight="1" x14ac:dyDescent="0.15">
      <c r="B38" s="190"/>
      <c r="C38" s="191"/>
      <c r="D38" s="191"/>
      <c r="E38" s="191"/>
      <c r="F38" s="191"/>
      <c r="G38" s="191"/>
      <c r="H38" s="191"/>
      <c r="I38" s="191"/>
      <c r="J38" s="191"/>
      <c r="K38" s="191"/>
      <c r="L38" s="191"/>
      <c r="M38" s="191"/>
      <c r="N38" s="192"/>
    </row>
    <row r="39" spans="2:14" ht="35.1" customHeight="1" x14ac:dyDescent="0.15">
      <c r="B39" s="190"/>
      <c r="C39" s="191"/>
      <c r="D39" s="191"/>
      <c r="E39" s="191"/>
      <c r="F39" s="191"/>
      <c r="G39" s="191"/>
      <c r="H39" s="191"/>
      <c r="I39" s="191"/>
      <c r="J39" s="191"/>
      <c r="K39" s="191"/>
      <c r="L39" s="191"/>
      <c r="M39" s="191"/>
      <c r="N39" s="192"/>
    </row>
    <row r="40" spans="2:14" ht="35.1" customHeight="1" x14ac:dyDescent="0.15">
      <c r="B40" s="190"/>
      <c r="C40" s="191"/>
      <c r="D40" s="191"/>
      <c r="E40" s="191"/>
      <c r="F40" s="191"/>
      <c r="G40" s="191"/>
      <c r="H40" s="191"/>
      <c r="I40" s="191"/>
      <c r="J40" s="191"/>
      <c r="K40" s="191"/>
      <c r="L40" s="191"/>
      <c r="M40" s="191"/>
      <c r="N40" s="192"/>
    </row>
    <row r="41" spans="2:14" ht="35.1" customHeight="1" x14ac:dyDescent="0.15">
      <c r="B41" s="190"/>
      <c r="C41" s="191"/>
      <c r="D41" s="191"/>
      <c r="E41" s="191"/>
      <c r="F41" s="191"/>
      <c r="G41" s="191"/>
      <c r="H41" s="191"/>
      <c r="I41" s="191"/>
      <c r="J41" s="191"/>
      <c r="K41" s="191"/>
      <c r="L41" s="191"/>
      <c r="M41" s="191"/>
      <c r="N41" s="192"/>
    </row>
    <row r="42" spans="2:14" ht="35.1" customHeight="1" x14ac:dyDescent="0.15">
      <c r="B42" s="190"/>
      <c r="C42" s="191"/>
      <c r="D42" s="191"/>
      <c r="E42" s="191"/>
      <c r="F42" s="191"/>
      <c r="G42" s="191"/>
      <c r="H42" s="191"/>
      <c r="I42" s="191"/>
      <c r="J42" s="191"/>
      <c r="K42" s="191"/>
      <c r="L42" s="191"/>
      <c r="M42" s="191"/>
      <c r="N42" s="192"/>
    </row>
    <row r="43" spans="2:14" ht="35.1" customHeight="1" x14ac:dyDescent="0.15">
      <c r="B43" s="190"/>
      <c r="C43" s="191"/>
      <c r="D43" s="191"/>
      <c r="E43" s="191"/>
      <c r="F43" s="191"/>
      <c r="G43" s="191"/>
      <c r="H43" s="191"/>
      <c r="I43" s="191"/>
      <c r="J43" s="191"/>
      <c r="K43" s="191"/>
      <c r="L43" s="191"/>
      <c r="M43" s="191"/>
      <c r="N43" s="192"/>
    </row>
    <row r="44" spans="2:14" ht="35.1" customHeight="1" x14ac:dyDescent="0.15">
      <c r="B44" s="190"/>
      <c r="C44" s="191"/>
      <c r="D44" s="191"/>
      <c r="E44" s="191"/>
      <c r="F44" s="191"/>
      <c r="G44" s="191"/>
      <c r="H44" s="191"/>
      <c r="I44" s="191"/>
      <c r="J44" s="191"/>
      <c r="K44" s="191"/>
      <c r="L44" s="191"/>
      <c r="M44" s="191"/>
      <c r="N44" s="192"/>
    </row>
    <row r="45" spans="2:14" ht="35.1" customHeight="1" x14ac:dyDescent="0.15">
      <c r="B45" s="190"/>
      <c r="C45" s="191"/>
      <c r="D45" s="191"/>
      <c r="E45" s="191"/>
      <c r="F45" s="191"/>
      <c r="G45" s="191"/>
      <c r="H45" s="191"/>
      <c r="I45" s="191"/>
      <c r="J45" s="191"/>
      <c r="K45" s="191"/>
      <c r="L45" s="191"/>
      <c r="M45" s="191"/>
      <c r="N45" s="192"/>
    </row>
    <row r="46" spans="2:14" ht="35.1" customHeight="1" x14ac:dyDescent="0.15">
      <c r="B46" s="190"/>
      <c r="C46" s="191"/>
      <c r="D46" s="191"/>
      <c r="E46" s="191"/>
      <c r="F46" s="191"/>
      <c r="G46" s="191"/>
      <c r="H46" s="191"/>
      <c r="I46" s="191"/>
      <c r="J46" s="191"/>
      <c r="K46" s="191"/>
      <c r="L46" s="191"/>
      <c r="M46" s="191"/>
      <c r="N46" s="192"/>
    </row>
    <row r="47" spans="2:14" ht="35.1" customHeight="1" x14ac:dyDescent="0.15">
      <c r="B47" s="190"/>
      <c r="C47" s="191"/>
      <c r="D47" s="191"/>
      <c r="E47" s="191"/>
      <c r="F47" s="191"/>
      <c r="G47" s="191"/>
      <c r="H47" s="191"/>
      <c r="I47" s="191"/>
      <c r="J47" s="191"/>
      <c r="K47" s="191"/>
      <c r="L47" s="191"/>
      <c r="M47" s="191"/>
      <c r="N47" s="192"/>
    </row>
    <row r="48" spans="2:14" ht="35.1" customHeight="1" x14ac:dyDescent="0.15">
      <c r="B48" s="190"/>
      <c r="C48" s="191"/>
      <c r="D48" s="191"/>
      <c r="E48" s="191"/>
      <c r="F48" s="191"/>
      <c r="G48" s="191"/>
      <c r="H48" s="191"/>
      <c r="I48" s="191"/>
      <c r="J48" s="191"/>
      <c r="K48" s="191"/>
      <c r="L48" s="191"/>
      <c r="M48" s="191"/>
      <c r="N48" s="192"/>
    </row>
    <row r="49" spans="1:14" ht="35.1" customHeight="1" x14ac:dyDescent="0.15">
      <c r="B49" s="190"/>
      <c r="C49" s="191"/>
      <c r="D49" s="191"/>
      <c r="E49" s="191"/>
      <c r="F49" s="191"/>
      <c r="G49" s="191"/>
      <c r="H49" s="191"/>
      <c r="I49" s="191"/>
      <c r="J49" s="191"/>
      <c r="K49" s="191"/>
      <c r="L49" s="191"/>
      <c r="M49" s="191"/>
      <c r="N49" s="192"/>
    </row>
    <row r="50" spans="1:14" ht="35.1" customHeight="1" x14ac:dyDescent="0.15">
      <c r="B50" s="190"/>
      <c r="C50" s="191"/>
      <c r="D50" s="191"/>
      <c r="E50" s="191"/>
      <c r="F50" s="191"/>
      <c r="G50" s="191"/>
      <c r="H50" s="191"/>
      <c r="I50" s="191"/>
      <c r="J50" s="191"/>
      <c r="K50" s="191"/>
      <c r="L50" s="191"/>
      <c r="M50" s="191"/>
      <c r="N50" s="192"/>
    </row>
    <row r="51" spans="1:14" ht="35.1" customHeight="1" x14ac:dyDescent="0.15">
      <c r="B51" s="190"/>
      <c r="C51" s="191"/>
      <c r="D51" s="191"/>
      <c r="E51" s="191"/>
      <c r="F51" s="191"/>
      <c r="G51" s="191"/>
      <c r="H51" s="191"/>
      <c r="I51" s="191"/>
      <c r="J51" s="191"/>
      <c r="K51" s="191"/>
      <c r="L51" s="191"/>
      <c r="M51" s="191"/>
      <c r="N51" s="192"/>
    </row>
    <row r="52" spans="1:14" ht="35.1" customHeight="1" x14ac:dyDescent="0.15">
      <c r="B52" s="193"/>
      <c r="C52" s="194"/>
      <c r="D52" s="194"/>
      <c r="E52" s="194"/>
      <c r="F52" s="194"/>
      <c r="G52" s="194"/>
      <c r="H52" s="194"/>
      <c r="I52" s="194"/>
      <c r="J52" s="194"/>
      <c r="K52" s="194"/>
      <c r="L52" s="194"/>
      <c r="M52" s="194"/>
      <c r="N52" s="195"/>
    </row>
    <row r="53" spans="1:14" ht="22.15" customHeight="1" x14ac:dyDescent="0.15"/>
    <row r="54" spans="1:14" ht="22.15" customHeight="1" x14ac:dyDescent="0.15"/>
    <row r="55" spans="1:14" ht="22.15" customHeight="1" x14ac:dyDescent="0.15"/>
    <row r="56" spans="1:14" ht="22.15" customHeight="1" x14ac:dyDescent="0.15"/>
    <row r="57" spans="1:14" ht="22.15" customHeight="1" x14ac:dyDescent="0.15">
      <c r="A57" s="17"/>
      <c r="B57" s="17"/>
      <c r="C57" s="17"/>
    </row>
    <row r="58" spans="1:14" ht="22.15" customHeight="1" x14ac:dyDescent="0.15">
      <c r="A58" s="17"/>
      <c r="B58" s="17"/>
      <c r="C58" s="17"/>
    </row>
    <row r="59" spans="1:14" ht="22.15" customHeight="1" x14ac:dyDescent="0.15">
      <c r="A59" s="17"/>
      <c r="B59" s="17"/>
      <c r="C59" s="17"/>
    </row>
    <row r="60" spans="1:14" ht="22.15" customHeight="1" x14ac:dyDescent="0.15">
      <c r="A60" s="17"/>
      <c r="B60" s="17"/>
      <c r="C60" s="17"/>
    </row>
    <row r="61" spans="1:14" ht="22.15" customHeight="1" x14ac:dyDescent="0.15">
      <c r="A61" s="17"/>
      <c r="B61" s="17"/>
      <c r="C61" s="17"/>
    </row>
    <row r="62" spans="1:14" ht="22.15" customHeight="1" x14ac:dyDescent="0.15">
      <c r="A62" s="17"/>
      <c r="B62" s="17"/>
      <c r="C62" s="17"/>
    </row>
    <row r="63" spans="1:14" ht="22.15" customHeight="1" x14ac:dyDescent="0.15"/>
    <row r="64" spans="1:14" ht="22.15" customHeight="1" x14ac:dyDescent="0.15"/>
    <row r="65" ht="22.15" customHeight="1" x14ac:dyDescent="0.15"/>
    <row r="66" ht="22.15" customHeight="1" x14ac:dyDescent="0.15"/>
    <row r="67" ht="22.15" customHeight="1" x14ac:dyDescent="0.15"/>
    <row r="68" ht="22.15" customHeight="1" x14ac:dyDescent="0.15"/>
    <row r="69" ht="22.15" customHeight="1" x14ac:dyDescent="0.15"/>
    <row r="70" ht="22.15" customHeight="1" x14ac:dyDescent="0.15"/>
    <row r="71" ht="22.15" customHeight="1" x14ac:dyDescent="0.15"/>
    <row r="72" ht="22.15" customHeight="1" x14ac:dyDescent="0.15"/>
    <row r="73" ht="22.15" customHeight="1" x14ac:dyDescent="0.15"/>
    <row r="74" ht="22.15" customHeight="1" x14ac:dyDescent="0.15"/>
    <row r="75" ht="22.15" customHeight="1" x14ac:dyDescent="0.15"/>
    <row r="76" ht="22.15" customHeight="1" x14ac:dyDescent="0.15"/>
    <row r="77" ht="22.15" customHeight="1" x14ac:dyDescent="0.15"/>
    <row r="78" ht="22.15" customHeight="1" x14ac:dyDescent="0.15"/>
    <row r="79" ht="22.15" customHeight="1" x14ac:dyDescent="0.15"/>
    <row r="80" ht="22.15" customHeight="1" x14ac:dyDescent="0.15"/>
    <row r="81" ht="22.15" customHeight="1" x14ac:dyDescent="0.15"/>
    <row r="82" ht="22.15" customHeight="1" x14ac:dyDescent="0.15"/>
    <row r="83" ht="22.15" customHeight="1" x14ac:dyDescent="0.15"/>
    <row r="84" ht="22.15" customHeight="1" x14ac:dyDescent="0.15"/>
    <row r="85" ht="22.15" customHeight="1" x14ac:dyDescent="0.15"/>
    <row r="86" ht="22.15" customHeight="1" x14ac:dyDescent="0.15"/>
    <row r="87" ht="22.15" customHeight="1" x14ac:dyDescent="0.15"/>
    <row r="88" ht="22.15" customHeight="1" x14ac:dyDescent="0.15"/>
    <row r="89" ht="19.899999999999999" customHeight="1" x14ac:dyDescent="0.15"/>
    <row r="90" ht="19.899999999999999" customHeight="1" x14ac:dyDescent="0.15"/>
    <row r="91" ht="19.899999999999999" customHeight="1" x14ac:dyDescent="0.15"/>
    <row r="92" ht="19.899999999999999" customHeight="1" x14ac:dyDescent="0.15"/>
    <row r="93" ht="19.899999999999999" customHeight="1" x14ac:dyDescent="0.15"/>
    <row r="94" ht="19.899999999999999" customHeight="1" x14ac:dyDescent="0.15"/>
    <row r="95" ht="19.899999999999999" customHeight="1" x14ac:dyDescent="0.15"/>
  </sheetData>
  <mergeCells count="18">
    <mergeCell ref="B3:D3"/>
    <mergeCell ref="E3:N3"/>
    <mergeCell ref="B5:C5"/>
    <mergeCell ref="D5:J5"/>
    <mergeCell ref="K5:L5"/>
    <mergeCell ref="M5:N5"/>
    <mergeCell ref="B6:C6"/>
    <mergeCell ref="D6:J6"/>
    <mergeCell ref="K6:L6"/>
    <mergeCell ref="M6:N6"/>
    <mergeCell ref="K7:L7"/>
    <mergeCell ref="M7:N7"/>
    <mergeCell ref="B7:C8"/>
    <mergeCell ref="D7:J8"/>
    <mergeCell ref="B11:N17"/>
    <mergeCell ref="B20:N26"/>
    <mergeCell ref="B29:N34"/>
    <mergeCell ref="B37:N52"/>
  </mergeCells>
  <phoneticPr fontId="2"/>
  <dataValidations count="1">
    <dataValidation type="list" allowBlank="1" showInputMessage="1" showErrorMessage="1" sqref="M5:N5" xr:uid="{00000000-0002-0000-0200-000000000000}">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35"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1:N61"/>
  <sheetViews>
    <sheetView view="pageBreakPreview" zoomScale="85" zoomScaleNormal="100" zoomScaleSheetLayoutView="85" workbookViewId="0">
      <selection activeCell="J27" sqref="J27"/>
    </sheetView>
  </sheetViews>
  <sheetFormatPr defaultColWidth="8.875" defaultRowHeight="14.25" x14ac:dyDescent="0.15"/>
  <cols>
    <col min="1" max="1" width="4.75" style="15" customWidth="1"/>
    <col min="2" max="3" width="8.875" style="15"/>
    <col min="4" max="14" width="9.5" style="15" bestFit="1" customWidth="1"/>
    <col min="15" max="15" width="13.25" style="15" customWidth="1"/>
    <col min="16" max="16384" width="8.875" style="15"/>
  </cols>
  <sheetData>
    <row r="1" spans="2:14" ht="22.15" customHeight="1" x14ac:dyDescent="0.15">
      <c r="B1" s="15" t="s">
        <v>0</v>
      </c>
    </row>
    <row r="2" spans="2:14" ht="22.15" customHeight="1" x14ac:dyDescent="0.15"/>
    <row r="3" spans="2:14" ht="22.15" customHeight="1" x14ac:dyDescent="0.15">
      <c r="B3" s="210" t="s">
        <v>78</v>
      </c>
      <c r="C3" s="210"/>
      <c r="D3" s="210"/>
      <c r="E3" s="211" t="s">
        <v>29</v>
      </c>
      <c r="F3" s="211"/>
      <c r="G3" s="211"/>
      <c r="H3" s="211"/>
      <c r="I3" s="211"/>
      <c r="J3" s="211"/>
      <c r="K3" s="211"/>
      <c r="L3" s="211"/>
      <c r="M3" s="211"/>
      <c r="N3" s="211"/>
    </row>
    <row r="4" spans="2:14" ht="22.15" customHeight="1" x14ac:dyDescent="0.15"/>
    <row r="5" spans="2:14" ht="22.15" customHeight="1" x14ac:dyDescent="0.15">
      <c r="B5" s="212" t="s">
        <v>26</v>
      </c>
      <c r="C5" s="213"/>
      <c r="D5" s="214" t="s">
        <v>75</v>
      </c>
      <c r="E5" s="214"/>
      <c r="F5" s="214"/>
      <c r="G5" s="214"/>
      <c r="H5" s="214"/>
      <c r="I5" s="214"/>
      <c r="J5" s="215"/>
      <c r="K5" s="216" t="s">
        <v>20</v>
      </c>
      <c r="L5" s="196"/>
      <c r="M5" s="196" t="s">
        <v>71</v>
      </c>
      <c r="N5" s="197"/>
    </row>
    <row r="6" spans="2:14" ht="22.15" customHeight="1" x14ac:dyDescent="0.15">
      <c r="B6" s="198" t="s">
        <v>27</v>
      </c>
      <c r="C6" s="199"/>
      <c r="D6" s="200" t="s">
        <v>72</v>
      </c>
      <c r="E6" s="200"/>
      <c r="F6" s="200"/>
      <c r="G6" s="200"/>
      <c r="H6" s="200"/>
      <c r="I6" s="200"/>
      <c r="J6" s="201"/>
      <c r="K6" s="202" t="s">
        <v>24</v>
      </c>
      <c r="L6" s="177"/>
      <c r="M6" s="177" t="s">
        <v>84</v>
      </c>
      <c r="N6" s="203"/>
    </row>
    <row r="7" spans="2:14" ht="22.15" customHeight="1" x14ac:dyDescent="0.15">
      <c r="B7" s="228" t="s">
        <v>19</v>
      </c>
      <c r="C7" s="229"/>
      <c r="D7" s="230" t="s">
        <v>74</v>
      </c>
      <c r="E7" s="230"/>
      <c r="F7" s="230"/>
      <c r="G7" s="230"/>
      <c r="H7" s="230"/>
      <c r="I7" s="230"/>
      <c r="J7" s="231"/>
      <c r="K7" s="232" t="s">
        <v>25</v>
      </c>
      <c r="L7" s="205"/>
      <c r="M7" s="205" t="s">
        <v>84</v>
      </c>
      <c r="N7" s="206"/>
    </row>
    <row r="8" spans="2:14" ht="22.15" customHeight="1" x14ac:dyDescent="0.15">
      <c r="B8" s="16"/>
      <c r="C8" s="16"/>
      <c r="D8" s="58"/>
      <c r="E8" s="58"/>
      <c r="F8" s="58"/>
      <c r="G8" s="58"/>
      <c r="H8" s="58"/>
      <c r="I8" s="58"/>
      <c r="J8" s="58"/>
      <c r="K8" s="16"/>
      <c r="L8" s="16"/>
      <c r="M8" s="16"/>
      <c r="N8" s="16"/>
    </row>
    <row r="9" spans="2:14" ht="22.15" customHeight="1" x14ac:dyDescent="0.15">
      <c r="B9" s="17" t="s">
        <v>21</v>
      </c>
    </row>
    <row r="10" spans="2:14" ht="22.9" customHeight="1" x14ac:dyDescent="0.15">
      <c r="B10" s="178" t="s">
        <v>87</v>
      </c>
      <c r="C10" s="179"/>
      <c r="D10" s="179"/>
      <c r="E10" s="179"/>
      <c r="F10" s="179"/>
      <c r="G10" s="179"/>
      <c r="H10" s="179"/>
      <c r="I10" s="179"/>
      <c r="J10" s="179"/>
      <c r="K10" s="179"/>
      <c r="L10" s="179"/>
      <c r="M10" s="179"/>
      <c r="N10" s="180"/>
    </row>
    <row r="11" spans="2:14" ht="21" customHeight="1" x14ac:dyDescent="0.15">
      <c r="B11" s="184"/>
      <c r="C11" s="185"/>
      <c r="D11" s="185"/>
      <c r="E11" s="185"/>
      <c r="F11" s="185"/>
      <c r="G11" s="185"/>
      <c r="H11" s="185"/>
      <c r="I11" s="185"/>
      <c r="J11" s="185"/>
      <c r="K11" s="185"/>
      <c r="L11" s="185"/>
      <c r="M11" s="185"/>
      <c r="N11" s="186"/>
    </row>
    <row r="12" spans="2:14" ht="22.15" customHeight="1" x14ac:dyDescent="0.15">
      <c r="B12" s="18"/>
      <c r="C12" s="18"/>
      <c r="D12" s="18"/>
      <c r="E12" s="18"/>
      <c r="F12" s="18"/>
      <c r="G12" s="18"/>
      <c r="H12" s="18"/>
      <c r="I12" s="18"/>
      <c r="J12" s="18"/>
      <c r="K12" s="18"/>
      <c r="L12" s="18"/>
      <c r="M12" s="18"/>
      <c r="N12" s="18"/>
    </row>
    <row r="13" spans="2:14" ht="22.15" customHeight="1" x14ac:dyDescent="0.15">
      <c r="B13" s="17" t="s">
        <v>22</v>
      </c>
    </row>
    <row r="14" spans="2:14" ht="20.100000000000001" customHeight="1" x14ac:dyDescent="0.15">
      <c r="B14" s="217" t="s">
        <v>86</v>
      </c>
      <c r="C14" s="218"/>
      <c r="D14" s="218"/>
      <c r="E14" s="218"/>
      <c r="F14" s="218"/>
      <c r="G14" s="218"/>
      <c r="H14" s="218"/>
      <c r="I14" s="218"/>
      <c r="J14" s="218"/>
      <c r="K14" s="218"/>
      <c r="L14" s="218"/>
      <c r="M14" s="218"/>
      <c r="N14" s="219"/>
    </row>
    <row r="15" spans="2:14" ht="20.100000000000001" customHeight="1" x14ac:dyDescent="0.15">
      <c r="B15" s="220"/>
      <c r="C15" s="221"/>
      <c r="D15" s="221"/>
      <c r="E15" s="221"/>
      <c r="F15" s="221"/>
      <c r="G15" s="221"/>
      <c r="H15" s="221"/>
      <c r="I15" s="221"/>
      <c r="J15" s="221"/>
      <c r="K15" s="221"/>
      <c r="L15" s="221"/>
      <c r="M15" s="221"/>
      <c r="N15" s="222"/>
    </row>
    <row r="16" spans="2:14" ht="22.15" customHeight="1" x14ac:dyDescent="0.15"/>
    <row r="17" spans="2:14" ht="22.15" customHeight="1" x14ac:dyDescent="0.15">
      <c r="B17" s="17" t="s">
        <v>23</v>
      </c>
    </row>
    <row r="18" spans="2:14" ht="20.100000000000001" customHeight="1" x14ac:dyDescent="0.15">
      <c r="B18" s="187" t="s">
        <v>82</v>
      </c>
      <c r="C18" s="188"/>
      <c r="D18" s="188"/>
      <c r="E18" s="188"/>
      <c r="F18" s="188"/>
      <c r="G18" s="188"/>
      <c r="H18" s="188"/>
      <c r="I18" s="188"/>
      <c r="J18" s="188"/>
      <c r="K18" s="188"/>
      <c r="L18" s="188"/>
      <c r="M18" s="188"/>
      <c r="N18" s="189"/>
    </row>
    <row r="19" spans="2:14" ht="20.100000000000001" customHeight="1" x14ac:dyDescent="0.15">
      <c r="B19" s="190"/>
      <c r="C19" s="191"/>
      <c r="D19" s="191"/>
      <c r="E19" s="191"/>
      <c r="F19" s="191"/>
      <c r="G19" s="191"/>
      <c r="H19" s="191"/>
      <c r="I19" s="191"/>
      <c r="J19" s="191"/>
      <c r="K19" s="191"/>
      <c r="L19" s="191"/>
      <c r="M19" s="191"/>
      <c r="N19" s="192"/>
    </row>
    <row r="20" spans="2:14" ht="20.100000000000001" customHeight="1" x14ac:dyDescent="0.15">
      <c r="B20" s="190"/>
      <c r="C20" s="191"/>
      <c r="D20" s="191"/>
      <c r="E20" s="191"/>
      <c r="F20" s="191"/>
      <c r="G20" s="191"/>
      <c r="H20" s="191"/>
      <c r="I20" s="191"/>
      <c r="J20" s="191"/>
      <c r="K20" s="191"/>
      <c r="L20" s="191"/>
      <c r="M20" s="191"/>
      <c r="N20" s="192"/>
    </row>
    <row r="21" spans="2:14" ht="20.100000000000001" customHeight="1" x14ac:dyDescent="0.15">
      <c r="B21" s="193"/>
      <c r="C21" s="194"/>
      <c r="D21" s="194"/>
      <c r="E21" s="194"/>
      <c r="F21" s="194"/>
      <c r="G21" s="194"/>
      <c r="H21" s="194"/>
      <c r="I21" s="194"/>
      <c r="J21" s="194"/>
      <c r="K21" s="194"/>
      <c r="L21" s="194"/>
      <c r="M21" s="194"/>
      <c r="N21" s="195"/>
    </row>
    <row r="22" spans="2:14" ht="22.15" customHeight="1" x14ac:dyDescent="0.15">
      <c r="B22" s="18"/>
      <c r="C22" s="18"/>
      <c r="D22" s="18"/>
      <c r="E22" s="18"/>
      <c r="F22" s="18"/>
      <c r="G22" s="18"/>
      <c r="H22" s="18"/>
      <c r="I22" s="18"/>
      <c r="J22" s="18"/>
      <c r="K22" s="18"/>
      <c r="L22" s="18"/>
      <c r="M22" s="18"/>
      <c r="N22" s="18"/>
    </row>
    <row r="23" spans="2:14" ht="22.15" customHeight="1" x14ac:dyDescent="0.15">
      <c r="B23" s="17" t="s">
        <v>28</v>
      </c>
    </row>
    <row r="24" spans="2:14" ht="22.15" customHeight="1" x14ac:dyDescent="0.15">
      <c r="B24" s="178"/>
      <c r="C24" s="223"/>
      <c r="D24" s="223"/>
      <c r="E24" s="223"/>
      <c r="F24" s="223"/>
      <c r="G24" s="223"/>
      <c r="H24" s="223"/>
      <c r="I24" s="223"/>
      <c r="J24" s="223"/>
      <c r="K24" s="223"/>
      <c r="L24" s="223"/>
      <c r="M24" s="223"/>
      <c r="N24" s="224"/>
    </row>
    <row r="25" spans="2:14" ht="22.15" customHeight="1" x14ac:dyDescent="0.15">
      <c r="B25" s="225"/>
      <c r="C25" s="226"/>
      <c r="D25" s="226"/>
      <c r="E25" s="226"/>
      <c r="F25" s="226"/>
      <c r="G25" s="226"/>
      <c r="H25" s="226"/>
      <c r="I25" s="226"/>
      <c r="J25" s="226"/>
      <c r="K25" s="226"/>
      <c r="L25" s="226"/>
      <c r="M25" s="226"/>
      <c r="N25" s="227"/>
    </row>
    <row r="26" spans="2:14" ht="22.15" customHeight="1" x14ac:dyDescent="0.15">
      <c r="B26" s="64"/>
      <c r="C26" s="64"/>
      <c r="D26" s="64"/>
      <c r="E26" s="64"/>
      <c r="F26" s="64"/>
      <c r="G26" s="64"/>
      <c r="H26" s="64"/>
      <c r="I26" s="64"/>
      <c r="J26" s="64"/>
      <c r="K26" s="64"/>
      <c r="L26" s="64"/>
      <c r="M26" s="64"/>
      <c r="N26" s="64"/>
    </row>
    <row r="27" spans="2:14" ht="22.15" customHeight="1" x14ac:dyDescent="0.15"/>
    <row r="28" spans="2:14" ht="22.15" customHeight="1" x14ac:dyDescent="0.15"/>
    <row r="29" spans="2:14" ht="22.15" customHeight="1" x14ac:dyDescent="0.15"/>
    <row r="30" spans="2:14" ht="22.15" customHeight="1" x14ac:dyDescent="0.15"/>
    <row r="31" spans="2:14" ht="22.15" customHeight="1" x14ac:dyDescent="0.15"/>
    <row r="32" spans="2:14" ht="22.15" customHeight="1" x14ac:dyDescent="0.15"/>
    <row r="33" ht="22.15" customHeight="1" x14ac:dyDescent="0.15"/>
    <row r="34" ht="22.15" customHeight="1" x14ac:dyDescent="0.15"/>
    <row r="35" ht="22.15" customHeight="1" x14ac:dyDescent="0.15"/>
    <row r="36" ht="22.15" customHeight="1" x14ac:dyDescent="0.15"/>
    <row r="37" ht="22.15" customHeight="1" x14ac:dyDescent="0.15"/>
    <row r="38" ht="22.15" customHeight="1" x14ac:dyDescent="0.15"/>
    <row r="39" ht="22.15" customHeight="1" x14ac:dyDescent="0.15"/>
    <row r="40" ht="22.15" customHeight="1" x14ac:dyDescent="0.15"/>
    <row r="41" ht="22.15" customHeight="1" x14ac:dyDescent="0.15"/>
    <row r="42" ht="22.15" customHeight="1" x14ac:dyDescent="0.15"/>
    <row r="43" ht="22.15" customHeight="1" x14ac:dyDescent="0.15"/>
    <row r="44" ht="22.15" customHeight="1" x14ac:dyDescent="0.15"/>
    <row r="45" ht="22.15" customHeight="1" x14ac:dyDescent="0.15"/>
    <row r="46" ht="22.15" customHeight="1" x14ac:dyDescent="0.15"/>
    <row r="47" ht="22.15" customHeight="1" x14ac:dyDescent="0.15"/>
    <row r="48" ht="22.15" customHeight="1" x14ac:dyDescent="0.15"/>
    <row r="49" ht="22.15" customHeight="1" x14ac:dyDescent="0.15"/>
    <row r="50" ht="22.15" customHeight="1" x14ac:dyDescent="0.15"/>
    <row r="51" ht="22.15" customHeight="1" x14ac:dyDescent="0.15"/>
    <row r="52" ht="22.15" customHeight="1" x14ac:dyDescent="0.15"/>
    <row r="53" ht="22.15" customHeight="1" x14ac:dyDescent="0.15"/>
    <row r="54" ht="22.15" customHeight="1" x14ac:dyDescent="0.15"/>
    <row r="55" ht="19.899999999999999" customHeight="1" x14ac:dyDescent="0.15"/>
    <row r="56" ht="19.899999999999999" customHeight="1" x14ac:dyDescent="0.15"/>
    <row r="57" ht="19.899999999999999" customHeight="1" x14ac:dyDescent="0.15"/>
    <row r="58" ht="19.899999999999999" customHeight="1" x14ac:dyDescent="0.15"/>
    <row r="59" ht="19.899999999999999" customHeight="1" x14ac:dyDescent="0.15"/>
    <row r="60" ht="19.899999999999999" customHeight="1" x14ac:dyDescent="0.15"/>
    <row r="61" ht="19.899999999999999" customHeight="1" x14ac:dyDescent="0.15"/>
  </sheetData>
  <mergeCells count="18">
    <mergeCell ref="B3:D3"/>
    <mergeCell ref="E3:N3"/>
    <mergeCell ref="B5:C5"/>
    <mergeCell ref="D5:J5"/>
    <mergeCell ref="K5:L5"/>
    <mergeCell ref="M5:N5"/>
    <mergeCell ref="B6:C6"/>
    <mergeCell ref="D6:J6"/>
    <mergeCell ref="K6:L6"/>
    <mergeCell ref="M6:N6"/>
    <mergeCell ref="B7:C7"/>
    <mergeCell ref="D7:J7"/>
    <mergeCell ref="K7:L7"/>
    <mergeCell ref="M7:N7"/>
    <mergeCell ref="B10:N11"/>
    <mergeCell ref="B14:N15"/>
    <mergeCell ref="B18:N21"/>
    <mergeCell ref="B24:N25"/>
  </mergeCells>
  <phoneticPr fontId="2"/>
  <dataValidations count="1">
    <dataValidation type="list" allowBlank="1" showInputMessage="1" showErrorMessage="1" sqref="M5:N5" xr:uid="{00000000-0002-0000-0300-000000000000}">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pageSetUpPr fitToPage="1"/>
  </sheetPr>
  <dimension ref="A1:N87"/>
  <sheetViews>
    <sheetView view="pageBreakPreview" zoomScale="85" zoomScaleNormal="100" zoomScaleSheetLayoutView="85" workbookViewId="0">
      <selection activeCell="M52" sqref="M52"/>
    </sheetView>
  </sheetViews>
  <sheetFormatPr defaultColWidth="8.875" defaultRowHeight="14.25" x14ac:dyDescent="0.15"/>
  <cols>
    <col min="1" max="1" width="4.75" style="15" customWidth="1"/>
    <col min="2" max="3" width="8.875" style="15"/>
    <col min="4" max="14" width="9.5" style="15" bestFit="1" customWidth="1"/>
    <col min="15" max="15" width="12.5" style="15" customWidth="1"/>
    <col min="16" max="16384" width="8.875" style="15"/>
  </cols>
  <sheetData>
    <row r="1" spans="2:14" ht="22.15" customHeight="1" x14ac:dyDescent="0.15">
      <c r="B1" s="15" t="s">
        <v>0</v>
      </c>
    </row>
    <row r="2" spans="2:14" ht="22.15" customHeight="1" x14ac:dyDescent="0.15"/>
    <row r="3" spans="2:14" ht="22.15" customHeight="1" x14ac:dyDescent="0.15">
      <c r="B3" s="210" t="s">
        <v>78</v>
      </c>
      <c r="C3" s="210"/>
      <c r="D3" s="210"/>
      <c r="E3" s="211" t="s">
        <v>29</v>
      </c>
      <c r="F3" s="211"/>
      <c r="G3" s="211"/>
      <c r="H3" s="211"/>
      <c r="I3" s="211"/>
      <c r="J3" s="211"/>
      <c r="K3" s="211"/>
      <c r="L3" s="211"/>
      <c r="M3" s="211"/>
      <c r="N3" s="211"/>
    </row>
    <row r="4" spans="2:14" ht="22.15" customHeight="1" x14ac:dyDescent="0.15"/>
    <row r="5" spans="2:14" ht="22.15" customHeight="1" x14ac:dyDescent="0.15">
      <c r="B5" s="212" t="s">
        <v>26</v>
      </c>
      <c r="C5" s="213"/>
      <c r="D5" s="214" t="s">
        <v>69</v>
      </c>
      <c r="E5" s="214"/>
      <c r="F5" s="214"/>
      <c r="G5" s="214"/>
      <c r="H5" s="214"/>
      <c r="I5" s="214"/>
      <c r="J5" s="215"/>
      <c r="K5" s="216" t="s">
        <v>20</v>
      </c>
      <c r="L5" s="196"/>
      <c r="M5" s="196" t="s">
        <v>71</v>
      </c>
      <c r="N5" s="197"/>
    </row>
    <row r="6" spans="2:14" ht="22.15" customHeight="1" x14ac:dyDescent="0.15">
      <c r="B6" s="198" t="s">
        <v>27</v>
      </c>
      <c r="C6" s="199"/>
      <c r="D6" s="200" t="s">
        <v>72</v>
      </c>
      <c r="E6" s="200"/>
      <c r="F6" s="200"/>
      <c r="G6" s="200"/>
      <c r="H6" s="200"/>
      <c r="I6" s="200"/>
      <c r="J6" s="201"/>
      <c r="K6" s="202" t="s">
        <v>24</v>
      </c>
      <c r="L6" s="177"/>
      <c r="M6" s="177" t="s">
        <v>73</v>
      </c>
      <c r="N6" s="203"/>
    </row>
    <row r="7" spans="2:14" ht="22.15" customHeight="1" x14ac:dyDescent="0.15">
      <c r="B7" s="228" t="s">
        <v>19</v>
      </c>
      <c r="C7" s="229"/>
      <c r="D7" s="230" t="s">
        <v>74</v>
      </c>
      <c r="E7" s="230"/>
      <c r="F7" s="230"/>
      <c r="G7" s="230"/>
      <c r="H7" s="230"/>
      <c r="I7" s="230"/>
      <c r="J7" s="231"/>
      <c r="K7" s="232" t="s">
        <v>25</v>
      </c>
      <c r="L7" s="205"/>
      <c r="M7" s="205" t="s">
        <v>73</v>
      </c>
      <c r="N7" s="206"/>
    </row>
    <row r="8" spans="2:14" ht="22.15" customHeight="1" x14ac:dyDescent="0.15">
      <c r="B8" s="16"/>
      <c r="C8" s="16"/>
      <c r="D8" s="58"/>
      <c r="E8" s="58"/>
      <c r="F8" s="58"/>
      <c r="G8" s="58"/>
      <c r="H8" s="58"/>
      <c r="I8" s="58"/>
      <c r="J8" s="58"/>
      <c r="K8" s="16"/>
      <c r="L8" s="16"/>
      <c r="M8" s="16"/>
      <c r="N8" s="16"/>
    </row>
    <row r="9" spans="2:14" ht="22.15" customHeight="1" x14ac:dyDescent="0.15">
      <c r="B9" s="17" t="s">
        <v>21</v>
      </c>
    </row>
    <row r="10" spans="2:14" ht="12" customHeight="1" x14ac:dyDescent="0.15">
      <c r="B10" s="178" t="s">
        <v>91</v>
      </c>
      <c r="C10" s="179"/>
      <c r="D10" s="179"/>
      <c r="E10" s="179"/>
      <c r="F10" s="179"/>
      <c r="G10" s="179"/>
      <c r="H10" s="179"/>
      <c r="I10" s="179"/>
      <c r="J10" s="179"/>
      <c r="K10" s="179"/>
      <c r="L10" s="179"/>
      <c r="M10" s="179"/>
      <c r="N10" s="180"/>
    </row>
    <row r="11" spans="2:14" ht="12" customHeight="1" x14ac:dyDescent="0.15">
      <c r="B11" s="181"/>
      <c r="C11" s="233"/>
      <c r="D11" s="233"/>
      <c r="E11" s="233"/>
      <c r="F11" s="233"/>
      <c r="G11" s="233"/>
      <c r="H11" s="233"/>
      <c r="I11" s="233"/>
      <c r="J11" s="233"/>
      <c r="K11" s="233"/>
      <c r="L11" s="233"/>
      <c r="M11" s="233"/>
      <c r="N11" s="183"/>
    </row>
    <row r="12" spans="2:14" ht="12" customHeight="1" x14ac:dyDescent="0.15">
      <c r="B12" s="181"/>
      <c r="C12" s="233"/>
      <c r="D12" s="233"/>
      <c r="E12" s="233"/>
      <c r="F12" s="233"/>
      <c r="G12" s="233"/>
      <c r="H12" s="233"/>
      <c r="I12" s="233"/>
      <c r="J12" s="233"/>
      <c r="K12" s="233"/>
      <c r="L12" s="233"/>
      <c r="M12" s="233"/>
      <c r="N12" s="183"/>
    </row>
    <row r="13" spans="2:14" ht="12" customHeight="1" x14ac:dyDescent="0.15">
      <c r="B13" s="181"/>
      <c r="C13" s="233"/>
      <c r="D13" s="233"/>
      <c r="E13" s="233"/>
      <c r="F13" s="233"/>
      <c r="G13" s="233"/>
      <c r="H13" s="233"/>
      <c r="I13" s="233"/>
      <c r="J13" s="233"/>
      <c r="K13" s="233"/>
      <c r="L13" s="233"/>
      <c r="M13" s="233"/>
      <c r="N13" s="183"/>
    </row>
    <row r="14" spans="2:14" ht="12" customHeight="1" x14ac:dyDescent="0.15">
      <c r="B14" s="181"/>
      <c r="C14" s="233"/>
      <c r="D14" s="233"/>
      <c r="E14" s="233"/>
      <c r="F14" s="233"/>
      <c r="G14" s="233"/>
      <c r="H14" s="233"/>
      <c r="I14" s="233"/>
      <c r="J14" s="233"/>
      <c r="K14" s="233"/>
      <c r="L14" s="233"/>
      <c r="M14" s="233"/>
      <c r="N14" s="183"/>
    </row>
    <row r="15" spans="2:14" ht="12" customHeight="1" x14ac:dyDescent="0.15">
      <c r="B15" s="181"/>
      <c r="C15" s="233"/>
      <c r="D15" s="233"/>
      <c r="E15" s="233"/>
      <c r="F15" s="233"/>
      <c r="G15" s="233"/>
      <c r="H15" s="233"/>
      <c r="I15" s="233"/>
      <c r="J15" s="233"/>
      <c r="K15" s="233"/>
      <c r="L15" s="233"/>
      <c r="M15" s="233"/>
      <c r="N15" s="183"/>
    </row>
    <row r="16" spans="2:14" ht="12" customHeight="1" x14ac:dyDescent="0.15">
      <c r="B16" s="181"/>
      <c r="C16" s="233"/>
      <c r="D16" s="233"/>
      <c r="E16" s="233"/>
      <c r="F16" s="233"/>
      <c r="G16" s="233"/>
      <c r="H16" s="233"/>
      <c r="I16" s="233"/>
      <c r="J16" s="233"/>
      <c r="K16" s="233"/>
      <c r="L16" s="233"/>
      <c r="M16" s="233"/>
      <c r="N16" s="183"/>
    </row>
    <row r="17" spans="2:14" ht="12" customHeight="1" x14ac:dyDescent="0.15">
      <c r="B17" s="184"/>
      <c r="C17" s="185"/>
      <c r="D17" s="185"/>
      <c r="E17" s="185"/>
      <c r="F17" s="185"/>
      <c r="G17" s="185"/>
      <c r="H17" s="185"/>
      <c r="I17" s="185"/>
      <c r="J17" s="185"/>
      <c r="K17" s="185"/>
      <c r="L17" s="185"/>
      <c r="M17" s="185"/>
      <c r="N17" s="186"/>
    </row>
    <row r="18" spans="2:14" ht="22.15" customHeight="1" x14ac:dyDescent="0.15">
      <c r="B18" s="18"/>
      <c r="C18" s="18"/>
      <c r="D18" s="18"/>
      <c r="E18" s="18"/>
      <c r="F18" s="18"/>
      <c r="G18" s="18"/>
      <c r="H18" s="18"/>
      <c r="I18" s="18"/>
      <c r="J18" s="18"/>
      <c r="K18" s="18"/>
      <c r="L18" s="18"/>
      <c r="M18" s="18"/>
      <c r="N18" s="18"/>
    </row>
    <row r="19" spans="2:14" ht="22.15" customHeight="1" x14ac:dyDescent="0.15">
      <c r="B19" s="17" t="s">
        <v>22</v>
      </c>
    </row>
    <row r="20" spans="2:14" ht="18" customHeight="1" x14ac:dyDescent="0.15">
      <c r="B20" s="178" t="s">
        <v>90</v>
      </c>
      <c r="C20" s="179"/>
      <c r="D20" s="179"/>
      <c r="E20" s="179"/>
      <c r="F20" s="179"/>
      <c r="G20" s="179"/>
      <c r="H20" s="179"/>
      <c r="I20" s="179"/>
      <c r="J20" s="179"/>
      <c r="K20" s="179"/>
      <c r="L20" s="179"/>
      <c r="M20" s="179"/>
      <c r="N20" s="180"/>
    </row>
    <row r="21" spans="2:14" ht="18" customHeight="1" x14ac:dyDescent="0.15">
      <c r="B21" s="181"/>
      <c r="C21" s="233"/>
      <c r="D21" s="233"/>
      <c r="E21" s="233"/>
      <c r="F21" s="233"/>
      <c r="G21" s="233"/>
      <c r="H21" s="233"/>
      <c r="I21" s="233"/>
      <c r="J21" s="233"/>
      <c r="K21" s="233"/>
      <c r="L21" s="233"/>
      <c r="M21" s="233"/>
      <c r="N21" s="183"/>
    </row>
    <row r="22" spans="2:14" ht="18" customHeight="1" x14ac:dyDescent="0.15">
      <c r="B22" s="181"/>
      <c r="C22" s="233"/>
      <c r="D22" s="233"/>
      <c r="E22" s="233"/>
      <c r="F22" s="233"/>
      <c r="G22" s="233"/>
      <c r="H22" s="233"/>
      <c r="I22" s="233"/>
      <c r="J22" s="233"/>
      <c r="K22" s="233"/>
      <c r="L22" s="233"/>
      <c r="M22" s="233"/>
      <c r="N22" s="183"/>
    </row>
    <row r="23" spans="2:14" ht="18" customHeight="1" x14ac:dyDescent="0.15">
      <c r="B23" s="181"/>
      <c r="C23" s="233"/>
      <c r="D23" s="233"/>
      <c r="E23" s="233"/>
      <c r="F23" s="233"/>
      <c r="G23" s="233"/>
      <c r="H23" s="233"/>
      <c r="I23" s="233"/>
      <c r="J23" s="233"/>
      <c r="K23" s="233"/>
      <c r="L23" s="233"/>
      <c r="M23" s="233"/>
      <c r="N23" s="183"/>
    </row>
    <row r="24" spans="2:14" ht="18" customHeight="1" x14ac:dyDescent="0.15">
      <c r="B24" s="181"/>
      <c r="C24" s="233"/>
      <c r="D24" s="233"/>
      <c r="E24" s="233"/>
      <c r="F24" s="233"/>
      <c r="G24" s="233"/>
      <c r="H24" s="233"/>
      <c r="I24" s="233"/>
      <c r="J24" s="233"/>
      <c r="K24" s="233"/>
      <c r="L24" s="233"/>
      <c r="M24" s="233"/>
      <c r="N24" s="183"/>
    </row>
    <row r="25" spans="2:14" ht="18" customHeight="1" x14ac:dyDescent="0.15">
      <c r="B25" s="181"/>
      <c r="C25" s="233"/>
      <c r="D25" s="233"/>
      <c r="E25" s="233"/>
      <c r="F25" s="233"/>
      <c r="G25" s="233"/>
      <c r="H25" s="233"/>
      <c r="I25" s="233"/>
      <c r="J25" s="233"/>
      <c r="K25" s="233"/>
      <c r="L25" s="233"/>
      <c r="M25" s="233"/>
      <c r="N25" s="183"/>
    </row>
    <row r="26" spans="2:14" ht="18" customHeight="1" x14ac:dyDescent="0.15">
      <c r="B26" s="181"/>
      <c r="C26" s="233"/>
      <c r="D26" s="233"/>
      <c r="E26" s="233"/>
      <c r="F26" s="233"/>
      <c r="G26" s="233"/>
      <c r="H26" s="233"/>
      <c r="I26" s="233"/>
      <c r="J26" s="233"/>
      <c r="K26" s="233"/>
      <c r="L26" s="233"/>
      <c r="M26" s="233"/>
      <c r="N26" s="183"/>
    </row>
    <row r="27" spans="2:14" ht="39.75" customHeight="1" x14ac:dyDescent="0.15">
      <c r="B27" s="184"/>
      <c r="C27" s="185"/>
      <c r="D27" s="185"/>
      <c r="E27" s="185"/>
      <c r="F27" s="185"/>
      <c r="G27" s="185"/>
      <c r="H27" s="185"/>
      <c r="I27" s="185"/>
      <c r="J27" s="185"/>
      <c r="K27" s="185"/>
      <c r="L27" s="185"/>
      <c r="M27" s="185"/>
      <c r="N27" s="186"/>
    </row>
    <row r="28" spans="2:14" ht="22.15" customHeight="1" x14ac:dyDescent="0.15"/>
    <row r="29" spans="2:14" ht="22.15" customHeight="1" x14ac:dyDescent="0.15">
      <c r="B29" s="17" t="s">
        <v>23</v>
      </c>
    </row>
    <row r="30" spans="2:14" ht="20.100000000000001" customHeight="1" x14ac:dyDescent="0.15">
      <c r="B30" s="178" t="s">
        <v>77</v>
      </c>
      <c r="C30" s="179"/>
      <c r="D30" s="179"/>
      <c r="E30" s="179"/>
      <c r="F30" s="179"/>
      <c r="G30" s="179"/>
      <c r="H30" s="179"/>
      <c r="I30" s="179"/>
      <c r="J30" s="179"/>
      <c r="K30" s="179"/>
      <c r="L30" s="179"/>
      <c r="M30" s="179"/>
      <c r="N30" s="180"/>
    </row>
    <row r="31" spans="2:14" ht="20.100000000000001" customHeight="1" x14ac:dyDescent="0.15">
      <c r="B31" s="181"/>
      <c r="C31" s="182"/>
      <c r="D31" s="182"/>
      <c r="E31" s="182"/>
      <c r="F31" s="182"/>
      <c r="G31" s="182"/>
      <c r="H31" s="182"/>
      <c r="I31" s="182"/>
      <c r="J31" s="182"/>
      <c r="K31" s="182"/>
      <c r="L31" s="182"/>
      <c r="M31" s="182"/>
      <c r="N31" s="183"/>
    </row>
    <row r="32" spans="2:14" ht="20.100000000000001" customHeight="1" x14ac:dyDescent="0.15">
      <c r="B32" s="181"/>
      <c r="C32" s="182"/>
      <c r="D32" s="182"/>
      <c r="E32" s="182"/>
      <c r="F32" s="182"/>
      <c r="G32" s="182"/>
      <c r="H32" s="182"/>
      <c r="I32" s="182"/>
      <c r="J32" s="182"/>
      <c r="K32" s="182"/>
      <c r="L32" s="182"/>
      <c r="M32" s="182"/>
      <c r="N32" s="183"/>
    </row>
    <row r="33" spans="2:14" ht="20.100000000000001" customHeight="1" x14ac:dyDescent="0.15">
      <c r="B33" s="181"/>
      <c r="C33" s="182"/>
      <c r="D33" s="182"/>
      <c r="E33" s="182"/>
      <c r="F33" s="182"/>
      <c r="G33" s="182"/>
      <c r="H33" s="182"/>
      <c r="I33" s="182"/>
      <c r="J33" s="182"/>
      <c r="K33" s="182"/>
      <c r="L33" s="182"/>
      <c r="M33" s="182"/>
      <c r="N33" s="183"/>
    </row>
    <row r="34" spans="2:14" ht="20.100000000000001" customHeight="1" x14ac:dyDescent="0.15">
      <c r="B34" s="181"/>
      <c r="C34" s="182"/>
      <c r="D34" s="182"/>
      <c r="E34" s="182"/>
      <c r="F34" s="182"/>
      <c r="G34" s="182"/>
      <c r="H34" s="182"/>
      <c r="I34" s="182"/>
      <c r="J34" s="182"/>
      <c r="K34" s="182"/>
      <c r="L34" s="182"/>
      <c r="M34" s="182"/>
      <c r="N34" s="183"/>
    </row>
    <row r="35" spans="2:14" ht="20.100000000000001" customHeight="1" x14ac:dyDescent="0.15">
      <c r="B35" s="184"/>
      <c r="C35" s="185"/>
      <c r="D35" s="185"/>
      <c r="E35" s="185"/>
      <c r="F35" s="185"/>
      <c r="G35" s="185"/>
      <c r="H35" s="185"/>
      <c r="I35" s="185"/>
      <c r="J35" s="185"/>
      <c r="K35" s="185"/>
      <c r="L35" s="185"/>
      <c r="M35" s="185"/>
      <c r="N35" s="186"/>
    </row>
    <row r="36" spans="2:14" ht="22.15" customHeight="1" x14ac:dyDescent="0.15">
      <c r="B36" s="18"/>
      <c r="C36" s="18"/>
      <c r="D36" s="18"/>
      <c r="E36" s="18"/>
      <c r="F36" s="18"/>
      <c r="G36" s="18"/>
      <c r="H36" s="18"/>
      <c r="I36" s="18"/>
      <c r="J36" s="18"/>
      <c r="K36" s="18"/>
      <c r="L36" s="18"/>
      <c r="M36" s="18"/>
      <c r="N36" s="18"/>
    </row>
    <row r="37" spans="2:14" ht="22.15" customHeight="1" x14ac:dyDescent="0.15">
      <c r="B37" s="17" t="s">
        <v>28</v>
      </c>
    </row>
    <row r="38" spans="2:14" ht="22.15" customHeight="1" x14ac:dyDescent="0.15">
      <c r="B38" s="178" t="s">
        <v>95</v>
      </c>
      <c r="C38" s="179"/>
      <c r="D38" s="179"/>
      <c r="E38" s="179"/>
      <c r="F38" s="179"/>
      <c r="G38" s="179"/>
      <c r="H38" s="179"/>
      <c r="I38" s="179"/>
      <c r="J38" s="179"/>
      <c r="K38" s="179"/>
      <c r="L38" s="179"/>
      <c r="M38" s="179"/>
      <c r="N38" s="180"/>
    </row>
    <row r="39" spans="2:14" ht="22.15" customHeight="1" x14ac:dyDescent="0.15">
      <c r="B39" s="181"/>
      <c r="C39" s="233"/>
      <c r="D39" s="233"/>
      <c r="E39" s="233"/>
      <c r="F39" s="233"/>
      <c r="G39" s="233"/>
      <c r="H39" s="233"/>
      <c r="I39" s="233"/>
      <c r="J39" s="233"/>
      <c r="K39" s="233"/>
      <c r="L39" s="233"/>
      <c r="M39" s="233"/>
      <c r="N39" s="183"/>
    </row>
    <row r="40" spans="2:14" ht="22.15" customHeight="1" x14ac:dyDescent="0.15">
      <c r="B40" s="181"/>
      <c r="C40" s="233"/>
      <c r="D40" s="233"/>
      <c r="E40" s="233"/>
      <c r="F40" s="233"/>
      <c r="G40" s="233"/>
      <c r="H40" s="233"/>
      <c r="I40" s="233"/>
      <c r="J40" s="233"/>
      <c r="K40" s="233"/>
      <c r="L40" s="233"/>
      <c r="M40" s="233"/>
      <c r="N40" s="183"/>
    </row>
    <row r="41" spans="2:14" ht="22.15" customHeight="1" x14ac:dyDescent="0.15">
      <c r="B41" s="181"/>
      <c r="C41" s="233"/>
      <c r="D41" s="233"/>
      <c r="E41" s="233"/>
      <c r="F41" s="233"/>
      <c r="G41" s="233"/>
      <c r="H41" s="233"/>
      <c r="I41" s="233"/>
      <c r="J41" s="233"/>
      <c r="K41" s="233"/>
      <c r="L41" s="233"/>
      <c r="M41" s="233"/>
      <c r="N41" s="183"/>
    </row>
    <row r="42" spans="2:14" ht="22.15" customHeight="1" x14ac:dyDescent="0.15">
      <c r="B42" s="181"/>
      <c r="C42" s="233"/>
      <c r="D42" s="233"/>
      <c r="E42" s="233"/>
      <c r="F42" s="233"/>
      <c r="G42" s="233"/>
      <c r="H42" s="233"/>
      <c r="I42" s="233"/>
      <c r="J42" s="233"/>
      <c r="K42" s="233"/>
      <c r="L42" s="233"/>
      <c r="M42" s="233"/>
      <c r="N42" s="183"/>
    </row>
    <row r="43" spans="2:14" ht="22.15" customHeight="1" x14ac:dyDescent="0.15">
      <c r="B43" s="181"/>
      <c r="C43" s="233"/>
      <c r="D43" s="233"/>
      <c r="E43" s="233"/>
      <c r="F43" s="233"/>
      <c r="G43" s="233"/>
      <c r="H43" s="233"/>
      <c r="I43" s="233"/>
      <c r="J43" s="233"/>
      <c r="K43" s="233"/>
      <c r="L43" s="233"/>
      <c r="M43" s="233"/>
      <c r="N43" s="183"/>
    </row>
    <row r="44" spans="2:14" ht="22.15" customHeight="1" x14ac:dyDescent="0.15">
      <c r="B44" s="181"/>
      <c r="C44" s="233"/>
      <c r="D44" s="233"/>
      <c r="E44" s="233"/>
      <c r="F44" s="233"/>
      <c r="G44" s="233"/>
      <c r="H44" s="233"/>
      <c r="I44" s="233"/>
      <c r="J44" s="233"/>
      <c r="K44" s="233"/>
      <c r="L44" s="233"/>
      <c r="M44" s="233"/>
      <c r="N44" s="183"/>
    </row>
    <row r="45" spans="2:14" ht="22.15" customHeight="1" x14ac:dyDescent="0.15">
      <c r="B45" s="181"/>
      <c r="C45" s="233"/>
      <c r="D45" s="233"/>
      <c r="E45" s="233"/>
      <c r="F45" s="233"/>
      <c r="G45" s="233"/>
      <c r="H45" s="233"/>
      <c r="I45" s="233"/>
      <c r="J45" s="233"/>
      <c r="K45" s="233"/>
      <c r="L45" s="233"/>
      <c r="M45" s="233"/>
      <c r="N45" s="183"/>
    </row>
    <row r="46" spans="2:14" ht="22.15" customHeight="1" x14ac:dyDescent="0.15">
      <c r="B46" s="181"/>
      <c r="C46" s="233"/>
      <c r="D46" s="233"/>
      <c r="E46" s="233"/>
      <c r="F46" s="233"/>
      <c r="G46" s="233"/>
      <c r="H46" s="233"/>
      <c r="I46" s="233"/>
      <c r="J46" s="233"/>
      <c r="K46" s="233"/>
      <c r="L46" s="233"/>
      <c r="M46" s="233"/>
      <c r="N46" s="183"/>
    </row>
    <row r="47" spans="2:14" ht="22.15" customHeight="1" x14ac:dyDescent="0.15">
      <c r="B47" s="181"/>
      <c r="C47" s="233"/>
      <c r="D47" s="233"/>
      <c r="E47" s="233"/>
      <c r="F47" s="233"/>
      <c r="G47" s="233"/>
      <c r="H47" s="233"/>
      <c r="I47" s="233"/>
      <c r="J47" s="233"/>
      <c r="K47" s="233"/>
      <c r="L47" s="233"/>
      <c r="M47" s="233"/>
      <c r="N47" s="183"/>
    </row>
    <row r="48" spans="2:14" ht="22.15" customHeight="1" x14ac:dyDescent="0.15">
      <c r="B48" s="234"/>
      <c r="C48" s="235"/>
      <c r="D48" s="235"/>
      <c r="E48" s="235"/>
      <c r="F48" s="235"/>
      <c r="G48" s="235"/>
      <c r="H48" s="235"/>
      <c r="I48" s="235"/>
      <c r="J48" s="235"/>
      <c r="K48" s="235"/>
      <c r="L48" s="235"/>
      <c r="M48" s="235"/>
      <c r="N48" s="236"/>
    </row>
    <row r="49" spans="1:14" ht="22.15" customHeight="1" x14ac:dyDescent="0.15">
      <c r="B49" s="237"/>
      <c r="C49" s="238"/>
      <c r="D49" s="238"/>
      <c r="E49" s="238"/>
      <c r="F49" s="238"/>
      <c r="G49" s="238"/>
      <c r="H49" s="238"/>
      <c r="I49" s="238"/>
      <c r="J49" s="238"/>
      <c r="K49" s="238"/>
      <c r="L49" s="238"/>
      <c r="M49" s="238"/>
      <c r="N49" s="239"/>
    </row>
    <row r="50" spans="1:14" ht="22.15" customHeight="1" x14ac:dyDescent="0.15"/>
    <row r="51" spans="1:14" ht="22.15" customHeight="1" x14ac:dyDescent="0.15"/>
    <row r="52" spans="1:14" ht="22.15" customHeight="1" x14ac:dyDescent="0.15">
      <c r="A52" s="17"/>
      <c r="B52" s="17"/>
    </row>
    <row r="53" spans="1:14" ht="22.15" customHeight="1" x14ac:dyDescent="0.15">
      <c r="A53" s="17"/>
      <c r="B53" s="17"/>
    </row>
    <row r="54" spans="1:14" ht="22.15" customHeight="1" x14ac:dyDescent="0.15">
      <c r="A54" s="17"/>
      <c r="B54" s="17"/>
    </row>
    <row r="55" spans="1:14" ht="22.15" customHeight="1" x14ac:dyDescent="0.15"/>
    <row r="56" spans="1:14" ht="22.15" customHeight="1" x14ac:dyDescent="0.15"/>
    <row r="57" spans="1:14" ht="22.15" customHeight="1" x14ac:dyDescent="0.15"/>
    <row r="58" spans="1:14" ht="22.15" customHeight="1" x14ac:dyDescent="0.15"/>
    <row r="59" spans="1:14" ht="22.15" customHeight="1" x14ac:dyDescent="0.15"/>
    <row r="60" spans="1:14" ht="22.15" customHeight="1" x14ac:dyDescent="0.15"/>
    <row r="61" spans="1:14" ht="22.15" customHeight="1" x14ac:dyDescent="0.15"/>
    <row r="62" spans="1:14" ht="22.15" customHeight="1" x14ac:dyDescent="0.15"/>
    <row r="63" spans="1:14" ht="22.15" customHeight="1" x14ac:dyDescent="0.15"/>
    <row r="64" spans="1:14" ht="22.15" customHeight="1" x14ac:dyDescent="0.15"/>
    <row r="65" ht="22.15" customHeight="1" x14ac:dyDescent="0.15"/>
    <row r="66" ht="22.15" customHeight="1" x14ac:dyDescent="0.15"/>
    <row r="67" ht="22.15" customHeight="1" x14ac:dyDescent="0.15"/>
    <row r="68" ht="22.15" customHeight="1" x14ac:dyDescent="0.15"/>
    <row r="69" ht="22.15" customHeight="1" x14ac:dyDescent="0.15"/>
    <row r="70" ht="22.15" customHeight="1" x14ac:dyDescent="0.15"/>
    <row r="71" ht="22.15" customHeight="1" x14ac:dyDescent="0.15"/>
    <row r="72" ht="22.15" customHeight="1" x14ac:dyDescent="0.15"/>
    <row r="73" ht="22.15" customHeight="1" x14ac:dyDescent="0.15"/>
    <row r="74" ht="22.15" customHeight="1" x14ac:dyDescent="0.15"/>
    <row r="75" ht="22.15" customHeight="1" x14ac:dyDescent="0.15"/>
    <row r="76" ht="22.15" customHeight="1" x14ac:dyDescent="0.15"/>
    <row r="77" ht="22.15" customHeight="1" x14ac:dyDescent="0.15"/>
    <row r="78" ht="22.15" customHeight="1" x14ac:dyDescent="0.15"/>
    <row r="79" ht="22.15" customHeight="1" x14ac:dyDescent="0.15"/>
    <row r="80" ht="22.15" customHeight="1" x14ac:dyDescent="0.15"/>
    <row r="81" ht="19.899999999999999" customHeight="1" x14ac:dyDescent="0.15"/>
    <row r="82" ht="19.899999999999999" customHeight="1" x14ac:dyDescent="0.15"/>
    <row r="83" ht="19.899999999999999" customHeight="1" x14ac:dyDescent="0.15"/>
    <row r="84" ht="19.899999999999999" customHeight="1" x14ac:dyDescent="0.15"/>
    <row r="85" ht="19.899999999999999" customHeight="1" x14ac:dyDescent="0.15"/>
    <row r="86" ht="19.899999999999999" customHeight="1" x14ac:dyDescent="0.15"/>
    <row r="87" ht="19.899999999999999" customHeight="1" x14ac:dyDescent="0.15"/>
  </sheetData>
  <mergeCells count="18">
    <mergeCell ref="B3:D3"/>
    <mergeCell ref="E3:N3"/>
    <mergeCell ref="B5:C5"/>
    <mergeCell ref="D5:J5"/>
    <mergeCell ref="K5:L5"/>
    <mergeCell ref="M5:N5"/>
    <mergeCell ref="B6:C6"/>
    <mergeCell ref="D6:J6"/>
    <mergeCell ref="K6:L6"/>
    <mergeCell ref="M6:N6"/>
    <mergeCell ref="B7:C7"/>
    <mergeCell ref="D7:J7"/>
    <mergeCell ref="K7:L7"/>
    <mergeCell ref="M7:N7"/>
    <mergeCell ref="B10:N17"/>
    <mergeCell ref="B20:N27"/>
    <mergeCell ref="B30:N35"/>
    <mergeCell ref="B38:N49"/>
  </mergeCells>
  <phoneticPr fontId="2"/>
  <dataValidations count="1">
    <dataValidation type="list" allowBlank="1" showInputMessage="1" showErrorMessage="1" sqref="M5:N5" xr:uid="{00000000-0002-0000-0400-000000000000}">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別紙（達成度）</vt:lpstr>
      <vt:lpstr>別紙（年度実績個票①）協働による環境活動推進</vt:lpstr>
      <vt:lpstr>別紙（年度実績個票②）環境活動を担う人材の育成</vt:lpstr>
      <vt:lpstr>別紙（年度実績個票③）暮らしやすく快適な都市環境の創造</vt:lpstr>
      <vt:lpstr>'別紙（達成度）'!Print_Area</vt:lpstr>
      <vt:lpstr>'別紙（年度実績個票①）協働による環境活動推進'!Print_Area</vt:lpstr>
      <vt:lpstr>'別紙（年度実績個票③）暮らしやすく快適な都市環境の創造'!Print_Area</vt:lpstr>
      <vt:lpstr>'別紙（年度実績個票①）協働による環境活動推進'!Print_Titles</vt:lpstr>
      <vt:lpstr>'別紙（年度実績個票②）環境活動を担う人材の育成'!Print_Titles</vt:lpstr>
      <vt:lpstr>'別紙（年度実績個票③）暮らしやすく快適な都市環境の創造'!Print_Titles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大阪府</cp:lastModifiedBy>
  <cp:lastPrinted>2021-06-30T10:32:32Z</cp:lastPrinted>
  <dcterms:created xsi:type="dcterms:W3CDTF">2005-04-11T11:18:41Z</dcterms:created>
  <dcterms:modified xsi:type="dcterms:W3CDTF">2023-10-05T08:46:29Z</dcterms:modified>
</cp:coreProperties>
</file>