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47.108.33\lib\03_環境戦略G\環境活動チーム\20 環境保全基金\令和２年度\国（環境省）報告\06 HPへの掲載（R元年度実績）\"/>
    </mc:Choice>
  </mc:AlternateContent>
  <bookViews>
    <workbookView xWindow="240" yWindow="45" windowWidth="14940" windowHeight="9000" tabRatio="683" firstSheet="2" activeTab="3"/>
  </bookViews>
  <sheets>
    <sheet name="達成度" sheetId="13" r:id="rId1"/>
    <sheet name="（年度実績個票①）協働による環境活動推進" sheetId="18" r:id="rId2"/>
    <sheet name="（年度実績個票②）環境活動を担う人材の育成" sheetId="19" r:id="rId3"/>
    <sheet name="（年度実績個票③）暮らしやすく快適な都市環境の創造" sheetId="20" r:id="rId4"/>
  </sheets>
  <definedNames>
    <definedName name="_xlnm.Print_Area" localSheetId="1">'（年度実績個票①）協働による環境活動推進'!$A$1:$N$53</definedName>
    <definedName name="_xlnm.Print_Area" localSheetId="2">'（年度実績個票②）環境活動を担う人材の育成'!$A$1:$N$48</definedName>
    <definedName name="_xlnm.Print_Area" localSheetId="3">'（年度実績個票③）暮らしやすく快適な都市環境の創造'!$A$1:$N$56</definedName>
    <definedName name="_xlnm.Print_Area" localSheetId="0">達成度!$A$1:$L$55</definedName>
    <definedName name="_xlnm.Print_Titles" localSheetId="1">'（年度実績個票①）協働による環境活動推進'!$1:$9</definedName>
    <definedName name="_xlnm.Print_Titles" localSheetId="2">'（年度実績個票②）環境活動を担う人材の育成'!$1:$8</definedName>
    <definedName name="_xlnm.Print_Titles" localSheetId="3">'（年度実績個票③）暮らしやすく快適な都市環境の創造'!$1:$8</definedName>
  </definedNames>
  <calcPr calcId="162913"/>
</workbook>
</file>

<file path=xl/calcChain.xml><?xml version="1.0" encoding="utf-8"?>
<calcChain xmlns="http://schemas.openxmlformats.org/spreadsheetml/2006/main">
  <c r="F30" i="13" l="1"/>
  <c r="L45" i="13" l="1"/>
  <c r="K45" i="13"/>
  <c r="F21" i="13" s="1"/>
  <c r="F22" i="13" s="1"/>
  <c r="H45" i="13"/>
  <c r="G45" i="13"/>
  <c r="F44" i="13"/>
  <c r="F43" i="13"/>
  <c r="F42" i="13"/>
  <c r="F41" i="13"/>
  <c r="F40" i="13"/>
  <c r="F39" i="13"/>
  <c r="F38" i="13"/>
  <c r="F37" i="13"/>
  <c r="F36" i="13"/>
  <c r="F35" i="13"/>
  <c r="F32" i="13"/>
  <c r="F31" i="13"/>
  <c r="B21" i="13"/>
  <c r="F20" i="13"/>
  <c r="B20" i="13"/>
  <c r="F15" i="13"/>
  <c r="F13" i="13"/>
  <c r="F45" i="13" l="1"/>
</calcChain>
</file>

<file path=xl/sharedStrings.xml><?xml version="1.0" encoding="utf-8"?>
<sst xmlns="http://schemas.openxmlformats.org/spreadsheetml/2006/main" count="136" uniqueCount="97">
  <si>
    <t>合　　　計</t>
    <rPh sb="0" eb="1">
      <t>ゴウ</t>
    </rPh>
    <rPh sb="4" eb="5">
      <t>ケイ</t>
    </rPh>
    <phoneticPr fontId="2"/>
  </si>
  <si>
    <t>備考</t>
    <rPh sb="0" eb="2">
      <t>ビコウ</t>
    </rPh>
    <phoneticPr fontId="2"/>
  </si>
  <si>
    <t>番号</t>
    <rPh sb="0" eb="2">
      <t>バンゴウ</t>
    </rPh>
    <phoneticPr fontId="2"/>
  </si>
  <si>
    <t>①</t>
  </si>
  <si>
    <t>②</t>
  </si>
  <si>
    <t>③</t>
  </si>
  <si>
    <t>基金運用益</t>
    <rPh sb="0" eb="2">
      <t>キキン</t>
    </rPh>
    <rPh sb="2" eb="5">
      <t>ウンヨウエキ</t>
    </rPh>
    <phoneticPr fontId="2"/>
  </si>
  <si>
    <t>備　考</t>
    <rPh sb="0" eb="1">
      <t>ビ</t>
    </rPh>
    <rPh sb="2" eb="3">
      <t>コウ</t>
    </rPh>
    <phoneticPr fontId="2"/>
  </si>
  <si>
    <t>１．</t>
    <phoneticPr fontId="2"/>
  </si>
  <si>
    <t>２．</t>
    <phoneticPr fontId="2"/>
  </si>
  <si>
    <t>事業一覧</t>
    <rPh sb="0" eb="2">
      <t>ジギョウ</t>
    </rPh>
    <rPh sb="2" eb="4">
      <t>イチラン</t>
    </rPh>
    <phoneticPr fontId="2"/>
  </si>
  <si>
    <t>事業名</t>
    <rPh sb="0" eb="1">
      <t>コト</t>
    </rPh>
    <rPh sb="1" eb="2">
      <t>ギョウ</t>
    </rPh>
    <rPh sb="2" eb="3">
      <t>メイ</t>
    </rPh>
    <phoneticPr fontId="2"/>
  </si>
  <si>
    <t>備考</t>
    <rPh sb="0" eb="1">
      <t>ソナエ</t>
    </rPh>
    <rPh sb="1" eb="2">
      <t>コウ</t>
    </rPh>
    <phoneticPr fontId="2"/>
  </si>
  <si>
    <t>一般財源等</t>
    <rPh sb="0" eb="1">
      <t>イチ</t>
    </rPh>
    <rPh sb="1" eb="2">
      <t>パン</t>
    </rPh>
    <rPh sb="2" eb="3">
      <t>ザイ</t>
    </rPh>
    <rPh sb="3" eb="4">
      <t>ミナモト</t>
    </rPh>
    <rPh sb="4" eb="5">
      <t>トウ</t>
    </rPh>
    <phoneticPr fontId="2"/>
  </si>
  <si>
    <t>基金充当額</t>
    <rPh sb="0" eb="2">
      <t>キキン</t>
    </rPh>
    <rPh sb="2" eb="4">
      <t>ジュウトウ</t>
    </rPh>
    <rPh sb="4" eb="5">
      <t>ガク</t>
    </rPh>
    <phoneticPr fontId="2"/>
  </si>
  <si>
    <t>内訳は下表のとおり</t>
    <rPh sb="0" eb="2">
      <t>ウチワケ</t>
    </rPh>
    <rPh sb="3" eb="5">
      <t>カヒョウ</t>
    </rPh>
    <phoneticPr fontId="2"/>
  </si>
  <si>
    <t>事業費</t>
    <rPh sb="0" eb="2">
      <t>ジギョウ</t>
    </rPh>
    <rPh sb="2" eb="3">
      <t>ヒ</t>
    </rPh>
    <phoneticPr fontId="2"/>
  </si>
  <si>
    <t>合計</t>
    <rPh sb="0" eb="2">
      <t>ゴウケイ</t>
    </rPh>
    <phoneticPr fontId="2"/>
  </si>
  <si>
    <t>担当部署</t>
    <rPh sb="0" eb="2">
      <t>タントウ</t>
    </rPh>
    <rPh sb="2" eb="4">
      <t>ブショ</t>
    </rPh>
    <phoneticPr fontId="2"/>
  </si>
  <si>
    <t>新規・継続区分</t>
    <rPh sb="0" eb="2">
      <t>シンキ</t>
    </rPh>
    <rPh sb="3" eb="5">
      <t>ケイゾク</t>
    </rPh>
    <rPh sb="5" eb="7">
      <t>クブン</t>
    </rPh>
    <phoneticPr fontId="2"/>
  </si>
  <si>
    <t>１．目的及び目標（値）</t>
    <rPh sb="2" eb="4">
      <t>モクテキ</t>
    </rPh>
    <rPh sb="4" eb="5">
      <t>オヨ</t>
    </rPh>
    <rPh sb="6" eb="8">
      <t>モクヒョウ</t>
    </rPh>
    <rPh sb="9" eb="10">
      <t>チ</t>
    </rPh>
    <phoneticPr fontId="2"/>
  </si>
  <si>
    <t>２．概要</t>
    <rPh sb="2" eb="4">
      <t>ガイヨウ</t>
    </rPh>
    <phoneticPr fontId="2"/>
  </si>
  <si>
    <t>３．根拠法令等</t>
    <rPh sb="2" eb="4">
      <t>コンキョ</t>
    </rPh>
    <rPh sb="4" eb="6">
      <t>ホウレイ</t>
    </rPh>
    <rPh sb="6" eb="7">
      <t>トウ</t>
    </rPh>
    <phoneticPr fontId="2"/>
  </si>
  <si>
    <t>開始年度</t>
    <rPh sb="0" eb="2">
      <t>カイシ</t>
    </rPh>
    <rPh sb="2" eb="4">
      <t>ネンド</t>
    </rPh>
    <phoneticPr fontId="2"/>
  </si>
  <si>
    <t>終了年度</t>
    <rPh sb="0" eb="2">
      <t>シュウリョウ</t>
    </rPh>
    <rPh sb="2" eb="4">
      <t>ネンド</t>
    </rPh>
    <phoneticPr fontId="2"/>
  </si>
  <si>
    <t>事 業 名</t>
    <rPh sb="0" eb="1">
      <t>コト</t>
    </rPh>
    <rPh sb="2" eb="3">
      <t>ギョウ</t>
    </rPh>
    <rPh sb="4" eb="5">
      <t>メイ</t>
    </rPh>
    <phoneticPr fontId="2"/>
  </si>
  <si>
    <t>事 項 名</t>
    <rPh sb="0" eb="1">
      <t>コト</t>
    </rPh>
    <rPh sb="2" eb="3">
      <t>コウ</t>
    </rPh>
    <rPh sb="4" eb="5">
      <t>メイ</t>
    </rPh>
    <phoneticPr fontId="2"/>
  </si>
  <si>
    <t>４．実施内容等</t>
    <rPh sb="2" eb="4">
      <t>ジッシ</t>
    </rPh>
    <rPh sb="4" eb="6">
      <t>ナイヨウ</t>
    </rPh>
    <rPh sb="6" eb="7">
      <t>トウ</t>
    </rPh>
    <phoneticPr fontId="2"/>
  </si>
  <si>
    <t>事業報告書</t>
    <rPh sb="0" eb="2">
      <t>ジギョウ</t>
    </rPh>
    <rPh sb="2" eb="5">
      <t>ホウコクショ</t>
    </rPh>
    <phoneticPr fontId="2"/>
  </si>
  <si>
    <t>基金残高</t>
    <rPh sb="0" eb="2">
      <t>キキン</t>
    </rPh>
    <rPh sb="2" eb="4">
      <t>ザンダカ</t>
    </rPh>
    <phoneticPr fontId="2"/>
  </si>
  <si>
    <t>うち、国費相当額</t>
    <rPh sb="3" eb="5">
      <t>コクヒ</t>
    </rPh>
    <rPh sb="5" eb="8">
      <t>ソウトウガク</t>
    </rPh>
    <phoneticPr fontId="2"/>
  </si>
  <si>
    <t>金額（単位:円）</t>
    <rPh sb="0" eb="2">
      <t>キンガク</t>
    </rPh>
    <rPh sb="3" eb="5">
      <t>タンイ</t>
    </rPh>
    <rPh sb="6" eb="7">
      <t>エン</t>
    </rPh>
    <phoneticPr fontId="2"/>
  </si>
  <si>
    <t>うち、地方負担相当額</t>
    <rPh sb="3" eb="5">
      <t>チホウ</t>
    </rPh>
    <rPh sb="5" eb="7">
      <t>フタン</t>
    </rPh>
    <rPh sb="7" eb="10">
      <t>ソウトウガク</t>
    </rPh>
    <phoneticPr fontId="2"/>
  </si>
  <si>
    <t>達成度</t>
    <rPh sb="0" eb="3">
      <t>タッセイド</t>
    </rPh>
    <phoneticPr fontId="2"/>
  </si>
  <si>
    <t>成果指標</t>
    <rPh sb="0" eb="2">
      <t>セイカ</t>
    </rPh>
    <rPh sb="2" eb="4">
      <t>シヒョウ</t>
    </rPh>
    <phoneticPr fontId="2"/>
  </si>
  <si>
    <t>保有割合</t>
    <rPh sb="0" eb="2">
      <t>ホユウ</t>
    </rPh>
    <rPh sb="2" eb="4">
      <t>ワリアイ</t>
    </rPh>
    <phoneticPr fontId="2"/>
  </si>
  <si>
    <t>次年度の基金類型</t>
    <rPh sb="0" eb="3">
      <t>ジネンド</t>
    </rPh>
    <rPh sb="4" eb="6">
      <t>キキン</t>
    </rPh>
    <rPh sb="6" eb="8">
      <t>ルイケイ</t>
    </rPh>
    <phoneticPr fontId="2"/>
  </si>
  <si>
    <t>３．</t>
    <phoneticPr fontId="2"/>
  </si>
  <si>
    <t>４．基金事業の目標に対する達成度</t>
    <rPh sb="2" eb="4">
      <t>キキン</t>
    </rPh>
    <rPh sb="4" eb="6">
      <t>ジギョウ</t>
    </rPh>
    <rPh sb="7" eb="9">
      <t>モクヒョウ</t>
    </rPh>
    <rPh sb="10" eb="11">
      <t>タイ</t>
    </rPh>
    <rPh sb="13" eb="16">
      <t>タッセイド</t>
    </rPh>
    <phoneticPr fontId="2"/>
  </si>
  <si>
    <t>保有割合</t>
    <rPh sb="0" eb="2">
      <t>ホユウ</t>
    </rPh>
    <rPh sb="2" eb="4">
      <t>ワリアイ</t>
    </rPh>
    <phoneticPr fontId="2"/>
  </si>
  <si>
    <t>（次年度）</t>
    <rPh sb="1" eb="4">
      <t>ジネンド</t>
    </rPh>
    <phoneticPr fontId="2"/>
  </si>
  <si>
    <t>（次年度～最終年度まで）</t>
    <rPh sb="1" eb="4">
      <t>ジネンド</t>
    </rPh>
    <rPh sb="5" eb="7">
      <t>サイシュウ</t>
    </rPh>
    <rPh sb="7" eb="9">
      <t>ネンド</t>
    </rPh>
    <phoneticPr fontId="2"/>
  </si>
  <si>
    <t>事業費
（次年度）</t>
    <rPh sb="0" eb="3">
      <t>ジギョウヒ</t>
    </rPh>
    <rPh sb="5" eb="8">
      <t>ジネンド</t>
    </rPh>
    <phoneticPr fontId="2"/>
  </si>
  <si>
    <t>事業費
（終了まで）</t>
    <rPh sb="0" eb="3">
      <t>ジギョウヒ</t>
    </rPh>
    <rPh sb="5" eb="7">
      <t>シュウリョウ</t>
    </rPh>
    <phoneticPr fontId="2"/>
  </si>
  <si>
    <t>うち、負担附寄附金等</t>
    <rPh sb="3" eb="5">
      <t>フタン</t>
    </rPh>
    <rPh sb="5" eb="6">
      <t>フ</t>
    </rPh>
    <rPh sb="6" eb="9">
      <t>キフキン</t>
    </rPh>
    <rPh sb="9" eb="10">
      <t>ナド</t>
    </rPh>
    <phoneticPr fontId="2"/>
  </si>
  <si>
    <t>内訳</t>
    <rPh sb="0" eb="2">
      <t>ウチワケ</t>
    </rPh>
    <phoneticPr fontId="2"/>
  </si>
  <si>
    <t>負担附寄附金等</t>
    <rPh sb="0" eb="2">
      <t>フタン</t>
    </rPh>
    <rPh sb="2" eb="3">
      <t>ツ</t>
    </rPh>
    <rPh sb="3" eb="6">
      <t>キフキン</t>
    </rPh>
    <rPh sb="6" eb="7">
      <t>トウ</t>
    </rPh>
    <phoneticPr fontId="2"/>
  </si>
  <si>
    <t>返納額</t>
    <rPh sb="0" eb="3">
      <t>ヘンノウガク</t>
    </rPh>
    <phoneticPr fontId="2"/>
  </si>
  <si>
    <t>④</t>
    <phoneticPr fontId="2"/>
  </si>
  <si>
    <t>⑤</t>
    <phoneticPr fontId="2"/>
  </si>
  <si>
    <t>⑥</t>
    <phoneticPr fontId="2"/>
  </si>
  <si>
    <t>⑦</t>
    <phoneticPr fontId="2"/>
  </si>
  <si>
    <t>（＝①＋②＋③＋④－⑤－⑥）</t>
    <phoneticPr fontId="2"/>
  </si>
  <si>
    <t>取崩型：基金残高÷事業費（次年度から終了年度までの見込額）</t>
    <phoneticPr fontId="2"/>
  </si>
  <si>
    <t>運用型：運用益見込額÷事業費（次年度見込額）
　</t>
    <phoneticPr fontId="2"/>
  </si>
  <si>
    <t>保有割合の算定根拠
　</t>
    <rPh sb="0" eb="2">
      <t>ホユウ</t>
    </rPh>
    <rPh sb="2" eb="4">
      <t>ワリアイ</t>
    </rPh>
    <rPh sb="5" eb="7">
      <t>サンテイ</t>
    </rPh>
    <rPh sb="7" eb="9">
      <t>コンキョ</t>
    </rPh>
    <phoneticPr fontId="2"/>
  </si>
  <si>
    <t>⑧</t>
    <phoneticPr fontId="2"/>
  </si>
  <si>
    <t>⑨</t>
    <phoneticPr fontId="2"/>
  </si>
  <si>
    <t>⑩</t>
    <phoneticPr fontId="2"/>
  </si>
  <si>
    <t>=（⑧／⑨）</t>
    <phoneticPr fontId="2"/>
  </si>
  <si>
    <t>成果実績</t>
    <rPh sb="0" eb="2">
      <t>セイカ</t>
    </rPh>
    <rPh sb="2" eb="4">
      <t>ジッセキ</t>
    </rPh>
    <phoneticPr fontId="2"/>
  </si>
  <si>
    <t>達 成 度</t>
    <rPh sb="0" eb="1">
      <t>タッ</t>
    </rPh>
    <rPh sb="2" eb="3">
      <t>シゲル</t>
    </rPh>
    <rPh sb="4" eb="5">
      <t>ド</t>
    </rPh>
    <phoneticPr fontId="2"/>
  </si>
  <si>
    <t>目 標 値</t>
    <rPh sb="0" eb="1">
      <t>メ</t>
    </rPh>
    <rPh sb="2" eb="3">
      <t>シルベ</t>
    </rPh>
    <rPh sb="4" eb="5">
      <t>アタイ</t>
    </rPh>
    <phoneticPr fontId="2"/>
  </si>
  <si>
    <t>基金執行額（処分額）</t>
    <rPh sb="0" eb="2">
      <t>キキン</t>
    </rPh>
    <rPh sb="2" eb="4">
      <t>シッコウ</t>
    </rPh>
    <rPh sb="4" eb="5">
      <t>ガク</t>
    </rPh>
    <rPh sb="6" eb="9">
      <t>ショブンガク</t>
    </rPh>
    <phoneticPr fontId="2"/>
  </si>
  <si>
    <t>基金総額（前年度末基金残高）</t>
    <rPh sb="0" eb="2">
      <t>キキン</t>
    </rPh>
    <rPh sb="2" eb="4">
      <t>ソウガク</t>
    </rPh>
    <rPh sb="5" eb="8">
      <t>ゼンネンド</t>
    </rPh>
    <rPh sb="8" eb="9">
      <t>マツ</t>
    </rPh>
    <rPh sb="9" eb="11">
      <t>キキン</t>
    </rPh>
    <rPh sb="11" eb="13">
      <t>ザンダカ</t>
    </rPh>
    <phoneticPr fontId="2"/>
  </si>
  <si>
    <t>その他収入</t>
    <rPh sb="2" eb="3">
      <t>タ</t>
    </rPh>
    <rPh sb="3" eb="5">
      <t>シュウニュウ</t>
    </rPh>
    <phoneticPr fontId="2"/>
  </si>
  <si>
    <t>協働による環境活動の推進に資する事業</t>
    <rPh sb="0" eb="2">
      <t>キョウドウ</t>
    </rPh>
    <rPh sb="5" eb="7">
      <t>カンキョウ</t>
    </rPh>
    <rPh sb="7" eb="9">
      <t>カツドウ</t>
    </rPh>
    <rPh sb="10" eb="12">
      <t>スイシン</t>
    </rPh>
    <rPh sb="13" eb="14">
      <t>シ</t>
    </rPh>
    <rPh sb="16" eb="18">
      <t>ジギョウ</t>
    </rPh>
    <phoneticPr fontId="2"/>
  </si>
  <si>
    <t>環境活動を担う人材の育成に資する事業</t>
    <rPh sb="0" eb="2">
      <t>カンキョウ</t>
    </rPh>
    <rPh sb="2" eb="4">
      <t>カツドウ</t>
    </rPh>
    <rPh sb="5" eb="6">
      <t>ニナ</t>
    </rPh>
    <rPh sb="7" eb="9">
      <t>ジンザイ</t>
    </rPh>
    <rPh sb="10" eb="12">
      <t>イクセイ</t>
    </rPh>
    <rPh sb="13" eb="14">
      <t>シ</t>
    </rPh>
    <rPh sb="16" eb="18">
      <t>ジギョウ</t>
    </rPh>
    <phoneticPr fontId="2"/>
  </si>
  <si>
    <t>暮らしやすく快適な都市環境の創造に資する事業</t>
    <rPh sb="0" eb="1">
      <t>ク</t>
    </rPh>
    <rPh sb="6" eb="8">
      <t>カイテキ</t>
    </rPh>
    <rPh sb="9" eb="11">
      <t>トシ</t>
    </rPh>
    <rPh sb="11" eb="13">
      <t>カンキョウ</t>
    </rPh>
    <rPh sb="14" eb="16">
      <t>ソウゾウ</t>
    </rPh>
    <rPh sb="17" eb="18">
      <t>シ</t>
    </rPh>
    <rPh sb="20" eb="22">
      <t>ジギョウ</t>
    </rPh>
    <phoneticPr fontId="2"/>
  </si>
  <si>
    <t xml:space="preserve">指標①　2020年度までに温室効果ガス排出量を2005年度比で７％削減する。（電気の排出係数を2012年度で固定）
指標②　過去1年間の間に、地域における環境保全のための取組みに参加したことがある割合を増加させる。
</t>
    <rPh sb="0" eb="2">
      <t>シヒョウ</t>
    </rPh>
    <rPh sb="8" eb="10">
      <t>ネンド</t>
    </rPh>
    <rPh sb="13" eb="15">
      <t>オンシツ</t>
    </rPh>
    <rPh sb="15" eb="17">
      <t>コウカ</t>
    </rPh>
    <rPh sb="19" eb="21">
      <t>ハイシュツ</t>
    </rPh>
    <rPh sb="21" eb="22">
      <t>リョウ</t>
    </rPh>
    <rPh sb="27" eb="29">
      <t>ネンド</t>
    </rPh>
    <rPh sb="29" eb="30">
      <t>ヒ</t>
    </rPh>
    <rPh sb="33" eb="35">
      <t>サクゲン</t>
    </rPh>
    <rPh sb="39" eb="41">
      <t>デンキ</t>
    </rPh>
    <rPh sb="42" eb="44">
      <t>ハイシュツ</t>
    </rPh>
    <rPh sb="44" eb="46">
      <t>ケイスウ</t>
    </rPh>
    <rPh sb="51" eb="53">
      <t>ネンド</t>
    </rPh>
    <rPh sb="54" eb="56">
      <t>コテイ</t>
    </rPh>
    <rPh sb="58" eb="60">
      <t>シヒョウ</t>
    </rPh>
    <rPh sb="62" eb="64">
      <t>カコ</t>
    </rPh>
    <rPh sb="65" eb="66">
      <t>ネン</t>
    </rPh>
    <rPh sb="66" eb="67">
      <t>カン</t>
    </rPh>
    <rPh sb="68" eb="69">
      <t>アイダ</t>
    </rPh>
    <rPh sb="71" eb="73">
      <t>チイキ</t>
    </rPh>
    <rPh sb="77" eb="79">
      <t>カンキョウ</t>
    </rPh>
    <rPh sb="79" eb="81">
      <t>ホゼン</t>
    </rPh>
    <rPh sb="85" eb="87">
      <t>トリク</t>
    </rPh>
    <rPh sb="89" eb="91">
      <t>サンカ</t>
    </rPh>
    <rPh sb="98" eb="100">
      <t>ワリアイ</t>
    </rPh>
    <rPh sb="101" eb="103">
      <t>ゾウカ</t>
    </rPh>
    <phoneticPr fontId="2"/>
  </si>
  <si>
    <t>①2005年度比で7.0%削減(2020年度）
②増加させる(2020年度）</t>
    <rPh sb="5" eb="7">
      <t>ネンド</t>
    </rPh>
    <rPh sb="7" eb="8">
      <t>ヒ</t>
    </rPh>
    <rPh sb="13" eb="15">
      <t>サクゲン</t>
    </rPh>
    <rPh sb="20" eb="22">
      <t>ネンド</t>
    </rPh>
    <rPh sb="25" eb="27">
      <t>ゾウカ</t>
    </rPh>
    <rPh sb="35" eb="37">
      <t>ネンド</t>
    </rPh>
    <phoneticPr fontId="2"/>
  </si>
  <si>
    <t>継続</t>
    <phoneticPr fontId="2"/>
  </si>
  <si>
    <t>同</t>
    <rPh sb="0" eb="1">
      <t>ドウ</t>
    </rPh>
    <phoneticPr fontId="2"/>
  </si>
  <si>
    <t>概要欄に別記</t>
    <rPh sb="0" eb="2">
      <t>ガイヨウ</t>
    </rPh>
    <rPh sb="2" eb="3">
      <t>ラン</t>
    </rPh>
    <rPh sb="4" eb="6">
      <t>ベッキ</t>
    </rPh>
    <phoneticPr fontId="2"/>
  </si>
  <si>
    <t>大阪府環境農林水産部エネルギー政策課</t>
    <rPh sb="0" eb="2">
      <t>オオサカ</t>
    </rPh>
    <rPh sb="2" eb="3">
      <t>フ</t>
    </rPh>
    <rPh sb="3" eb="5">
      <t>カンキョウ</t>
    </rPh>
    <rPh sb="5" eb="7">
      <t>ノウリン</t>
    </rPh>
    <rPh sb="7" eb="9">
      <t>スイサン</t>
    </rPh>
    <rPh sb="9" eb="10">
      <t>ブ</t>
    </rPh>
    <rPh sb="15" eb="17">
      <t>セイサク</t>
    </rPh>
    <rPh sb="17" eb="18">
      <t>カ</t>
    </rPh>
    <phoneticPr fontId="2"/>
  </si>
  <si>
    <t>環境活動を担う人材の育成に資する事業</t>
    <rPh sb="0" eb="2">
      <t>カンキョウ</t>
    </rPh>
    <rPh sb="2" eb="4">
      <t>カツドウ</t>
    </rPh>
    <rPh sb="5" eb="6">
      <t>ニナ</t>
    </rPh>
    <rPh sb="7" eb="9">
      <t>ジンザイ</t>
    </rPh>
    <rPh sb="10" eb="12">
      <t>イクセイ</t>
    </rPh>
    <phoneticPr fontId="2"/>
  </si>
  <si>
    <t>温暖化、ヒートアイランド、再生可能エネルギーの普及に関する対策を実施するなど、府民・事業者・行政が連携しながら、地域における低炭素・省エネルギー社会を構築していく。</t>
    <rPh sb="32" eb="34">
      <t>ジッシ</t>
    </rPh>
    <phoneticPr fontId="2"/>
  </si>
  <si>
    <t>環境NPO等の活動の活性化や環境活動の担い手を増やすなど、地域の環境保全を推進するための人材を育成する。</t>
    <rPh sb="44" eb="46">
      <t>ジンザイ</t>
    </rPh>
    <rPh sb="47" eb="49">
      <t>イクセイ</t>
    </rPh>
    <phoneticPr fontId="2"/>
  </si>
  <si>
    <t>※4億円を下回る取崩はないため、地域環境保全基金としては運用型</t>
    <rPh sb="2" eb="4">
      <t>オクエン</t>
    </rPh>
    <rPh sb="5" eb="7">
      <t>シタマワ</t>
    </rPh>
    <rPh sb="8" eb="10">
      <t>トリクズ</t>
    </rPh>
    <rPh sb="16" eb="18">
      <t>チイキ</t>
    </rPh>
    <rPh sb="18" eb="20">
      <t>カンキョウ</t>
    </rPh>
    <rPh sb="20" eb="22">
      <t>ホゼン</t>
    </rPh>
    <rPh sb="22" eb="24">
      <t>キキン</t>
    </rPh>
    <rPh sb="28" eb="31">
      <t>ウンヨウガタ</t>
    </rPh>
    <phoneticPr fontId="2"/>
  </si>
  <si>
    <t>大阪府基金条例
環境保全基金運営要綱
地球温暖化対策の推進に関する法律
大阪府温暖化の防止等に関する条例
大阪府地球温暖化対策実行計画（区域施策編）
おおさかヒートアイランド対策推進計画</t>
    <rPh sb="8" eb="10">
      <t>カンキョウ</t>
    </rPh>
    <rPh sb="10" eb="12">
      <t>ホゼン</t>
    </rPh>
    <rPh sb="12" eb="14">
      <t>キキン</t>
    </rPh>
    <rPh sb="14" eb="16">
      <t>ウンエイ</t>
    </rPh>
    <rPh sb="16" eb="18">
      <t>ヨウコウ</t>
    </rPh>
    <rPh sb="87" eb="89">
      <t>タイサク</t>
    </rPh>
    <rPh sb="89" eb="91">
      <t>スイシン</t>
    </rPh>
    <rPh sb="91" eb="93">
      <t>ケイカク</t>
    </rPh>
    <phoneticPr fontId="2"/>
  </si>
  <si>
    <t>協働による環境活動の推進に資する事業</t>
    <phoneticPr fontId="2"/>
  </si>
  <si>
    <t>運用型</t>
  </si>
  <si>
    <t>大阪府環境保全基金の残額等</t>
    <rPh sb="0" eb="3">
      <t>オオサカフ</t>
    </rPh>
    <rPh sb="3" eb="5">
      <t>カンキョウ</t>
    </rPh>
    <rPh sb="5" eb="7">
      <t>ホゼン</t>
    </rPh>
    <rPh sb="7" eb="9">
      <t>キキン</t>
    </rPh>
    <rPh sb="10" eb="12">
      <t>ザンガク</t>
    </rPh>
    <rPh sb="12" eb="13">
      <t>ナド</t>
    </rPh>
    <phoneticPr fontId="2"/>
  </si>
  <si>
    <t>　府域におけるローカルアジェンダ２１の推進を図るなど、府民・事業者・行政の連携強化や情報の交流を図りながら、各主体の自主的な環境保全行動を促進する。
　府においては、2019年１月に、大阪市と共同で「おおさかプラスチックごみゼロ宣言」を行い、使い捨てプラスチックの削減や３Ｒをさらに推進することとしており、国の「プラスチック資源循環戦略」等を踏まえて、事業者や府民の新たな取組を推進する。
　大阪湾の水質改善には、府民一人ひとりの環境意識の向上と行動変革が必要である。このため、特に栄養塩類の滞留等課題の多い湾奥部において、民間公募による環境改善モデル設備試験設置への補助や、当該施設を活用したNPO等との連携によるエコツアーの開催により、大阪湾への愛着を高め、プラスチックごみなどの海ごみ削減等の環境配慮行動を促進する。</t>
    <rPh sb="1" eb="2">
      <t>フ</t>
    </rPh>
    <phoneticPr fontId="2"/>
  </si>
  <si>
    <t>大阪府環境農林水産部エネルギー政策課・循環型社会推進室資源循環課・環境管理室環境保全課</t>
    <rPh sb="0" eb="2">
      <t>オオサカ</t>
    </rPh>
    <rPh sb="2" eb="3">
      <t>フ</t>
    </rPh>
    <rPh sb="3" eb="5">
      <t>カンキョウ</t>
    </rPh>
    <rPh sb="5" eb="7">
      <t>ノウリン</t>
    </rPh>
    <rPh sb="7" eb="9">
      <t>スイサン</t>
    </rPh>
    <rPh sb="9" eb="10">
      <t>ブ</t>
    </rPh>
    <rPh sb="15" eb="17">
      <t>セイサク</t>
    </rPh>
    <rPh sb="17" eb="18">
      <t>カ</t>
    </rPh>
    <phoneticPr fontId="2"/>
  </si>
  <si>
    <t xml:space="preserve">
○ローカルアジェンダ２１推進事業（経常的に継続予定）
　府民・事業者・行政の連携強化や情報の交流を図りながら、各主体の自主的な環境保全行動を促進するため、「豊かな環境づくり大阪行動計画」等の普及、先進的で他の模範となる環境保全活動に対する補助金の交付、他の模範となるような環境の保全又は創造に資する活動に自主的に取り組んでいる個人、団体、事業者等の表彰を行う。
○豊かな環境づくり大阪府民会議運営事業（経常的に継続予定）
　府、市町村、府民・事業者の団体の協働により、豊かな環境の保全と創造に関する施策を積極的に推進するため、「豊かな環境づくり大阪行動計画」の策定やローカルアジェンダ２１推進事業の企画・実施を行う。
○家庭や企業の省エネルギー行動推進事業（経常的に継続予定）
　地球温暖化問題の意識向上のため、大阪府地球温暖化防止活動推進員設置運営要綱第９条に掲げる役割を担うボランティア推進員のボランティア活動保険を措置して広範な活動を支援するなど行う。
〇おおさかプラスチック対策推進ネットワーク会議の運営
　府内におけるさらなるプラスチックごみ対策を推進するため、事業者、有識者、市町村、NPO等による推進体制を整備し、各主体の具体的な取組を検討する。
〇府全域展開に向けた府民啓発
　府民のさらなる理解と取組を推進し、府全域にプラスチックごみ対策を展開するため、シンポジウムを開催するとともに、啓発資材を作成する。
○環境改善モデル設備の民間公募(令和元年度～)
　大阪湾の湾奥部が抱える課題を解消するための「環境改善モデル設備」の設置について民間事業者等に公募を行い、その費用の一部を補助する。
○大阪湾エコツーリズムの推進(令和元年度～)
　環境NPO等と連携し、エコツアー等を実施することで、大阪湾への訪問者を増やし、愛着・魅力を感じてもらい、マイクロプラスチックの原因となるプラごみ等の海ごみ削減や生活排水対策の府民の行動変革に繋げる。</t>
    <rPh sb="18" eb="21">
      <t>ケイジョウテキ</t>
    </rPh>
    <rPh sb="22" eb="24">
      <t>ケイゾク</t>
    </rPh>
    <rPh sb="24" eb="26">
      <t>ヨテイ</t>
    </rPh>
    <rPh sb="184" eb="185">
      <t>ユタ</t>
    </rPh>
    <rPh sb="187" eb="189">
      <t>カンキョウ</t>
    </rPh>
    <rPh sb="192" eb="194">
      <t>オオサカ</t>
    </rPh>
    <rPh sb="194" eb="196">
      <t>フミン</t>
    </rPh>
    <rPh sb="196" eb="198">
      <t>カイギ</t>
    </rPh>
    <rPh sb="198" eb="200">
      <t>ウンエイ</t>
    </rPh>
    <rPh sb="200" eb="202">
      <t>ジギョウ</t>
    </rPh>
    <rPh sb="203" eb="206">
      <t>ケイジョウテキ</t>
    </rPh>
    <rPh sb="207" eb="209">
      <t>ケイゾク</t>
    </rPh>
    <rPh sb="209" eb="211">
      <t>ヨテイ</t>
    </rPh>
    <rPh sb="313" eb="315">
      <t>カテイ</t>
    </rPh>
    <rPh sb="316" eb="318">
      <t>キギョウ</t>
    </rPh>
    <rPh sb="319" eb="320">
      <t>ショウ</t>
    </rPh>
    <rPh sb="325" eb="327">
      <t>コウドウ</t>
    </rPh>
    <rPh sb="327" eb="329">
      <t>スイシン</t>
    </rPh>
    <rPh sb="329" eb="331">
      <t>ジギョウ</t>
    </rPh>
    <rPh sb="332" eb="335">
      <t>ケイジョウテキ</t>
    </rPh>
    <rPh sb="336" eb="338">
      <t>ケイゾク</t>
    </rPh>
    <rPh sb="338" eb="340">
      <t>ヨテイ</t>
    </rPh>
    <phoneticPr fontId="2"/>
  </si>
  <si>
    <r>
      <t xml:space="preserve">○ローカルアジェンダ２１推進事業  　　　　　　　　　　　　　　　　　　　　　　　　　　　　　　　　　　　　　　　　　　　　　　　　　　　　　　　　　　　　　　　　・大阪府域のローカルアジェンダである「豊かな環境づくり大阪行動計画」を策定し、府民の自主的な活動を促進するため広く普及啓発を行った。
・大阪府環境保全活動補助金
　補助金交付額確定団体：７団体　　補助総額：１，２５０千円
・おおさか環境賞
　大賞：１団体、準大賞：２団体、奨励賞：３団体　　　　　　　　　　　　　　　　　　　　　　　　　　　　　　　　　　　　　　　　　　　　
○豊かな環境づくり大阪府民会議運営事業　　　　　　　　　　　　　　　　　　　　　　　　　　　　　　　　　　　　　　　　　　　　　　　　　　　　　・「豊かな環境づくり大阪府民会議」の開催
・「豊かな環境づくり大阪府民会議」事業の実施
・「おおさか環境デジタルポスターコンテスト」事業の実施
・学生による環境ワークショップの実施
・おおさか３Ｒキャンペーンの実施      　　　　　　　　　　　　　　　　　　　　　　　　　　　　　　　　　　　　　　　　　　　　　　　　　　　　　　
○家庭や企業の省エネルギー行動推進事業　　　　　　　　　　　　　　　　　　　　　　　　　　　　　　　　　　　　　　　　　　・地球温暖化問題の意識向上のため、大阪府地球温暖化防止活動推進員の活動支援に係る業務を行った。「大阪府地球温暖化防止活動推進センター」である大阪府みどり公社と連携して実施しており、地球温暖化防止活動推進員のボランティア活動保険加入費用として措置するなど、家庭や企業の省エネルギー行動推進に資する普及啓発活動を行った。
〇おおさかプラスチック対策推進ネットワーク会議の運営
・「おおさかプラスチック対策推進ネットワーク会議」を年２回（８月、12月）開催し、関係者（事業者、NPO、府民、行政）の取組の現状や課題について情報共有し、各主体が取り組むべき内容について意見交換を行った。
・2020年２月に中間とりまとめを実施
・メンバー
　有識者（２名）、事業者団体（スーパー、コンビニ、飲料メーカー）、NPO、市町村（大阪市、堺市、吹田市、東大阪市、羽曳野市、熊取町）、大阪府（事務局）
〇府全域展開に向けた府民啓発
・プラスチックごみ対策シンポジウム
　（令和元年10月31日、大阪歴史博物館、223名）
　基調講演、大阪府の取組紹介、パネルディスカッションを実施
・環境イベントや店舗等における啓発
　啓発回数：16（ロハスフェスタ等の環境イベント：11イベント、スーパー等の店舗：５店舗）
・プラスチックごみ問題に関する府民にわかりやすい啓発資材（パネル、マイバッグ等）を作成し、環境イベントや小売店等で啓発を行うとともに、その効果を確認した。
　府民アンケート：978枚
○環境改善モデル設備の民間公募
令和元年５月28日から７月２日まで公募を行ったところ、以下の２件の応募有り。
令和元年７月30日開催の大阪府環境審議会　環境・みどり活動促進部会での審査結果を踏まえ、２件とも採択され、民間事業者の整備事業費の1/2を補助し、それぞれ設置。設備近くには説明看板も設置し、本事業及び設備概要について府民にも広く周知している。
１　アルガーベイARW-C（reef）型による藻場造成、生物生息空間の創出及び環境改善効果実証実験(浜寺水路)
大阪湾湾奥部に位置する緩傾斜護岸にアルガーベイARW-C（reef）型のブロックを設置し、藻場造成、生物生息空間の創出を行う。
２　貝殻ブロック及び貝殻基質ユニットを用いた生物生息空間の創出事業(泉大津旧港)
大阪湾湾奥部に位置する階段護岸に貝殻を利用した構造物を設置し、生物生息空間の創出を行う。
○大阪湾エコツーリズムの推進
・環境NPO等と連携し、大阪湾の魅力スポットや環境改善モデル施設を巡り、大阪湾の水質や海洋プラスチックごみ問題について学習するエコツアーを年２回実施。２回とも、海岸でのごみ拾いや海洋プラスチックごみに係る学習の時間をそれぞれ設けた。
　(夏季)令和元年８月18日実施
　小学生と保護者を対象に、人工干潟での生き物観察等を実施。
　(秋季)令和元年11月24日実施　
　プロカメラマンを招聘し、大阪湾の魅力ある風景の写真撮影会等を実施。参加者にはSNSにより大阪湾の魅力スポットを広く発信していただいた。
・民間事業者と連携したエコウォークツアーを年２回実施。(５月25日・11月16日)
・大阪湾の魅力あるスポットを巡る「大阪湾魅力ウォークマップ」を作成。
</t>
    </r>
    <r>
      <rPr>
        <strike/>
        <sz val="12"/>
        <color rgb="FFFF0000"/>
        <rFont val="ＭＳ 明朝"/>
        <family val="1"/>
        <charset val="128"/>
      </rPr>
      <t/>
    </r>
    <rPh sb="83" eb="86">
      <t>オオサカフ</t>
    </rPh>
    <rPh sb="86" eb="87">
      <t>イキ</t>
    </rPh>
    <rPh sb="169" eb="170">
      <t>ガク</t>
    </rPh>
    <rPh sb="170" eb="172">
      <t>カクテイ</t>
    </rPh>
    <rPh sb="286" eb="288">
      <t>ウンエイ</t>
    </rPh>
    <rPh sb="288" eb="290">
      <t>ジギョウ</t>
    </rPh>
    <rPh sb="345" eb="346">
      <t>ユタ</t>
    </rPh>
    <rPh sb="348" eb="350">
      <t>カンキョウ</t>
    </rPh>
    <rPh sb="353" eb="355">
      <t>オオサカ</t>
    </rPh>
    <rPh sb="355" eb="357">
      <t>フミン</t>
    </rPh>
    <rPh sb="357" eb="359">
      <t>カイギ</t>
    </rPh>
    <rPh sb="361" eb="363">
      <t>カイサイ</t>
    </rPh>
    <rPh sb="513" eb="515">
      <t>カテイ</t>
    </rPh>
    <rPh sb="574" eb="576">
      <t>チキュウ</t>
    </rPh>
    <rPh sb="576" eb="579">
      <t>オンダンカ</t>
    </rPh>
    <rPh sb="579" eb="581">
      <t>モンダイ</t>
    </rPh>
    <rPh sb="582" eb="584">
      <t>イシキ</t>
    </rPh>
    <rPh sb="584" eb="586">
      <t>コウジョウ</t>
    </rPh>
    <rPh sb="590" eb="593">
      <t>オオサカフ</t>
    </rPh>
    <rPh sb="616" eb="617">
      <t>オコナ</t>
    </rPh>
    <rPh sb="693" eb="695">
      <t>ソチ</t>
    </rPh>
    <rPh sb="700" eb="702">
      <t>カテイ</t>
    </rPh>
    <rPh sb="703" eb="705">
      <t>キギョウ</t>
    </rPh>
    <rPh sb="706" eb="707">
      <t>ショウ</t>
    </rPh>
    <rPh sb="712" eb="714">
      <t>コウドウ</t>
    </rPh>
    <rPh sb="714" eb="716">
      <t>スイシン</t>
    </rPh>
    <rPh sb="717" eb="718">
      <t>シ</t>
    </rPh>
    <rPh sb="720" eb="722">
      <t>フキュウ</t>
    </rPh>
    <rPh sb="722" eb="724">
      <t>ケイハツ</t>
    </rPh>
    <rPh sb="724" eb="726">
      <t>カツドウ</t>
    </rPh>
    <rPh sb="727" eb="728">
      <t>オコナ</t>
    </rPh>
    <phoneticPr fontId="2"/>
  </si>
  <si>
    <t>令和元（平成３１）年度</t>
    <rPh sb="0" eb="2">
      <t>レイワ</t>
    </rPh>
    <rPh sb="2" eb="3">
      <t>ゲン</t>
    </rPh>
    <rPh sb="4" eb="6">
      <t>ヘイセイ</t>
    </rPh>
    <rPh sb="9" eb="11">
      <t>ネンド</t>
    </rPh>
    <phoneticPr fontId="2"/>
  </si>
  <si>
    <t>○クールスポットモデル拠点推進事業（平成28年度～令和元年度）
　大阪府内の市街化区域であって、民間事業者等が保有し又は管理する土地や施設に、屋外空間における夏の暑熱環境の改善のため他の見本となるクールスポットを整備する事業を提案公募し、設置に係る費用の一部を補助する。
○温暖化「適応」推進事業（平成29年度～令和２年度）
  「適応」の普及に向けた学習会（適応塾）、環境ＮＰＯ等と協働した地域での「適応」に関する啓発活動、事業者向け「適応」セミナーの開催、「ヒートアイランド対策」の啓発を実施する。
○緊急猛暑対策事業（令和元年度～）
　猛暑に「気づく」「学ぶ」「行動する」を府民に普及するため、環境省が提供している暑さ指数の活用促進や、暑さ対策に関するセミナー開催等を実施する。</t>
    <rPh sb="15" eb="17">
      <t>ジギョウ</t>
    </rPh>
    <rPh sb="18" eb="20">
      <t>ヘイセイ</t>
    </rPh>
    <rPh sb="22" eb="24">
      <t>ネンド</t>
    </rPh>
    <rPh sb="25" eb="27">
      <t>レイワ</t>
    </rPh>
    <rPh sb="27" eb="28">
      <t>モト</t>
    </rPh>
    <rPh sb="28" eb="30">
      <t>ネンド</t>
    </rPh>
    <rPh sb="33" eb="35">
      <t>オオサカ</t>
    </rPh>
    <rPh sb="35" eb="37">
      <t>フナイ</t>
    </rPh>
    <rPh sb="38" eb="41">
      <t>シガイカ</t>
    </rPh>
    <rPh sb="41" eb="43">
      <t>クイキ</t>
    </rPh>
    <rPh sb="48" eb="50">
      <t>ミンカン</t>
    </rPh>
    <rPh sb="50" eb="53">
      <t>ジギョウシャ</t>
    </rPh>
    <rPh sb="53" eb="54">
      <t>ナド</t>
    </rPh>
    <rPh sb="55" eb="57">
      <t>ホユウ</t>
    </rPh>
    <rPh sb="58" eb="59">
      <t>マタ</t>
    </rPh>
    <rPh sb="60" eb="62">
      <t>カンリ</t>
    </rPh>
    <rPh sb="64" eb="66">
      <t>トチ</t>
    </rPh>
    <rPh sb="67" eb="69">
      <t>シセツ</t>
    </rPh>
    <rPh sb="71" eb="73">
      <t>オクガイ</t>
    </rPh>
    <rPh sb="73" eb="75">
      <t>クウカン</t>
    </rPh>
    <rPh sb="79" eb="80">
      <t>ナツ</t>
    </rPh>
    <rPh sb="81" eb="83">
      <t>ショネツ</t>
    </rPh>
    <rPh sb="83" eb="85">
      <t>カンキョウ</t>
    </rPh>
    <rPh sb="86" eb="88">
      <t>カイゼン</t>
    </rPh>
    <rPh sb="91" eb="92">
      <t>ホカ</t>
    </rPh>
    <rPh sb="93" eb="95">
      <t>ミホン</t>
    </rPh>
    <rPh sb="106" eb="108">
      <t>セイビ</t>
    </rPh>
    <rPh sb="110" eb="112">
      <t>ジギョウ</t>
    </rPh>
    <rPh sb="113" eb="115">
      <t>テイアン</t>
    </rPh>
    <rPh sb="115" eb="117">
      <t>コウボ</t>
    </rPh>
    <rPh sb="119" eb="121">
      <t>セッチ</t>
    </rPh>
    <rPh sb="122" eb="123">
      <t>カカ</t>
    </rPh>
    <rPh sb="124" eb="126">
      <t>ヒヨウ</t>
    </rPh>
    <rPh sb="127" eb="129">
      <t>イチブ</t>
    </rPh>
    <rPh sb="130" eb="132">
      <t>ホジョ</t>
    </rPh>
    <rPh sb="150" eb="152">
      <t>ヘイセイ</t>
    </rPh>
    <rPh sb="154" eb="156">
      <t>ネンド</t>
    </rPh>
    <rPh sb="157" eb="159">
      <t>レイワ</t>
    </rPh>
    <rPh sb="160" eb="162">
      <t>ネンド</t>
    </rPh>
    <rPh sb="167" eb="169">
      <t>テキオウ</t>
    </rPh>
    <rPh sb="171" eb="173">
      <t>フキュウ</t>
    </rPh>
    <rPh sb="174" eb="175">
      <t>ム</t>
    </rPh>
    <rPh sb="177" eb="179">
      <t>ガクシュウ</t>
    </rPh>
    <rPh sb="179" eb="180">
      <t>カイ</t>
    </rPh>
    <rPh sb="181" eb="183">
      <t>テキオウ</t>
    </rPh>
    <rPh sb="183" eb="184">
      <t>ジュク</t>
    </rPh>
    <rPh sb="186" eb="188">
      <t>カンキョウ</t>
    </rPh>
    <rPh sb="191" eb="192">
      <t>ナド</t>
    </rPh>
    <rPh sb="193" eb="195">
      <t>キョウドウ</t>
    </rPh>
    <rPh sb="197" eb="199">
      <t>チイキ</t>
    </rPh>
    <rPh sb="202" eb="204">
      <t>テキオウ</t>
    </rPh>
    <rPh sb="206" eb="207">
      <t>カン</t>
    </rPh>
    <rPh sb="209" eb="211">
      <t>ケイハツ</t>
    </rPh>
    <rPh sb="211" eb="213">
      <t>カツドウ</t>
    </rPh>
    <rPh sb="214" eb="217">
      <t>ジギョウシャ</t>
    </rPh>
    <rPh sb="217" eb="218">
      <t>ム</t>
    </rPh>
    <rPh sb="220" eb="222">
      <t>テキオウ</t>
    </rPh>
    <rPh sb="228" eb="230">
      <t>カイサイ</t>
    </rPh>
    <rPh sb="240" eb="242">
      <t>タイサク</t>
    </rPh>
    <rPh sb="244" eb="246">
      <t>ケイハツ</t>
    </rPh>
    <rPh sb="247" eb="249">
      <t>ジッシ</t>
    </rPh>
    <rPh sb="264" eb="266">
      <t>レイワ</t>
    </rPh>
    <rPh sb="266" eb="267">
      <t>モト</t>
    </rPh>
    <rPh sb="339" eb="341">
      <t>ジッシ</t>
    </rPh>
    <phoneticPr fontId="2"/>
  </si>
  <si>
    <t>○環境交流パートナーシップ事業（平成28年度～令和元年度）
　環境NPO等の自発的な環境活動を活性化させるため、環境NPO等の登録制度の運用と活用、各種交流セミナーや人材育成講座等様々な交流の機会の提供を行う。
○家庭の省エネ・エコライフスタイル推進強化事業（平成30年度～）　　　　　　　　　　　　　　　　　　　　　　　　　　　　　　　　　　　　　　　　　　　　　　　　　　　地球温暖化防止活動推進員を省エネアドバイスを行う人材として養成し、その上で、市町村や商業施設等の民間と連携して、簡易的な各家庭の省エネ診断等を行う個別対応型省エネ相談会を府内各地で実施する。
○環境歴史映像による環境活動促進事業（令和元年度）
　インターネットや環境教育の担い手に向けた会議等で公開するための環境歴史映像を制作する。
　　　　　　　　　　　　　　　　　　　　　　　　　　　　　　　　　　　　　　　　　　　　</t>
    <rPh sb="16" eb="18">
      <t>ヘイセイ</t>
    </rPh>
    <rPh sb="20" eb="22">
      <t>ネンド</t>
    </rPh>
    <rPh sb="23" eb="25">
      <t>レイワ</t>
    </rPh>
    <rPh sb="25" eb="27">
      <t>ガンネン</t>
    </rPh>
    <rPh sb="27" eb="28">
      <t>ド</t>
    </rPh>
    <rPh sb="108" eb="110">
      <t>カテイ</t>
    </rPh>
    <rPh sb="111" eb="112">
      <t>ショウ</t>
    </rPh>
    <rPh sb="124" eb="126">
      <t>スイシン</t>
    </rPh>
    <rPh sb="126" eb="128">
      <t>キョウカ</t>
    </rPh>
    <rPh sb="128" eb="130">
      <t>ジギョウ</t>
    </rPh>
    <rPh sb="131" eb="133">
      <t>ヘイセイ</t>
    </rPh>
    <rPh sb="135" eb="137">
      <t>ネンド</t>
    </rPh>
    <rPh sb="306" eb="308">
      <t>レイワ</t>
    </rPh>
    <rPh sb="308" eb="309">
      <t>モト</t>
    </rPh>
    <rPh sb="309" eb="311">
      <t>ネンド</t>
    </rPh>
    <phoneticPr fontId="2"/>
  </si>
  <si>
    <t>大阪府基金条例
大阪府環境基本条例
環境教育等による環境保全の取組の促進に関する法律
地球温暖化対策の推進に関する法律</t>
    <rPh sb="0" eb="2">
      <t>オオサカ</t>
    </rPh>
    <rPh sb="2" eb="3">
      <t>フ</t>
    </rPh>
    <rPh sb="3" eb="5">
      <t>キキン</t>
    </rPh>
    <rPh sb="5" eb="7">
      <t>ジョウレイ</t>
    </rPh>
    <rPh sb="8" eb="10">
      <t>オオサカ</t>
    </rPh>
    <rPh sb="10" eb="11">
      <t>フ</t>
    </rPh>
    <rPh sb="11" eb="13">
      <t>カンキョウ</t>
    </rPh>
    <rPh sb="13" eb="15">
      <t>キホン</t>
    </rPh>
    <rPh sb="15" eb="17">
      <t>ジョウレイ</t>
    </rPh>
    <rPh sb="18" eb="20">
      <t>カンキョウ</t>
    </rPh>
    <rPh sb="20" eb="22">
      <t>キョウイク</t>
    </rPh>
    <rPh sb="22" eb="23">
      <t>トウ</t>
    </rPh>
    <rPh sb="26" eb="28">
      <t>カンキョウ</t>
    </rPh>
    <rPh sb="28" eb="30">
      <t>ホゼン</t>
    </rPh>
    <rPh sb="31" eb="33">
      <t>トリク</t>
    </rPh>
    <rPh sb="34" eb="36">
      <t>ソクシン</t>
    </rPh>
    <rPh sb="37" eb="38">
      <t>カン</t>
    </rPh>
    <rPh sb="40" eb="42">
      <t>ホウリツ</t>
    </rPh>
    <rPh sb="43" eb="45">
      <t>チキュウ</t>
    </rPh>
    <rPh sb="45" eb="48">
      <t>オンダンカ</t>
    </rPh>
    <rPh sb="48" eb="50">
      <t>タイサク</t>
    </rPh>
    <rPh sb="51" eb="53">
      <t>スイシン</t>
    </rPh>
    <rPh sb="54" eb="55">
      <t>カン</t>
    </rPh>
    <rPh sb="57" eb="59">
      <t>ホウリツ</t>
    </rPh>
    <phoneticPr fontId="2"/>
  </si>
  <si>
    <t>〇環境交流パートナーシップ事業　　　　　　　　　　　　　　　　　　　　　　　　　　　　　　　　　　　　　　　　　　　　　　　　　　　　　　　　　　　　　　　・環境NPO等の登録制度の運用と活用
　　平成31（令和元）年度末現在：66団体、11個人
・登録者同士の交流会の実施
　　参加者数：延べ43名
・環境エコ・パートナーシップ交流会の開催
　　参加者数：延べ74名
・環境啓発実践イベントの開催
　　参加者数：約1,500名
・SNS等を活用したNPO等の活動の情報発信　　　　　　　　　　　　　　　　　　　　　　　　　　　　　　　　　　　　　　　　　　　　　　　　　　　　　　　　　　
〇家庭の省エネ・エコライフスタイル推進強化事業　　　　　　　　　　　　　　　　　　　　　　　　　　　　　　　　　　　　　　　　　　　　　・省エネアドバイス人材を養成する養成講座の開講　　　　　　　　　　　　　　　　　　　　　　　　　　　　　　　　　　　　　　　　　　　　　　　　　　・個別対応型省エネ相談会の実施（養成した省エネアドバイザーを活用）　　　　　　　　　　　　　　　　　　　　　　　　　　　　　　　　　　　　　　　・効果検証のためのアンケート調査
○環境歴史映像による環境活動促進事業
・環境歴史映像の制作
・府HPで公表</t>
    <rPh sb="104" eb="106">
      <t>レイワ</t>
    </rPh>
    <rPh sb="108" eb="111">
      <t>ネンドマツ</t>
    </rPh>
    <rPh sb="186" eb="188">
      <t>カンキョウ</t>
    </rPh>
    <rPh sb="197" eb="199">
      <t>カイサイ</t>
    </rPh>
    <rPh sb="202" eb="205">
      <t>サンカシャ</t>
    </rPh>
    <rPh sb="205" eb="206">
      <t>スウ</t>
    </rPh>
    <rPh sb="207" eb="208">
      <t>ヤク</t>
    </rPh>
    <rPh sb="213" eb="214">
      <t>メイ</t>
    </rPh>
    <rPh sb="366" eb="367">
      <t>ショウ</t>
    </rPh>
    <rPh sb="374" eb="376">
      <t>ジンザイ</t>
    </rPh>
    <rPh sb="377" eb="379">
      <t>ヨウセイ</t>
    </rPh>
    <rPh sb="381" eb="383">
      <t>ヨウセイ</t>
    </rPh>
    <rPh sb="383" eb="385">
      <t>コウザ</t>
    </rPh>
    <rPh sb="386" eb="388">
      <t>カイコウ</t>
    </rPh>
    <rPh sb="439" eb="441">
      <t>コベツ</t>
    </rPh>
    <rPh sb="441" eb="444">
      <t>タイオウガタ</t>
    </rPh>
    <rPh sb="444" eb="445">
      <t>ショウ</t>
    </rPh>
    <rPh sb="447" eb="449">
      <t>ソウダン</t>
    </rPh>
    <rPh sb="449" eb="450">
      <t>カイ</t>
    </rPh>
    <rPh sb="451" eb="453">
      <t>ジッシ</t>
    </rPh>
    <rPh sb="454" eb="456">
      <t>ヨウセイ</t>
    </rPh>
    <rPh sb="458" eb="459">
      <t>ショウ</t>
    </rPh>
    <rPh sb="468" eb="470">
      <t>カツヨウ</t>
    </rPh>
    <rPh sb="511" eb="513">
      <t>コウカ</t>
    </rPh>
    <rPh sb="513" eb="515">
      <t>ケンショウ</t>
    </rPh>
    <rPh sb="524" eb="526">
      <t>チョウサ</t>
    </rPh>
    <rPh sb="548" eb="550">
      <t>カンキョウ</t>
    </rPh>
    <rPh sb="550" eb="552">
      <t>レキシ</t>
    </rPh>
    <rPh sb="552" eb="554">
      <t>エイゾウ</t>
    </rPh>
    <rPh sb="555" eb="557">
      <t>セイサク</t>
    </rPh>
    <phoneticPr fontId="2"/>
  </si>
  <si>
    <t>令和元（平３１）年度</t>
    <rPh sb="0" eb="2">
      <t>レイワ</t>
    </rPh>
    <rPh sb="2" eb="3">
      <t>ゲン</t>
    </rPh>
    <rPh sb="4" eb="5">
      <t>ヒラ</t>
    </rPh>
    <rPh sb="8" eb="10">
      <t>ネンド</t>
    </rPh>
    <rPh sb="9" eb="10">
      <t>ド</t>
    </rPh>
    <phoneticPr fontId="2"/>
  </si>
  <si>
    <t>大阪府基金条例
大阪府環境基本条例
大阪府環境保全基金運営要綱
豊かな環境づくり大阪行動計画
環境教育等による環境保全の取組の促進に関する法律
地球温暖化対策の推進に関する法律　　　　　　　　　　　　　　　　　　　　　　　　　　　　　　　　　　　　　　　　　　　　　　　　　　　　　　大阪府地球温暖化防止活動推進員設置運営要綱
循環型社会形成推進基本法
廃棄物の処理及び清掃に関する法律
容器包装に係る分別収集及び再商品化の促進等に関する法律
大阪府循環型社会形成推進条例
瀬戸内海環境保全特別措置法</t>
    <rPh sb="0" eb="2">
      <t>オオサカ</t>
    </rPh>
    <rPh sb="2" eb="3">
      <t>フ</t>
    </rPh>
    <rPh sb="3" eb="5">
      <t>キキン</t>
    </rPh>
    <rPh sb="5" eb="7">
      <t>ジョウレイ</t>
    </rPh>
    <rPh sb="8" eb="10">
      <t>オオサカ</t>
    </rPh>
    <rPh sb="10" eb="11">
      <t>フ</t>
    </rPh>
    <rPh sb="11" eb="13">
      <t>カンキョウ</t>
    </rPh>
    <rPh sb="13" eb="15">
      <t>キホン</t>
    </rPh>
    <rPh sb="15" eb="17">
      <t>ジョウレイ</t>
    </rPh>
    <rPh sb="18" eb="21">
      <t>オオサカフ</t>
    </rPh>
    <rPh sb="21" eb="23">
      <t>カンキョウ</t>
    </rPh>
    <rPh sb="23" eb="25">
      <t>ホゼン</t>
    </rPh>
    <rPh sb="25" eb="27">
      <t>キキン</t>
    </rPh>
    <rPh sb="27" eb="29">
      <t>ウンエイ</t>
    </rPh>
    <rPh sb="29" eb="31">
      <t>ヨウコウ</t>
    </rPh>
    <rPh sb="32" eb="33">
      <t>ユタ</t>
    </rPh>
    <rPh sb="35" eb="37">
      <t>カンキョウ</t>
    </rPh>
    <rPh sb="40" eb="42">
      <t>オオサカ</t>
    </rPh>
    <rPh sb="42" eb="44">
      <t>コウドウ</t>
    </rPh>
    <rPh sb="44" eb="46">
      <t>ケイカク</t>
    </rPh>
    <rPh sb="47" eb="49">
      <t>カンキョウ</t>
    </rPh>
    <rPh sb="49" eb="51">
      <t>キョウイク</t>
    </rPh>
    <rPh sb="51" eb="52">
      <t>トウ</t>
    </rPh>
    <rPh sb="55" eb="57">
      <t>カンキョウ</t>
    </rPh>
    <rPh sb="57" eb="59">
      <t>ホゼン</t>
    </rPh>
    <rPh sb="60" eb="62">
      <t>トリク</t>
    </rPh>
    <rPh sb="63" eb="65">
      <t>ソクシン</t>
    </rPh>
    <rPh sb="66" eb="67">
      <t>カン</t>
    </rPh>
    <rPh sb="69" eb="71">
      <t>ホウリツ</t>
    </rPh>
    <rPh sb="142" eb="145">
      <t>オオサカフ</t>
    </rPh>
    <rPh sb="145" eb="147">
      <t>チキュウ</t>
    </rPh>
    <rPh sb="147" eb="150">
      <t>オンダンカ</t>
    </rPh>
    <rPh sb="150" eb="152">
      <t>ボウシ</t>
    </rPh>
    <rPh sb="152" eb="154">
      <t>カツドウ</t>
    </rPh>
    <rPh sb="154" eb="156">
      <t>スイシン</t>
    </rPh>
    <rPh sb="156" eb="157">
      <t>イン</t>
    </rPh>
    <rPh sb="157" eb="159">
      <t>セッチ</t>
    </rPh>
    <rPh sb="159" eb="161">
      <t>ウンエイ</t>
    </rPh>
    <rPh sb="161" eb="163">
      <t>ヨウコウ</t>
    </rPh>
    <phoneticPr fontId="2"/>
  </si>
  <si>
    <r>
      <t>〇クールスポットモデル拠点推進事業　　　　　　　　　　　　　　　　　　　　　　　　　　　　　　　　　　　　　　　　　　　　　　　　　　　　　　　　　　　　　　　　　　　　　　　　　　　　・クールスポットモデルとなる整備にかかる公募、選定の実施
募集期間：平成31年4月から令和元年12月まで　　
審査基準：
　（１）事業計画（事業実施場所、集客性、デザイン等）　　（２）暑熱環境の改善効果（整備する設備等）
　（３）省エネの取組（電気、水等の使用）　　（４）波及・ＰＲ効果（発信力）
　（５）事業効果（効果の把握方法）
　審査体制：大阪府環境審議会環境・みどり活動促進部会にて審査を実施。</t>
    </r>
    <r>
      <rPr>
        <strike/>
        <sz val="12"/>
        <rFont val="ＭＳ 明朝"/>
        <family val="1"/>
        <charset val="128"/>
      </rPr>
      <t xml:space="preserve">
</t>
    </r>
    <r>
      <rPr>
        <sz val="12"/>
        <rFont val="ＭＳ 明朝"/>
        <family val="1"/>
        <charset val="128"/>
      </rPr>
      <t xml:space="preserve">採択結果：6件（株式会社新宿ごちそうビル等）が採択され、民間事業者の整備事業費の1/2を補助し、新たなクールスポットモデルを創出
○温暖化「適応」推進事業　　　　　　　　　　　　　　　　　　　　　　　　　　　　　　　　　　　　　　　　　　　　　　　　　　　　　　　　　　　　１　「適応」の普及に向けた学習会（適応塾）の開催
　環境NPO、推進員や市町村職員等、啓発の担い手を対象に「適応」に係る啓発手法を学ぶ学習会を実施。
２　環境NPO等と協働した地域での「適応」に関する啓発活動
　府民を対象に、府内４地域（北部・中部・南河内・泉州）において、それぞれの地域特性にあわせたテーマの「適応」に関する啓発イベントを環境NPO等と協働して実施。
３　事業者向け「適応」セミナーの開催
　大阪の産業・経済活動を担う中小事業者が、気候変動による事業活動への影響に対する「適応」を経営課題として捉え、リスク対応や新たなビジネス機会のきっかけを得ることを目的にセミナーを実施。
４　「ヒートアイランド対策」の啓発
　府民を対象に、クールスポットモデル拠点推進事業で整備したクールスポット（あべのキューズモール）において、ヒートアイランド現象への「適応」に関して身近にできる取組みについての啓発を実施。
○緊急猛暑対策事業
１．可搬式電光表示パネルを活用した暑さ指数等の情報提供
２．暑さ対策セミナーの開催：29回
３．企業協賛による啓発物品を活用した暑さ対策の取組促進
</t>
    </r>
    <rPh sb="136" eb="138">
      <t>レイワ</t>
    </rPh>
    <rPh sb="138" eb="139">
      <t>モト</t>
    </rPh>
    <rPh sb="139" eb="140">
      <t>ネン</t>
    </rPh>
    <rPh sb="148" eb="150">
      <t>シンサ</t>
    </rPh>
    <rPh sb="295" eb="297">
      <t>サイタク</t>
    </rPh>
    <rPh sb="303" eb="307">
      <t>カブシキガイシャ</t>
    </rPh>
    <rPh sb="307" eb="309">
      <t>シンジュク</t>
    </rPh>
    <rPh sb="315" eb="316">
      <t>トウ</t>
    </rPh>
    <rPh sb="318" eb="320">
      <t>サイタク</t>
    </rPh>
    <rPh sb="844" eb="846">
      <t>キンキュウ</t>
    </rPh>
    <rPh sb="846" eb="848">
      <t>モウショ</t>
    </rPh>
    <rPh sb="848" eb="850">
      <t>タイサク</t>
    </rPh>
    <rPh sb="850" eb="852">
      <t>ジギョウ</t>
    </rPh>
    <phoneticPr fontId="2"/>
  </si>
  <si>
    <t>①2005年度比で3.1%増加（2017年度）
②16.8%（2016.9)⇒9.4%(2019.8)</t>
    <rPh sb="5" eb="7">
      <t>ネンド</t>
    </rPh>
    <rPh sb="7" eb="8">
      <t>ヒ</t>
    </rPh>
    <rPh sb="13" eb="15">
      <t>ゾウカ</t>
    </rPh>
    <rPh sb="20" eb="22">
      <t>ネンド</t>
    </rPh>
    <phoneticPr fontId="2"/>
  </si>
  <si>
    <t>①-44.3％の達成度(2017年度）
②16.8%（2016.9)より減少しているが、継続して増加をめざす。</t>
    <rPh sb="8" eb="10">
      <t>タッセイ</t>
    </rPh>
    <rPh sb="10" eb="11">
      <t>ド</t>
    </rPh>
    <rPh sb="16" eb="18">
      <t>ネンド</t>
    </rPh>
    <rPh sb="36" eb="38">
      <t>ゲンショウ</t>
    </rPh>
    <rPh sb="44" eb="46">
      <t>ケイゾク</t>
    </rPh>
    <rPh sb="48" eb="50">
      <t>ゾウカ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</si>
</sst>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0.5"/>
      <name val="ＭＳ 明朝"/>
      <family val="1"/>
      <charset val="128"/>
    </font>
    <font>
      <sz val="9"/>
      <name val="ＭＳ 明朝"/>
      <family val="1"/>
      <charset val="128"/>
    </font>
    <font>
      <sz val="8"/>
      <name val="ＭＳ 明朝"/>
      <family val="1"/>
      <charset val="128"/>
    </font>
    <font>
      <sz val="12"/>
      <name val="ＭＳ 明朝"/>
      <family val="1"/>
      <charset val="128"/>
    </font>
    <font>
      <b/>
      <sz val="12"/>
      <name val="ＭＳ 明朝"/>
      <family val="1"/>
      <charset val="128"/>
    </font>
    <font>
      <sz val="12"/>
      <name val="ＭＳ Ｐゴシック"/>
      <family val="3"/>
      <charset val="128"/>
    </font>
    <font>
      <strike/>
      <sz val="12"/>
      <color rgb="FFFF0000"/>
      <name val="ＭＳ 明朝"/>
      <family val="1"/>
      <charset val="128"/>
    </font>
    <font>
      <strike/>
      <sz val="12"/>
      <name val="ＭＳ 明朝"/>
      <family val="1"/>
      <charset val="128"/>
    </font>
  </fonts>
  <fills count="2">
    <fill>
      <patternFill patternType="none"/>
    </fill>
    <fill>
      <patternFill patternType="gray125"/>
    </fill>
  </fills>
  <borders count="68">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top style="hair">
        <color auto="1"/>
      </top>
      <bottom style="hair">
        <color auto="1"/>
      </bottom>
      <diagonal/>
    </border>
    <border>
      <left/>
      <right/>
      <top/>
      <bottom style="thin">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style="hair">
        <color auto="1"/>
      </right>
      <top/>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right/>
      <top/>
      <bottom style="hair">
        <color indexed="64"/>
      </bottom>
      <diagonal/>
    </border>
    <border>
      <left/>
      <right/>
      <top style="hair">
        <color indexed="64"/>
      </top>
      <bottom style="thin">
        <color indexed="64"/>
      </bottom>
      <diagonal/>
    </border>
    <border>
      <left style="thin">
        <color auto="1"/>
      </left>
      <right/>
      <top style="hair">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style="hair">
        <color auto="1"/>
      </left>
      <right/>
      <top style="hair">
        <color auto="1"/>
      </top>
      <bottom style="hair">
        <color auto="1"/>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hair">
        <color auto="1"/>
      </right>
      <top style="thin">
        <color auto="1"/>
      </top>
      <bottom/>
      <diagonal/>
    </border>
    <border>
      <left style="thin">
        <color auto="1"/>
      </left>
      <right style="hair">
        <color auto="1"/>
      </right>
      <top/>
      <bottom style="thin">
        <color auto="1"/>
      </bottom>
      <diagonal/>
    </border>
    <border>
      <left style="hair">
        <color auto="1"/>
      </left>
      <right/>
      <top style="thin">
        <color auto="1"/>
      </top>
      <bottom/>
      <diagonal/>
    </border>
    <border>
      <left style="hair">
        <color auto="1"/>
      </left>
      <right/>
      <top/>
      <bottom style="thin">
        <color auto="1"/>
      </bottom>
      <diagonal/>
    </border>
    <border>
      <left/>
      <right/>
      <top style="thin">
        <color auto="1"/>
      </top>
      <bottom style="hair">
        <color auto="1"/>
      </bottom>
      <diagonal/>
    </border>
    <border>
      <left style="thin">
        <color indexed="64"/>
      </left>
      <right/>
      <top style="thin">
        <color auto="1"/>
      </top>
      <bottom style="hair">
        <color indexed="64"/>
      </bottom>
      <diagonal/>
    </border>
    <border>
      <left/>
      <right style="thin">
        <color indexed="64"/>
      </right>
      <top style="thin">
        <color auto="1"/>
      </top>
      <bottom style="hair">
        <color indexed="64"/>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bottom style="thin">
        <color indexed="64"/>
      </bottom>
      <diagonal/>
    </border>
    <border>
      <left style="thin">
        <color indexed="64"/>
      </left>
      <right style="hair">
        <color indexed="64"/>
      </right>
      <top style="thin">
        <color auto="1"/>
      </top>
      <bottom style="thin">
        <color indexed="64"/>
      </bottom>
      <diagonal/>
    </border>
    <border>
      <left style="hair">
        <color auto="1"/>
      </left>
      <right/>
      <top style="hair">
        <color auto="1"/>
      </top>
      <bottom style="thin">
        <color auto="1"/>
      </bottom>
      <diagonal/>
    </border>
    <border>
      <left style="hair">
        <color auto="1"/>
      </left>
      <right style="hair">
        <color auto="1"/>
      </right>
      <top style="thin">
        <color auto="1"/>
      </top>
      <bottom/>
      <diagonal/>
    </border>
    <border>
      <left style="hair">
        <color auto="1"/>
      </left>
      <right style="hair">
        <color auto="1"/>
      </right>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bottom/>
      <diagonal/>
    </border>
    <border>
      <left style="thin">
        <color indexed="64"/>
      </left>
      <right style="medium">
        <color indexed="64"/>
      </right>
      <top style="thin">
        <color indexed="64"/>
      </top>
      <bottom style="thin">
        <color auto="1"/>
      </bottom>
      <diagonal/>
    </border>
    <border>
      <left style="thin">
        <color auto="1"/>
      </left>
      <right style="thin">
        <color auto="1"/>
      </right>
      <top style="thin">
        <color auto="1"/>
      </top>
      <bottom style="hair">
        <color auto="1"/>
      </bottom>
      <diagonal/>
    </border>
    <border>
      <left style="hair">
        <color auto="1"/>
      </left>
      <right style="thin">
        <color auto="1"/>
      </right>
      <top/>
      <bottom/>
      <diagonal/>
    </border>
    <border>
      <left style="hair">
        <color auto="1"/>
      </left>
      <right style="thin">
        <color auto="1"/>
      </right>
      <top style="thin">
        <color auto="1"/>
      </top>
      <bottom/>
      <diagonal/>
    </border>
    <border>
      <left/>
      <right style="hair">
        <color auto="1"/>
      </right>
      <top style="hair">
        <color auto="1"/>
      </top>
      <bottom style="thin">
        <color auto="1"/>
      </bottom>
      <diagonal/>
    </border>
    <border>
      <left/>
      <right style="hair">
        <color auto="1"/>
      </right>
      <top style="hair">
        <color auto="1"/>
      </top>
      <bottom style="hair">
        <color auto="1"/>
      </bottom>
      <diagonal/>
    </border>
    <border>
      <left/>
      <right style="hair">
        <color auto="1"/>
      </right>
      <top/>
      <bottom style="hair">
        <color auto="1"/>
      </bottom>
      <diagonal/>
    </border>
    <border>
      <left style="hair">
        <color auto="1"/>
      </left>
      <right/>
      <top/>
      <bottom style="hair">
        <color auto="1"/>
      </bottom>
      <diagonal/>
    </border>
    <border>
      <left style="medium">
        <color indexed="64"/>
      </left>
      <right/>
      <top style="thin">
        <color indexed="64"/>
      </top>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39">
    <xf numFmtId="0" fontId="0" fillId="0" borderId="0" xfId="0">
      <alignment vertical="center"/>
    </xf>
    <xf numFmtId="0" fontId="4" fillId="0" borderId="0" xfId="0" applyFont="1">
      <alignment vertical="center"/>
    </xf>
    <xf numFmtId="49" fontId="4" fillId="0" borderId="0" xfId="0" applyNumberFormat="1" applyFont="1" applyAlignment="1">
      <alignment horizontal="right" vertical="center"/>
    </xf>
    <xf numFmtId="38" fontId="4" fillId="0" borderId="0" xfId="1" applyFont="1">
      <alignment vertical="center"/>
    </xf>
    <xf numFmtId="38" fontId="4" fillId="0" borderId="0" xfId="1" applyFont="1" applyAlignment="1">
      <alignment horizontal="right" vertical="top"/>
    </xf>
    <xf numFmtId="0" fontId="4" fillId="0" borderId="0" xfId="0" applyFont="1" applyFill="1">
      <alignment vertical="center"/>
    </xf>
    <xf numFmtId="38" fontId="5" fillId="0" borderId="3" xfId="1" applyFont="1" applyBorder="1" applyAlignment="1">
      <alignment vertical="center" shrinkToFit="1"/>
    </xf>
    <xf numFmtId="38" fontId="5" fillId="0" borderId="7" xfId="1" applyFont="1" applyFill="1" applyBorder="1" applyAlignment="1">
      <alignment vertical="center" shrinkToFit="1"/>
    </xf>
    <xf numFmtId="38" fontId="5" fillId="0" borderId="4" xfId="1" applyFont="1" applyFill="1" applyBorder="1" applyAlignment="1">
      <alignment vertical="center" shrinkToFit="1"/>
    </xf>
    <xf numFmtId="38" fontId="5" fillId="0" borderId="8" xfId="1" applyFont="1" applyBorder="1" applyAlignment="1">
      <alignment vertical="center" shrinkToFit="1"/>
    </xf>
    <xf numFmtId="38" fontId="3" fillId="0" borderId="8" xfId="1" applyFont="1" applyBorder="1" applyAlignment="1">
      <alignment horizontal="center" vertical="center"/>
    </xf>
    <xf numFmtId="38" fontId="3" fillId="0" borderId="10" xfId="1" applyFont="1" applyBorder="1" applyAlignment="1">
      <alignment horizontal="center" vertical="center"/>
    </xf>
    <xf numFmtId="38" fontId="5" fillId="0" borderId="10" xfId="1" applyFont="1" applyBorder="1" applyAlignment="1">
      <alignment vertical="center" shrinkToFit="1"/>
    </xf>
    <xf numFmtId="38" fontId="5" fillId="0" borderId="13" xfId="1" applyFont="1" applyBorder="1" applyAlignment="1">
      <alignment vertical="center" shrinkToFit="1"/>
    </xf>
    <xf numFmtId="38" fontId="5" fillId="0" borderId="16" xfId="1" applyFont="1" applyBorder="1" applyAlignment="1">
      <alignment vertical="center" shrinkToFit="1"/>
    </xf>
    <xf numFmtId="0" fontId="7" fillId="0" borderId="0" xfId="0" applyFont="1">
      <alignment vertical="center"/>
    </xf>
    <xf numFmtId="0" fontId="7" fillId="0" borderId="0" xfId="0" applyFont="1" applyBorder="1" applyAlignment="1">
      <alignment horizontal="center" vertical="center"/>
    </xf>
    <xf numFmtId="0" fontId="8" fillId="0" borderId="0" xfId="0" applyFont="1">
      <alignment vertical="center"/>
    </xf>
    <xf numFmtId="0" fontId="7" fillId="0" borderId="0" xfId="0" applyFont="1" applyAlignment="1">
      <alignment horizontal="left" vertical="center"/>
    </xf>
    <xf numFmtId="0" fontId="4" fillId="0" borderId="6" xfId="0" applyFont="1" applyBorder="1" applyAlignment="1">
      <alignment horizontal="center" vertical="center"/>
    </xf>
    <xf numFmtId="0" fontId="4" fillId="0" borderId="31" xfId="0" applyFont="1" applyBorder="1" applyAlignment="1">
      <alignment horizontal="center" vertical="center"/>
    </xf>
    <xf numFmtId="38" fontId="5" fillId="0" borderId="36" xfId="1" applyFont="1" applyBorder="1" applyAlignment="1">
      <alignment vertical="center" shrinkToFit="1"/>
    </xf>
    <xf numFmtId="38" fontId="5" fillId="0" borderId="27" xfId="1" applyFont="1" applyBorder="1" applyAlignment="1">
      <alignment vertical="center" shrinkToFit="1"/>
    </xf>
    <xf numFmtId="38" fontId="5" fillId="0" borderId="59" xfId="1" applyFont="1" applyFill="1" applyBorder="1" applyAlignment="1">
      <alignment vertical="center" shrinkToFit="1"/>
    </xf>
    <xf numFmtId="9" fontId="4" fillId="0" borderId="1" xfId="0" applyNumberFormat="1" applyFont="1" applyBorder="1" applyAlignment="1">
      <alignment horizontal="center" vertical="center"/>
    </xf>
    <xf numFmtId="9" fontId="4" fillId="0" borderId="2" xfId="0" applyNumberFormat="1" applyFont="1" applyBorder="1" applyAlignment="1">
      <alignment horizontal="center" vertical="center"/>
    </xf>
    <xf numFmtId="0" fontId="6" fillId="0" borderId="0" xfId="0" applyFont="1" applyBorder="1" applyAlignment="1">
      <alignment horizontal="right" vertical="center" shrinkToFit="1"/>
    </xf>
    <xf numFmtId="38" fontId="4" fillId="0" borderId="0" xfId="1" applyFont="1" applyBorder="1" applyAlignment="1">
      <alignment horizontal="right" vertical="center"/>
    </xf>
    <xf numFmtId="0" fontId="6" fillId="0" borderId="0" xfId="0" applyFont="1" applyBorder="1" applyAlignment="1">
      <alignment horizontal="center" vertical="center"/>
    </xf>
    <xf numFmtId="38" fontId="4" fillId="0" borderId="51" xfId="1" applyFont="1" applyBorder="1" applyAlignment="1">
      <alignment horizontal="center" vertical="center" shrinkToFit="1"/>
    </xf>
    <xf numFmtId="38" fontId="4" fillId="0" borderId="52" xfId="1" applyFont="1" applyBorder="1" applyAlignment="1">
      <alignment horizontal="center" vertical="center" shrinkToFit="1"/>
    </xf>
    <xf numFmtId="38" fontId="4" fillId="0" borderId="57" xfId="1" applyFont="1" applyBorder="1" applyAlignment="1">
      <alignment horizontal="center" vertical="center" shrinkToFit="1"/>
    </xf>
    <xf numFmtId="38" fontId="4" fillId="0" borderId="60" xfId="1" applyFont="1" applyBorder="1" applyAlignment="1">
      <alignment horizontal="right" vertical="center" shrinkToFit="1"/>
    </xf>
    <xf numFmtId="38" fontId="4" fillId="0" borderId="1" xfId="1" applyFont="1" applyBorder="1" applyAlignment="1">
      <alignment horizontal="right" vertical="center" shrinkToFit="1"/>
    </xf>
    <xf numFmtId="38" fontId="4" fillId="0" borderId="2" xfId="1" applyFont="1" applyBorder="1" applyAlignment="1">
      <alignment horizontal="right" vertical="center" shrinkToFit="1"/>
    </xf>
    <xf numFmtId="0" fontId="4" fillId="0" borderId="0" xfId="0" applyFont="1" applyBorder="1" applyAlignment="1">
      <alignment horizontal="center" vertical="top"/>
    </xf>
    <xf numFmtId="0" fontId="4" fillId="0" borderId="48" xfId="0" applyFont="1" applyBorder="1" applyAlignment="1">
      <alignment vertical="top"/>
    </xf>
    <xf numFmtId="0" fontId="4" fillId="0" borderId="0" xfId="0" applyFont="1" applyBorder="1" applyAlignment="1">
      <alignment vertical="top"/>
    </xf>
    <xf numFmtId="0" fontId="4" fillId="0" borderId="34" xfId="0" applyFont="1" applyBorder="1" applyAlignment="1">
      <alignment vertical="center"/>
    </xf>
    <xf numFmtId="0" fontId="4" fillId="0" borderId="49" xfId="0" applyFont="1" applyBorder="1" applyAlignment="1">
      <alignment vertical="top"/>
    </xf>
    <xf numFmtId="0" fontId="4" fillId="0" borderId="32" xfId="0" applyFont="1" applyBorder="1" applyAlignment="1">
      <alignment vertical="center"/>
    </xf>
    <xf numFmtId="0" fontId="4" fillId="0" borderId="37" xfId="0" applyFont="1" applyBorder="1" applyAlignment="1">
      <alignment vertical="top"/>
    </xf>
    <xf numFmtId="0" fontId="4" fillId="0" borderId="33" xfId="0" applyFont="1" applyBorder="1" applyAlignment="1">
      <alignment vertical="center"/>
    </xf>
    <xf numFmtId="0" fontId="4" fillId="0" borderId="23" xfId="0" applyFont="1" applyBorder="1" applyAlignment="1">
      <alignment vertical="top"/>
    </xf>
    <xf numFmtId="0" fontId="4" fillId="0" borderId="50" xfId="0" applyFont="1" applyBorder="1" applyAlignment="1">
      <alignment vertical="top"/>
    </xf>
    <xf numFmtId="38" fontId="4" fillId="0" borderId="67" xfId="1" applyFont="1" applyFill="1" applyBorder="1">
      <alignment vertical="center"/>
    </xf>
    <xf numFmtId="9" fontId="4" fillId="0" borderId="0" xfId="0" applyNumberFormat="1" applyFont="1">
      <alignment vertical="center"/>
    </xf>
    <xf numFmtId="176" fontId="4" fillId="0" borderId="60" xfId="0" applyNumberFormat="1" applyFont="1" applyBorder="1" applyAlignment="1">
      <alignment horizontal="center" vertical="center"/>
    </xf>
    <xf numFmtId="176" fontId="4" fillId="0" borderId="1" xfId="0" applyNumberFormat="1" applyFont="1" applyBorder="1" applyAlignment="1">
      <alignment horizontal="center" vertical="center"/>
    </xf>
    <xf numFmtId="0" fontId="5" fillId="0" borderId="0" xfId="0" applyFont="1">
      <alignment vertical="center"/>
    </xf>
    <xf numFmtId="0" fontId="4" fillId="0" borderId="0" xfId="0" applyFont="1" applyAlignment="1">
      <alignment horizontal="center" vertical="center"/>
    </xf>
    <xf numFmtId="0" fontId="7" fillId="0" borderId="0" xfId="0" applyFont="1" applyBorder="1" applyAlignment="1">
      <alignment horizontal="left" vertical="center"/>
    </xf>
    <xf numFmtId="0" fontId="0" fillId="0" borderId="0" xfId="0" applyFont="1">
      <alignment vertical="center"/>
    </xf>
    <xf numFmtId="0" fontId="3" fillId="0" borderId="0" xfId="0" applyFont="1">
      <alignment vertical="center"/>
    </xf>
    <xf numFmtId="38" fontId="4" fillId="0" borderId="1" xfId="1" applyFont="1" applyBorder="1" applyAlignment="1">
      <alignment horizontal="center" vertical="center" shrinkToFit="1"/>
    </xf>
    <xf numFmtId="9" fontId="4" fillId="0" borderId="1" xfId="0" applyNumberFormat="1" applyFont="1" applyFill="1" applyBorder="1" applyAlignment="1">
      <alignment horizontal="center" vertical="center"/>
    </xf>
    <xf numFmtId="38" fontId="4" fillId="0" borderId="1" xfId="1" applyFont="1" applyFill="1" applyBorder="1" applyAlignment="1">
      <alignment horizontal="center" vertical="center" shrinkToFit="1"/>
    </xf>
    <xf numFmtId="0" fontId="4" fillId="0" borderId="41" xfId="0" applyFont="1" applyBorder="1" applyAlignment="1">
      <alignment horizontal="center" vertical="center"/>
    </xf>
    <xf numFmtId="0" fontId="4" fillId="0" borderId="46" xfId="0" applyFont="1" applyBorder="1" applyAlignment="1">
      <alignment horizontal="center" vertical="center"/>
    </xf>
    <xf numFmtId="0" fontId="4" fillId="0" borderId="58" xfId="0" applyFont="1" applyBorder="1" applyAlignment="1">
      <alignment horizontal="center" vertical="center"/>
    </xf>
    <xf numFmtId="0" fontId="4" fillId="0" borderId="16" xfId="0" applyFont="1" applyBorder="1" applyAlignment="1">
      <alignment horizontal="center" vertical="center"/>
    </xf>
    <xf numFmtId="0" fontId="4" fillId="0" borderId="19" xfId="0" applyFont="1" applyBorder="1" applyAlignment="1">
      <alignment horizontal="center" vertical="center"/>
    </xf>
    <xf numFmtId="0" fontId="4" fillId="0" borderId="52" xfId="0" applyFont="1" applyBorder="1" applyAlignment="1">
      <alignment horizontal="center" vertical="center"/>
    </xf>
    <xf numFmtId="0" fontId="4" fillId="0" borderId="9" xfId="0" applyFont="1" applyBorder="1" applyAlignment="1">
      <alignment horizontal="center" vertical="center"/>
    </xf>
    <xf numFmtId="38" fontId="4" fillId="0" borderId="0" xfId="1" applyFont="1" applyAlignment="1">
      <alignment horizontal="right" vertical="center"/>
    </xf>
    <xf numFmtId="0" fontId="5" fillId="0" borderId="60" xfId="0" applyFont="1" applyBorder="1" applyAlignment="1">
      <alignment horizontal="center" vertical="center" wrapText="1"/>
    </xf>
    <xf numFmtId="0" fontId="5" fillId="0" borderId="5" xfId="0" applyFont="1" applyBorder="1" applyAlignment="1">
      <alignment horizontal="center" vertical="center"/>
    </xf>
    <xf numFmtId="0" fontId="6" fillId="0" borderId="60" xfId="0" applyFont="1" applyBorder="1" applyAlignment="1">
      <alignment horizontal="center" vertical="center" wrapText="1"/>
    </xf>
    <xf numFmtId="0" fontId="6" fillId="0" borderId="5"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54" xfId="0" applyFont="1" applyBorder="1" applyAlignment="1">
      <alignment horizontal="center" vertical="center"/>
    </xf>
    <xf numFmtId="0" fontId="4" fillId="0" borderId="62"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56" xfId="0" applyFont="1" applyBorder="1" applyAlignment="1">
      <alignment horizontal="center" vertical="center"/>
    </xf>
    <xf numFmtId="0" fontId="4" fillId="0" borderId="57" xfId="0" applyFont="1" applyBorder="1" applyAlignment="1">
      <alignment horizontal="center" vertical="center"/>
    </xf>
    <xf numFmtId="38" fontId="4" fillId="0" borderId="34" xfId="1" applyFont="1" applyBorder="1" applyAlignment="1">
      <alignment horizontal="center" vertical="center" shrinkToFit="1"/>
    </xf>
    <xf numFmtId="38" fontId="4" fillId="0" borderId="48" xfId="1" applyFont="1" applyBorder="1" applyAlignment="1">
      <alignment horizontal="center" vertical="center" shrinkToFit="1"/>
    </xf>
    <xf numFmtId="38" fontId="4" fillId="0" borderId="49" xfId="1" applyFont="1" applyBorder="1" applyAlignment="1">
      <alignment horizontal="center" vertical="center" shrinkToFit="1"/>
    </xf>
    <xf numFmtId="38" fontId="4" fillId="0" borderId="50" xfId="1" applyFont="1" applyBorder="1" applyAlignment="1">
      <alignment horizontal="center" vertical="center" shrinkToFit="1"/>
    </xf>
    <xf numFmtId="38" fontId="4" fillId="0" borderId="20" xfId="1" applyFont="1" applyBorder="1" applyAlignment="1">
      <alignment horizontal="right" vertical="center"/>
    </xf>
    <xf numFmtId="9" fontId="4" fillId="0" borderId="20" xfId="4" applyFont="1" applyBorder="1" applyAlignment="1">
      <alignment horizontal="right" vertical="center"/>
    </xf>
    <xf numFmtId="38" fontId="4" fillId="0" borderId="24" xfId="1" applyFont="1" applyBorder="1" applyAlignment="1">
      <alignment horizontal="right" vertical="center"/>
    </xf>
    <xf numFmtId="38" fontId="4" fillId="0" borderId="17" xfId="1" applyFont="1" applyBorder="1" applyAlignment="1">
      <alignment horizontal="right" vertical="center"/>
    </xf>
    <xf numFmtId="0" fontId="4" fillId="0" borderId="41" xfId="0" applyFont="1" applyBorder="1" applyAlignment="1">
      <alignment horizontal="center" vertical="center"/>
    </xf>
    <xf numFmtId="0" fontId="4" fillId="0" borderId="60" xfId="0" applyFont="1" applyBorder="1" applyAlignment="1">
      <alignment horizontal="center" vertical="center" wrapText="1"/>
    </xf>
    <xf numFmtId="0" fontId="4" fillId="0" borderId="5" xfId="0" applyFont="1" applyBorder="1" applyAlignment="1">
      <alignment horizontal="center" vertical="center"/>
    </xf>
    <xf numFmtId="0" fontId="4" fillId="0" borderId="46" xfId="0" applyFont="1" applyBorder="1" applyAlignment="1">
      <alignment horizontal="center" vertical="center"/>
    </xf>
    <xf numFmtId="0" fontId="4" fillId="0" borderId="32" xfId="0" applyFont="1" applyBorder="1" applyAlignment="1">
      <alignment horizontal="center" vertical="center"/>
    </xf>
    <xf numFmtId="0" fontId="4" fillId="0" borderId="11" xfId="0" applyFont="1" applyBorder="1" applyAlignment="1">
      <alignment horizontal="center" vertical="center"/>
    </xf>
    <xf numFmtId="0" fontId="4" fillId="0" borderId="14" xfId="0" applyFont="1" applyBorder="1" applyAlignment="1">
      <alignment horizontal="left" vertical="center" shrinkToFit="1"/>
    </xf>
    <xf numFmtId="0" fontId="4" fillId="0" borderId="56" xfId="0" applyFont="1" applyBorder="1" applyAlignment="1">
      <alignment horizontal="left" vertical="center" shrinkToFit="1"/>
    </xf>
    <xf numFmtId="38" fontId="4" fillId="0" borderId="56" xfId="1" applyFont="1" applyBorder="1" applyAlignment="1">
      <alignment horizontal="right" vertical="center"/>
    </xf>
    <xf numFmtId="0" fontId="4" fillId="0" borderId="54" xfId="0" applyFont="1" applyBorder="1" applyAlignment="1">
      <alignment horizontal="left" vertical="center" shrinkToFit="1"/>
    </xf>
    <xf numFmtId="0" fontId="4" fillId="0" borderId="26"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22"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38"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40" xfId="0" applyFont="1" applyFill="1" applyBorder="1" applyAlignment="1">
      <alignment horizontal="center" vertical="center"/>
    </xf>
    <xf numFmtId="0" fontId="4" fillId="0" borderId="58" xfId="0" applyFont="1" applyBorder="1" applyAlignment="1">
      <alignment horizontal="center" vertical="center"/>
    </xf>
    <xf numFmtId="0" fontId="4" fillId="0" borderId="42" xfId="0" applyFont="1" applyBorder="1" applyAlignment="1">
      <alignment horizontal="center" vertical="center"/>
    </xf>
    <xf numFmtId="38" fontId="4" fillId="0" borderId="14" xfId="1" applyFont="1" applyBorder="1" applyAlignment="1">
      <alignment horizontal="right" vertical="center"/>
    </xf>
    <xf numFmtId="38" fontId="4" fillId="0" borderId="54" xfId="1" applyFont="1" applyBorder="1" applyAlignment="1">
      <alignment horizontal="right" vertical="center"/>
    </xf>
    <xf numFmtId="0" fontId="4" fillId="0" borderId="28"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55" xfId="0" applyFont="1" applyBorder="1" applyAlignment="1">
      <alignment horizontal="center" vertical="center" shrinkToFit="1"/>
    </xf>
    <xf numFmtId="0" fontId="4" fillId="0" borderId="17" xfId="0" applyFont="1" applyBorder="1" applyAlignment="1">
      <alignment horizontal="right" vertical="center" shrinkToFit="1"/>
    </xf>
    <xf numFmtId="0" fontId="4" fillId="0" borderId="20" xfId="0" applyFont="1" applyBorder="1" applyAlignment="1">
      <alignment horizontal="right" vertical="center" shrinkToFit="1"/>
    </xf>
    <xf numFmtId="0" fontId="4" fillId="0" borderId="13" xfId="0" applyFont="1" applyBorder="1" applyAlignment="1">
      <alignment horizontal="center" vertical="center"/>
    </xf>
    <xf numFmtId="0" fontId="4" fillId="0" borderId="16" xfId="0" applyFont="1" applyBorder="1" applyAlignment="1">
      <alignment horizontal="center" vertical="center"/>
    </xf>
    <xf numFmtId="0" fontId="4" fillId="0" borderId="19" xfId="0" applyFont="1" applyBorder="1" applyAlignment="1">
      <alignment horizontal="center" vertical="center"/>
    </xf>
    <xf numFmtId="0" fontId="4" fillId="0" borderId="24"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52" xfId="0" applyFont="1" applyBorder="1" applyAlignment="1">
      <alignment horizontal="center" vertical="center" shrinkToFit="1"/>
    </xf>
    <xf numFmtId="0" fontId="4" fillId="0" borderId="56" xfId="0" applyFont="1" applyBorder="1" applyAlignment="1">
      <alignment horizontal="center" vertical="center" shrinkToFit="1"/>
    </xf>
    <xf numFmtId="0" fontId="4" fillId="0" borderId="34"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48" xfId="0" applyFont="1" applyBorder="1" applyAlignment="1">
      <alignment horizontal="center" vertical="center" shrinkToFit="1"/>
    </xf>
    <xf numFmtId="0" fontId="4" fillId="0" borderId="49"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50" xfId="0" applyFont="1" applyBorder="1" applyAlignment="1">
      <alignment horizontal="center" vertical="center" shrinkToFit="1"/>
    </xf>
    <xf numFmtId="0" fontId="4" fillId="0" borderId="46" xfId="0" applyFont="1" applyBorder="1" applyAlignment="1">
      <alignment horizontal="left" vertical="center" shrinkToFit="1"/>
    </xf>
    <xf numFmtId="0" fontId="4" fillId="0" borderId="45" xfId="0" applyFont="1" applyBorder="1" applyAlignment="1">
      <alignment horizontal="left" vertical="center" shrinkToFit="1"/>
    </xf>
    <xf numFmtId="0" fontId="4" fillId="0" borderId="47" xfId="0" applyFont="1" applyBorder="1" applyAlignment="1">
      <alignment horizontal="left" vertical="center" shrinkToFit="1"/>
    </xf>
    <xf numFmtId="0" fontId="7" fillId="0" borderId="23" xfId="0" applyFont="1" applyBorder="1" applyAlignment="1">
      <alignment horizontal="right" vertical="center" shrinkToFit="1"/>
    </xf>
    <xf numFmtId="0" fontId="9" fillId="0" borderId="23" xfId="0" applyFont="1" applyBorder="1" applyAlignment="1">
      <alignment vertical="center"/>
    </xf>
    <xf numFmtId="49" fontId="4" fillId="0" borderId="20" xfId="0" applyNumberFormat="1" applyFont="1" applyBorder="1" applyAlignment="1">
      <alignment horizontal="center" vertical="center"/>
    </xf>
    <xf numFmtId="49" fontId="4" fillId="0" borderId="21" xfId="0" applyNumberFormat="1" applyFont="1" applyBorder="1" applyAlignment="1">
      <alignment horizontal="center" vertical="center"/>
    </xf>
    <xf numFmtId="38" fontId="4" fillId="0" borderId="26" xfId="1" applyFont="1" applyBorder="1" applyAlignment="1">
      <alignment horizontal="right" vertical="center"/>
    </xf>
    <xf numFmtId="0" fontId="4" fillId="0" borderId="26" xfId="0" applyFont="1" applyBorder="1" applyAlignment="1">
      <alignment horizontal="left" vertical="center"/>
    </xf>
    <xf numFmtId="0" fontId="4" fillId="0" borderId="61"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52" xfId="0" applyFont="1" applyBorder="1" applyAlignment="1">
      <alignment horizontal="center" vertical="center"/>
    </xf>
    <xf numFmtId="38" fontId="4" fillId="0" borderId="53" xfId="1" applyFont="1" applyFill="1" applyBorder="1" applyAlignment="1">
      <alignment horizontal="left" vertical="center" wrapText="1"/>
    </xf>
    <xf numFmtId="38" fontId="4" fillId="0" borderId="30" xfId="1" applyFont="1" applyFill="1" applyBorder="1" applyAlignment="1">
      <alignment horizontal="left" vertical="center"/>
    </xf>
    <xf numFmtId="38" fontId="4" fillId="0" borderId="12" xfId="1" applyFont="1" applyFill="1" applyBorder="1" applyAlignment="1">
      <alignment horizontal="left" vertical="center"/>
    </xf>
    <xf numFmtId="0" fontId="4" fillId="0" borderId="29" xfId="0" applyFont="1" applyBorder="1" applyAlignment="1">
      <alignment horizontal="center" vertical="center"/>
    </xf>
    <xf numFmtId="0" fontId="4" fillId="0" borderId="65" xfId="0" applyFont="1" applyBorder="1" applyAlignment="1">
      <alignment horizontal="center" vertical="center"/>
    </xf>
    <xf numFmtId="0" fontId="4" fillId="0" borderId="9" xfId="0" applyFont="1" applyBorder="1" applyAlignment="1">
      <alignment horizontal="center" vertical="center"/>
    </xf>
    <xf numFmtId="0" fontId="4" fillId="0" borderId="22" xfId="0" applyFont="1" applyBorder="1" applyAlignment="1">
      <alignment horizontal="center" vertical="center"/>
    </xf>
    <xf numFmtId="0" fontId="4" fillId="0" borderId="64" xfId="0" applyFont="1" applyBorder="1" applyAlignment="1">
      <alignment horizontal="center" vertical="center"/>
    </xf>
    <xf numFmtId="0" fontId="4" fillId="0" borderId="30" xfId="0" applyFont="1" applyBorder="1" applyAlignment="1">
      <alignment horizontal="center" vertical="center"/>
    </xf>
    <xf numFmtId="0" fontId="4" fillId="0" borderId="63" xfId="0" applyFont="1" applyBorder="1" applyAlignment="1">
      <alignment horizontal="center" vertical="center"/>
    </xf>
    <xf numFmtId="38" fontId="4" fillId="0" borderId="66" xfId="1" applyFont="1" applyFill="1" applyBorder="1" applyAlignment="1">
      <alignment horizontal="left" vertical="center" wrapText="1"/>
    </xf>
    <xf numFmtId="38" fontId="4" fillId="0" borderId="29" xfId="1" applyFont="1" applyFill="1" applyBorder="1" applyAlignment="1">
      <alignment horizontal="left" vertical="center"/>
    </xf>
    <xf numFmtId="38" fontId="4" fillId="0" borderId="8" xfId="1" applyFont="1" applyFill="1" applyBorder="1" applyAlignment="1">
      <alignment horizontal="left" vertical="center"/>
    </xf>
    <xf numFmtId="38" fontId="4" fillId="0" borderId="35" xfId="1" applyFont="1" applyBorder="1" applyAlignment="1">
      <alignment horizontal="left" vertical="center" wrapText="1"/>
    </xf>
    <xf numFmtId="38" fontId="4" fillId="0" borderId="22" xfId="1" applyFont="1" applyBorder="1" applyAlignment="1">
      <alignment horizontal="left" vertical="center"/>
    </xf>
    <xf numFmtId="38" fontId="4" fillId="0" borderId="10" xfId="1" applyFont="1" applyBorder="1" applyAlignment="1">
      <alignment horizontal="left" vertical="center"/>
    </xf>
    <xf numFmtId="0" fontId="4" fillId="0" borderId="11" xfId="0" applyFont="1" applyBorder="1" applyAlignment="1">
      <alignment horizontal="left" vertical="center" shrinkToFit="1"/>
    </xf>
    <xf numFmtId="0" fontId="4" fillId="0" borderId="30" xfId="0" applyFont="1" applyBorder="1" applyAlignment="1">
      <alignment horizontal="left" vertical="center" shrinkToFit="1"/>
    </xf>
    <xf numFmtId="0" fontId="4" fillId="0" borderId="12" xfId="0" applyFont="1" applyBorder="1" applyAlignment="1">
      <alignment horizontal="left" vertical="center" shrinkToFit="1"/>
    </xf>
    <xf numFmtId="0" fontId="4" fillId="0" borderId="34" xfId="0" applyFont="1" applyBorder="1" applyAlignment="1">
      <alignment horizontal="left" vertical="top" wrapText="1"/>
    </xf>
    <xf numFmtId="0" fontId="4" fillId="0" borderId="48" xfId="0" applyFont="1" applyBorder="1" applyAlignment="1">
      <alignment horizontal="left" vertical="top" wrapText="1"/>
    </xf>
    <xf numFmtId="0" fontId="0" fillId="0" borderId="49" xfId="0" applyFont="1" applyBorder="1" applyAlignment="1">
      <alignment vertical="center" wrapText="1"/>
    </xf>
    <xf numFmtId="0" fontId="4" fillId="0" borderId="32" xfId="0" applyFont="1" applyBorder="1" applyAlignment="1">
      <alignment horizontal="left" vertical="top" wrapText="1"/>
    </xf>
    <xf numFmtId="0" fontId="4" fillId="0" borderId="0" xfId="0" applyFont="1" applyBorder="1" applyAlignment="1">
      <alignment horizontal="left" vertical="top" wrapText="1"/>
    </xf>
    <xf numFmtId="0" fontId="0" fillId="0" borderId="37" xfId="0" applyFont="1" applyBorder="1" applyAlignment="1">
      <alignment vertical="center" wrapText="1"/>
    </xf>
    <xf numFmtId="0" fontId="4" fillId="0" borderId="33" xfId="0" applyFont="1" applyBorder="1" applyAlignment="1">
      <alignment horizontal="left" vertical="top" wrapText="1"/>
    </xf>
    <xf numFmtId="0" fontId="4" fillId="0" borderId="23" xfId="0" applyFont="1" applyBorder="1" applyAlignment="1">
      <alignment horizontal="left" vertical="top" wrapText="1"/>
    </xf>
    <xf numFmtId="0" fontId="0" fillId="0" borderId="50" xfId="0" applyFont="1" applyBorder="1" applyAlignment="1">
      <alignment vertical="center" wrapText="1"/>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left" vertical="center"/>
    </xf>
    <xf numFmtId="0" fontId="7" fillId="0" borderId="41" xfId="0" applyFont="1" applyBorder="1" applyAlignment="1">
      <alignment horizontal="center" vertical="center"/>
    </xf>
    <xf numFmtId="0" fontId="7" fillId="0" borderId="54" xfId="0" applyFont="1" applyBorder="1" applyAlignment="1">
      <alignment horizontal="center" vertical="center"/>
    </xf>
    <xf numFmtId="0" fontId="7" fillId="0" borderId="54" xfId="0" applyFont="1" applyBorder="1" applyAlignment="1">
      <alignment horizontal="left" vertical="center"/>
    </xf>
    <xf numFmtId="0" fontId="7" fillId="0" borderId="43" xfId="0" applyFont="1" applyBorder="1" applyAlignment="1">
      <alignment horizontal="left"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52" xfId="0" applyFont="1" applyBorder="1" applyAlignment="1">
      <alignment horizontal="center" vertical="center"/>
    </xf>
    <xf numFmtId="0" fontId="7" fillId="0" borderId="56" xfId="0" applyFont="1" applyBorder="1" applyAlignment="1">
      <alignment horizontal="center" vertical="center"/>
    </xf>
    <xf numFmtId="0" fontId="7" fillId="0" borderId="56" xfId="0" applyFont="1" applyBorder="1" applyAlignment="1">
      <alignment horizontal="left" vertical="center"/>
    </xf>
    <xf numFmtId="0" fontId="7" fillId="0" borderId="57" xfId="0" applyFont="1" applyBorder="1" applyAlignment="1">
      <alignment horizontal="left"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63"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7" xfId="0" applyFont="1" applyBorder="1" applyAlignment="1">
      <alignment horizontal="center" vertical="center"/>
    </xf>
    <xf numFmtId="0" fontId="7" fillId="0" borderId="7" xfId="0" applyFont="1" applyBorder="1" applyAlignment="1">
      <alignment horizontal="left" vertical="center" wrapText="1"/>
    </xf>
    <xf numFmtId="0" fontId="7" fillId="0" borderId="7" xfId="0" applyFont="1" applyBorder="1" applyAlignment="1">
      <alignment horizontal="left" vertical="center"/>
    </xf>
    <xf numFmtId="0" fontId="7" fillId="0" borderId="34" xfId="0" applyFont="1" applyBorder="1" applyAlignment="1">
      <alignment horizontal="left" vertical="center" wrapText="1"/>
    </xf>
    <xf numFmtId="0" fontId="7" fillId="0" borderId="48" xfId="0" applyFont="1" applyBorder="1" applyAlignment="1">
      <alignment horizontal="left" vertical="center"/>
    </xf>
    <xf numFmtId="0" fontId="7" fillId="0" borderId="49" xfId="0" applyFont="1" applyBorder="1" applyAlignment="1">
      <alignment horizontal="left" vertical="center"/>
    </xf>
    <xf numFmtId="0" fontId="7" fillId="0" borderId="32" xfId="0" applyFont="1" applyBorder="1" applyAlignment="1">
      <alignment horizontal="left" vertical="center"/>
    </xf>
    <xf numFmtId="0" fontId="7" fillId="0" borderId="0" xfId="0" applyFont="1" applyBorder="1" applyAlignment="1">
      <alignment horizontal="left" vertical="center"/>
    </xf>
    <xf numFmtId="0" fontId="7" fillId="0" borderId="37" xfId="0" applyFont="1" applyBorder="1" applyAlignment="1">
      <alignment horizontal="left" vertical="center"/>
    </xf>
    <xf numFmtId="0" fontId="7" fillId="0" borderId="33" xfId="0" applyFont="1" applyBorder="1" applyAlignment="1">
      <alignment horizontal="left" vertical="center"/>
    </xf>
    <xf numFmtId="0" fontId="7" fillId="0" borderId="23" xfId="0" applyFont="1" applyBorder="1" applyAlignment="1">
      <alignment horizontal="left" vertical="center"/>
    </xf>
    <xf numFmtId="0" fontId="7" fillId="0" borderId="50" xfId="0" applyFont="1" applyBorder="1" applyAlignment="1">
      <alignment horizontal="left" vertical="center"/>
    </xf>
    <xf numFmtId="0" fontId="7" fillId="0" borderId="34" xfId="0" applyFont="1" applyBorder="1" applyAlignment="1">
      <alignment horizontal="left" vertical="top" wrapText="1"/>
    </xf>
    <xf numFmtId="0" fontId="7" fillId="0" borderId="48" xfId="0" applyFont="1" applyBorder="1" applyAlignment="1">
      <alignment horizontal="left" vertical="top"/>
    </xf>
    <xf numFmtId="0" fontId="7" fillId="0" borderId="49" xfId="0" applyFont="1" applyBorder="1" applyAlignment="1">
      <alignment horizontal="left" vertical="top"/>
    </xf>
    <xf numFmtId="0" fontId="7" fillId="0" borderId="32" xfId="0" applyFont="1" applyBorder="1" applyAlignment="1">
      <alignment horizontal="left" vertical="top"/>
    </xf>
    <xf numFmtId="0" fontId="7" fillId="0" borderId="0" xfId="0" applyFont="1" applyBorder="1" applyAlignment="1">
      <alignment horizontal="left" vertical="top"/>
    </xf>
    <xf numFmtId="0" fontId="7" fillId="0" borderId="37" xfId="0" applyFont="1" applyBorder="1" applyAlignment="1">
      <alignment horizontal="left" vertical="top"/>
    </xf>
    <xf numFmtId="0" fontId="7" fillId="0" borderId="33" xfId="0" applyFont="1" applyBorder="1" applyAlignment="1">
      <alignment horizontal="left" vertical="top"/>
    </xf>
    <xf numFmtId="0" fontId="7" fillId="0" borderId="23" xfId="0" applyFont="1" applyBorder="1" applyAlignment="1">
      <alignment horizontal="left" vertical="top"/>
    </xf>
    <xf numFmtId="0" fontId="7" fillId="0" borderId="50" xfId="0" applyFont="1" applyBorder="1" applyAlignment="1">
      <alignment horizontal="left" vertical="top"/>
    </xf>
    <xf numFmtId="0" fontId="7" fillId="0" borderId="34" xfId="0" applyFont="1" applyFill="1" applyBorder="1" applyAlignment="1">
      <alignment horizontal="left" vertical="center" wrapText="1"/>
    </xf>
    <xf numFmtId="0" fontId="7" fillId="0" borderId="48" xfId="0" applyFont="1" applyFill="1" applyBorder="1" applyAlignment="1">
      <alignment horizontal="left" vertical="center"/>
    </xf>
    <xf numFmtId="0" fontId="7" fillId="0" borderId="49" xfId="0" applyFont="1" applyFill="1" applyBorder="1" applyAlignment="1">
      <alignment horizontal="left" vertical="center"/>
    </xf>
    <xf numFmtId="0" fontId="7" fillId="0" borderId="32" xfId="0" applyFont="1" applyFill="1" applyBorder="1" applyAlignment="1">
      <alignment horizontal="left" vertical="center"/>
    </xf>
    <xf numFmtId="0" fontId="7" fillId="0" borderId="0" xfId="0" applyFont="1" applyFill="1" applyBorder="1" applyAlignment="1">
      <alignment horizontal="left" vertical="center"/>
    </xf>
    <xf numFmtId="0" fontId="7" fillId="0" borderId="37" xfId="0" applyFont="1" applyFill="1" applyBorder="1" applyAlignment="1">
      <alignment horizontal="left" vertical="center"/>
    </xf>
    <xf numFmtId="0" fontId="7" fillId="0" borderId="33" xfId="0" applyFont="1" applyFill="1" applyBorder="1" applyAlignment="1">
      <alignment horizontal="left" vertical="center"/>
    </xf>
    <xf numFmtId="0" fontId="7" fillId="0" borderId="23" xfId="0" applyFont="1" applyFill="1" applyBorder="1" applyAlignment="1">
      <alignment horizontal="left" vertical="center"/>
    </xf>
    <xf numFmtId="0" fontId="7" fillId="0" borderId="50" xfId="0" applyFont="1" applyFill="1" applyBorder="1" applyAlignment="1">
      <alignment horizontal="left" vertical="center"/>
    </xf>
    <xf numFmtId="0" fontId="7" fillId="0" borderId="42" xfId="0" applyFont="1" applyBorder="1" applyAlignment="1">
      <alignment horizontal="center" vertical="center"/>
    </xf>
    <xf numFmtId="0" fontId="7" fillId="0" borderId="55" xfId="0" applyFont="1" applyBorder="1" applyAlignment="1">
      <alignment horizontal="center" vertical="center"/>
    </xf>
    <xf numFmtId="0" fontId="7" fillId="0" borderId="55" xfId="0" applyFont="1" applyBorder="1" applyAlignment="1">
      <alignment horizontal="left" vertical="center"/>
    </xf>
    <xf numFmtId="0" fontId="7" fillId="0" borderId="44" xfId="0" applyFont="1" applyBorder="1" applyAlignment="1">
      <alignment horizontal="left" vertical="center"/>
    </xf>
    <xf numFmtId="0" fontId="7" fillId="0" borderId="19" xfId="0" applyFont="1" applyBorder="1" applyAlignment="1">
      <alignment horizontal="center" vertical="center"/>
    </xf>
    <xf numFmtId="0" fontId="7" fillId="0" borderId="48" xfId="0" applyFont="1" applyBorder="1" applyAlignment="1">
      <alignment horizontal="left" vertical="center" wrapText="1"/>
    </xf>
    <xf numFmtId="0" fontId="7" fillId="0" borderId="49" xfId="0" applyFont="1" applyBorder="1" applyAlignment="1">
      <alignment horizontal="left" vertical="center" wrapText="1"/>
    </xf>
    <xf numFmtId="0" fontId="7" fillId="0" borderId="32" xfId="0" applyFont="1" applyBorder="1" applyAlignment="1">
      <alignment horizontal="left" vertical="center" wrapText="1"/>
    </xf>
    <xf numFmtId="0" fontId="7" fillId="0" borderId="0" xfId="0" applyFont="1" applyBorder="1" applyAlignment="1">
      <alignment horizontal="left" vertical="center" wrapText="1"/>
    </xf>
    <xf numFmtId="0" fontId="7" fillId="0" borderId="37" xfId="0" applyFont="1" applyBorder="1" applyAlignment="1">
      <alignment horizontal="left" vertical="center" wrapText="1"/>
    </xf>
    <xf numFmtId="0" fontId="7" fillId="0" borderId="33" xfId="0" applyFont="1" applyBorder="1" applyAlignment="1">
      <alignment horizontal="left" vertical="center" wrapText="1"/>
    </xf>
    <xf numFmtId="0" fontId="7" fillId="0" borderId="23" xfId="0" applyFont="1" applyBorder="1" applyAlignment="1">
      <alignment horizontal="left" vertical="center" wrapText="1"/>
    </xf>
    <xf numFmtId="0" fontId="7" fillId="0" borderId="50" xfId="0" applyFont="1" applyBorder="1" applyAlignment="1">
      <alignment horizontal="left" vertical="center" wrapText="1"/>
    </xf>
    <xf numFmtId="0" fontId="0" fillId="0" borderId="32" xfId="0" applyFont="1" applyBorder="1" applyAlignment="1">
      <alignment vertical="top"/>
    </xf>
    <xf numFmtId="0" fontId="0" fillId="0" borderId="0" xfId="0" applyFont="1" applyBorder="1" applyAlignment="1">
      <alignment vertical="top"/>
    </xf>
    <xf numFmtId="0" fontId="0" fillId="0" borderId="37" xfId="0" applyFont="1" applyBorder="1" applyAlignment="1">
      <alignment vertical="top"/>
    </xf>
    <xf numFmtId="0" fontId="0" fillId="0" borderId="33" xfId="0" applyFont="1" applyBorder="1" applyAlignment="1">
      <alignment vertical="top"/>
    </xf>
    <xf numFmtId="0" fontId="0" fillId="0" borderId="23" xfId="0" applyFont="1" applyBorder="1" applyAlignment="1">
      <alignment vertical="top"/>
    </xf>
    <xf numFmtId="0" fontId="0" fillId="0" borderId="50" xfId="0" applyFont="1" applyBorder="1" applyAlignment="1">
      <alignment vertical="top"/>
    </xf>
  </cellXfs>
  <cellStyles count="5">
    <cellStyle name="パーセント" xfId="4" builtinId="5"/>
    <cellStyle name="桁区切り" xfId="1" builtinId="6"/>
    <cellStyle name="桁区切り 2" xfId="3"/>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M63"/>
  <sheetViews>
    <sheetView view="pageBreakPreview" topLeftCell="A49" zoomScaleNormal="100" zoomScaleSheetLayoutView="100" workbookViewId="0">
      <selection activeCell="I1" sqref="I1:L1"/>
    </sheetView>
  </sheetViews>
  <sheetFormatPr defaultColWidth="8.875" defaultRowHeight="12.75" x14ac:dyDescent="0.15"/>
  <cols>
    <col min="1" max="1" width="5.375" style="1" customWidth="1"/>
    <col min="2" max="5" width="9.75" style="1" customWidth="1"/>
    <col min="6" max="9" width="10.75" style="3" customWidth="1"/>
    <col min="10" max="12" width="10.75" style="1" customWidth="1"/>
    <col min="13" max="16384" width="8.875" style="1"/>
  </cols>
  <sheetData>
    <row r="1" spans="1:13" ht="18" customHeight="1" x14ac:dyDescent="0.15">
      <c r="I1" s="64"/>
      <c r="J1" s="64"/>
      <c r="K1" s="64"/>
      <c r="L1" s="64"/>
    </row>
    <row r="2" spans="1:13" ht="18" customHeight="1" x14ac:dyDescent="0.15">
      <c r="A2" s="2" t="s">
        <v>8</v>
      </c>
      <c r="B2" s="1" t="s">
        <v>82</v>
      </c>
      <c r="M2" s="52"/>
    </row>
    <row r="3" spans="1:13" ht="18" customHeight="1" x14ac:dyDescent="0.15">
      <c r="A3" s="87"/>
      <c r="B3" s="71"/>
      <c r="C3" s="71"/>
      <c r="D3" s="71"/>
      <c r="E3" s="71"/>
      <c r="F3" s="71" t="s">
        <v>31</v>
      </c>
      <c r="G3" s="71"/>
      <c r="H3" s="71" t="s">
        <v>7</v>
      </c>
      <c r="I3" s="71"/>
      <c r="J3" s="71"/>
      <c r="K3" s="72"/>
      <c r="M3" s="53"/>
    </row>
    <row r="4" spans="1:13" ht="18" customHeight="1" x14ac:dyDescent="0.15">
      <c r="A4" s="87" t="s">
        <v>3</v>
      </c>
      <c r="B4" s="93" t="s">
        <v>64</v>
      </c>
      <c r="C4" s="93"/>
      <c r="D4" s="93"/>
      <c r="E4" s="93"/>
      <c r="F4" s="106">
        <v>1819143395</v>
      </c>
      <c r="G4" s="106"/>
      <c r="H4" s="69"/>
      <c r="I4" s="69"/>
      <c r="J4" s="69"/>
      <c r="K4" s="70"/>
    </row>
    <row r="5" spans="1:13" ht="18" customHeight="1" x14ac:dyDescent="0.15">
      <c r="A5" s="104"/>
      <c r="B5" s="108" t="s">
        <v>45</v>
      </c>
      <c r="C5" s="111" t="s">
        <v>30</v>
      </c>
      <c r="D5" s="111"/>
      <c r="E5" s="111"/>
      <c r="F5" s="86">
        <v>200000000</v>
      </c>
      <c r="G5" s="86"/>
      <c r="H5" s="73"/>
      <c r="I5" s="73"/>
      <c r="J5" s="73"/>
      <c r="K5" s="74"/>
    </row>
    <row r="6" spans="1:13" ht="18" customHeight="1" x14ac:dyDescent="0.15">
      <c r="A6" s="104"/>
      <c r="B6" s="109"/>
      <c r="C6" s="111" t="s">
        <v>32</v>
      </c>
      <c r="D6" s="111"/>
      <c r="E6" s="111"/>
      <c r="F6" s="86">
        <v>1619143395</v>
      </c>
      <c r="G6" s="86"/>
      <c r="H6" s="73"/>
      <c r="I6" s="73"/>
      <c r="J6" s="73"/>
      <c r="K6" s="74"/>
    </row>
    <row r="7" spans="1:13" ht="18" customHeight="1" x14ac:dyDescent="0.15">
      <c r="A7" s="105"/>
      <c r="B7" s="110"/>
      <c r="C7" s="112" t="s">
        <v>44</v>
      </c>
      <c r="D7" s="112"/>
      <c r="E7" s="112"/>
      <c r="F7" s="83">
        <v>0</v>
      </c>
      <c r="G7" s="83"/>
      <c r="H7" s="75"/>
      <c r="I7" s="75"/>
      <c r="J7" s="75"/>
      <c r="K7" s="76"/>
    </row>
    <row r="8" spans="1:13" ht="18" customHeight="1" x14ac:dyDescent="0.15">
      <c r="A8" s="57" t="s">
        <v>4</v>
      </c>
      <c r="B8" s="96" t="s">
        <v>6</v>
      </c>
      <c r="C8" s="96"/>
      <c r="D8" s="96"/>
      <c r="E8" s="96"/>
      <c r="F8" s="107">
        <v>567694</v>
      </c>
      <c r="G8" s="107"/>
      <c r="H8" s="71"/>
      <c r="I8" s="71"/>
      <c r="J8" s="71"/>
      <c r="K8" s="72"/>
    </row>
    <row r="9" spans="1:13" ht="18" customHeight="1" x14ac:dyDescent="0.15">
      <c r="A9" s="62" t="s">
        <v>5</v>
      </c>
      <c r="B9" s="94" t="s">
        <v>65</v>
      </c>
      <c r="C9" s="94"/>
      <c r="D9" s="94"/>
      <c r="E9" s="94"/>
      <c r="F9" s="95">
        <v>3294045</v>
      </c>
      <c r="G9" s="95"/>
      <c r="H9" s="77"/>
      <c r="I9" s="77"/>
      <c r="J9" s="77"/>
      <c r="K9" s="78"/>
    </row>
    <row r="10" spans="1:13" ht="18" customHeight="1" x14ac:dyDescent="0.15">
      <c r="A10" s="62" t="s">
        <v>48</v>
      </c>
      <c r="B10" s="94" t="s">
        <v>46</v>
      </c>
      <c r="C10" s="94"/>
      <c r="D10" s="94"/>
      <c r="E10" s="94"/>
      <c r="F10" s="95">
        <v>0</v>
      </c>
      <c r="G10" s="95"/>
      <c r="H10" s="77"/>
      <c r="I10" s="77"/>
      <c r="J10" s="77"/>
      <c r="K10" s="78"/>
    </row>
    <row r="11" spans="1:13" ht="18" customHeight="1" x14ac:dyDescent="0.15">
      <c r="A11" s="62" t="s">
        <v>49</v>
      </c>
      <c r="B11" s="94" t="s">
        <v>47</v>
      </c>
      <c r="C11" s="94"/>
      <c r="D11" s="94"/>
      <c r="E11" s="94"/>
      <c r="F11" s="95">
        <v>0</v>
      </c>
      <c r="G11" s="95"/>
      <c r="H11" s="77"/>
      <c r="I11" s="77"/>
      <c r="J11" s="77"/>
      <c r="K11" s="78"/>
    </row>
    <row r="12" spans="1:13" ht="18" customHeight="1" x14ac:dyDescent="0.15">
      <c r="A12" s="59" t="s">
        <v>50</v>
      </c>
      <c r="B12" s="97" t="s">
        <v>63</v>
      </c>
      <c r="C12" s="97"/>
      <c r="D12" s="97"/>
      <c r="E12" s="97"/>
      <c r="F12" s="133">
        <v>42408785</v>
      </c>
      <c r="G12" s="133"/>
      <c r="H12" s="134" t="s">
        <v>15</v>
      </c>
      <c r="I12" s="134"/>
      <c r="J12" s="134"/>
      <c r="K12" s="135"/>
    </row>
    <row r="13" spans="1:13" ht="18" customHeight="1" x14ac:dyDescent="0.15">
      <c r="A13" s="113" t="s">
        <v>51</v>
      </c>
      <c r="B13" s="93" t="s">
        <v>29</v>
      </c>
      <c r="C13" s="93"/>
      <c r="D13" s="93"/>
      <c r="E13" s="93"/>
      <c r="F13" s="106">
        <f>F4+F8+F9+F10-F11-F12</f>
        <v>1780596349</v>
      </c>
      <c r="G13" s="106"/>
      <c r="H13" s="136" t="s">
        <v>52</v>
      </c>
      <c r="I13" s="136"/>
      <c r="J13" s="136"/>
      <c r="K13" s="137"/>
    </row>
    <row r="14" spans="1:13" ht="18" customHeight="1" x14ac:dyDescent="0.15">
      <c r="A14" s="114"/>
      <c r="B14" s="117" t="s">
        <v>45</v>
      </c>
      <c r="C14" s="111" t="s">
        <v>30</v>
      </c>
      <c r="D14" s="111"/>
      <c r="E14" s="111"/>
      <c r="F14" s="86">
        <v>200000000</v>
      </c>
      <c r="G14" s="86"/>
      <c r="H14" s="73"/>
      <c r="I14" s="73"/>
      <c r="J14" s="73"/>
      <c r="K14" s="74"/>
    </row>
    <row r="15" spans="1:13" ht="18" customHeight="1" x14ac:dyDescent="0.15">
      <c r="A15" s="114"/>
      <c r="B15" s="117"/>
      <c r="C15" s="111" t="s">
        <v>32</v>
      </c>
      <c r="D15" s="111"/>
      <c r="E15" s="111"/>
      <c r="F15" s="86">
        <f>F13-F14</f>
        <v>1580596349</v>
      </c>
      <c r="G15" s="86"/>
      <c r="H15" s="73"/>
      <c r="I15" s="73"/>
      <c r="J15" s="73"/>
      <c r="K15" s="74"/>
    </row>
    <row r="16" spans="1:13" ht="18" customHeight="1" x14ac:dyDescent="0.15">
      <c r="A16" s="115"/>
      <c r="B16" s="75"/>
      <c r="C16" s="112" t="s">
        <v>44</v>
      </c>
      <c r="D16" s="112"/>
      <c r="E16" s="112"/>
      <c r="F16" s="83">
        <v>0</v>
      </c>
      <c r="G16" s="83"/>
      <c r="H16" s="138"/>
      <c r="I16" s="138"/>
      <c r="J16" s="138"/>
      <c r="K16" s="139"/>
    </row>
    <row r="17" spans="1:13" ht="18" customHeight="1" x14ac:dyDescent="0.15">
      <c r="A17" s="35"/>
      <c r="B17" s="26"/>
      <c r="C17" s="26"/>
      <c r="D17" s="26"/>
      <c r="E17" s="26"/>
      <c r="F17" s="27"/>
      <c r="G17" s="27"/>
      <c r="H17" s="28"/>
      <c r="I17" s="28"/>
    </row>
    <row r="18" spans="1:13" ht="18" customHeight="1" x14ac:dyDescent="0.15">
      <c r="A18" s="2" t="s">
        <v>9</v>
      </c>
      <c r="B18" s="1" t="s">
        <v>39</v>
      </c>
      <c r="C18" s="26"/>
      <c r="D18" s="26"/>
      <c r="E18" s="129" t="s">
        <v>78</v>
      </c>
      <c r="F18" s="130"/>
      <c r="G18" s="130"/>
      <c r="H18" s="130"/>
      <c r="I18" s="130"/>
      <c r="J18" s="130"/>
      <c r="K18" s="130"/>
    </row>
    <row r="19" spans="1:13" ht="18" customHeight="1" x14ac:dyDescent="0.15">
      <c r="A19" s="58"/>
      <c r="B19" s="118" t="s">
        <v>36</v>
      </c>
      <c r="C19" s="119"/>
      <c r="D19" s="77" t="s">
        <v>81</v>
      </c>
      <c r="E19" s="78"/>
      <c r="F19" s="140" t="s">
        <v>31</v>
      </c>
      <c r="G19" s="77"/>
      <c r="H19" s="77" t="s">
        <v>1</v>
      </c>
      <c r="I19" s="77"/>
      <c r="J19" s="77"/>
      <c r="K19" s="78"/>
    </row>
    <row r="20" spans="1:13" ht="18" customHeight="1" x14ac:dyDescent="0.15">
      <c r="A20" s="60" t="s">
        <v>56</v>
      </c>
      <c r="B20" s="116" t="str">
        <f>IF(D19="取崩型","基金残高","基金運用益（次年度見込額）")</f>
        <v>基金運用益（次年度見込額）</v>
      </c>
      <c r="C20" s="116"/>
      <c r="D20" s="116"/>
      <c r="E20" s="116"/>
      <c r="F20" s="85">
        <f>IF(D19="取崩型",F13,F8)</f>
        <v>567694</v>
      </c>
      <c r="G20" s="85"/>
      <c r="H20" s="169"/>
      <c r="I20" s="169"/>
      <c r="J20" s="169"/>
      <c r="K20" s="170"/>
    </row>
    <row r="21" spans="1:13" ht="18" customHeight="1" x14ac:dyDescent="0.15">
      <c r="A21" s="60" t="s">
        <v>57</v>
      </c>
      <c r="B21" s="117" t="str">
        <f>IF(D19="取崩型","事業費（次年度から終了年度までの見込額）","事業費（次年度見込額）")</f>
        <v>事業費（次年度見込額）</v>
      </c>
      <c r="C21" s="117"/>
      <c r="D21" s="117"/>
      <c r="E21" s="117"/>
      <c r="F21" s="86">
        <f>K45</f>
        <v>46047000</v>
      </c>
      <c r="G21" s="86"/>
      <c r="H21" s="73"/>
      <c r="I21" s="73"/>
      <c r="J21" s="73"/>
      <c r="K21" s="74"/>
    </row>
    <row r="22" spans="1:13" ht="18" customHeight="1" x14ac:dyDescent="0.15">
      <c r="A22" s="61" t="s">
        <v>58</v>
      </c>
      <c r="B22" s="75" t="s">
        <v>35</v>
      </c>
      <c r="C22" s="75"/>
      <c r="D22" s="75"/>
      <c r="E22" s="75"/>
      <c r="F22" s="84">
        <f>F20/F21</f>
        <v>1.2328577323169805E-2</v>
      </c>
      <c r="G22" s="84"/>
      <c r="H22" s="131" t="s">
        <v>59</v>
      </c>
      <c r="I22" s="131"/>
      <c r="J22" s="131"/>
      <c r="K22" s="132"/>
      <c r="M22" s="46"/>
    </row>
    <row r="23" spans="1:13" ht="18" customHeight="1" x14ac:dyDescent="0.15">
      <c r="A23" s="38" t="s">
        <v>55</v>
      </c>
      <c r="B23" s="36"/>
      <c r="C23" s="36"/>
      <c r="D23" s="36"/>
      <c r="E23" s="36"/>
      <c r="F23" s="36"/>
      <c r="G23" s="36"/>
      <c r="H23" s="36"/>
      <c r="I23" s="36"/>
      <c r="J23" s="36"/>
      <c r="K23" s="39"/>
    </row>
    <row r="24" spans="1:13" ht="18" customHeight="1" x14ac:dyDescent="0.15">
      <c r="A24" s="40" t="s">
        <v>54</v>
      </c>
      <c r="B24" s="37"/>
      <c r="C24" s="37"/>
      <c r="D24" s="37"/>
      <c r="E24" s="37"/>
      <c r="F24" s="37"/>
      <c r="G24" s="37"/>
      <c r="H24" s="37"/>
      <c r="I24" s="37"/>
      <c r="J24" s="37"/>
      <c r="K24" s="41"/>
    </row>
    <row r="25" spans="1:13" ht="18" customHeight="1" x14ac:dyDescent="0.15">
      <c r="A25" s="42" t="s">
        <v>53</v>
      </c>
      <c r="B25" s="43"/>
      <c r="C25" s="43"/>
      <c r="D25" s="43"/>
      <c r="E25" s="43"/>
      <c r="F25" s="43"/>
      <c r="G25" s="43"/>
      <c r="H25" s="43"/>
      <c r="I25" s="43"/>
      <c r="J25" s="43"/>
      <c r="K25" s="44"/>
    </row>
    <row r="26" spans="1:13" ht="18" customHeight="1" x14ac:dyDescent="0.15"/>
    <row r="27" spans="1:13" ht="18" customHeight="1" x14ac:dyDescent="0.15">
      <c r="A27" s="2" t="s">
        <v>37</v>
      </c>
      <c r="B27" s="1" t="s">
        <v>10</v>
      </c>
      <c r="I27" s="4"/>
    </row>
    <row r="28" spans="1:13" s="50" customFormat="1" ht="18" customHeight="1" x14ac:dyDescent="0.15">
      <c r="A28" s="120" t="s">
        <v>2</v>
      </c>
      <c r="B28" s="120" t="s">
        <v>11</v>
      </c>
      <c r="C28" s="122"/>
      <c r="D28" s="122"/>
      <c r="E28" s="123"/>
      <c r="F28" s="79" t="s">
        <v>16</v>
      </c>
      <c r="G28" s="80"/>
      <c r="H28" s="81"/>
      <c r="I28" s="81" t="s">
        <v>12</v>
      </c>
      <c r="J28" s="88" t="s">
        <v>33</v>
      </c>
      <c r="K28" s="65" t="s">
        <v>42</v>
      </c>
      <c r="L28" s="67" t="s">
        <v>43</v>
      </c>
    </row>
    <row r="29" spans="1:13" s="50" customFormat="1" ht="18" customHeight="1" x14ac:dyDescent="0.15">
      <c r="A29" s="121"/>
      <c r="B29" s="121"/>
      <c r="C29" s="124"/>
      <c r="D29" s="124"/>
      <c r="E29" s="125"/>
      <c r="F29" s="29" t="s">
        <v>17</v>
      </c>
      <c r="G29" s="30" t="s">
        <v>13</v>
      </c>
      <c r="H29" s="31" t="s">
        <v>14</v>
      </c>
      <c r="I29" s="82"/>
      <c r="J29" s="89"/>
      <c r="K29" s="66" t="s">
        <v>40</v>
      </c>
      <c r="L29" s="68" t="s">
        <v>41</v>
      </c>
    </row>
    <row r="30" spans="1:13" ht="18" customHeight="1" x14ac:dyDescent="0.15">
      <c r="A30" s="19">
        <v>1</v>
      </c>
      <c r="B30" s="126" t="s">
        <v>66</v>
      </c>
      <c r="C30" s="127"/>
      <c r="D30" s="127"/>
      <c r="E30" s="128"/>
      <c r="F30" s="6">
        <f>G30+H30</f>
        <v>7934675</v>
      </c>
      <c r="G30" s="13"/>
      <c r="H30" s="9">
        <v>7934675</v>
      </c>
      <c r="I30" s="10"/>
      <c r="J30" s="47"/>
      <c r="K30" s="32">
        <v>20407000</v>
      </c>
      <c r="L30" s="32">
        <v>230099000</v>
      </c>
    </row>
    <row r="31" spans="1:13" ht="18" customHeight="1" x14ac:dyDescent="0.15">
      <c r="A31" s="63">
        <v>2</v>
      </c>
      <c r="B31" s="98" t="s">
        <v>67</v>
      </c>
      <c r="C31" s="99"/>
      <c r="D31" s="99"/>
      <c r="E31" s="100"/>
      <c r="F31" s="6">
        <f t="shared" ref="F31:F44" si="0">G31+H31</f>
        <v>11047813</v>
      </c>
      <c r="G31" s="14"/>
      <c r="H31" s="12">
        <v>11047813</v>
      </c>
      <c r="I31" s="10"/>
      <c r="J31" s="48"/>
      <c r="K31" s="33">
        <v>20040000</v>
      </c>
      <c r="L31" s="33">
        <v>231100000</v>
      </c>
    </row>
    <row r="32" spans="1:13" ht="18" customHeight="1" x14ac:dyDescent="0.15">
      <c r="A32" s="63">
        <v>3</v>
      </c>
      <c r="B32" s="98" t="s">
        <v>68</v>
      </c>
      <c r="C32" s="99"/>
      <c r="D32" s="99"/>
      <c r="E32" s="100"/>
      <c r="F32" s="6">
        <f t="shared" si="0"/>
        <v>23426297</v>
      </c>
      <c r="G32" s="14"/>
      <c r="H32" s="12">
        <v>23426297</v>
      </c>
      <c r="I32" s="10"/>
      <c r="J32" s="48"/>
      <c r="K32" s="33">
        <v>5600000</v>
      </c>
      <c r="L32" s="33">
        <v>428600000</v>
      </c>
    </row>
    <row r="33" spans="1:12" ht="18" customHeight="1" x14ac:dyDescent="0.15">
      <c r="A33" s="63">
        <v>4</v>
      </c>
      <c r="B33" s="98"/>
      <c r="C33" s="99"/>
      <c r="D33" s="99"/>
      <c r="E33" s="100"/>
      <c r="F33" s="6">
        <v>0</v>
      </c>
      <c r="G33" s="14"/>
      <c r="H33" s="12"/>
      <c r="I33" s="10"/>
      <c r="J33" s="24"/>
      <c r="K33" s="33"/>
      <c r="L33" s="54"/>
    </row>
    <row r="34" spans="1:12" ht="18" customHeight="1" x14ac:dyDescent="0.15">
      <c r="A34" s="63">
        <v>5</v>
      </c>
      <c r="B34" s="98"/>
      <c r="C34" s="99"/>
      <c r="D34" s="99"/>
      <c r="E34" s="100"/>
      <c r="F34" s="6">
        <v>0</v>
      </c>
      <c r="G34" s="14"/>
      <c r="H34" s="12"/>
      <c r="I34" s="11"/>
      <c r="J34" s="55"/>
      <c r="K34" s="33"/>
      <c r="L34" s="56"/>
    </row>
    <row r="35" spans="1:12" ht="18" customHeight="1" x14ac:dyDescent="0.15">
      <c r="A35" s="63">
        <v>6</v>
      </c>
      <c r="B35" s="98"/>
      <c r="C35" s="99"/>
      <c r="D35" s="99"/>
      <c r="E35" s="100"/>
      <c r="F35" s="6">
        <f t="shared" si="0"/>
        <v>0</v>
      </c>
      <c r="G35" s="14"/>
      <c r="H35" s="12"/>
      <c r="I35" s="11"/>
      <c r="J35" s="24"/>
      <c r="K35" s="33"/>
      <c r="L35" s="33"/>
    </row>
    <row r="36" spans="1:12" ht="18" customHeight="1" x14ac:dyDescent="0.15">
      <c r="A36" s="63">
        <v>7</v>
      </c>
      <c r="B36" s="98"/>
      <c r="C36" s="99"/>
      <c r="D36" s="99"/>
      <c r="E36" s="100"/>
      <c r="F36" s="6">
        <f t="shared" si="0"/>
        <v>0</v>
      </c>
      <c r="G36" s="14"/>
      <c r="H36" s="12"/>
      <c r="I36" s="11"/>
      <c r="J36" s="24"/>
      <c r="K36" s="33"/>
      <c r="L36" s="33"/>
    </row>
    <row r="37" spans="1:12" ht="18" customHeight="1" x14ac:dyDescent="0.15">
      <c r="A37" s="63">
        <v>8</v>
      </c>
      <c r="B37" s="98"/>
      <c r="C37" s="99"/>
      <c r="D37" s="99"/>
      <c r="E37" s="100"/>
      <c r="F37" s="6">
        <f t="shared" si="0"/>
        <v>0</v>
      </c>
      <c r="G37" s="14"/>
      <c r="H37" s="12"/>
      <c r="I37" s="11"/>
      <c r="J37" s="24"/>
      <c r="K37" s="33"/>
      <c r="L37" s="33"/>
    </row>
    <row r="38" spans="1:12" ht="18" customHeight="1" x14ac:dyDescent="0.15">
      <c r="A38" s="63">
        <v>9</v>
      </c>
      <c r="B38" s="98"/>
      <c r="C38" s="99"/>
      <c r="D38" s="99"/>
      <c r="E38" s="100"/>
      <c r="F38" s="6">
        <f t="shared" si="0"/>
        <v>0</v>
      </c>
      <c r="G38" s="14"/>
      <c r="H38" s="12"/>
      <c r="I38" s="11"/>
      <c r="J38" s="24"/>
      <c r="K38" s="33"/>
      <c r="L38" s="33"/>
    </row>
    <row r="39" spans="1:12" ht="18" customHeight="1" x14ac:dyDescent="0.15">
      <c r="A39" s="63">
        <v>10</v>
      </c>
      <c r="B39" s="98"/>
      <c r="C39" s="99"/>
      <c r="D39" s="99"/>
      <c r="E39" s="100"/>
      <c r="F39" s="6">
        <f t="shared" si="0"/>
        <v>0</v>
      </c>
      <c r="G39" s="14"/>
      <c r="H39" s="12"/>
      <c r="I39" s="11"/>
      <c r="J39" s="24"/>
      <c r="K39" s="33"/>
      <c r="L39" s="33"/>
    </row>
    <row r="40" spans="1:12" ht="18" customHeight="1" x14ac:dyDescent="0.15">
      <c r="A40" s="63">
        <v>11</v>
      </c>
      <c r="B40" s="98"/>
      <c r="C40" s="99"/>
      <c r="D40" s="99"/>
      <c r="E40" s="100"/>
      <c r="F40" s="6">
        <f t="shared" si="0"/>
        <v>0</v>
      </c>
      <c r="G40" s="14"/>
      <c r="H40" s="12"/>
      <c r="I40" s="11"/>
      <c r="J40" s="24"/>
      <c r="K40" s="33"/>
      <c r="L40" s="33"/>
    </row>
    <row r="41" spans="1:12" ht="18" customHeight="1" x14ac:dyDescent="0.15">
      <c r="A41" s="63">
        <v>12</v>
      </c>
      <c r="B41" s="98"/>
      <c r="C41" s="99"/>
      <c r="D41" s="99"/>
      <c r="E41" s="100"/>
      <c r="F41" s="6">
        <f t="shared" si="0"/>
        <v>0</v>
      </c>
      <c r="G41" s="14"/>
      <c r="H41" s="12"/>
      <c r="I41" s="11"/>
      <c r="J41" s="24"/>
      <c r="K41" s="33"/>
      <c r="L41" s="33"/>
    </row>
    <row r="42" spans="1:12" ht="18" customHeight="1" x14ac:dyDescent="0.15">
      <c r="A42" s="63">
        <v>13</v>
      </c>
      <c r="B42" s="98"/>
      <c r="C42" s="99"/>
      <c r="D42" s="99"/>
      <c r="E42" s="100"/>
      <c r="F42" s="6">
        <f t="shared" si="0"/>
        <v>0</v>
      </c>
      <c r="G42" s="14"/>
      <c r="H42" s="12"/>
      <c r="I42" s="11"/>
      <c r="J42" s="24"/>
      <c r="K42" s="33"/>
      <c r="L42" s="33"/>
    </row>
    <row r="43" spans="1:12" ht="18" customHeight="1" x14ac:dyDescent="0.15">
      <c r="A43" s="63">
        <v>14</v>
      </c>
      <c r="B43" s="98"/>
      <c r="C43" s="99"/>
      <c r="D43" s="99"/>
      <c r="E43" s="100"/>
      <c r="F43" s="6">
        <f t="shared" si="0"/>
        <v>0</v>
      </c>
      <c r="G43" s="14"/>
      <c r="H43" s="12"/>
      <c r="I43" s="11"/>
      <c r="J43" s="24"/>
      <c r="K43" s="33"/>
      <c r="L43" s="33"/>
    </row>
    <row r="44" spans="1:12" ht="18" customHeight="1" thickBot="1" x14ac:dyDescent="0.2">
      <c r="A44" s="20">
        <v>15</v>
      </c>
      <c r="B44" s="157"/>
      <c r="C44" s="158"/>
      <c r="D44" s="158"/>
      <c r="E44" s="159"/>
      <c r="F44" s="21">
        <f t="shared" si="0"/>
        <v>0</v>
      </c>
      <c r="G44" s="22"/>
      <c r="H44" s="12"/>
      <c r="I44" s="11"/>
      <c r="J44" s="25"/>
      <c r="K44" s="34"/>
      <c r="L44" s="34"/>
    </row>
    <row r="45" spans="1:12" s="5" customFormat="1" ht="18" customHeight="1" thickBot="1" x14ac:dyDescent="0.2">
      <c r="A45" s="101" t="s">
        <v>0</v>
      </c>
      <c r="B45" s="102"/>
      <c r="C45" s="102"/>
      <c r="D45" s="102"/>
      <c r="E45" s="103"/>
      <c r="F45" s="7">
        <f>SUM(F30:F44)</f>
        <v>42408785</v>
      </c>
      <c r="G45" s="23">
        <f>SUM(G30:G44)</f>
        <v>0</v>
      </c>
      <c r="H45" s="8">
        <f>SUM(H30:H44)</f>
        <v>42408785</v>
      </c>
      <c r="I45" s="45"/>
      <c r="K45" s="7">
        <f>SUM(K30:K44)</f>
        <v>46047000</v>
      </c>
      <c r="L45" s="7">
        <f>SUM(L30:L44)</f>
        <v>889799000</v>
      </c>
    </row>
    <row r="46" spans="1:12" ht="18" customHeight="1" x14ac:dyDescent="0.15"/>
    <row r="47" spans="1:12" ht="18" customHeight="1" x14ac:dyDescent="0.15">
      <c r="A47" s="1" t="s">
        <v>38</v>
      </c>
    </row>
    <row r="48" spans="1:12" ht="18" customHeight="1" x14ac:dyDescent="0.15">
      <c r="B48" s="90" t="s">
        <v>34</v>
      </c>
      <c r="C48" s="160" t="s">
        <v>69</v>
      </c>
      <c r="D48" s="161"/>
      <c r="E48" s="161"/>
      <c r="F48" s="161"/>
      <c r="G48" s="161"/>
      <c r="H48" s="161"/>
      <c r="I48" s="161"/>
      <c r="J48" s="161"/>
      <c r="K48" s="161"/>
      <c r="L48" s="162"/>
    </row>
    <row r="49" spans="2:12" ht="18" customHeight="1" x14ac:dyDescent="0.15">
      <c r="B49" s="91"/>
      <c r="C49" s="163"/>
      <c r="D49" s="164"/>
      <c r="E49" s="164"/>
      <c r="F49" s="164"/>
      <c r="G49" s="164"/>
      <c r="H49" s="164"/>
      <c r="I49" s="164"/>
      <c r="J49" s="164"/>
      <c r="K49" s="164"/>
      <c r="L49" s="165"/>
    </row>
    <row r="50" spans="2:12" ht="18" customHeight="1" x14ac:dyDescent="0.15">
      <c r="B50" s="92"/>
      <c r="C50" s="166"/>
      <c r="D50" s="167"/>
      <c r="E50" s="167"/>
      <c r="F50" s="167"/>
      <c r="G50" s="167"/>
      <c r="H50" s="167"/>
      <c r="I50" s="167"/>
      <c r="J50" s="167"/>
      <c r="K50" s="167"/>
      <c r="L50" s="168"/>
    </row>
    <row r="51" spans="2:12" ht="45" customHeight="1" x14ac:dyDescent="0.15">
      <c r="B51" s="90" t="s">
        <v>60</v>
      </c>
      <c r="C51" s="144"/>
      <c r="D51" s="144"/>
      <c r="E51" s="145"/>
      <c r="F51" s="151" t="s">
        <v>95</v>
      </c>
      <c r="G51" s="152"/>
      <c r="H51" s="152"/>
      <c r="I51" s="153"/>
      <c r="J51" s="49"/>
    </row>
    <row r="52" spans="2:12" ht="45" customHeight="1" x14ac:dyDescent="0.15">
      <c r="B52" s="146" t="s">
        <v>62</v>
      </c>
      <c r="C52" s="147"/>
      <c r="D52" s="147"/>
      <c r="E52" s="148"/>
      <c r="F52" s="154" t="s">
        <v>70</v>
      </c>
      <c r="G52" s="155"/>
      <c r="H52" s="155"/>
      <c r="I52" s="156"/>
    </row>
    <row r="53" spans="2:12" ht="45" customHeight="1" x14ac:dyDescent="0.15">
      <c r="B53" s="92" t="s">
        <v>61</v>
      </c>
      <c r="C53" s="149"/>
      <c r="D53" s="149"/>
      <c r="E53" s="150"/>
      <c r="F53" s="141" t="s">
        <v>96</v>
      </c>
      <c r="G53" s="142"/>
      <c r="H53" s="142"/>
      <c r="I53" s="143"/>
      <c r="J53" s="49"/>
    </row>
    <row r="54" spans="2:12" ht="18" customHeight="1" x14ac:dyDescent="0.15"/>
    <row r="55" spans="2:12" ht="18" customHeight="1" x14ac:dyDescent="0.15"/>
    <row r="56" spans="2:12" ht="18" customHeight="1" x14ac:dyDescent="0.15"/>
    <row r="57" spans="2:12" ht="18" customHeight="1" x14ac:dyDescent="0.15"/>
    <row r="58" spans="2:12" ht="18" customHeight="1" x14ac:dyDescent="0.15"/>
    <row r="59" spans="2:12" ht="18" customHeight="1" x14ac:dyDescent="0.15"/>
    <row r="60" spans="2:12" ht="18" customHeight="1" x14ac:dyDescent="0.15"/>
    <row r="61" spans="2:12" ht="18" customHeight="1" x14ac:dyDescent="0.15"/>
    <row r="62" spans="2:12" ht="18" customHeight="1" x14ac:dyDescent="0.15"/>
    <row r="63" spans="2:12" ht="18" customHeight="1" x14ac:dyDescent="0.15"/>
  </sheetData>
  <mergeCells count="92">
    <mergeCell ref="H16:K16"/>
    <mergeCell ref="H19:K19"/>
    <mergeCell ref="F19:G19"/>
    <mergeCell ref="F53:I53"/>
    <mergeCell ref="B51:E51"/>
    <mergeCell ref="B52:E52"/>
    <mergeCell ref="B53:E53"/>
    <mergeCell ref="B42:E42"/>
    <mergeCell ref="B43:E43"/>
    <mergeCell ref="F51:I51"/>
    <mergeCell ref="F52:I52"/>
    <mergeCell ref="B44:E44"/>
    <mergeCell ref="C48:L50"/>
    <mergeCell ref="B40:E40"/>
    <mergeCell ref="B41:E41"/>
    <mergeCell ref="H20:K20"/>
    <mergeCell ref="B10:E10"/>
    <mergeCell ref="F10:G10"/>
    <mergeCell ref="H10:K10"/>
    <mergeCell ref="B14:B16"/>
    <mergeCell ref="C14:E14"/>
    <mergeCell ref="C15:E15"/>
    <mergeCell ref="C16:E16"/>
    <mergeCell ref="F11:G11"/>
    <mergeCell ref="F12:G12"/>
    <mergeCell ref="H11:K11"/>
    <mergeCell ref="H12:K12"/>
    <mergeCell ref="F13:G13"/>
    <mergeCell ref="F14:G14"/>
    <mergeCell ref="F15:G15"/>
    <mergeCell ref="H13:K13"/>
    <mergeCell ref="H14:K14"/>
    <mergeCell ref="H21:K21"/>
    <mergeCell ref="B37:E37"/>
    <mergeCell ref="B22:E22"/>
    <mergeCell ref="H22:K22"/>
    <mergeCell ref="B39:E39"/>
    <mergeCell ref="A13:A16"/>
    <mergeCell ref="B33:E33"/>
    <mergeCell ref="B34:E34"/>
    <mergeCell ref="B35:E35"/>
    <mergeCell ref="B36:E36"/>
    <mergeCell ref="B20:E20"/>
    <mergeCell ref="B21:E21"/>
    <mergeCell ref="B19:C19"/>
    <mergeCell ref="D19:E19"/>
    <mergeCell ref="A28:A29"/>
    <mergeCell ref="B28:E29"/>
    <mergeCell ref="B30:E30"/>
    <mergeCell ref="B31:E31"/>
    <mergeCell ref="B32:E32"/>
    <mergeCell ref="E18:K18"/>
    <mergeCell ref="H15:K15"/>
    <mergeCell ref="A4:A7"/>
    <mergeCell ref="F4:G4"/>
    <mergeCell ref="F8:G8"/>
    <mergeCell ref="B5:B7"/>
    <mergeCell ref="C5:E5"/>
    <mergeCell ref="C6:E6"/>
    <mergeCell ref="C7:E7"/>
    <mergeCell ref="A3:E3"/>
    <mergeCell ref="J28:J29"/>
    <mergeCell ref="B48:B50"/>
    <mergeCell ref="B13:E13"/>
    <mergeCell ref="B9:E9"/>
    <mergeCell ref="F9:G9"/>
    <mergeCell ref="B8:E8"/>
    <mergeCell ref="B11:E11"/>
    <mergeCell ref="B12:E12"/>
    <mergeCell ref="F3:G3"/>
    <mergeCell ref="F7:G7"/>
    <mergeCell ref="B38:E38"/>
    <mergeCell ref="A45:E45"/>
    <mergeCell ref="B4:E4"/>
    <mergeCell ref="F5:G5"/>
    <mergeCell ref="F6:G6"/>
    <mergeCell ref="I1:L1"/>
    <mergeCell ref="K28:K29"/>
    <mergeCell ref="L28:L29"/>
    <mergeCell ref="H4:K4"/>
    <mergeCell ref="H3:K3"/>
    <mergeCell ref="H5:K5"/>
    <mergeCell ref="H6:K6"/>
    <mergeCell ref="H7:K7"/>
    <mergeCell ref="H8:K8"/>
    <mergeCell ref="H9:K9"/>
    <mergeCell ref="F28:H28"/>
    <mergeCell ref="I28:I29"/>
    <mergeCell ref="F16:G16"/>
    <mergeCell ref="F22:G22"/>
    <mergeCell ref="F20:G20"/>
    <mergeCell ref="F21:G21"/>
  </mergeCells>
  <phoneticPr fontId="2"/>
  <dataValidations count="1">
    <dataValidation type="list" allowBlank="1" showInputMessage="1" showErrorMessage="1" sqref="D19:E19">
      <formula1>"取崩型,運用型,"</formula1>
    </dataValidation>
  </dataValidations>
  <pageMargins left="0.7" right="0.7" top="0.75" bottom="0.75" header="0.3" footer="0.3"/>
  <pageSetup paperSize="9" scale="74" fitToHeight="0" orientation="portrait" r:id="rId1"/>
  <headerFooter alignWithMargins="0"/>
  <colBreaks count="1" manualBreakCount="1">
    <brk id="12" max="5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B1:N57"/>
  <sheetViews>
    <sheetView view="pageBreakPreview" topLeftCell="B49" zoomScaleNormal="100" zoomScaleSheetLayoutView="100" workbookViewId="0">
      <selection activeCell="F56" sqref="F56"/>
    </sheetView>
  </sheetViews>
  <sheetFormatPr defaultColWidth="8.875" defaultRowHeight="14.25" x14ac:dyDescent="0.15"/>
  <cols>
    <col min="1" max="1" width="4.75" style="15" customWidth="1"/>
    <col min="2" max="3" width="8.875" style="15"/>
    <col min="4" max="14" width="9.5" style="15" bestFit="1" customWidth="1"/>
    <col min="15" max="15" width="14.125" style="15" customWidth="1"/>
    <col min="16" max="16384" width="8.875" style="15"/>
  </cols>
  <sheetData>
    <row r="1" spans="2:14" ht="22.15" customHeight="1" x14ac:dyDescent="0.15"/>
    <row r="2" spans="2:14" ht="22.15" customHeight="1" x14ac:dyDescent="0.15"/>
    <row r="3" spans="2:14" ht="22.15" customHeight="1" x14ac:dyDescent="0.15">
      <c r="B3" s="171" t="s">
        <v>92</v>
      </c>
      <c r="C3" s="171"/>
      <c r="D3" s="171"/>
      <c r="E3" s="172" t="s">
        <v>28</v>
      </c>
      <c r="F3" s="172"/>
      <c r="G3" s="172"/>
      <c r="H3" s="172"/>
      <c r="I3" s="172"/>
      <c r="J3" s="172"/>
      <c r="K3" s="172"/>
      <c r="L3" s="172"/>
      <c r="M3" s="172"/>
      <c r="N3" s="172"/>
    </row>
    <row r="4" spans="2:14" ht="22.15" customHeight="1" x14ac:dyDescent="0.15"/>
    <row r="5" spans="2:14" ht="22.15" customHeight="1" x14ac:dyDescent="0.15">
      <c r="B5" s="173" t="s">
        <v>25</v>
      </c>
      <c r="C5" s="174"/>
      <c r="D5" s="175" t="s">
        <v>80</v>
      </c>
      <c r="E5" s="175"/>
      <c r="F5" s="175"/>
      <c r="G5" s="175"/>
      <c r="H5" s="175"/>
      <c r="I5" s="175"/>
      <c r="J5" s="176"/>
      <c r="K5" s="177" t="s">
        <v>19</v>
      </c>
      <c r="L5" s="178"/>
      <c r="M5" s="178" t="s">
        <v>71</v>
      </c>
      <c r="N5" s="179"/>
    </row>
    <row r="6" spans="2:14" ht="22.15" customHeight="1" x14ac:dyDescent="0.15">
      <c r="B6" s="180" t="s">
        <v>26</v>
      </c>
      <c r="C6" s="181"/>
      <c r="D6" s="182" t="s">
        <v>72</v>
      </c>
      <c r="E6" s="182"/>
      <c r="F6" s="182"/>
      <c r="G6" s="182"/>
      <c r="H6" s="182"/>
      <c r="I6" s="182"/>
      <c r="J6" s="183"/>
      <c r="K6" s="184" t="s">
        <v>23</v>
      </c>
      <c r="L6" s="185"/>
      <c r="M6" s="185" t="s">
        <v>73</v>
      </c>
      <c r="N6" s="186"/>
    </row>
    <row r="7" spans="2:14" ht="22.15" customHeight="1" x14ac:dyDescent="0.15">
      <c r="B7" s="190" t="s">
        <v>18</v>
      </c>
      <c r="C7" s="190"/>
      <c r="D7" s="191" t="s">
        <v>84</v>
      </c>
      <c r="E7" s="192"/>
      <c r="F7" s="192"/>
      <c r="G7" s="192"/>
      <c r="H7" s="192"/>
      <c r="I7" s="192"/>
      <c r="J7" s="192"/>
      <c r="K7" s="187" t="s">
        <v>24</v>
      </c>
      <c r="L7" s="188"/>
      <c r="M7" s="188" t="s">
        <v>73</v>
      </c>
      <c r="N7" s="189"/>
    </row>
    <row r="8" spans="2:14" ht="22.15" customHeight="1" x14ac:dyDescent="0.15">
      <c r="B8" s="190"/>
      <c r="C8" s="190"/>
      <c r="D8" s="192"/>
      <c r="E8" s="192"/>
      <c r="F8" s="192"/>
      <c r="G8" s="192"/>
      <c r="H8" s="192"/>
      <c r="I8" s="192"/>
      <c r="J8" s="192"/>
      <c r="K8" s="16"/>
      <c r="L8" s="16"/>
      <c r="M8" s="16"/>
      <c r="N8" s="16"/>
    </row>
    <row r="9" spans="2:14" ht="22.15" customHeight="1" x14ac:dyDescent="0.15">
      <c r="B9" s="16"/>
      <c r="C9" s="16"/>
      <c r="D9" s="51"/>
      <c r="E9" s="51"/>
      <c r="F9" s="51"/>
      <c r="G9" s="51"/>
      <c r="H9" s="51"/>
      <c r="I9" s="51"/>
      <c r="J9" s="51"/>
      <c r="K9" s="16"/>
      <c r="L9" s="16"/>
      <c r="M9" s="16"/>
      <c r="N9" s="16"/>
    </row>
    <row r="10" spans="2:14" ht="22.15" customHeight="1" x14ac:dyDescent="0.15">
      <c r="B10" s="17" t="s">
        <v>20</v>
      </c>
    </row>
    <row r="11" spans="2:14" ht="15.95" customHeight="1" x14ac:dyDescent="0.15">
      <c r="B11" s="193" t="s">
        <v>83</v>
      </c>
      <c r="C11" s="194"/>
      <c r="D11" s="194"/>
      <c r="E11" s="194"/>
      <c r="F11" s="194"/>
      <c r="G11" s="194"/>
      <c r="H11" s="194"/>
      <c r="I11" s="194"/>
      <c r="J11" s="194"/>
      <c r="K11" s="194"/>
      <c r="L11" s="194"/>
      <c r="M11" s="194"/>
      <c r="N11" s="195"/>
    </row>
    <row r="12" spans="2:14" ht="15.95" customHeight="1" x14ac:dyDescent="0.15">
      <c r="B12" s="196"/>
      <c r="C12" s="197"/>
      <c r="D12" s="197"/>
      <c r="E12" s="197"/>
      <c r="F12" s="197"/>
      <c r="G12" s="197"/>
      <c r="H12" s="197"/>
      <c r="I12" s="197"/>
      <c r="J12" s="197"/>
      <c r="K12" s="197"/>
      <c r="L12" s="197"/>
      <c r="M12" s="197"/>
      <c r="N12" s="198"/>
    </row>
    <row r="13" spans="2:14" ht="15.95" customHeight="1" x14ac:dyDescent="0.15">
      <c r="B13" s="196"/>
      <c r="C13" s="197"/>
      <c r="D13" s="197"/>
      <c r="E13" s="197"/>
      <c r="F13" s="197"/>
      <c r="G13" s="197"/>
      <c r="H13" s="197"/>
      <c r="I13" s="197"/>
      <c r="J13" s="197"/>
      <c r="K13" s="197"/>
      <c r="L13" s="197"/>
      <c r="M13" s="197"/>
      <c r="N13" s="198"/>
    </row>
    <row r="14" spans="2:14" ht="15.95" customHeight="1" x14ac:dyDescent="0.15">
      <c r="B14" s="196"/>
      <c r="C14" s="197"/>
      <c r="D14" s="197"/>
      <c r="E14" s="197"/>
      <c r="F14" s="197"/>
      <c r="G14" s="197"/>
      <c r="H14" s="197"/>
      <c r="I14" s="197"/>
      <c r="J14" s="197"/>
      <c r="K14" s="197"/>
      <c r="L14" s="197"/>
      <c r="M14" s="197"/>
      <c r="N14" s="198"/>
    </row>
    <row r="15" spans="2:14" ht="15.95" customHeight="1" x14ac:dyDescent="0.15">
      <c r="B15" s="196"/>
      <c r="C15" s="197"/>
      <c r="D15" s="197"/>
      <c r="E15" s="197"/>
      <c r="F15" s="197"/>
      <c r="G15" s="197"/>
      <c r="H15" s="197"/>
      <c r="I15" s="197"/>
      <c r="J15" s="197"/>
      <c r="K15" s="197"/>
      <c r="L15" s="197"/>
      <c r="M15" s="197"/>
      <c r="N15" s="198"/>
    </row>
    <row r="16" spans="2:14" ht="15.95" customHeight="1" x14ac:dyDescent="0.15">
      <c r="B16" s="196"/>
      <c r="C16" s="197"/>
      <c r="D16" s="197"/>
      <c r="E16" s="197"/>
      <c r="F16" s="197"/>
      <c r="G16" s="197"/>
      <c r="H16" s="197"/>
      <c r="I16" s="197"/>
      <c r="J16" s="197"/>
      <c r="K16" s="197"/>
      <c r="L16" s="197"/>
      <c r="M16" s="197"/>
      <c r="N16" s="198"/>
    </row>
    <row r="17" spans="2:14" ht="15.95" customHeight="1" x14ac:dyDescent="0.15">
      <c r="B17" s="196"/>
      <c r="C17" s="197"/>
      <c r="D17" s="197"/>
      <c r="E17" s="197"/>
      <c r="F17" s="197"/>
      <c r="G17" s="197"/>
      <c r="H17" s="197"/>
      <c r="I17" s="197"/>
      <c r="J17" s="197"/>
      <c r="K17" s="197"/>
      <c r="L17" s="197"/>
      <c r="M17" s="197"/>
      <c r="N17" s="198"/>
    </row>
    <row r="18" spans="2:14" ht="15.95" customHeight="1" x14ac:dyDescent="0.15">
      <c r="B18" s="199"/>
      <c r="C18" s="200"/>
      <c r="D18" s="200"/>
      <c r="E18" s="200"/>
      <c r="F18" s="200"/>
      <c r="G18" s="200"/>
      <c r="H18" s="200"/>
      <c r="I18" s="200"/>
      <c r="J18" s="200"/>
      <c r="K18" s="200"/>
      <c r="L18" s="200"/>
      <c r="M18" s="200"/>
      <c r="N18" s="201"/>
    </row>
    <row r="19" spans="2:14" ht="22.15" customHeight="1" x14ac:dyDescent="0.15">
      <c r="B19" s="18"/>
      <c r="C19" s="18"/>
      <c r="D19" s="18"/>
      <c r="E19" s="18"/>
      <c r="F19" s="18"/>
      <c r="G19" s="18"/>
      <c r="H19" s="18"/>
      <c r="I19" s="18"/>
      <c r="J19" s="18"/>
      <c r="K19" s="18"/>
      <c r="L19" s="18"/>
      <c r="M19" s="18"/>
      <c r="N19" s="18"/>
    </row>
    <row r="20" spans="2:14" ht="22.15" customHeight="1" x14ac:dyDescent="0.15">
      <c r="B20" s="17" t="s">
        <v>21</v>
      </c>
    </row>
    <row r="21" spans="2:14" ht="60" customHeight="1" x14ac:dyDescent="0.15">
      <c r="B21" s="202" t="s">
        <v>85</v>
      </c>
      <c r="C21" s="203"/>
      <c r="D21" s="203"/>
      <c r="E21" s="203"/>
      <c r="F21" s="203"/>
      <c r="G21" s="203"/>
      <c r="H21" s="203"/>
      <c r="I21" s="203"/>
      <c r="J21" s="203"/>
      <c r="K21" s="203"/>
      <c r="L21" s="203"/>
      <c r="M21" s="203"/>
      <c r="N21" s="204"/>
    </row>
    <row r="22" spans="2:14" ht="60" customHeight="1" x14ac:dyDescent="0.15">
      <c r="B22" s="205"/>
      <c r="C22" s="206"/>
      <c r="D22" s="206"/>
      <c r="E22" s="206"/>
      <c r="F22" s="206"/>
      <c r="G22" s="206"/>
      <c r="H22" s="206"/>
      <c r="I22" s="206"/>
      <c r="J22" s="206"/>
      <c r="K22" s="206"/>
      <c r="L22" s="206"/>
      <c r="M22" s="206"/>
      <c r="N22" s="207"/>
    </row>
    <row r="23" spans="2:14" ht="60" customHeight="1" x14ac:dyDescent="0.15">
      <c r="B23" s="205"/>
      <c r="C23" s="206"/>
      <c r="D23" s="206"/>
      <c r="E23" s="206"/>
      <c r="F23" s="206"/>
      <c r="G23" s="206"/>
      <c r="H23" s="206"/>
      <c r="I23" s="206"/>
      <c r="J23" s="206"/>
      <c r="K23" s="206"/>
      <c r="L23" s="206"/>
      <c r="M23" s="206"/>
      <c r="N23" s="207"/>
    </row>
    <row r="24" spans="2:14" ht="60" customHeight="1" x14ac:dyDescent="0.15">
      <c r="B24" s="205"/>
      <c r="C24" s="206"/>
      <c r="D24" s="206"/>
      <c r="E24" s="206"/>
      <c r="F24" s="206"/>
      <c r="G24" s="206"/>
      <c r="H24" s="206"/>
      <c r="I24" s="206"/>
      <c r="J24" s="206"/>
      <c r="K24" s="206"/>
      <c r="L24" s="206"/>
      <c r="M24" s="206"/>
      <c r="N24" s="207"/>
    </row>
    <row r="25" spans="2:14" ht="60" customHeight="1" x14ac:dyDescent="0.15">
      <c r="B25" s="205"/>
      <c r="C25" s="206"/>
      <c r="D25" s="206"/>
      <c r="E25" s="206"/>
      <c r="F25" s="206"/>
      <c r="G25" s="206"/>
      <c r="H25" s="206"/>
      <c r="I25" s="206"/>
      <c r="J25" s="206"/>
      <c r="K25" s="206"/>
      <c r="L25" s="206"/>
      <c r="M25" s="206"/>
      <c r="N25" s="207"/>
    </row>
    <row r="26" spans="2:14" ht="69" customHeight="1" x14ac:dyDescent="0.15">
      <c r="B26" s="205"/>
      <c r="C26" s="206"/>
      <c r="D26" s="206"/>
      <c r="E26" s="206"/>
      <c r="F26" s="206"/>
      <c r="G26" s="206"/>
      <c r="H26" s="206"/>
      <c r="I26" s="206"/>
      <c r="J26" s="206"/>
      <c r="K26" s="206"/>
      <c r="L26" s="206"/>
      <c r="M26" s="206"/>
      <c r="N26" s="207"/>
    </row>
    <row r="27" spans="2:14" ht="70.5" customHeight="1" x14ac:dyDescent="0.15">
      <c r="B27" s="208"/>
      <c r="C27" s="209"/>
      <c r="D27" s="209"/>
      <c r="E27" s="209"/>
      <c r="F27" s="209"/>
      <c r="G27" s="209"/>
      <c r="H27" s="209"/>
      <c r="I27" s="209"/>
      <c r="J27" s="209"/>
      <c r="K27" s="209"/>
      <c r="L27" s="209"/>
      <c r="M27" s="209"/>
      <c r="N27" s="210"/>
    </row>
    <row r="28" spans="2:14" ht="22.15" customHeight="1" x14ac:dyDescent="0.15"/>
    <row r="29" spans="2:14" ht="22.15" customHeight="1" x14ac:dyDescent="0.15">
      <c r="B29" s="17" t="s">
        <v>22</v>
      </c>
    </row>
    <row r="30" spans="2:14" ht="32.1" customHeight="1" x14ac:dyDescent="0.15">
      <c r="B30" s="193" t="s">
        <v>93</v>
      </c>
      <c r="C30" s="194"/>
      <c r="D30" s="194"/>
      <c r="E30" s="194"/>
      <c r="F30" s="194"/>
      <c r="G30" s="194"/>
      <c r="H30" s="194"/>
      <c r="I30" s="194"/>
      <c r="J30" s="194"/>
      <c r="K30" s="194"/>
      <c r="L30" s="194"/>
      <c r="M30" s="194"/>
      <c r="N30" s="195"/>
    </row>
    <row r="31" spans="2:14" ht="32.1" customHeight="1" x14ac:dyDescent="0.15">
      <c r="B31" s="196"/>
      <c r="C31" s="197"/>
      <c r="D31" s="197"/>
      <c r="E31" s="197"/>
      <c r="F31" s="197"/>
      <c r="G31" s="197"/>
      <c r="H31" s="197"/>
      <c r="I31" s="197"/>
      <c r="J31" s="197"/>
      <c r="K31" s="197"/>
      <c r="L31" s="197"/>
      <c r="M31" s="197"/>
      <c r="N31" s="198"/>
    </row>
    <row r="32" spans="2:14" ht="32.1" customHeight="1" x14ac:dyDescent="0.15">
      <c r="B32" s="196"/>
      <c r="C32" s="197"/>
      <c r="D32" s="197"/>
      <c r="E32" s="197"/>
      <c r="F32" s="197"/>
      <c r="G32" s="197"/>
      <c r="H32" s="197"/>
      <c r="I32" s="197"/>
      <c r="J32" s="197"/>
      <c r="K32" s="197"/>
      <c r="L32" s="197"/>
      <c r="M32" s="197"/>
      <c r="N32" s="198"/>
    </row>
    <row r="33" spans="2:14" ht="32.1" customHeight="1" x14ac:dyDescent="0.15">
      <c r="B33" s="196"/>
      <c r="C33" s="197"/>
      <c r="D33" s="197"/>
      <c r="E33" s="197"/>
      <c r="F33" s="197"/>
      <c r="G33" s="197"/>
      <c r="H33" s="197"/>
      <c r="I33" s="197"/>
      <c r="J33" s="197"/>
      <c r="K33" s="197"/>
      <c r="L33" s="197"/>
      <c r="M33" s="197"/>
      <c r="N33" s="198"/>
    </row>
    <row r="34" spans="2:14" ht="32.1" customHeight="1" x14ac:dyDescent="0.15">
      <c r="B34" s="196"/>
      <c r="C34" s="197"/>
      <c r="D34" s="197"/>
      <c r="E34" s="197"/>
      <c r="F34" s="197"/>
      <c r="G34" s="197"/>
      <c r="H34" s="197"/>
      <c r="I34" s="197"/>
      <c r="J34" s="197"/>
      <c r="K34" s="197"/>
      <c r="L34" s="197"/>
      <c r="M34" s="197"/>
      <c r="N34" s="198"/>
    </row>
    <row r="35" spans="2:14" ht="32.1" customHeight="1" x14ac:dyDescent="0.15">
      <c r="B35" s="199"/>
      <c r="C35" s="200"/>
      <c r="D35" s="200"/>
      <c r="E35" s="200"/>
      <c r="F35" s="200"/>
      <c r="G35" s="200"/>
      <c r="H35" s="200"/>
      <c r="I35" s="200"/>
      <c r="J35" s="200"/>
      <c r="K35" s="200"/>
      <c r="L35" s="200"/>
      <c r="M35" s="200"/>
      <c r="N35" s="201"/>
    </row>
    <row r="36" spans="2:14" ht="22.15" customHeight="1" x14ac:dyDescent="0.15">
      <c r="B36" s="18"/>
      <c r="C36" s="18"/>
      <c r="D36" s="18"/>
      <c r="E36" s="18"/>
      <c r="F36" s="18"/>
      <c r="G36" s="18"/>
      <c r="H36" s="18"/>
      <c r="I36" s="18"/>
      <c r="J36" s="18"/>
      <c r="K36" s="18"/>
      <c r="L36" s="18"/>
      <c r="M36" s="18"/>
      <c r="N36" s="18"/>
    </row>
    <row r="37" spans="2:14" ht="22.15" customHeight="1" x14ac:dyDescent="0.15">
      <c r="B37" s="17" t="s">
        <v>27</v>
      </c>
    </row>
    <row r="38" spans="2:14" ht="57.95" customHeight="1" x14ac:dyDescent="0.15">
      <c r="B38" s="211" t="s">
        <v>86</v>
      </c>
      <c r="C38" s="212"/>
      <c r="D38" s="212"/>
      <c r="E38" s="212"/>
      <c r="F38" s="212"/>
      <c r="G38" s="212"/>
      <c r="H38" s="212"/>
      <c r="I38" s="212"/>
      <c r="J38" s="212"/>
      <c r="K38" s="212"/>
      <c r="L38" s="212"/>
      <c r="M38" s="212"/>
      <c r="N38" s="213"/>
    </row>
    <row r="39" spans="2:14" ht="57.95" customHeight="1" x14ac:dyDescent="0.15">
      <c r="B39" s="214"/>
      <c r="C39" s="215"/>
      <c r="D39" s="215"/>
      <c r="E39" s="215"/>
      <c r="F39" s="215"/>
      <c r="G39" s="215"/>
      <c r="H39" s="215"/>
      <c r="I39" s="215"/>
      <c r="J39" s="215"/>
      <c r="K39" s="215"/>
      <c r="L39" s="215"/>
      <c r="M39" s="215"/>
      <c r="N39" s="216"/>
    </row>
    <row r="40" spans="2:14" ht="57.95" customHeight="1" x14ac:dyDescent="0.15">
      <c r="B40" s="214"/>
      <c r="C40" s="215"/>
      <c r="D40" s="215"/>
      <c r="E40" s="215"/>
      <c r="F40" s="215"/>
      <c r="G40" s="215"/>
      <c r="H40" s="215"/>
      <c r="I40" s="215"/>
      <c r="J40" s="215"/>
      <c r="K40" s="215"/>
      <c r="L40" s="215"/>
      <c r="M40" s="215"/>
      <c r="N40" s="216"/>
    </row>
    <row r="41" spans="2:14" ht="57.95" customHeight="1" x14ac:dyDescent="0.15">
      <c r="B41" s="214"/>
      <c r="C41" s="215"/>
      <c r="D41" s="215"/>
      <c r="E41" s="215"/>
      <c r="F41" s="215"/>
      <c r="G41" s="215"/>
      <c r="H41" s="215"/>
      <c r="I41" s="215"/>
      <c r="J41" s="215"/>
      <c r="K41" s="215"/>
      <c r="L41" s="215"/>
      <c r="M41" s="215"/>
      <c r="N41" s="216"/>
    </row>
    <row r="42" spans="2:14" ht="57.95" customHeight="1" x14ac:dyDescent="0.15">
      <c r="B42" s="214"/>
      <c r="C42" s="215"/>
      <c r="D42" s="215"/>
      <c r="E42" s="215"/>
      <c r="F42" s="215"/>
      <c r="G42" s="215"/>
      <c r="H42" s="215"/>
      <c r="I42" s="215"/>
      <c r="J42" s="215"/>
      <c r="K42" s="215"/>
      <c r="L42" s="215"/>
      <c r="M42" s="215"/>
      <c r="N42" s="216"/>
    </row>
    <row r="43" spans="2:14" ht="57.95" customHeight="1" x14ac:dyDescent="0.15">
      <c r="B43" s="214"/>
      <c r="C43" s="215"/>
      <c r="D43" s="215"/>
      <c r="E43" s="215"/>
      <c r="F43" s="215"/>
      <c r="G43" s="215"/>
      <c r="H43" s="215"/>
      <c r="I43" s="215"/>
      <c r="J43" s="215"/>
      <c r="K43" s="215"/>
      <c r="L43" s="215"/>
      <c r="M43" s="215"/>
      <c r="N43" s="216"/>
    </row>
    <row r="44" spans="2:14" ht="57.95" customHeight="1" x14ac:dyDescent="0.15">
      <c r="B44" s="214"/>
      <c r="C44" s="215"/>
      <c r="D44" s="215"/>
      <c r="E44" s="215"/>
      <c r="F44" s="215"/>
      <c r="G44" s="215"/>
      <c r="H44" s="215"/>
      <c r="I44" s="215"/>
      <c r="J44" s="215"/>
      <c r="K44" s="215"/>
      <c r="L44" s="215"/>
      <c r="M44" s="215"/>
      <c r="N44" s="216"/>
    </row>
    <row r="45" spans="2:14" ht="57.95" customHeight="1" x14ac:dyDescent="0.15">
      <c r="B45" s="214"/>
      <c r="C45" s="215"/>
      <c r="D45" s="215"/>
      <c r="E45" s="215"/>
      <c r="F45" s="215"/>
      <c r="G45" s="215"/>
      <c r="H45" s="215"/>
      <c r="I45" s="215"/>
      <c r="J45" s="215"/>
      <c r="K45" s="215"/>
      <c r="L45" s="215"/>
      <c r="M45" s="215"/>
      <c r="N45" s="216"/>
    </row>
    <row r="46" spans="2:14" ht="57.95" customHeight="1" x14ac:dyDescent="0.15">
      <c r="B46" s="214"/>
      <c r="C46" s="215"/>
      <c r="D46" s="215"/>
      <c r="E46" s="215"/>
      <c r="F46" s="215"/>
      <c r="G46" s="215"/>
      <c r="H46" s="215"/>
      <c r="I46" s="215"/>
      <c r="J46" s="215"/>
      <c r="K46" s="215"/>
      <c r="L46" s="215"/>
      <c r="M46" s="215"/>
      <c r="N46" s="216"/>
    </row>
    <row r="47" spans="2:14" ht="57.95" customHeight="1" x14ac:dyDescent="0.15">
      <c r="B47" s="214"/>
      <c r="C47" s="215"/>
      <c r="D47" s="215"/>
      <c r="E47" s="215"/>
      <c r="F47" s="215"/>
      <c r="G47" s="215"/>
      <c r="H47" s="215"/>
      <c r="I47" s="215"/>
      <c r="J47" s="215"/>
      <c r="K47" s="215"/>
      <c r="L47" s="215"/>
      <c r="M47" s="215"/>
      <c r="N47" s="216"/>
    </row>
    <row r="48" spans="2:14" ht="57.95" customHeight="1" x14ac:dyDescent="0.15">
      <c r="B48" s="214"/>
      <c r="C48" s="215"/>
      <c r="D48" s="215"/>
      <c r="E48" s="215"/>
      <c r="F48" s="215"/>
      <c r="G48" s="215"/>
      <c r="H48" s="215"/>
      <c r="I48" s="215"/>
      <c r="J48" s="215"/>
      <c r="K48" s="215"/>
      <c r="L48" s="215"/>
      <c r="M48" s="215"/>
      <c r="N48" s="216"/>
    </row>
    <row r="49" spans="2:14" ht="57.95" customHeight="1" x14ac:dyDescent="0.15">
      <c r="B49" s="214"/>
      <c r="C49" s="215"/>
      <c r="D49" s="215"/>
      <c r="E49" s="215"/>
      <c r="F49" s="215"/>
      <c r="G49" s="215"/>
      <c r="H49" s="215"/>
      <c r="I49" s="215"/>
      <c r="J49" s="215"/>
      <c r="K49" s="215"/>
      <c r="L49" s="215"/>
      <c r="M49" s="215"/>
      <c r="N49" s="216"/>
    </row>
    <row r="50" spans="2:14" ht="57.95" customHeight="1" x14ac:dyDescent="0.15">
      <c r="B50" s="214"/>
      <c r="C50" s="215"/>
      <c r="D50" s="215"/>
      <c r="E50" s="215"/>
      <c r="F50" s="215"/>
      <c r="G50" s="215"/>
      <c r="H50" s="215"/>
      <c r="I50" s="215"/>
      <c r="J50" s="215"/>
      <c r="K50" s="215"/>
      <c r="L50" s="215"/>
      <c r="M50" s="215"/>
      <c r="N50" s="216"/>
    </row>
    <row r="51" spans="2:14" ht="66.75" customHeight="1" x14ac:dyDescent="0.15">
      <c r="B51" s="214"/>
      <c r="C51" s="215"/>
      <c r="D51" s="215"/>
      <c r="E51" s="215"/>
      <c r="F51" s="215"/>
      <c r="G51" s="215"/>
      <c r="H51" s="215"/>
      <c r="I51" s="215"/>
      <c r="J51" s="215"/>
      <c r="K51" s="215"/>
      <c r="L51" s="215"/>
      <c r="M51" s="215"/>
      <c r="N51" s="216"/>
    </row>
    <row r="52" spans="2:14" ht="19.5" customHeight="1" x14ac:dyDescent="0.15">
      <c r="B52" s="214"/>
      <c r="C52" s="215"/>
      <c r="D52" s="215"/>
      <c r="E52" s="215"/>
      <c r="F52" s="215"/>
      <c r="G52" s="215"/>
      <c r="H52" s="215"/>
      <c r="I52" s="215"/>
      <c r="J52" s="215"/>
      <c r="K52" s="215"/>
      <c r="L52" s="215"/>
      <c r="M52" s="215"/>
      <c r="N52" s="216"/>
    </row>
    <row r="53" spans="2:14" ht="32.25" customHeight="1" x14ac:dyDescent="0.15">
      <c r="B53" s="217"/>
      <c r="C53" s="218"/>
      <c r="D53" s="218"/>
      <c r="E53" s="218"/>
      <c r="F53" s="218"/>
      <c r="G53" s="218"/>
      <c r="H53" s="218"/>
      <c r="I53" s="218"/>
      <c r="J53" s="218"/>
      <c r="K53" s="218"/>
      <c r="L53" s="218"/>
      <c r="M53" s="218"/>
      <c r="N53" s="219"/>
    </row>
    <row r="54" spans="2:14" ht="19.899999999999999" customHeight="1" x14ac:dyDescent="0.15"/>
    <row r="55" spans="2:14" ht="19.899999999999999" customHeight="1" x14ac:dyDescent="0.15"/>
    <row r="56" spans="2:14" ht="19.899999999999999" customHeight="1" x14ac:dyDescent="0.15"/>
    <row r="57" spans="2:14" ht="19.899999999999999" customHeight="1" x14ac:dyDescent="0.15"/>
  </sheetData>
  <mergeCells count="18">
    <mergeCell ref="B11:N18"/>
    <mergeCell ref="B21:N27"/>
    <mergeCell ref="B30:N35"/>
    <mergeCell ref="B38:N53"/>
    <mergeCell ref="B6:C6"/>
    <mergeCell ref="D6:J6"/>
    <mergeCell ref="K6:L6"/>
    <mergeCell ref="M6:N6"/>
    <mergeCell ref="K7:L7"/>
    <mergeCell ref="M7:N7"/>
    <mergeCell ref="B7:C8"/>
    <mergeCell ref="D7:J8"/>
    <mergeCell ref="B3:D3"/>
    <mergeCell ref="E3:N3"/>
    <mergeCell ref="B5:C5"/>
    <mergeCell ref="D5:J5"/>
    <mergeCell ref="K5:L5"/>
    <mergeCell ref="M5:N5"/>
  </mergeCells>
  <phoneticPr fontId="2"/>
  <dataValidations count="1">
    <dataValidation type="list" allowBlank="1" showInputMessage="1" showErrorMessage="1" sqref="M5:N5">
      <formula1>"新規,継続,"</formula1>
    </dataValidation>
  </dataValidations>
  <pageMargins left="0.70866141732283472" right="0.70866141732283472" top="0.74803149606299213" bottom="0.74803149606299213" header="0.31496062992125984" footer="0.31496062992125984"/>
  <pageSetup paperSize="9" scale="70" fitToHeight="0" orientation="portrait" r:id="rId1"/>
  <rowBreaks count="1" manualBreakCount="1">
    <brk id="36"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N52"/>
  <sheetViews>
    <sheetView view="pageBreakPreview" topLeftCell="A25" zoomScale="85" zoomScaleNormal="100" zoomScaleSheetLayoutView="85" workbookViewId="0">
      <selection activeCell="I52" sqref="I52"/>
    </sheetView>
  </sheetViews>
  <sheetFormatPr defaultColWidth="8.875" defaultRowHeight="14.25" x14ac:dyDescent="0.15"/>
  <cols>
    <col min="1" max="1" width="4.75" style="15" customWidth="1"/>
    <col min="2" max="3" width="8.875" style="15"/>
    <col min="4" max="14" width="9.5" style="15" bestFit="1" customWidth="1"/>
    <col min="15" max="15" width="13.25" style="15" customWidth="1"/>
    <col min="16" max="16384" width="8.875" style="15"/>
  </cols>
  <sheetData>
    <row r="1" spans="2:14" ht="22.15" customHeight="1" x14ac:dyDescent="0.15"/>
    <row r="2" spans="2:14" ht="22.15" customHeight="1" x14ac:dyDescent="0.15"/>
    <row r="3" spans="2:14" ht="22.15" customHeight="1" x14ac:dyDescent="0.15">
      <c r="B3" s="171" t="s">
        <v>87</v>
      </c>
      <c r="C3" s="171"/>
      <c r="D3" s="171"/>
      <c r="E3" s="172" t="s">
        <v>28</v>
      </c>
      <c r="F3" s="172"/>
      <c r="G3" s="172"/>
      <c r="H3" s="172"/>
      <c r="I3" s="172"/>
      <c r="J3" s="172"/>
      <c r="K3" s="172"/>
      <c r="L3" s="172"/>
      <c r="M3" s="172"/>
      <c r="N3" s="172"/>
    </row>
    <row r="4" spans="2:14" ht="22.15" customHeight="1" x14ac:dyDescent="0.15"/>
    <row r="5" spans="2:14" ht="22.15" customHeight="1" x14ac:dyDescent="0.15">
      <c r="B5" s="173" t="s">
        <v>25</v>
      </c>
      <c r="C5" s="174"/>
      <c r="D5" s="175" t="s">
        <v>75</v>
      </c>
      <c r="E5" s="175"/>
      <c r="F5" s="175"/>
      <c r="G5" s="175"/>
      <c r="H5" s="175"/>
      <c r="I5" s="175"/>
      <c r="J5" s="176"/>
      <c r="K5" s="177" t="s">
        <v>19</v>
      </c>
      <c r="L5" s="178"/>
      <c r="M5" s="178" t="s">
        <v>71</v>
      </c>
      <c r="N5" s="179"/>
    </row>
    <row r="6" spans="2:14" ht="22.15" customHeight="1" x14ac:dyDescent="0.15">
      <c r="B6" s="180" t="s">
        <v>26</v>
      </c>
      <c r="C6" s="181"/>
      <c r="D6" s="182" t="s">
        <v>72</v>
      </c>
      <c r="E6" s="182"/>
      <c r="F6" s="182"/>
      <c r="G6" s="182"/>
      <c r="H6" s="182"/>
      <c r="I6" s="182"/>
      <c r="J6" s="183"/>
      <c r="K6" s="184" t="s">
        <v>23</v>
      </c>
      <c r="L6" s="185"/>
      <c r="M6" s="185" t="s">
        <v>73</v>
      </c>
      <c r="N6" s="186"/>
    </row>
    <row r="7" spans="2:14" ht="22.15" customHeight="1" x14ac:dyDescent="0.15">
      <c r="B7" s="220" t="s">
        <v>18</v>
      </c>
      <c r="C7" s="221"/>
      <c r="D7" s="222" t="s">
        <v>74</v>
      </c>
      <c r="E7" s="222"/>
      <c r="F7" s="222"/>
      <c r="G7" s="222"/>
      <c r="H7" s="222"/>
      <c r="I7" s="222"/>
      <c r="J7" s="223"/>
      <c r="K7" s="224" t="s">
        <v>24</v>
      </c>
      <c r="L7" s="188"/>
      <c r="M7" s="188" t="s">
        <v>73</v>
      </c>
      <c r="N7" s="189"/>
    </row>
    <row r="8" spans="2:14" ht="22.15" customHeight="1" x14ac:dyDescent="0.15">
      <c r="B8" s="16"/>
      <c r="C8" s="16"/>
      <c r="D8" s="51"/>
      <c r="E8" s="51"/>
      <c r="F8" s="51"/>
      <c r="G8" s="51"/>
      <c r="H8" s="51"/>
      <c r="I8" s="51"/>
      <c r="J8" s="51"/>
      <c r="K8" s="16"/>
      <c r="L8" s="16"/>
      <c r="M8" s="16"/>
      <c r="N8" s="16"/>
    </row>
    <row r="9" spans="2:14" ht="22.15" customHeight="1" x14ac:dyDescent="0.15">
      <c r="B9" s="17" t="s">
        <v>20</v>
      </c>
    </row>
    <row r="10" spans="2:14" ht="12" customHeight="1" x14ac:dyDescent="0.15">
      <c r="B10" s="193" t="s">
        <v>77</v>
      </c>
      <c r="C10" s="194"/>
      <c r="D10" s="194"/>
      <c r="E10" s="194"/>
      <c r="F10" s="194"/>
      <c r="G10" s="194"/>
      <c r="H10" s="194"/>
      <c r="I10" s="194"/>
      <c r="J10" s="194"/>
      <c r="K10" s="194"/>
      <c r="L10" s="194"/>
      <c r="M10" s="194"/>
      <c r="N10" s="195"/>
    </row>
    <row r="11" spans="2:14" ht="12" customHeight="1" x14ac:dyDescent="0.15">
      <c r="B11" s="196"/>
      <c r="C11" s="197"/>
      <c r="D11" s="197"/>
      <c r="E11" s="197"/>
      <c r="F11" s="197"/>
      <c r="G11" s="197"/>
      <c r="H11" s="197"/>
      <c r="I11" s="197"/>
      <c r="J11" s="197"/>
      <c r="K11" s="197"/>
      <c r="L11" s="197"/>
      <c r="M11" s="197"/>
      <c r="N11" s="198"/>
    </row>
    <row r="12" spans="2:14" ht="12" customHeight="1" x14ac:dyDescent="0.15">
      <c r="B12" s="196"/>
      <c r="C12" s="197"/>
      <c r="D12" s="197"/>
      <c r="E12" s="197"/>
      <c r="F12" s="197"/>
      <c r="G12" s="197"/>
      <c r="H12" s="197"/>
      <c r="I12" s="197"/>
      <c r="J12" s="197"/>
      <c r="K12" s="197"/>
      <c r="L12" s="197"/>
      <c r="M12" s="197"/>
      <c r="N12" s="198"/>
    </row>
    <row r="13" spans="2:14" ht="12" customHeight="1" x14ac:dyDescent="0.15">
      <c r="B13" s="196"/>
      <c r="C13" s="197"/>
      <c r="D13" s="197"/>
      <c r="E13" s="197"/>
      <c r="F13" s="197"/>
      <c r="G13" s="197"/>
      <c r="H13" s="197"/>
      <c r="I13" s="197"/>
      <c r="J13" s="197"/>
      <c r="K13" s="197"/>
      <c r="L13" s="197"/>
      <c r="M13" s="197"/>
      <c r="N13" s="198"/>
    </row>
    <row r="14" spans="2:14" ht="12" customHeight="1" x14ac:dyDescent="0.15">
      <c r="B14" s="196"/>
      <c r="C14" s="197"/>
      <c r="D14" s="197"/>
      <c r="E14" s="197"/>
      <c r="F14" s="197"/>
      <c r="G14" s="197"/>
      <c r="H14" s="197"/>
      <c r="I14" s="197"/>
      <c r="J14" s="197"/>
      <c r="K14" s="197"/>
      <c r="L14" s="197"/>
      <c r="M14" s="197"/>
      <c r="N14" s="198"/>
    </row>
    <row r="15" spans="2:14" ht="12" customHeight="1" x14ac:dyDescent="0.15">
      <c r="B15" s="196"/>
      <c r="C15" s="197"/>
      <c r="D15" s="197"/>
      <c r="E15" s="197"/>
      <c r="F15" s="197"/>
      <c r="G15" s="197"/>
      <c r="H15" s="197"/>
      <c r="I15" s="197"/>
      <c r="J15" s="197"/>
      <c r="K15" s="197"/>
      <c r="L15" s="197"/>
      <c r="M15" s="197"/>
      <c r="N15" s="198"/>
    </row>
    <row r="16" spans="2:14" ht="12" customHeight="1" x14ac:dyDescent="0.15">
      <c r="B16" s="196"/>
      <c r="C16" s="197"/>
      <c r="D16" s="197"/>
      <c r="E16" s="197"/>
      <c r="F16" s="197"/>
      <c r="G16" s="197"/>
      <c r="H16" s="197"/>
      <c r="I16" s="197"/>
      <c r="J16" s="197"/>
      <c r="K16" s="197"/>
      <c r="L16" s="197"/>
      <c r="M16" s="197"/>
      <c r="N16" s="198"/>
    </row>
    <row r="17" spans="2:14" ht="12" customHeight="1" x14ac:dyDescent="0.15">
      <c r="B17" s="199"/>
      <c r="C17" s="200"/>
      <c r="D17" s="200"/>
      <c r="E17" s="200"/>
      <c r="F17" s="200"/>
      <c r="G17" s="200"/>
      <c r="H17" s="200"/>
      <c r="I17" s="200"/>
      <c r="J17" s="200"/>
      <c r="K17" s="200"/>
      <c r="L17" s="200"/>
      <c r="M17" s="200"/>
      <c r="N17" s="201"/>
    </row>
    <row r="18" spans="2:14" ht="22.15" customHeight="1" x14ac:dyDescent="0.15">
      <c r="B18" s="18"/>
      <c r="C18" s="18"/>
      <c r="D18" s="18"/>
      <c r="E18" s="18"/>
      <c r="F18" s="18"/>
      <c r="G18" s="18"/>
      <c r="H18" s="18"/>
      <c r="I18" s="18"/>
      <c r="J18" s="18"/>
      <c r="K18" s="18"/>
      <c r="L18" s="18"/>
      <c r="M18" s="18"/>
      <c r="N18" s="18"/>
    </row>
    <row r="19" spans="2:14" ht="22.15" customHeight="1" x14ac:dyDescent="0.15">
      <c r="B19" s="17" t="s">
        <v>21</v>
      </c>
    </row>
    <row r="20" spans="2:14" ht="20.100000000000001" customHeight="1" x14ac:dyDescent="0.15">
      <c r="B20" s="202" t="s">
        <v>89</v>
      </c>
      <c r="C20" s="203"/>
      <c r="D20" s="203"/>
      <c r="E20" s="203"/>
      <c r="F20" s="203"/>
      <c r="G20" s="203"/>
      <c r="H20" s="203"/>
      <c r="I20" s="203"/>
      <c r="J20" s="203"/>
      <c r="K20" s="203"/>
      <c r="L20" s="203"/>
      <c r="M20" s="203"/>
      <c r="N20" s="204"/>
    </row>
    <row r="21" spans="2:14" ht="20.100000000000001" customHeight="1" x14ac:dyDescent="0.15">
      <c r="B21" s="205"/>
      <c r="C21" s="206"/>
      <c r="D21" s="206"/>
      <c r="E21" s="206"/>
      <c r="F21" s="206"/>
      <c r="G21" s="206"/>
      <c r="H21" s="206"/>
      <c r="I21" s="206"/>
      <c r="J21" s="206"/>
      <c r="K21" s="206"/>
      <c r="L21" s="206"/>
      <c r="M21" s="206"/>
      <c r="N21" s="207"/>
    </row>
    <row r="22" spans="2:14" ht="20.100000000000001" customHeight="1" x14ac:dyDescent="0.15">
      <c r="B22" s="205"/>
      <c r="C22" s="206"/>
      <c r="D22" s="206"/>
      <c r="E22" s="206"/>
      <c r="F22" s="206"/>
      <c r="G22" s="206"/>
      <c r="H22" s="206"/>
      <c r="I22" s="206"/>
      <c r="J22" s="206"/>
      <c r="K22" s="206"/>
      <c r="L22" s="206"/>
      <c r="M22" s="206"/>
      <c r="N22" s="207"/>
    </row>
    <row r="23" spans="2:14" ht="20.100000000000001" customHeight="1" x14ac:dyDescent="0.15">
      <c r="B23" s="205"/>
      <c r="C23" s="206"/>
      <c r="D23" s="206"/>
      <c r="E23" s="206"/>
      <c r="F23" s="206"/>
      <c r="G23" s="206"/>
      <c r="H23" s="206"/>
      <c r="I23" s="206"/>
      <c r="J23" s="206"/>
      <c r="K23" s="206"/>
      <c r="L23" s="206"/>
      <c r="M23" s="206"/>
      <c r="N23" s="207"/>
    </row>
    <row r="24" spans="2:14" ht="20.100000000000001" customHeight="1" x14ac:dyDescent="0.15">
      <c r="B24" s="205"/>
      <c r="C24" s="206"/>
      <c r="D24" s="206"/>
      <c r="E24" s="206"/>
      <c r="F24" s="206"/>
      <c r="G24" s="206"/>
      <c r="H24" s="206"/>
      <c r="I24" s="206"/>
      <c r="J24" s="206"/>
      <c r="K24" s="206"/>
      <c r="L24" s="206"/>
      <c r="M24" s="206"/>
      <c r="N24" s="207"/>
    </row>
    <row r="25" spans="2:14" ht="20.100000000000001" customHeight="1" x14ac:dyDescent="0.15">
      <c r="B25" s="205"/>
      <c r="C25" s="206"/>
      <c r="D25" s="206"/>
      <c r="E25" s="206"/>
      <c r="F25" s="206"/>
      <c r="G25" s="206"/>
      <c r="H25" s="206"/>
      <c r="I25" s="206"/>
      <c r="J25" s="206"/>
      <c r="K25" s="206"/>
      <c r="L25" s="206"/>
      <c r="M25" s="206"/>
      <c r="N25" s="207"/>
    </row>
    <row r="26" spans="2:14" ht="20.100000000000001" customHeight="1" x14ac:dyDescent="0.15">
      <c r="B26" s="205"/>
      <c r="C26" s="206"/>
      <c r="D26" s="206"/>
      <c r="E26" s="206"/>
      <c r="F26" s="206"/>
      <c r="G26" s="206"/>
      <c r="H26" s="206"/>
      <c r="I26" s="206"/>
      <c r="J26" s="206"/>
      <c r="K26" s="206"/>
      <c r="L26" s="206"/>
      <c r="M26" s="206"/>
      <c r="N26" s="207"/>
    </row>
    <row r="27" spans="2:14" ht="36.75" customHeight="1" x14ac:dyDescent="0.15">
      <c r="B27" s="208"/>
      <c r="C27" s="209"/>
      <c r="D27" s="209"/>
      <c r="E27" s="209"/>
      <c r="F27" s="209"/>
      <c r="G27" s="209"/>
      <c r="H27" s="209"/>
      <c r="I27" s="209"/>
      <c r="J27" s="209"/>
      <c r="K27" s="209"/>
      <c r="L27" s="209"/>
      <c r="M27" s="209"/>
      <c r="N27" s="210"/>
    </row>
    <row r="28" spans="2:14" ht="22.15" customHeight="1" x14ac:dyDescent="0.15"/>
    <row r="29" spans="2:14" ht="22.15" customHeight="1" x14ac:dyDescent="0.15">
      <c r="B29" s="17" t="s">
        <v>22</v>
      </c>
    </row>
    <row r="30" spans="2:14" ht="20.100000000000001" customHeight="1" x14ac:dyDescent="0.15">
      <c r="B30" s="211" t="s">
        <v>90</v>
      </c>
      <c r="C30" s="212"/>
      <c r="D30" s="212"/>
      <c r="E30" s="212"/>
      <c r="F30" s="212"/>
      <c r="G30" s="212"/>
      <c r="H30" s="212"/>
      <c r="I30" s="212"/>
      <c r="J30" s="212"/>
      <c r="K30" s="212"/>
      <c r="L30" s="212"/>
      <c r="M30" s="212"/>
      <c r="N30" s="213"/>
    </row>
    <row r="31" spans="2:14" ht="20.100000000000001" customHeight="1" x14ac:dyDescent="0.15">
      <c r="B31" s="214"/>
      <c r="C31" s="215"/>
      <c r="D31" s="215"/>
      <c r="E31" s="215"/>
      <c r="F31" s="215"/>
      <c r="G31" s="215"/>
      <c r="H31" s="215"/>
      <c r="I31" s="215"/>
      <c r="J31" s="215"/>
      <c r="K31" s="215"/>
      <c r="L31" s="215"/>
      <c r="M31" s="215"/>
      <c r="N31" s="216"/>
    </row>
    <row r="32" spans="2:14" ht="20.100000000000001" customHeight="1" x14ac:dyDescent="0.15">
      <c r="B32" s="214"/>
      <c r="C32" s="215"/>
      <c r="D32" s="215"/>
      <c r="E32" s="215"/>
      <c r="F32" s="215"/>
      <c r="G32" s="215"/>
      <c r="H32" s="215"/>
      <c r="I32" s="215"/>
      <c r="J32" s="215"/>
      <c r="K32" s="215"/>
      <c r="L32" s="215"/>
      <c r="M32" s="215"/>
      <c r="N32" s="216"/>
    </row>
    <row r="33" spans="2:14" ht="20.100000000000001" customHeight="1" x14ac:dyDescent="0.15">
      <c r="B33" s="217"/>
      <c r="C33" s="218"/>
      <c r="D33" s="218"/>
      <c r="E33" s="218"/>
      <c r="F33" s="218"/>
      <c r="G33" s="218"/>
      <c r="H33" s="218"/>
      <c r="I33" s="218"/>
      <c r="J33" s="218"/>
      <c r="K33" s="218"/>
      <c r="L33" s="218"/>
      <c r="M33" s="218"/>
      <c r="N33" s="219"/>
    </row>
    <row r="34" spans="2:14" ht="22.15" customHeight="1" x14ac:dyDescent="0.15">
      <c r="B34" s="18"/>
      <c r="C34" s="18"/>
      <c r="D34" s="18"/>
      <c r="E34" s="18"/>
      <c r="F34" s="18"/>
      <c r="G34" s="18"/>
      <c r="H34" s="18"/>
      <c r="I34" s="18"/>
      <c r="J34" s="18"/>
      <c r="K34" s="18"/>
      <c r="L34" s="18"/>
      <c r="M34" s="18"/>
      <c r="N34" s="18"/>
    </row>
    <row r="35" spans="2:14" ht="22.15" customHeight="1" x14ac:dyDescent="0.15">
      <c r="B35" s="17" t="s">
        <v>27</v>
      </c>
    </row>
    <row r="36" spans="2:14" ht="22.15" customHeight="1" x14ac:dyDescent="0.15">
      <c r="B36" s="193" t="s">
        <v>91</v>
      </c>
      <c r="C36" s="225"/>
      <c r="D36" s="225"/>
      <c r="E36" s="225"/>
      <c r="F36" s="225"/>
      <c r="G36" s="225"/>
      <c r="H36" s="225"/>
      <c r="I36" s="225"/>
      <c r="J36" s="225"/>
      <c r="K36" s="225"/>
      <c r="L36" s="225"/>
      <c r="M36" s="225"/>
      <c r="N36" s="226"/>
    </row>
    <row r="37" spans="2:14" ht="22.15" customHeight="1" x14ac:dyDescent="0.15">
      <c r="B37" s="227"/>
      <c r="C37" s="228"/>
      <c r="D37" s="228"/>
      <c r="E37" s="228"/>
      <c r="F37" s="228"/>
      <c r="G37" s="228"/>
      <c r="H37" s="228"/>
      <c r="I37" s="228"/>
      <c r="J37" s="228"/>
      <c r="K37" s="228"/>
      <c r="L37" s="228"/>
      <c r="M37" s="228"/>
      <c r="N37" s="229"/>
    </row>
    <row r="38" spans="2:14" ht="22.15" customHeight="1" x14ac:dyDescent="0.15">
      <c r="B38" s="227"/>
      <c r="C38" s="228"/>
      <c r="D38" s="228"/>
      <c r="E38" s="228"/>
      <c r="F38" s="228"/>
      <c r="G38" s="228"/>
      <c r="H38" s="228"/>
      <c r="I38" s="228"/>
      <c r="J38" s="228"/>
      <c r="K38" s="228"/>
      <c r="L38" s="228"/>
      <c r="M38" s="228"/>
      <c r="N38" s="229"/>
    </row>
    <row r="39" spans="2:14" ht="22.15" customHeight="1" x14ac:dyDescent="0.15">
      <c r="B39" s="227"/>
      <c r="C39" s="228"/>
      <c r="D39" s="228"/>
      <c r="E39" s="228"/>
      <c r="F39" s="228"/>
      <c r="G39" s="228"/>
      <c r="H39" s="228"/>
      <c r="I39" s="228"/>
      <c r="J39" s="228"/>
      <c r="K39" s="228"/>
      <c r="L39" s="228"/>
      <c r="M39" s="228"/>
      <c r="N39" s="229"/>
    </row>
    <row r="40" spans="2:14" ht="22.15" customHeight="1" x14ac:dyDescent="0.15">
      <c r="B40" s="227"/>
      <c r="C40" s="228"/>
      <c r="D40" s="228"/>
      <c r="E40" s="228"/>
      <c r="F40" s="228"/>
      <c r="G40" s="228"/>
      <c r="H40" s="228"/>
      <c r="I40" s="228"/>
      <c r="J40" s="228"/>
      <c r="K40" s="228"/>
      <c r="L40" s="228"/>
      <c r="M40" s="228"/>
      <c r="N40" s="229"/>
    </row>
    <row r="41" spans="2:14" ht="22.15" customHeight="1" x14ac:dyDescent="0.15">
      <c r="B41" s="227"/>
      <c r="C41" s="228"/>
      <c r="D41" s="228"/>
      <c r="E41" s="228"/>
      <c r="F41" s="228"/>
      <c r="G41" s="228"/>
      <c r="H41" s="228"/>
      <c r="I41" s="228"/>
      <c r="J41" s="228"/>
      <c r="K41" s="228"/>
      <c r="L41" s="228"/>
      <c r="M41" s="228"/>
      <c r="N41" s="229"/>
    </row>
    <row r="42" spans="2:14" ht="22.15" customHeight="1" x14ac:dyDescent="0.15">
      <c r="B42" s="227"/>
      <c r="C42" s="228"/>
      <c r="D42" s="228"/>
      <c r="E42" s="228"/>
      <c r="F42" s="228"/>
      <c r="G42" s="228"/>
      <c r="H42" s="228"/>
      <c r="I42" s="228"/>
      <c r="J42" s="228"/>
      <c r="K42" s="228"/>
      <c r="L42" s="228"/>
      <c r="M42" s="228"/>
      <c r="N42" s="229"/>
    </row>
    <row r="43" spans="2:14" ht="22.15" customHeight="1" x14ac:dyDescent="0.15">
      <c r="B43" s="227"/>
      <c r="C43" s="228"/>
      <c r="D43" s="228"/>
      <c r="E43" s="228"/>
      <c r="F43" s="228"/>
      <c r="G43" s="228"/>
      <c r="H43" s="228"/>
      <c r="I43" s="228"/>
      <c r="J43" s="228"/>
      <c r="K43" s="228"/>
      <c r="L43" s="228"/>
      <c r="M43" s="228"/>
      <c r="N43" s="229"/>
    </row>
    <row r="44" spans="2:14" ht="22.15" customHeight="1" x14ac:dyDescent="0.15">
      <c r="B44" s="227"/>
      <c r="C44" s="228"/>
      <c r="D44" s="228"/>
      <c r="E44" s="228"/>
      <c r="F44" s="228"/>
      <c r="G44" s="228"/>
      <c r="H44" s="228"/>
      <c r="I44" s="228"/>
      <c r="J44" s="228"/>
      <c r="K44" s="228"/>
      <c r="L44" s="228"/>
      <c r="M44" s="228"/>
      <c r="N44" s="229"/>
    </row>
    <row r="45" spans="2:14" ht="22.15" customHeight="1" x14ac:dyDescent="0.15">
      <c r="B45" s="227"/>
      <c r="C45" s="228"/>
      <c r="D45" s="228"/>
      <c r="E45" s="228"/>
      <c r="F45" s="228"/>
      <c r="G45" s="228"/>
      <c r="H45" s="228"/>
      <c r="I45" s="228"/>
      <c r="J45" s="228"/>
      <c r="K45" s="228"/>
      <c r="L45" s="228"/>
      <c r="M45" s="228"/>
      <c r="N45" s="229"/>
    </row>
    <row r="46" spans="2:14" ht="22.15" customHeight="1" x14ac:dyDescent="0.15">
      <c r="B46" s="227"/>
      <c r="C46" s="228"/>
      <c r="D46" s="228"/>
      <c r="E46" s="228"/>
      <c r="F46" s="228"/>
      <c r="G46" s="228"/>
      <c r="H46" s="228"/>
      <c r="I46" s="228"/>
      <c r="J46" s="228"/>
      <c r="K46" s="228"/>
      <c r="L46" s="228"/>
      <c r="M46" s="228"/>
      <c r="N46" s="229"/>
    </row>
    <row r="47" spans="2:14" ht="22.15" customHeight="1" x14ac:dyDescent="0.15">
      <c r="B47" s="227"/>
      <c r="C47" s="228"/>
      <c r="D47" s="228"/>
      <c r="E47" s="228"/>
      <c r="F47" s="228"/>
      <c r="G47" s="228"/>
      <c r="H47" s="228"/>
      <c r="I47" s="228"/>
      <c r="J47" s="228"/>
      <c r="K47" s="228"/>
      <c r="L47" s="228"/>
      <c r="M47" s="228"/>
      <c r="N47" s="229"/>
    </row>
    <row r="48" spans="2:14" ht="22.15" customHeight="1" x14ac:dyDescent="0.15">
      <c r="B48" s="230"/>
      <c r="C48" s="231"/>
      <c r="D48" s="231"/>
      <c r="E48" s="231"/>
      <c r="F48" s="231"/>
      <c r="G48" s="231"/>
      <c r="H48" s="231"/>
      <c r="I48" s="231"/>
      <c r="J48" s="231"/>
      <c r="K48" s="231"/>
      <c r="L48" s="231"/>
      <c r="M48" s="231"/>
      <c r="N48" s="232"/>
    </row>
    <row r="49" ht="19.899999999999999" customHeight="1" x14ac:dyDescent="0.15"/>
    <row r="50" ht="19.899999999999999" customHeight="1" x14ac:dyDescent="0.15"/>
    <row r="51" ht="19.899999999999999" customHeight="1" x14ac:dyDescent="0.15"/>
    <row r="52" ht="19.899999999999999" customHeight="1" x14ac:dyDescent="0.15"/>
  </sheetData>
  <mergeCells count="18">
    <mergeCell ref="B10:N17"/>
    <mergeCell ref="B20:N27"/>
    <mergeCell ref="B30:N33"/>
    <mergeCell ref="B36:N48"/>
    <mergeCell ref="B6:C6"/>
    <mergeCell ref="D6:J6"/>
    <mergeCell ref="K6:L6"/>
    <mergeCell ref="M6:N6"/>
    <mergeCell ref="B7:C7"/>
    <mergeCell ref="D7:J7"/>
    <mergeCell ref="K7:L7"/>
    <mergeCell ref="M7:N7"/>
    <mergeCell ref="B3:D3"/>
    <mergeCell ref="E3:N3"/>
    <mergeCell ref="B5:C5"/>
    <mergeCell ref="D5:J5"/>
    <mergeCell ref="K5:L5"/>
    <mergeCell ref="M5:N5"/>
  </mergeCells>
  <phoneticPr fontId="2"/>
  <dataValidations count="1">
    <dataValidation type="list" allowBlank="1" showInputMessage="1" showErrorMessage="1" sqref="M5:N5">
      <formula1>"新規,継続,"</formula1>
    </dataValidation>
  </dataValidations>
  <pageMargins left="0.70866141732283472" right="0.70866141732283472" top="0.74803149606299213" bottom="0.74803149606299213" header="0.31496062992125984" footer="0.31496062992125984"/>
  <pageSetup paperSize="9" scale="7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B1:N62"/>
  <sheetViews>
    <sheetView tabSelected="1" view="pageBreakPreview" topLeftCell="A46" zoomScale="85" zoomScaleNormal="100" zoomScaleSheetLayoutView="85" workbookViewId="0">
      <selection activeCell="H58" sqref="H58"/>
    </sheetView>
  </sheetViews>
  <sheetFormatPr defaultColWidth="8.875" defaultRowHeight="14.25" x14ac:dyDescent="0.15"/>
  <cols>
    <col min="1" max="1" width="4.75" style="15" customWidth="1"/>
    <col min="2" max="3" width="8.875" style="15"/>
    <col min="4" max="14" width="9.5" style="15" bestFit="1" customWidth="1"/>
    <col min="15" max="15" width="12.5" style="15" customWidth="1"/>
    <col min="16" max="16384" width="8.875" style="15"/>
  </cols>
  <sheetData>
    <row r="1" spans="2:14" ht="22.15" customHeight="1" x14ac:dyDescent="0.15"/>
    <row r="2" spans="2:14" ht="22.15" customHeight="1" x14ac:dyDescent="0.15"/>
    <row r="3" spans="2:14" ht="22.15" customHeight="1" x14ac:dyDescent="0.15">
      <c r="B3" s="171" t="s">
        <v>87</v>
      </c>
      <c r="C3" s="171"/>
      <c r="D3" s="171"/>
      <c r="E3" s="172" t="s">
        <v>28</v>
      </c>
      <c r="F3" s="172"/>
      <c r="G3" s="172"/>
      <c r="H3" s="172"/>
      <c r="I3" s="172"/>
      <c r="J3" s="172"/>
      <c r="K3" s="172"/>
      <c r="L3" s="172"/>
      <c r="M3" s="172"/>
      <c r="N3" s="172"/>
    </row>
    <row r="4" spans="2:14" ht="22.15" customHeight="1" x14ac:dyDescent="0.15"/>
    <row r="5" spans="2:14" ht="22.15" customHeight="1" x14ac:dyDescent="0.15">
      <c r="B5" s="173" t="s">
        <v>25</v>
      </c>
      <c r="C5" s="174"/>
      <c r="D5" s="175" t="s">
        <v>68</v>
      </c>
      <c r="E5" s="175"/>
      <c r="F5" s="175"/>
      <c r="G5" s="175"/>
      <c r="H5" s="175"/>
      <c r="I5" s="175"/>
      <c r="J5" s="176"/>
      <c r="K5" s="177" t="s">
        <v>19</v>
      </c>
      <c r="L5" s="178"/>
      <c r="M5" s="178" t="s">
        <v>71</v>
      </c>
      <c r="N5" s="179"/>
    </row>
    <row r="6" spans="2:14" ht="22.15" customHeight="1" x14ac:dyDescent="0.15">
      <c r="B6" s="180" t="s">
        <v>26</v>
      </c>
      <c r="C6" s="181"/>
      <c r="D6" s="182" t="s">
        <v>72</v>
      </c>
      <c r="E6" s="182"/>
      <c r="F6" s="182"/>
      <c r="G6" s="182"/>
      <c r="H6" s="182"/>
      <c r="I6" s="182"/>
      <c r="J6" s="183"/>
      <c r="K6" s="184" t="s">
        <v>23</v>
      </c>
      <c r="L6" s="185"/>
      <c r="M6" s="185" t="s">
        <v>73</v>
      </c>
      <c r="N6" s="186"/>
    </row>
    <row r="7" spans="2:14" ht="22.15" customHeight="1" x14ac:dyDescent="0.15">
      <c r="B7" s="220" t="s">
        <v>18</v>
      </c>
      <c r="C7" s="221"/>
      <c r="D7" s="222" t="s">
        <v>74</v>
      </c>
      <c r="E7" s="222"/>
      <c r="F7" s="222"/>
      <c r="G7" s="222"/>
      <c r="H7" s="222"/>
      <c r="I7" s="222"/>
      <c r="J7" s="223"/>
      <c r="K7" s="224" t="s">
        <v>24</v>
      </c>
      <c r="L7" s="188"/>
      <c r="M7" s="188" t="s">
        <v>73</v>
      </c>
      <c r="N7" s="189"/>
    </row>
    <row r="8" spans="2:14" ht="22.15" customHeight="1" x14ac:dyDescent="0.15">
      <c r="B8" s="16"/>
      <c r="C8" s="16"/>
      <c r="D8" s="51"/>
      <c r="E8" s="51"/>
      <c r="F8" s="51"/>
      <c r="G8" s="51"/>
      <c r="H8" s="51"/>
      <c r="I8" s="51"/>
      <c r="J8" s="51"/>
      <c r="K8" s="16"/>
      <c r="L8" s="16"/>
      <c r="M8" s="16"/>
      <c r="N8" s="16"/>
    </row>
    <row r="9" spans="2:14" ht="22.15" customHeight="1" x14ac:dyDescent="0.15">
      <c r="B9" s="17" t="s">
        <v>20</v>
      </c>
    </row>
    <row r="10" spans="2:14" ht="12" customHeight="1" x14ac:dyDescent="0.15">
      <c r="B10" s="193" t="s">
        <v>76</v>
      </c>
      <c r="C10" s="194"/>
      <c r="D10" s="194"/>
      <c r="E10" s="194"/>
      <c r="F10" s="194"/>
      <c r="G10" s="194"/>
      <c r="H10" s="194"/>
      <c r="I10" s="194"/>
      <c r="J10" s="194"/>
      <c r="K10" s="194"/>
      <c r="L10" s="194"/>
      <c r="M10" s="194"/>
      <c r="N10" s="195"/>
    </row>
    <row r="11" spans="2:14" ht="12" customHeight="1" x14ac:dyDescent="0.15">
      <c r="B11" s="196"/>
      <c r="C11" s="197"/>
      <c r="D11" s="197"/>
      <c r="E11" s="197"/>
      <c r="F11" s="197"/>
      <c r="G11" s="197"/>
      <c r="H11" s="197"/>
      <c r="I11" s="197"/>
      <c r="J11" s="197"/>
      <c r="K11" s="197"/>
      <c r="L11" s="197"/>
      <c r="M11" s="197"/>
      <c r="N11" s="198"/>
    </row>
    <row r="12" spans="2:14" ht="12" customHeight="1" x14ac:dyDescent="0.15">
      <c r="B12" s="196"/>
      <c r="C12" s="197"/>
      <c r="D12" s="197"/>
      <c r="E12" s="197"/>
      <c r="F12" s="197"/>
      <c r="G12" s="197"/>
      <c r="H12" s="197"/>
      <c r="I12" s="197"/>
      <c r="J12" s="197"/>
      <c r="K12" s="197"/>
      <c r="L12" s="197"/>
      <c r="M12" s="197"/>
      <c r="N12" s="198"/>
    </row>
    <row r="13" spans="2:14" ht="12" customHeight="1" x14ac:dyDescent="0.15">
      <c r="B13" s="196"/>
      <c r="C13" s="197"/>
      <c r="D13" s="197"/>
      <c r="E13" s="197"/>
      <c r="F13" s="197"/>
      <c r="G13" s="197"/>
      <c r="H13" s="197"/>
      <c r="I13" s="197"/>
      <c r="J13" s="197"/>
      <c r="K13" s="197"/>
      <c r="L13" s="197"/>
      <c r="M13" s="197"/>
      <c r="N13" s="198"/>
    </row>
    <row r="14" spans="2:14" ht="12" customHeight="1" x14ac:dyDescent="0.15">
      <c r="B14" s="196"/>
      <c r="C14" s="197"/>
      <c r="D14" s="197"/>
      <c r="E14" s="197"/>
      <c r="F14" s="197"/>
      <c r="G14" s="197"/>
      <c r="H14" s="197"/>
      <c r="I14" s="197"/>
      <c r="J14" s="197"/>
      <c r="K14" s="197"/>
      <c r="L14" s="197"/>
      <c r="M14" s="197"/>
      <c r="N14" s="198"/>
    </row>
    <row r="15" spans="2:14" ht="12" customHeight="1" x14ac:dyDescent="0.15">
      <c r="B15" s="196"/>
      <c r="C15" s="197"/>
      <c r="D15" s="197"/>
      <c r="E15" s="197"/>
      <c r="F15" s="197"/>
      <c r="G15" s="197"/>
      <c r="H15" s="197"/>
      <c r="I15" s="197"/>
      <c r="J15" s="197"/>
      <c r="K15" s="197"/>
      <c r="L15" s="197"/>
      <c r="M15" s="197"/>
      <c r="N15" s="198"/>
    </row>
    <row r="16" spans="2:14" ht="12" customHeight="1" x14ac:dyDescent="0.15">
      <c r="B16" s="196"/>
      <c r="C16" s="197"/>
      <c r="D16" s="197"/>
      <c r="E16" s="197"/>
      <c r="F16" s="197"/>
      <c r="G16" s="197"/>
      <c r="H16" s="197"/>
      <c r="I16" s="197"/>
      <c r="J16" s="197"/>
      <c r="K16" s="197"/>
      <c r="L16" s="197"/>
      <c r="M16" s="197"/>
      <c r="N16" s="198"/>
    </row>
    <row r="17" spans="2:14" ht="12" customHeight="1" x14ac:dyDescent="0.15">
      <c r="B17" s="199"/>
      <c r="C17" s="200"/>
      <c r="D17" s="200"/>
      <c r="E17" s="200"/>
      <c r="F17" s="200"/>
      <c r="G17" s="200"/>
      <c r="H17" s="200"/>
      <c r="I17" s="200"/>
      <c r="J17" s="200"/>
      <c r="K17" s="200"/>
      <c r="L17" s="200"/>
      <c r="M17" s="200"/>
      <c r="N17" s="201"/>
    </row>
    <row r="18" spans="2:14" ht="22.15" customHeight="1" x14ac:dyDescent="0.15">
      <c r="B18" s="18"/>
      <c r="C18" s="18"/>
      <c r="D18" s="18"/>
      <c r="E18" s="18"/>
      <c r="F18" s="18"/>
      <c r="G18" s="18"/>
      <c r="H18" s="18"/>
      <c r="I18" s="18"/>
      <c r="J18" s="18"/>
      <c r="K18" s="18"/>
      <c r="L18" s="18"/>
      <c r="M18" s="18"/>
      <c r="N18" s="18"/>
    </row>
    <row r="19" spans="2:14" ht="22.15" customHeight="1" x14ac:dyDescent="0.15">
      <c r="B19" s="17" t="s">
        <v>21</v>
      </c>
    </row>
    <row r="20" spans="2:14" ht="18" customHeight="1" x14ac:dyDescent="0.15">
      <c r="B20" s="202" t="s">
        <v>88</v>
      </c>
      <c r="C20" s="203"/>
      <c r="D20" s="203"/>
      <c r="E20" s="203"/>
      <c r="F20" s="203"/>
      <c r="G20" s="203"/>
      <c r="H20" s="203"/>
      <c r="I20" s="203"/>
      <c r="J20" s="203"/>
      <c r="K20" s="203"/>
      <c r="L20" s="203"/>
      <c r="M20" s="203"/>
      <c r="N20" s="204"/>
    </row>
    <row r="21" spans="2:14" ht="18" customHeight="1" x14ac:dyDescent="0.15">
      <c r="B21" s="205"/>
      <c r="C21" s="206"/>
      <c r="D21" s="206"/>
      <c r="E21" s="206"/>
      <c r="F21" s="206"/>
      <c r="G21" s="206"/>
      <c r="H21" s="206"/>
      <c r="I21" s="206"/>
      <c r="J21" s="206"/>
      <c r="K21" s="206"/>
      <c r="L21" s="206"/>
      <c r="M21" s="206"/>
      <c r="N21" s="207"/>
    </row>
    <row r="22" spans="2:14" ht="18" customHeight="1" x14ac:dyDescent="0.15">
      <c r="B22" s="205"/>
      <c r="C22" s="206"/>
      <c r="D22" s="206"/>
      <c r="E22" s="206"/>
      <c r="F22" s="206"/>
      <c r="G22" s="206"/>
      <c r="H22" s="206"/>
      <c r="I22" s="206"/>
      <c r="J22" s="206"/>
      <c r="K22" s="206"/>
      <c r="L22" s="206"/>
      <c r="M22" s="206"/>
      <c r="N22" s="207"/>
    </row>
    <row r="23" spans="2:14" ht="18" customHeight="1" x14ac:dyDescent="0.15">
      <c r="B23" s="205"/>
      <c r="C23" s="206"/>
      <c r="D23" s="206"/>
      <c r="E23" s="206"/>
      <c r="F23" s="206"/>
      <c r="G23" s="206"/>
      <c r="H23" s="206"/>
      <c r="I23" s="206"/>
      <c r="J23" s="206"/>
      <c r="K23" s="206"/>
      <c r="L23" s="206"/>
      <c r="M23" s="206"/>
      <c r="N23" s="207"/>
    </row>
    <row r="24" spans="2:14" ht="18" customHeight="1" x14ac:dyDescent="0.15">
      <c r="B24" s="205"/>
      <c r="C24" s="206"/>
      <c r="D24" s="206"/>
      <c r="E24" s="206"/>
      <c r="F24" s="206"/>
      <c r="G24" s="206"/>
      <c r="H24" s="206"/>
      <c r="I24" s="206"/>
      <c r="J24" s="206"/>
      <c r="K24" s="206"/>
      <c r="L24" s="206"/>
      <c r="M24" s="206"/>
      <c r="N24" s="207"/>
    </row>
    <row r="25" spans="2:14" ht="18" customHeight="1" x14ac:dyDescent="0.15">
      <c r="B25" s="205"/>
      <c r="C25" s="206"/>
      <c r="D25" s="206"/>
      <c r="E25" s="206"/>
      <c r="F25" s="206"/>
      <c r="G25" s="206"/>
      <c r="H25" s="206"/>
      <c r="I25" s="206"/>
      <c r="J25" s="206"/>
      <c r="K25" s="206"/>
      <c r="L25" s="206"/>
      <c r="M25" s="206"/>
      <c r="N25" s="207"/>
    </row>
    <row r="26" spans="2:14" ht="18" customHeight="1" x14ac:dyDescent="0.15">
      <c r="B26" s="205"/>
      <c r="C26" s="206"/>
      <c r="D26" s="206"/>
      <c r="E26" s="206"/>
      <c r="F26" s="206"/>
      <c r="G26" s="206"/>
      <c r="H26" s="206"/>
      <c r="I26" s="206"/>
      <c r="J26" s="206"/>
      <c r="K26" s="206"/>
      <c r="L26" s="206"/>
      <c r="M26" s="206"/>
      <c r="N26" s="207"/>
    </row>
    <row r="27" spans="2:14" ht="39.75" customHeight="1" x14ac:dyDescent="0.15">
      <c r="B27" s="208"/>
      <c r="C27" s="209"/>
      <c r="D27" s="209"/>
      <c r="E27" s="209"/>
      <c r="F27" s="209"/>
      <c r="G27" s="209"/>
      <c r="H27" s="209"/>
      <c r="I27" s="209"/>
      <c r="J27" s="209"/>
      <c r="K27" s="209"/>
      <c r="L27" s="209"/>
      <c r="M27" s="209"/>
      <c r="N27" s="210"/>
    </row>
    <row r="28" spans="2:14" ht="22.15" customHeight="1" x14ac:dyDescent="0.15"/>
    <row r="29" spans="2:14" ht="22.15" customHeight="1" x14ac:dyDescent="0.15">
      <c r="B29" s="17" t="s">
        <v>22</v>
      </c>
    </row>
    <row r="30" spans="2:14" ht="20.100000000000001" customHeight="1" x14ac:dyDescent="0.15">
      <c r="B30" s="193" t="s">
        <v>79</v>
      </c>
      <c r="C30" s="194"/>
      <c r="D30" s="194"/>
      <c r="E30" s="194"/>
      <c r="F30" s="194"/>
      <c r="G30" s="194"/>
      <c r="H30" s="194"/>
      <c r="I30" s="194"/>
      <c r="J30" s="194"/>
      <c r="K30" s="194"/>
      <c r="L30" s="194"/>
      <c r="M30" s="194"/>
      <c r="N30" s="195"/>
    </row>
    <row r="31" spans="2:14" ht="20.100000000000001" customHeight="1" x14ac:dyDescent="0.15">
      <c r="B31" s="196"/>
      <c r="C31" s="197"/>
      <c r="D31" s="197"/>
      <c r="E31" s="197"/>
      <c r="F31" s="197"/>
      <c r="G31" s="197"/>
      <c r="H31" s="197"/>
      <c r="I31" s="197"/>
      <c r="J31" s="197"/>
      <c r="K31" s="197"/>
      <c r="L31" s="197"/>
      <c r="M31" s="197"/>
      <c r="N31" s="198"/>
    </row>
    <row r="32" spans="2:14" ht="20.100000000000001" customHeight="1" x14ac:dyDescent="0.15">
      <c r="B32" s="196"/>
      <c r="C32" s="197"/>
      <c r="D32" s="197"/>
      <c r="E32" s="197"/>
      <c r="F32" s="197"/>
      <c r="G32" s="197"/>
      <c r="H32" s="197"/>
      <c r="I32" s="197"/>
      <c r="J32" s="197"/>
      <c r="K32" s="197"/>
      <c r="L32" s="197"/>
      <c r="M32" s="197"/>
      <c r="N32" s="198"/>
    </row>
    <row r="33" spans="2:14" ht="20.100000000000001" customHeight="1" x14ac:dyDescent="0.15">
      <c r="B33" s="196"/>
      <c r="C33" s="197"/>
      <c r="D33" s="197"/>
      <c r="E33" s="197"/>
      <c r="F33" s="197"/>
      <c r="G33" s="197"/>
      <c r="H33" s="197"/>
      <c r="I33" s="197"/>
      <c r="J33" s="197"/>
      <c r="K33" s="197"/>
      <c r="L33" s="197"/>
      <c r="M33" s="197"/>
      <c r="N33" s="198"/>
    </row>
    <row r="34" spans="2:14" ht="20.100000000000001" customHeight="1" x14ac:dyDescent="0.15">
      <c r="B34" s="196"/>
      <c r="C34" s="197"/>
      <c r="D34" s="197"/>
      <c r="E34" s="197"/>
      <c r="F34" s="197"/>
      <c r="G34" s="197"/>
      <c r="H34" s="197"/>
      <c r="I34" s="197"/>
      <c r="J34" s="197"/>
      <c r="K34" s="197"/>
      <c r="L34" s="197"/>
      <c r="M34" s="197"/>
      <c r="N34" s="198"/>
    </row>
    <row r="35" spans="2:14" ht="20.100000000000001" customHeight="1" x14ac:dyDescent="0.15">
      <c r="B35" s="199"/>
      <c r="C35" s="200"/>
      <c r="D35" s="200"/>
      <c r="E35" s="200"/>
      <c r="F35" s="200"/>
      <c r="G35" s="200"/>
      <c r="H35" s="200"/>
      <c r="I35" s="200"/>
      <c r="J35" s="200"/>
      <c r="K35" s="200"/>
      <c r="L35" s="200"/>
      <c r="M35" s="200"/>
      <c r="N35" s="201"/>
    </row>
    <row r="36" spans="2:14" ht="22.15" customHeight="1" x14ac:dyDescent="0.15">
      <c r="B36" s="18"/>
      <c r="C36" s="18"/>
      <c r="D36" s="18"/>
      <c r="E36" s="18"/>
      <c r="F36" s="18"/>
      <c r="G36" s="18"/>
      <c r="H36" s="18"/>
      <c r="I36" s="18"/>
      <c r="J36" s="18"/>
      <c r="K36" s="18"/>
      <c r="L36" s="18"/>
      <c r="M36" s="18"/>
      <c r="N36" s="18"/>
    </row>
    <row r="37" spans="2:14" ht="22.15" customHeight="1" x14ac:dyDescent="0.15">
      <c r="B37" s="17" t="s">
        <v>27</v>
      </c>
    </row>
    <row r="38" spans="2:14" ht="22.15" customHeight="1" x14ac:dyDescent="0.15">
      <c r="B38" s="202" t="s">
        <v>94</v>
      </c>
      <c r="C38" s="203"/>
      <c r="D38" s="203"/>
      <c r="E38" s="203"/>
      <c r="F38" s="203"/>
      <c r="G38" s="203"/>
      <c r="H38" s="203"/>
      <c r="I38" s="203"/>
      <c r="J38" s="203"/>
      <c r="K38" s="203"/>
      <c r="L38" s="203"/>
      <c r="M38" s="203"/>
      <c r="N38" s="204"/>
    </row>
    <row r="39" spans="2:14" ht="22.15" customHeight="1" x14ac:dyDescent="0.15">
      <c r="B39" s="205"/>
      <c r="C39" s="206"/>
      <c r="D39" s="206"/>
      <c r="E39" s="206"/>
      <c r="F39" s="206"/>
      <c r="G39" s="206"/>
      <c r="H39" s="206"/>
      <c r="I39" s="206"/>
      <c r="J39" s="206"/>
      <c r="K39" s="206"/>
      <c r="L39" s="206"/>
      <c r="M39" s="206"/>
      <c r="N39" s="207"/>
    </row>
    <row r="40" spans="2:14" ht="22.15" customHeight="1" x14ac:dyDescent="0.15">
      <c r="B40" s="205"/>
      <c r="C40" s="206"/>
      <c r="D40" s="206"/>
      <c r="E40" s="206"/>
      <c r="F40" s="206"/>
      <c r="G40" s="206"/>
      <c r="H40" s="206"/>
      <c r="I40" s="206"/>
      <c r="J40" s="206"/>
      <c r="K40" s="206"/>
      <c r="L40" s="206"/>
      <c r="M40" s="206"/>
      <c r="N40" s="207"/>
    </row>
    <row r="41" spans="2:14" ht="22.15" customHeight="1" x14ac:dyDescent="0.15">
      <c r="B41" s="205"/>
      <c r="C41" s="206"/>
      <c r="D41" s="206"/>
      <c r="E41" s="206"/>
      <c r="F41" s="206"/>
      <c r="G41" s="206"/>
      <c r="H41" s="206"/>
      <c r="I41" s="206"/>
      <c r="J41" s="206"/>
      <c r="K41" s="206"/>
      <c r="L41" s="206"/>
      <c r="M41" s="206"/>
      <c r="N41" s="207"/>
    </row>
    <row r="42" spans="2:14" ht="22.15" customHeight="1" x14ac:dyDescent="0.15">
      <c r="B42" s="205"/>
      <c r="C42" s="206"/>
      <c r="D42" s="206"/>
      <c r="E42" s="206"/>
      <c r="F42" s="206"/>
      <c r="G42" s="206"/>
      <c r="H42" s="206"/>
      <c r="I42" s="206"/>
      <c r="J42" s="206"/>
      <c r="K42" s="206"/>
      <c r="L42" s="206"/>
      <c r="M42" s="206"/>
      <c r="N42" s="207"/>
    </row>
    <row r="43" spans="2:14" ht="22.15" customHeight="1" x14ac:dyDescent="0.15">
      <c r="B43" s="205"/>
      <c r="C43" s="206"/>
      <c r="D43" s="206"/>
      <c r="E43" s="206"/>
      <c r="F43" s="206"/>
      <c r="G43" s="206"/>
      <c r="H43" s="206"/>
      <c r="I43" s="206"/>
      <c r="J43" s="206"/>
      <c r="K43" s="206"/>
      <c r="L43" s="206"/>
      <c r="M43" s="206"/>
      <c r="N43" s="207"/>
    </row>
    <row r="44" spans="2:14" ht="22.15" customHeight="1" x14ac:dyDescent="0.15">
      <c r="B44" s="205"/>
      <c r="C44" s="206"/>
      <c r="D44" s="206"/>
      <c r="E44" s="206"/>
      <c r="F44" s="206"/>
      <c r="G44" s="206"/>
      <c r="H44" s="206"/>
      <c r="I44" s="206"/>
      <c r="J44" s="206"/>
      <c r="K44" s="206"/>
      <c r="L44" s="206"/>
      <c r="M44" s="206"/>
      <c r="N44" s="207"/>
    </row>
    <row r="45" spans="2:14" ht="22.15" customHeight="1" x14ac:dyDescent="0.15">
      <c r="B45" s="205"/>
      <c r="C45" s="206"/>
      <c r="D45" s="206"/>
      <c r="E45" s="206"/>
      <c r="F45" s="206"/>
      <c r="G45" s="206"/>
      <c r="H45" s="206"/>
      <c r="I45" s="206"/>
      <c r="J45" s="206"/>
      <c r="K45" s="206"/>
      <c r="L45" s="206"/>
      <c r="M45" s="206"/>
      <c r="N45" s="207"/>
    </row>
    <row r="46" spans="2:14" ht="22.15" customHeight="1" x14ac:dyDescent="0.15">
      <c r="B46" s="205"/>
      <c r="C46" s="206"/>
      <c r="D46" s="206"/>
      <c r="E46" s="206"/>
      <c r="F46" s="206"/>
      <c r="G46" s="206"/>
      <c r="H46" s="206"/>
      <c r="I46" s="206"/>
      <c r="J46" s="206"/>
      <c r="K46" s="206"/>
      <c r="L46" s="206"/>
      <c r="M46" s="206"/>
      <c r="N46" s="207"/>
    </row>
    <row r="47" spans="2:14" ht="22.15" customHeight="1" x14ac:dyDescent="0.15">
      <c r="B47" s="205"/>
      <c r="C47" s="206"/>
      <c r="D47" s="206"/>
      <c r="E47" s="206"/>
      <c r="F47" s="206"/>
      <c r="G47" s="206"/>
      <c r="H47" s="206"/>
      <c r="I47" s="206"/>
      <c r="J47" s="206"/>
      <c r="K47" s="206"/>
      <c r="L47" s="206"/>
      <c r="M47" s="206"/>
      <c r="N47" s="207"/>
    </row>
    <row r="48" spans="2:14" ht="22.15" customHeight="1" x14ac:dyDescent="0.15">
      <c r="B48" s="205"/>
      <c r="C48" s="206"/>
      <c r="D48" s="206"/>
      <c r="E48" s="206"/>
      <c r="F48" s="206"/>
      <c r="G48" s="206"/>
      <c r="H48" s="206"/>
      <c r="I48" s="206"/>
      <c r="J48" s="206"/>
      <c r="K48" s="206"/>
      <c r="L48" s="206"/>
      <c r="M48" s="206"/>
      <c r="N48" s="207"/>
    </row>
    <row r="49" spans="2:14" ht="22.15" customHeight="1" x14ac:dyDescent="0.15">
      <c r="B49" s="205"/>
      <c r="C49" s="206"/>
      <c r="D49" s="206"/>
      <c r="E49" s="206"/>
      <c r="F49" s="206"/>
      <c r="G49" s="206"/>
      <c r="H49" s="206"/>
      <c r="I49" s="206"/>
      <c r="J49" s="206"/>
      <c r="K49" s="206"/>
      <c r="L49" s="206"/>
      <c r="M49" s="206"/>
      <c r="N49" s="207"/>
    </row>
    <row r="50" spans="2:14" ht="22.15" customHeight="1" x14ac:dyDescent="0.15">
      <c r="B50" s="205"/>
      <c r="C50" s="206"/>
      <c r="D50" s="206"/>
      <c r="E50" s="206"/>
      <c r="F50" s="206"/>
      <c r="G50" s="206"/>
      <c r="H50" s="206"/>
      <c r="I50" s="206"/>
      <c r="J50" s="206"/>
      <c r="K50" s="206"/>
      <c r="L50" s="206"/>
      <c r="M50" s="206"/>
      <c r="N50" s="207"/>
    </row>
    <row r="51" spans="2:14" ht="22.15" customHeight="1" x14ac:dyDescent="0.15">
      <c r="B51" s="205"/>
      <c r="C51" s="206"/>
      <c r="D51" s="206"/>
      <c r="E51" s="206"/>
      <c r="F51" s="206"/>
      <c r="G51" s="206"/>
      <c r="H51" s="206"/>
      <c r="I51" s="206"/>
      <c r="J51" s="206"/>
      <c r="K51" s="206"/>
      <c r="L51" s="206"/>
      <c r="M51" s="206"/>
      <c r="N51" s="207"/>
    </row>
    <row r="52" spans="2:14" ht="22.15" customHeight="1" x14ac:dyDescent="0.15">
      <c r="B52" s="205"/>
      <c r="C52" s="206"/>
      <c r="D52" s="206"/>
      <c r="E52" s="206"/>
      <c r="F52" s="206"/>
      <c r="G52" s="206"/>
      <c r="H52" s="206"/>
      <c r="I52" s="206"/>
      <c r="J52" s="206"/>
      <c r="K52" s="206"/>
      <c r="L52" s="206"/>
      <c r="M52" s="206"/>
      <c r="N52" s="207"/>
    </row>
    <row r="53" spans="2:14" ht="22.15" customHeight="1" x14ac:dyDescent="0.15">
      <c r="B53" s="205"/>
      <c r="C53" s="206"/>
      <c r="D53" s="206"/>
      <c r="E53" s="206"/>
      <c r="F53" s="206"/>
      <c r="G53" s="206"/>
      <c r="H53" s="206"/>
      <c r="I53" s="206"/>
      <c r="J53" s="206"/>
      <c r="K53" s="206"/>
      <c r="L53" s="206"/>
      <c r="M53" s="206"/>
      <c r="N53" s="207"/>
    </row>
    <row r="54" spans="2:14" ht="22.15" customHeight="1" x14ac:dyDescent="0.15">
      <c r="B54" s="205"/>
      <c r="C54" s="206"/>
      <c r="D54" s="206"/>
      <c r="E54" s="206"/>
      <c r="F54" s="206"/>
      <c r="G54" s="206"/>
      <c r="H54" s="206"/>
      <c r="I54" s="206"/>
      <c r="J54" s="206"/>
      <c r="K54" s="206"/>
      <c r="L54" s="206"/>
      <c r="M54" s="206"/>
      <c r="N54" s="207"/>
    </row>
    <row r="55" spans="2:14" ht="22.15" customHeight="1" x14ac:dyDescent="0.15">
      <c r="B55" s="233"/>
      <c r="C55" s="234"/>
      <c r="D55" s="234"/>
      <c r="E55" s="234"/>
      <c r="F55" s="234"/>
      <c r="G55" s="234"/>
      <c r="H55" s="234"/>
      <c r="I55" s="234"/>
      <c r="J55" s="234"/>
      <c r="K55" s="234"/>
      <c r="L55" s="234"/>
      <c r="M55" s="234"/>
      <c r="N55" s="235"/>
    </row>
    <row r="56" spans="2:14" ht="22.15" customHeight="1" x14ac:dyDescent="0.15">
      <c r="B56" s="236"/>
      <c r="C56" s="237"/>
      <c r="D56" s="237"/>
      <c r="E56" s="237"/>
      <c r="F56" s="237"/>
      <c r="G56" s="237"/>
      <c r="H56" s="237"/>
      <c r="I56" s="237"/>
      <c r="J56" s="237"/>
      <c r="K56" s="237"/>
      <c r="L56" s="237"/>
      <c r="M56" s="237"/>
      <c r="N56" s="238"/>
    </row>
    <row r="57" spans="2:14" ht="19.899999999999999" customHeight="1" x14ac:dyDescent="0.15"/>
    <row r="58" spans="2:14" ht="19.899999999999999" customHeight="1" x14ac:dyDescent="0.15"/>
    <row r="59" spans="2:14" ht="19.899999999999999" customHeight="1" x14ac:dyDescent="0.15"/>
    <row r="60" spans="2:14" ht="19.899999999999999" customHeight="1" x14ac:dyDescent="0.15"/>
    <row r="61" spans="2:14" ht="19.899999999999999" customHeight="1" x14ac:dyDescent="0.15"/>
    <row r="62" spans="2:14" ht="19.899999999999999" customHeight="1" x14ac:dyDescent="0.15"/>
  </sheetData>
  <mergeCells count="18">
    <mergeCell ref="B10:N17"/>
    <mergeCell ref="B20:N27"/>
    <mergeCell ref="B30:N35"/>
    <mergeCell ref="B38:N56"/>
    <mergeCell ref="B6:C6"/>
    <mergeCell ref="D6:J6"/>
    <mergeCell ref="K6:L6"/>
    <mergeCell ref="M6:N6"/>
    <mergeCell ref="B7:C7"/>
    <mergeCell ref="D7:J7"/>
    <mergeCell ref="K7:L7"/>
    <mergeCell ref="M7:N7"/>
    <mergeCell ref="B3:D3"/>
    <mergeCell ref="E3:N3"/>
    <mergeCell ref="B5:C5"/>
    <mergeCell ref="D5:J5"/>
    <mergeCell ref="K5:L5"/>
    <mergeCell ref="M5:N5"/>
  </mergeCells>
  <phoneticPr fontId="2"/>
  <dataValidations count="1">
    <dataValidation type="list" allowBlank="1" showInputMessage="1" showErrorMessage="1" sqref="M5:N5">
      <formula1>"新規,継続,"</formula1>
    </dataValidation>
  </dataValidations>
  <pageMargins left="0.70866141732283472" right="0.70866141732283472" top="0.74803149606299213" bottom="0.74803149606299213" header="0.31496062992125984" footer="0.31496062992125984"/>
  <pageSetup paperSize="9" scale="7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達成度</vt:lpstr>
      <vt:lpstr>（年度実績個票①）協働による環境活動推進</vt:lpstr>
      <vt:lpstr>（年度実績個票②）環境活動を担う人材の育成</vt:lpstr>
      <vt:lpstr>（年度実績個票③）暮らしやすく快適な都市環境の創造</vt:lpstr>
      <vt:lpstr>'（年度実績個票①）協働による環境活動推進'!Print_Area</vt:lpstr>
      <vt:lpstr>'（年度実績個票②）環境活動を担う人材の育成'!Print_Area</vt:lpstr>
      <vt:lpstr>'（年度実績個票③）暮らしやすく快適な都市環境の創造'!Print_Area</vt:lpstr>
      <vt:lpstr>達成度!Print_Area</vt:lpstr>
      <vt:lpstr>'（年度実績個票①）協働による環境活動推進'!Print_Titles</vt:lpstr>
      <vt:lpstr>'（年度実績個票②）環境活動を担う人材の育成'!Print_Titles</vt:lpstr>
      <vt:lpstr>'（年度実績個票③）暮らしやすく快適な都市環境の創造'!Print_Titles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環境省</dc:creator>
  <cp:lastModifiedBy>大阪府</cp:lastModifiedBy>
  <cp:lastPrinted>2021-03-31T04:21:41Z</cp:lastPrinted>
  <dcterms:created xsi:type="dcterms:W3CDTF">2005-04-11T11:18:41Z</dcterms:created>
  <dcterms:modified xsi:type="dcterms:W3CDTF">2021-03-31T05:18:22Z</dcterms:modified>
</cp:coreProperties>
</file>