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2\d10264$\NAS\学事G\R08_学事G共有\040_入学者選抜\090_入学状況概要\05_ウェブページ更新\01_起案\"/>
    </mc:Choice>
  </mc:AlternateContent>
  <xr:revisionPtr revIDLastSave="0" documentId="13_ncr:1_{1694ACF1-EC20-4D02-9FB8-85DAB94DFAD4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総括１" sheetId="35" r:id="rId1"/>
    <sheet name="総括２" sheetId="27" r:id="rId2"/>
    <sheet name="総括３４５" sheetId="36" r:id="rId3"/>
    <sheet name="総括６" sheetId="30" r:id="rId4"/>
    <sheet name="総括７(1)(2)" sheetId="34" r:id="rId5"/>
    <sheet name="総括７(3)" sheetId="33" r:id="rId6"/>
    <sheet name="総括８" sheetId="31" r:id="rId7"/>
    <sheet name="総括９" sheetId="41" r:id="rId8"/>
    <sheet name="総括10111213" sheetId="44" r:id="rId9"/>
    <sheet name="総括14" sheetId="46" r:id="rId10"/>
    <sheet name="１凡例" sheetId="47" r:id="rId11"/>
    <sheet name="１特別(1)" sheetId="14" r:id="rId12"/>
    <sheet name="１特別(2)" sheetId="51" r:id="rId13"/>
    <sheet name="２能勢３帰国４日本語" sheetId="15" r:id="rId14"/>
    <sheet name="５凡例" sheetId="49" r:id="rId15"/>
    <sheet name="５一般全" sheetId="16" r:id="rId16"/>
    <sheet name="５一般普" sheetId="54" r:id="rId17"/>
    <sheet name="６(1)追特別(2)追能勢" sheetId="19" r:id="rId18"/>
    <sheet name="６(3)追一般全" sheetId="20" r:id="rId19"/>
    <sheet name="７二次全" sheetId="22" r:id="rId20"/>
    <sheet name="８自立" sheetId="39" r:id="rId21"/>
    <sheet name="９一般定10一般通" sheetId="18" r:id="rId22"/>
    <sheet name="11追一般定12追一般通" sheetId="21" r:id="rId23"/>
    <sheet name="13二次定14二次通" sheetId="25" r:id="rId24"/>
    <sheet name="15秋季" sheetId="52" r:id="rId25"/>
  </sheets>
  <definedNames>
    <definedName name="_xlnm._FilterDatabase" localSheetId="22" hidden="1">'11追一般定12追一般通'!#REF!</definedName>
    <definedName name="_xlnm._FilterDatabase" localSheetId="23" hidden="1">'13二次定14二次通'!$A$6:$J$6</definedName>
    <definedName name="_xlnm._FilterDatabase" localSheetId="24" hidden="1">'15秋季'!$A$6:$I$6</definedName>
    <definedName name="_xlnm._FilterDatabase" localSheetId="11" hidden="1">'１特別(1)'!$A$4:$O$4</definedName>
    <definedName name="_xlnm._FilterDatabase" localSheetId="12" hidden="1">'１特別(2)'!$A$4:$N$4</definedName>
    <definedName name="_xlnm._FilterDatabase" localSheetId="10" hidden="1">'１凡例'!$B$13:$P$13</definedName>
    <definedName name="_xlnm._FilterDatabase" localSheetId="13" hidden="1">'２能勢３帰国４日本語'!$A$4:$K$4</definedName>
    <definedName name="_xlnm._FilterDatabase" localSheetId="15" hidden="1">'５一般全'!$A$4:$O$4</definedName>
    <definedName name="_xlnm._FilterDatabase" localSheetId="14" hidden="1">'５凡例'!$A$13:$O$13</definedName>
    <definedName name="_xlnm._FilterDatabase" localSheetId="17" hidden="1">'６(1)追特別(2)追能勢'!#REF!</definedName>
    <definedName name="_xlnm._FilterDatabase" localSheetId="18" hidden="1">'６(3)追一般全'!$A$6:$H$6</definedName>
    <definedName name="_xlnm._FilterDatabase" localSheetId="19" hidden="1">'７二次全'!$A$6:$J$6</definedName>
    <definedName name="_xlnm._FilterDatabase" localSheetId="20" hidden="1">'８自立'!$A$5:$H$5</definedName>
    <definedName name="_xlnm._FilterDatabase" localSheetId="21" hidden="1">'９一般定10一般通'!$A$8:$O$8</definedName>
    <definedName name="_xlnm._FilterDatabase" localSheetId="0" hidden="1">総括１!$A$10:$F$10</definedName>
    <definedName name="_xlnm._FilterDatabase" localSheetId="8" hidden="1">総括10111213!$A$31:$F$31</definedName>
    <definedName name="_xlnm._FilterDatabase" localSheetId="9" hidden="1">総括14!#REF!</definedName>
    <definedName name="_xlnm._FilterDatabase" localSheetId="1" hidden="1">総括２!$A$9:$F$9</definedName>
    <definedName name="_xlnm._FilterDatabase" localSheetId="2" hidden="1">総括３４５!$A$8:$F$8</definedName>
    <definedName name="_xlnm._FilterDatabase" localSheetId="3" hidden="1">総括６!$A$9:$F$9</definedName>
    <definedName name="_xlnm._FilterDatabase" localSheetId="4" hidden="1">'総括７(1)(2)'!$A$7:$E$7</definedName>
    <definedName name="_xlnm._FilterDatabase" localSheetId="5" hidden="1">'総括７(3)'!$A$7:$E$7</definedName>
    <definedName name="_xlnm._FilterDatabase" localSheetId="6" hidden="1">総括８!$A$7:$F$7</definedName>
    <definedName name="_xlnm._FilterDatabase" localSheetId="7" hidden="1">総括９!#REF!</definedName>
    <definedName name="_xlnm.Print_Area" localSheetId="22">'11追一般定12追一般通'!$A$1:$O$25</definedName>
    <definedName name="_xlnm.Print_Area" localSheetId="23">'13二次定14二次通'!$A$1:$R$51</definedName>
    <definedName name="_xlnm.Print_Area" localSheetId="24">'15秋季'!$A$1:$P$16</definedName>
    <definedName name="_xlnm.Print_Area" localSheetId="11">'１特別(1)'!$A$1:$Z$58</definedName>
    <definedName name="_xlnm.Print_Area" localSheetId="12">'１特別(2)'!$A$1:$Y$51</definedName>
    <definedName name="_xlnm.Print_Area" localSheetId="10">'１凡例'!$A$1:$AA$61</definedName>
    <definedName name="_xlnm.Print_Area" localSheetId="13">'２能勢３帰国４日本語'!$A$1:$N$60</definedName>
    <definedName name="_xlnm.Print_Area" localSheetId="15">'５一般全'!$A$1:$Z$303</definedName>
    <definedName name="_xlnm.Print_Area" localSheetId="16">'５一般普'!$A$1:$Q$56</definedName>
    <definedName name="_xlnm.Print_Area" localSheetId="14">'５凡例'!$A$1:$Z$37</definedName>
    <definedName name="_xlnm.Print_Area" localSheetId="17">'６(1)追特別(2)追能勢'!$A$1:$O$47</definedName>
    <definedName name="_xlnm.Print_Area" localSheetId="18">'６(3)追一般全'!$A$1:$O$84</definedName>
    <definedName name="_xlnm.Print_Area" localSheetId="19">'７二次全'!$A$1:$R$218</definedName>
    <definedName name="_xlnm.Print_Area" localSheetId="20">'８自立'!$A$1:$H$27</definedName>
    <definedName name="_xlnm.Print_Area" localSheetId="21">'９一般定10一般通'!$A$1:$Z$55</definedName>
    <definedName name="_xlnm.Print_Area" localSheetId="0">総括１!$A$1:$R$85</definedName>
    <definedName name="_xlnm.Print_Area" localSheetId="8">総括10111213!$A$1:$R$79</definedName>
    <definedName name="_xlnm.Print_Area" localSheetId="9">総括14!$A$1:$Q$14</definedName>
    <definedName name="_xlnm.Print_Area" localSheetId="1">総括２!$A$1:$R$41</definedName>
    <definedName name="_xlnm.Print_Area" localSheetId="2">総括３４５!$A$1:$T$53</definedName>
    <definedName name="_xlnm.Print_Area" localSheetId="3">総括６!$A$1:$R$47</definedName>
    <definedName name="_xlnm.Print_Area" localSheetId="4">'総括７(1)(2)'!$A$1:$R$31</definedName>
    <definedName name="_xlnm.Print_Area" localSheetId="5">'総括７(3)'!$A$1:$R$23</definedName>
    <definedName name="_xlnm.Print_Area" localSheetId="6">総括８!$A$1:$Q$51</definedName>
    <definedName name="_xlnm.Print_Area" localSheetId="7">総括９!$A$1:$R$18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5" i="49" l="1"/>
  <c r="U15" i="49"/>
  <c r="W15" i="49" s="1"/>
  <c r="V14" i="49"/>
  <c r="U14" i="49"/>
  <c r="W14" i="49" s="1"/>
  <c r="I14" i="49"/>
  <c r="H14" i="49"/>
  <c r="W15" i="47"/>
  <c r="W14" i="47"/>
  <c r="V14" i="47"/>
  <c r="X14" i="47" s="1"/>
  <c r="V15" i="47"/>
  <c r="X15" i="47" s="1"/>
  <c r="J14" i="47"/>
  <c r="I14" i="47"/>
</calcChain>
</file>

<file path=xl/sharedStrings.xml><?xml version="1.0" encoding="utf-8"?>
<sst xmlns="http://schemas.openxmlformats.org/spreadsheetml/2006/main" count="4919" uniqueCount="629">
  <si>
    <t>ビジネス</t>
  </si>
  <si>
    <t>グローバルビジネス</t>
  </si>
  <si>
    <t>フラワーファクトリ</t>
  </si>
  <si>
    <t>バイオサイエンス</t>
  </si>
  <si>
    <t>インテリアデザイン</t>
  </si>
  <si>
    <t>プロダクトデザイン</t>
  </si>
  <si>
    <t>ビジュアルデザイン</t>
  </si>
  <si>
    <t>デザインシステム</t>
  </si>
  <si>
    <t>グローバル</t>
  </si>
  <si>
    <t>サイエンス創造</t>
  </si>
  <si>
    <t>福祉ボランティア</t>
  </si>
  <si>
    <t>食物文化</t>
  </si>
  <si>
    <t>総合学</t>
  </si>
  <si>
    <t>府立　北野</t>
  </si>
  <si>
    <t>府立　東淀川</t>
  </si>
  <si>
    <t>府立　大手前</t>
  </si>
  <si>
    <t>府立　旭</t>
  </si>
  <si>
    <t>府立　清水谷</t>
  </si>
  <si>
    <t>府立　高津</t>
  </si>
  <si>
    <t>府立　夕陽丘</t>
  </si>
  <si>
    <t>府立　港</t>
  </si>
  <si>
    <t>府立　市岡</t>
  </si>
  <si>
    <t>府立　天王寺</t>
  </si>
  <si>
    <t>府立　阿倍野</t>
  </si>
  <si>
    <t>府立　東住吉</t>
  </si>
  <si>
    <t>府立　阪南</t>
  </si>
  <si>
    <t>大阪府教育センター附属</t>
  </si>
  <si>
    <t>府立　池田</t>
  </si>
  <si>
    <t>府立　渋谷</t>
  </si>
  <si>
    <t>府立　豊中</t>
  </si>
  <si>
    <t>府立　桜塚</t>
  </si>
  <si>
    <t>府立　豊島</t>
  </si>
  <si>
    <t>府立　刀根山</t>
  </si>
  <si>
    <t>府立　箕面</t>
  </si>
  <si>
    <t>府立　春日丘</t>
  </si>
  <si>
    <t>府立　茨木</t>
  </si>
  <si>
    <t>府立　茨木西</t>
  </si>
  <si>
    <t>府立　北摂つばさ</t>
  </si>
  <si>
    <t>府立　吹田</t>
  </si>
  <si>
    <t>府立　吹田東</t>
  </si>
  <si>
    <t>府立　北千里</t>
  </si>
  <si>
    <t>府立　山田</t>
  </si>
  <si>
    <t>府立　三島</t>
  </si>
  <si>
    <t>府立　高槻北</t>
  </si>
  <si>
    <t>府立　芥川</t>
  </si>
  <si>
    <t>府立　阿武野</t>
  </si>
  <si>
    <t>府立　大冠</t>
  </si>
  <si>
    <t>府立　槻の木</t>
  </si>
  <si>
    <t>府立　摂津</t>
  </si>
  <si>
    <t>府立　四條畷</t>
  </si>
  <si>
    <t>府立　寝屋川</t>
  </si>
  <si>
    <t>府立　西寝屋川</t>
  </si>
  <si>
    <t>府立　北かわち皐が丘</t>
  </si>
  <si>
    <t>府立　枚方</t>
  </si>
  <si>
    <t>府立　長尾</t>
  </si>
  <si>
    <t>府立　牧野</t>
  </si>
  <si>
    <t>府立　香里丘</t>
  </si>
  <si>
    <t>府立　枚方津田</t>
  </si>
  <si>
    <t>府立　枚方なぎさ</t>
  </si>
  <si>
    <t>府立　守口東</t>
  </si>
  <si>
    <t>府立　門真西</t>
  </si>
  <si>
    <t>府立　門真なみはや</t>
  </si>
  <si>
    <t>府立　野崎</t>
  </si>
  <si>
    <t>府立　緑風冠</t>
  </si>
  <si>
    <t>府立　交野</t>
  </si>
  <si>
    <t>府立　布施</t>
  </si>
  <si>
    <t>府立　花園</t>
  </si>
  <si>
    <t>府立　布施北</t>
  </si>
  <si>
    <t>府立　みどり清朋</t>
  </si>
  <si>
    <t>府立　山本</t>
  </si>
  <si>
    <t>府立　八尾</t>
  </si>
  <si>
    <t>府立　八尾翠翔</t>
  </si>
  <si>
    <t>府立　生野</t>
  </si>
  <si>
    <t>府立　大塚</t>
  </si>
  <si>
    <t>府立　河南</t>
  </si>
  <si>
    <t>府立　富田林</t>
  </si>
  <si>
    <t>府立　金剛</t>
  </si>
  <si>
    <t>府立　懐風館</t>
  </si>
  <si>
    <t>府立　長野</t>
  </si>
  <si>
    <t>府立　藤井寺</t>
  </si>
  <si>
    <t>府立　狭山</t>
  </si>
  <si>
    <t>府立　登美丘</t>
  </si>
  <si>
    <t>府立　泉陽</t>
  </si>
  <si>
    <t>府立　三国丘</t>
  </si>
  <si>
    <t>府立　鳳</t>
  </si>
  <si>
    <t>府立　金岡</t>
  </si>
  <si>
    <t>府立　東百舌鳥</t>
  </si>
  <si>
    <t>府立　堺西</t>
  </si>
  <si>
    <t>府立　堺上</t>
  </si>
  <si>
    <t>府立　成美</t>
  </si>
  <si>
    <t>府立　泉大津</t>
  </si>
  <si>
    <t>府立　伯太</t>
  </si>
  <si>
    <t>府立　信太</t>
  </si>
  <si>
    <t>府立　高石</t>
  </si>
  <si>
    <t>府立　和泉</t>
  </si>
  <si>
    <t>府立　岸和田</t>
  </si>
  <si>
    <t>府立　久米田</t>
  </si>
  <si>
    <t>府立　佐野</t>
  </si>
  <si>
    <t>府立　日根野</t>
  </si>
  <si>
    <t>府立　貝塚南</t>
  </si>
  <si>
    <t>府立　りんくう翔南</t>
  </si>
  <si>
    <t>府立　岬</t>
  </si>
  <si>
    <t>府立　園芸</t>
  </si>
  <si>
    <t>府立　農芸</t>
  </si>
  <si>
    <t>府立　淀川工科</t>
  </si>
  <si>
    <t>府立　今宮工科</t>
  </si>
  <si>
    <t>府立　茨木工科</t>
  </si>
  <si>
    <t>府立　藤井寺工科</t>
  </si>
  <si>
    <t>府立　堺工科</t>
  </si>
  <si>
    <t>府立　佐野工科</t>
  </si>
  <si>
    <t>府立　住吉</t>
  </si>
  <si>
    <t>府立　千里</t>
  </si>
  <si>
    <t>府立　泉北</t>
  </si>
  <si>
    <t>府立　港南造形</t>
  </si>
  <si>
    <t>府立　柴島</t>
  </si>
  <si>
    <t>府立　今宮</t>
  </si>
  <si>
    <t>府立　千里青雲</t>
  </si>
  <si>
    <t>府立　福井</t>
  </si>
  <si>
    <t>府立　芦間</t>
  </si>
  <si>
    <t>府立　枚岡樟風</t>
  </si>
  <si>
    <t>府立　八尾北</t>
  </si>
  <si>
    <t>府立　松原</t>
  </si>
  <si>
    <t>府立　堺東</t>
  </si>
  <si>
    <t>府立　貝塚</t>
  </si>
  <si>
    <t>府立　西成</t>
  </si>
  <si>
    <t>府立　長吉</t>
  </si>
  <si>
    <t>府立　箕面東</t>
  </si>
  <si>
    <t>府立　成城</t>
  </si>
  <si>
    <t>府立　東住吉総合</t>
  </si>
  <si>
    <t>府立　和泉総合</t>
  </si>
  <si>
    <t>府立　桃谷</t>
  </si>
  <si>
    <t>府立　淀川清流</t>
  </si>
  <si>
    <t>東大阪市立　日新</t>
  </si>
  <si>
    <t>堺市立　堺</t>
  </si>
  <si>
    <t>岸和田市立　産業</t>
  </si>
  <si>
    <t>英語</t>
  </si>
  <si>
    <t>府立　大阪わかば</t>
  </si>
  <si>
    <t>体育</t>
  </si>
  <si>
    <t>-</t>
  </si>
  <si>
    <t>芸能文化</t>
  </si>
  <si>
    <t>音楽</t>
  </si>
  <si>
    <t>総合造形</t>
  </si>
  <si>
    <t>美術</t>
  </si>
  <si>
    <t>映像デザイン</t>
  </si>
  <si>
    <t>建築デザイン</t>
  </si>
  <si>
    <t>グローバル探究</t>
  </si>
  <si>
    <t>人間スポーツ科学</t>
  </si>
  <si>
    <t>演劇</t>
  </si>
  <si>
    <t>普通</t>
  </si>
  <si>
    <t>国際文化</t>
  </si>
  <si>
    <t>総合科学</t>
  </si>
  <si>
    <t>環境緑化</t>
  </si>
  <si>
    <t>資源動物</t>
  </si>
  <si>
    <t>ハイテク農芸</t>
  </si>
  <si>
    <t>食品加工</t>
  </si>
  <si>
    <t>文理学</t>
  </si>
  <si>
    <t>理数</t>
  </si>
  <si>
    <t>商業</t>
  </si>
  <si>
    <t>情報</t>
  </si>
  <si>
    <t>建築インテリア創造</t>
  </si>
  <si>
    <t>機械材料創造</t>
  </si>
  <si>
    <t>マネジメント創造</t>
  </si>
  <si>
    <t>電気電子工学</t>
  </si>
  <si>
    <t>建築・都市工学</t>
  </si>
  <si>
    <t>機械・機械電気</t>
  </si>
  <si>
    <t>理数工学</t>
  </si>
  <si>
    <t>機械</t>
  </si>
  <si>
    <t>電気</t>
  </si>
  <si>
    <t>ファッション工学</t>
  </si>
  <si>
    <t>機械工学</t>
  </si>
  <si>
    <t>電気工学</t>
  </si>
  <si>
    <t>理工学</t>
  </si>
  <si>
    <t>府立　東</t>
  </si>
  <si>
    <t>府立　桜宮</t>
  </si>
  <si>
    <t>府立　汎愛</t>
  </si>
  <si>
    <t>府立　いちりつ</t>
  </si>
  <si>
    <t>府立　中央</t>
  </si>
  <si>
    <t>府立　淀商業</t>
  </si>
  <si>
    <t>府立　住吉商業</t>
  </si>
  <si>
    <t>府立　鶴見商業</t>
  </si>
  <si>
    <t>府立　都島工業</t>
  </si>
  <si>
    <t>府立　工芸</t>
  </si>
  <si>
    <t>府立　泉尾工業</t>
  </si>
  <si>
    <t>府立　東淀工業</t>
  </si>
  <si>
    <t>府立　大阪ビジネスフロンティア</t>
  </si>
  <si>
    <t>府立　咲くやこの花</t>
  </si>
  <si>
    <t>府立　水都国際</t>
  </si>
  <si>
    <t>府立　桜和</t>
  </si>
  <si>
    <t>教育文理学</t>
  </si>
  <si>
    <t>学校名</t>
    <rPh sb="0" eb="3">
      <t xml:space="preserve">ガッコウメイ </t>
    </rPh>
    <phoneticPr fontId="1"/>
  </si>
  <si>
    <t>学科名</t>
    <rPh sb="0" eb="3">
      <t xml:space="preserve">ガッカメイ </t>
    </rPh>
    <phoneticPr fontId="1"/>
  </si>
  <si>
    <t>募集
人員
（A）</t>
    <phoneticPr fontId="1"/>
  </si>
  <si>
    <t>志願者数（B）</t>
    <rPh sb="3" eb="4">
      <t xml:space="preserve">スウ </t>
    </rPh>
    <phoneticPr fontId="1"/>
  </si>
  <si>
    <t>競争率（B/A）</t>
    <rPh sb="0" eb="3">
      <t xml:space="preserve">キョウソウリツ </t>
    </rPh>
    <phoneticPr fontId="1"/>
  </si>
  <si>
    <t>収容率（A/B×100）</t>
    <phoneticPr fontId="1"/>
  </si>
  <si>
    <t>合格者数</t>
    <rPh sb="3" eb="4">
      <t xml:space="preserve">スウ </t>
    </rPh>
    <phoneticPr fontId="1"/>
  </si>
  <si>
    <t>受験者数</t>
    <rPh sb="0" eb="4">
      <t xml:space="preserve">ジュケンシャスウ </t>
    </rPh>
    <phoneticPr fontId="1"/>
  </si>
  <si>
    <t>第１志望</t>
    <rPh sb="0" eb="1">
      <t xml:space="preserve">ダイイチシボウ </t>
    </rPh>
    <phoneticPr fontId="1"/>
  </si>
  <si>
    <t>学校全体</t>
    <rPh sb="0" eb="4">
      <t xml:space="preserve">ガッコウゼンタイ </t>
    </rPh>
    <phoneticPr fontId="1"/>
  </si>
  <si>
    <t>第１志望の学科名</t>
    <rPh sb="7" eb="8">
      <t xml:space="preserve">メイ </t>
    </rPh>
    <phoneticPr fontId="1"/>
  </si>
  <si>
    <t>第２志望した者</t>
    <rPh sb="0" eb="1">
      <t xml:space="preserve">ダイ </t>
    </rPh>
    <rPh sb="2" eb="4">
      <t xml:space="preserve">シボウシタ </t>
    </rPh>
    <rPh sb="6" eb="7">
      <t xml:space="preserve">モノ </t>
    </rPh>
    <phoneticPr fontId="1"/>
  </si>
  <si>
    <t>当該学科の合否判定の状況</t>
    <rPh sb="0" eb="4">
      <t xml:space="preserve">トウガイガッカノ </t>
    </rPh>
    <rPh sb="5" eb="9">
      <t xml:space="preserve">ゴウヒハンテイノ </t>
    </rPh>
    <rPh sb="10" eb="12">
      <t xml:space="preserve">ジョウキョウ </t>
    </rPh>
    <phoneticPr fontId="1"/>
  </si>
  <si>
    <t>第２志望</t>
    <rPh sb="0" eb="1">
      <t xml:space="preserve">ダイイチシボウ </t>
    </rPh>
    <phoneticPr fontId="1"/>
  </si>
  <si>
    <t>①</t>
    <phoneticPr fontId="1"/>
  </si>
  <si>
    <t>②</t>
    <phoneticPr fontId="1"/>
  </si>
  <si>
    <t>③</t>
    <phoneticPr fontId="1"/>
  </si>
  <si>
    <t>英語資格の活用状況</t>
    <rPh sb="0" eb="4">
      <t xml:space="preserve">エイゴシカクノカツヨウ </t>
    </rPh>
    <rPh sb="7" eb="9">
      <t xml:space="preserve">ジョウキョウ </t>
    </rPh>
    <phoneticPr fontId="1"/>
  </si>
  <si>
    <t>普通（Ⅰ部）</t>
  </si>
  <si>
    <t>普通（Ⅱ部）</t>
  </si>
  <si>
    <t>普通科（単位制）</t>
  </si>
  <si>
    <t>工業に関する学科</t>
    <rPh sb="0" eb="2">
      <t>コウギョウ</t>
    </rPh>
    <rPh sb="3" eb="4">
      <t>カン</t>
    </rPh>
    <rPh sb="6" eb="8">
      <t>ガッカ</t>
    </rPh>
    <phoneticPr fontId="1"/>
  </si>
  <si>
    <t>合計</t>
    <rPh sb="0" eb="2">
      <t>ゴウケイ</t>
    </rPh>
    <phoneticPr fontId="1"/>
  </si>
  <si>
    <t>総合造形</t>
    <phoneticPr fontId="1"/>
  </si>
  <si>
    <t>美術</t>
    <phoneticPr fontId="1"/>
  </si>
  <si>
    <t>音楽</t>
    <phoneticPr fontId="1"/>
  </si>
  <si>
    <t>体育に関する学科</t>
    <rPh sb="3" eb="4">
      <t>カン</t>
    </rPh>
    <rPh sb="6" eb="8">
      <t>ガッカ</t>
    </rPh>
    <phoneticPr fontId="1"/>
  </si>
  <si>
    <t>グローバル探究</t>
    <phoneticPr fontId="1"/>
  </si>
  <si>
    <t>演劇</t>
    <phoneticPr fontId="1"/>
  </si>
  <si>
    <t>芸能文化</t>
    <phoneticPr fontId="1"/>
  </si>
  <si>
    <t>専門学科の計</t>
    <rPh sb="0" eb="4">
      <t>センモンガッカ</t>
    </rPh>
    <rPh sb="5" eb="6">
      <t>ケイ</t>
    </rPh>
    <phoneticPr fontId="1"/>
  </si>
  <si>
    <t>府立</t>
    <rPh sb="0" eb="2">
      <t>フリツ</t>
    </rPh>
    <phoneticPr fontId="1"/>
  </si>
  <si>
    <t>市立</t>
    <rPh sb="0" eb="2">
      <t>シリツ</t>
    </rPh>
    <phoneticPr fontId="1"/>
  </si>
  <si>
    <t>計</t>
    <rPh sb="0" eb="1">
      <t>ケイ</t>
    </rPh>
    <phoneticPr fontId="1"/>
  </si>
  <si>
    <t>普通</t>
    <phoneticPr fontId="1"/>
  </si>
  <si>
    <t>商業に関する学科</t>
    <rPh sb="3" eb="4">
      <t>カン</t>
    </rPh>
    <rPh sb="6" eb="8">
      <t>ガッカ</t>
    </rPh>
    <phoneticPr fontId="1"/>
  </si>
  <si>
    <t>理数</t>
    <phoneticPr fontId="1"/>
  </si>
  <si>
    <t>英語</t>
    <phoneticPr fontId="1"/>
  </si>
  <si>
    <t>国際文化</t>
    <phoneticPr fontId="1"/>
  </si>
  <si>
    <t>グローバル</t>
    <phoneticPr fontId="1"/>
  </si>
  <si>
    <t>総計</t>
    <rPh sb="0" eb="1">
      <t>ソウ</t>
    </rPh>
    <rPh sb="1" eb="2">
      <t>ケイ</t>
    </rPh>
    <phoneticPr fontId="1"/>
  </si>
  <si>
    <t>農業に関する学科</t>
    <rPh sb="0" eb="2">
      <t>ノウギョウ</t>
    </rPh>
    <rPh sb="3" eb="4">
      <t>カン</t>
    </rPh>
    <rPh sb="6" eb="8">
      <t>ガッカ</t>
    </rPh>
    <phoneticPr fontId="1"/>
  </si>
  <si>
    <t>商業に関する学科</t>
    <rPh sb="0" eb="2">
      <t>ショウギョウ</t>
    </rPh>
    <rPh sb="3" eb="4">
      <t>カン</t>
    </rPh>
    <rPh sb="6" eb="8">
      <t>ガッカ</t>
    </rPh>
    <phoneticPr fontId="1"/>
  </si>
  <si>
    <t>グローバルビジネス</t>
    <phoneticPr fontId="1"/>
  </si>
  <si>
    <t>福祉ボランティア</t>
    <phoneticPr fontId="1"/>
  </si>
  <si>
    <t>総合科学</t>
    <rPh sb="0" eb="4">
      <t>ソウゴウカガク</t>
    </rPh>
    <phoneticPr fontId="1"/>
  </si>
  <si>
    <t>サイエンス創造</t>
    <phoneticPr fontId="1"/>
  </si>
  <si>
    <t>文理学</t>
    <phoneticPr fontId="1"/>
  </si>
  <si>
    <t>教育文理学</t>
    <rPh sb="0" eb="2">
      <t>キョウイク</t>
    </rPh>
    <rPh sb="2" eb="4">
      <t>ブンリ</t>
    </rPh>
    <rPh sb="4" eb="5">
      <t>ガク</t>
    </rPh>
    <phoneticPr fontId="1"/>
  </si>
  <si>
    <t>食物文化</t>
    <phoneticPr fontId="1"/>
  </si>
  <si>
    <t>総合学</t>
    <phoneticPr fontId="1"/>
  </si>
  <si>
    <t>普通科（単位制）</t>
    <rPh sb="0" eb="3">
      <t>フツウカ</t>
    </rPh>
    <rPh sb="4" eb="7">
      <t>タンイセイ</t>
    </rPh>
    <phoneticPr fontId="1"/>
  </si>
  <si>
    <t>ビジネス</t>
    <phoneticPr fontId="1"/>
  </si>
  <si>
    <t>普通</t>
    <rPh sb="0" eb="2">
      <t>フツウ</t>
    </rPh>
    <phoneticPr fontId="1"/>
  </si>
  <si>
    <t>計</t>
    <rPh sb="0" eb="1">
      <t>ケイ</t>
    </rPh>
    <phoneticPr fontId="1"/>
  </si>
  <si>
    <t>昼夜間単位制</t>
    <rPh sb="0" eb="6">
      <t>チュウヤカンタンイセイ</t>
    </rPh>
    <phoneticPr fontId="1"/>
  </si>
  <si>
    <t>多部制単位制Ⅰ部・Ⅱ部</t>
    <rPh sb="0" eb="1">
      <t>タ</t>
    </rPh>
    <rPh sb="1" eb="2">
      <t>ブ</t>
    </rPh>
    <rPh sb="2" eb="3">
      <t>セイ</t>
    </rPh>
    <rPh sb="3" eb="6">
      <t>タンイセイ</t>
    </rPh>
    <rPh sb="7" eb="8">
      <t>ブ</t>
    </rPh>
    <rPh sb="10" eb="11">
      <t>ブ</t>
    </rPh>
    <phoneticPr fontId="1"/>
  </si>
  <si>
    <t>総合学（ＥＳ）</t>
    <phoneticPr fontId="1"/>
  </si>
  <si>
    <t>総合学（ＣＳ）</t>
    <phoneticPr fontId="1"/>
  </si>
  <si>
    <t>府立</t>
    <rPh sb="0" eb="2">
      <t>フリツ</t>
    </rPh>
    <phoneticPr fontId="1"/>
  </si>
  <si>
    <t>普通</t>
    <rPh sb="0" eb="2">
      <t>フツウ</t>
    </rPh>
    <phoneticPr fontId="1"/>
  </si>
  <si>
    <t>総合学</t>
    <rPh sb="0" eb="2">
      <t>ソウゴウ</t>
    </rPh>
    <rPh sb="2" eb="3">
      <t>ガク</t>
    </rPh>
    <phoneticPr fontId="1"/>
  </si>
  <si>
    <t>普通（Ⅰ部）</t>
    <phoneticPr fontId="1"/>
  </si>
  <si>
    <t>総計</t>
    <rPh sb="0" eb="2">
      <t>ソウケイ</t>
    </rPh>
    <phoneticPr fontId="1"/>
  </si>
  <si>
    <t>合計</t>
    <rPh sb="0" eb="2">
      <t>ゴウケイ</t>
    </rPh>
    <phoneticPr fontId="1"/>
  </si>
  <si>
    <t>英語</t>
    <rPh sb="0" eb="2">
      <t>エイゴ</t>
    </rPh>
    <phoneticPr fontId="1"/>
  </si>
  <si>
    <t>グローバル</t>
    <phoneticPr fontId="1"/>
  </si>
  <si>
    <t>総合科学</t>
    <phoneticPr fontId="1"/>
  </si>
  <si>
    <t>国際文化</t>
    <phoneticPr fontId="1"/>
  </si>
  <si>
    <t>グローバル探究</t>
    <phoneticPr fontId="1"/>
  </si>
  <si>
    <t>市立</t>
    <rPh sb="0" eb="2">
      <t>シリツ</t>
    </rPh>
    <phoneticPr fontId="1"/>
  </si>
  <si>
    <t>３　専門学科のみを設置する高等学校</t>
    <rPh sb="2" eb="4">
      <t>センモン</t>
    </rPh>
    <rPh sb="4" eb="6">
      <t>ガッカ</t>
    </rPh>
    <rPh sb="9" eb="11">
      <t>セッチ</t>
    </rPh>
    <rPh sb="13" eb="15">
      <t>コウトウ</t>
    </rPh>
    <rPh sb="15" eb="17">
      <t>ガッコウ</t>
    </rPh>
    <phoneticPr fontId="1"/>
  </si>
  <si>
    <t>普通（昼間部）</t>
    <rPh sb="0" eb="2">
      <t>フツウ</t>
    </rPh>
    <rPh sb="3" eb="5">
      <t>ヒルマ</t>
    </rPh>
    <rPh sb="5" eb="6">
      <t>ブ</t>
    </rPh>
    <phoneticPr fontId="1"/>
  </si>
  <si>
    <t>普通（日・夜間部）</t>
    <rPh sb="0" eb="2">
      <t>フツウ</t>
    </rPh>
    <rPh sb="3" eb="4">
      <t>ニチ</t>
    </rPh>
    <rPh sb="5" eb="7">
      <t>ヤカン</t>
    </rPh>
    <rPh sb="7" eb="8">
      <t>ブ</t>
    </rPh>
    <phoneticPr fontId="1"/>
  </si>
  <si>
    <t>普通</t>
    <phoneticPr fontId="1"/>
  </si>
  <si>
    <t>専門学科の計</t>
    <rPh sb="0" eb="2">
      <t>センモン</t>
    </rPh>
    <rPh sb="2" eb="4">
      <t>ガッカ</t>
    </rPh>
    <rPh sb="5" eb="6">
      <t>ケイ</t>
    </rPh>
    <phoneticPr fontId="1"/>
  </si>
  <si>
    <t>府立　園芸</t>
    <rPh sb="0" eb="2">
      <t>フリツ</t>
    </rPh>
    <rPh sb="3" eb="5">
      <t>エンゲイ</t>
    </rPh>
    <phoneticPr fontId="1"/>
  </si>
  <si>
    <t>体育に関する学科</t>
    <rPh sb="0" eb="2">
      <t>タイイク</t>
    </rPh>
    <rPh sb="3" eb="4">
      <t>カン</t>
    </rPh>
    <rPh sb="6" eb="8">
      <t>ガッカ</t>
    </rPh>
    <phoneticPr fontId="1"/>
  </si>
  <si>
    <t>市立</t>
    <rPh sb="0" eb="2">
      <t>シリツ</t>
    </rPh>
    <phoneticPr fontId="1"/>
  </si>
  <si>
    <t>計</t>
    <rPh sb="0" eb="1">
      <t>ケイ</t>
    </rPh>
    <phoneticPr fontId="1"/>
  </si>
  <si>
    <t>府立</t>
    <rPh sb="0" eb="2">
      <t>フリツ</t>
    </rPh>
    <phoneticPr fontId="1"/>
  </si>
  <si>
    <t>総計</t>
    <rPh sb="0" eb="2">
      <t>ソウケイ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</si>
  <si>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</si>
  <si>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</si>
  <si>
    <t>工業に関する学科</t>
    <phoneticPr fontId="1"/>
  </si>
  <si>
    <t/>
  </si>
  <si>
    <t>Ⅱ　大阪府立豊中高等学校能勢分校に係る入学者選抜</t>
    <rPh sb="2" eb="5">
      <t>オオサカフ</t>
    </rPh>
    <rPh sb="5" eb="6">
      <t>リツ</t>
    </rPh>
    <rPh sb="6" eb="16">
      <t>トヨナカコウトウガッコウノセブンコウ</t>
    </rPh>
    <rPh sb="17" eb="18">
      <t>カカ</t>
    </rPh>
    <rPh sb="19" eb="22">
      <t>ニュウガクシャ</t>
    </rPh>
    <rPh sb="22" eb="24">
      <t>センバツ</t>
    </rPh>
    <phoneticPr fontId="1"/>
  </si>
  <si>
    <t>Ⅲ　海外から帰国した生徒の入学者選抜</t>
    <rPh sb="2" eb="4">
      <t>カイガイ</t>
    </rPh>
    <rPh sb="6" eb="8">
      <t>キコク</t>
    </rPh>
    <rPh sb="10" eb="12">
      <t>セイト</t>
    </rPh>
    <rPh sb="13" eb="16">
      <t>ニュウガクシャ</t>
    </rPh>
    <rPh sb="16" eb="18">
      <t>センバツ</t>
    </rPh>
    <phoneticPr fontId="1"/>
  </si>
  <si>
    <t>Ⅳ　日本語指導が必要な帰国生徒・外国人生徒入学者選抜</t>
    <rPh sb="2" eb="5">
      <t>ニホンゴ</t>
    </rPh>
    <rPh sb="5" eb="7">
      <t>シドウ</t>
    </rPh>
    <rPh sb="8" eb="10">
      <t>ヒツヨウ</t>
    </rPh>
    <rPh sb="11" eb="13">
      <t>キコク</t>
    </rPh>
    <rPh sb="13" eb="15">
      <t>セイト</t>
    </rPh>
    <rPh sb="16" eb="18">
      <t>ガイコク</t>
    </rPh>
    <rPh sb="18" eb="19">
      <t>ジン</t>
    </rPh>
    <rPh sb="19" eb="21">
      <t>セイト</t>
    </rPh>
    <rPh sb="21" eb="24">
      <t>ニュウガクシャ</t>
    </rPh>
    <rPh sb="24" eb="26">
      <t>センバツ</t>
    </rPh>
    <phoneticPr fontId="1"/>
  </si>
  <si>
    <t>２　総合学科（エンパワメントスクール）を設置する高等学校</t>
    <rPh sb="2" eb="4">
      <t>ソウゴウ</t>
    </rPh>
    <rPh sb="4" eb="6">
      <t>ガッカ</t>
    </rPh>
    <rPh sb="20" eb="22">
      <t>セッチ</t>
    </rPh>
    <phoneticPr fontId="1"/>
  </si>
  <si>
    <t>１　専門学科を設置する高等学校</t>
    <rPh sb="2" eb="4">
      <t>センモン</t>
    </rPh>
    <rPh sb="4" eb="6">
      <t>ガッカ</t>
    </rPh>
    <rPh sb="7" eb="9">
      <t>セッチ</t>
    </rPh>
    <phoneticPr fontId="1"/>
  </si>
  <si>
    <t>全日制の課程</t>
    <rPh sb="0" eb="3">
      <t>ゼンニチセイ</t>
    </rPh>
    <rPh sb="4" eb="6">
      <t>カテイ</t>
    </rPh>
    <phoneticPr fontId="1"/>
  </si>
  <si>
    <t>総合学科の計</t>
    <rPh sb="0" eb="2">
      <t>ソウゴウ</t>
    </rPh>
    <rPh sb="2" eb="4">
      <t>ガッカ</t>
    </rPh>
    <rPh sb="5" eb="6">
      <t>ケイ</t>
    </rPh>
    <phoneticPr fontId="1"/>
  </si>
  <si>
    <t>競争率
（B/A）</t>
    <rPh sb="0" eb="3">
      <t>キョウソウリツ</t>
    </rPh>
    <phoneticPr fontId="1"/>
  </si>
  <si>
    <t>合格者数
（C）</t>
    <rPh sb="0" eb="4">
      <t xml:space="preserve">ゴウカクシャスウ </t>
    </rPh>
    <phoneticPr fontId="1"/>
  </si>
  <si>
    <t>多部制単位制Ⅰ部・Ⅱ部の計</t>
    <rPh sb="0" eb="1">
      <t>タ</t>
    </rPh>
    <rPh sb="1" eb="2">
      <t>ブ</t>
    </rPh>
    <rPh sb="2" eb="3">
      <t>セイ</t>
    </rPh>
    <rPh sb="3" eb="6">
      <t>タンイセイ</t>
    </rPh>
    <rPh sb="7" eb="8">
      <t>ブ</t>
    </rPh>
    <rPh sb="10" eb="11">
      <t>ブ</t>
    </rPh>
    <rPh sb="12" eb="13">
      <t>ケイ</t>
    </rPh>
    <phoneticPr fontId="1"/>
  </si>
  <si>
    <t>課程・学科等</t>
    <rPh sb="0" eb="2">
      <t>カテイ</t>
    </rPh>
    <rPh sb="3" eb="5">
      <t>ガッカ</t>
    </rPh>
    <rPh sb="5" eb="6">
      <t>トウ</t>
    </rPh>
    <phoneticPr fontId="1"/>
  </si>
  <si>
    <t>昼夜間単位制の計</t>
    <rPh sb="0" eb="6">
      <t>チュウヤカンタンイセイ</t>
    </rPh>
    <rPh sb="7" eb="8">
      <t>ケイ</t>
    </rPh>
    <phoneticPr fontId="1"/>
  </si>
  <si>
    <t>当該学科を第１志望とする</t>
    <rPh sb="0" eb="2">
      <t>トウガイ</t>
    </rPh>
    <rPh sb="2" eb="4">
      <t>ガッカ</t>
    </rPh>
    <rPh sb="5" eb="6">
      <t xml:space="preserve">ダイイチシボウ </t>
    </rPh>
    <phoneticPr fontId="1"/>
  </si>
  <si>
    <t>合格者数
（E）</t>
    <rPh sb="0" eb="4">
      <t xml:space="preserve">ゴウカクシャスウ </t>
    </rPh>
    <phoneticPr fontId="1"/>
  </si>
  <si>
    <t>当該学科を第２志望とする
（第１志望合格者を除く）</t>
    <rPh sb="0" eb="2">
      <t>トウガイ</t>
    </rPh>
    <rPh sb="2" eb="4">
      <t>ガッカ</t>
    </rPh>
    <rPh sb="5" eb="6">
      <t>ダイ</t>
    </rPh>
    <rPh sb="7" eb="9">
      <t>シボウ</t>
    </rPh>
    <rPh sb="14" eb="15">
      <t>ダイ</t>
    </rPh>
    <rPh sb="16" eb="18">
      <t>シボウ</t>
    </rPh>
    <rPh sb="18" eb="21">
      <t>ゴウカクシャ</t>
    </rPh>
    <rPh sb="22" eb="23">
      <t>ノゾ</t>
    </rPh>
    <phoneticPr fontId="1"/>
  </si>
  <si>
    <t>合格者数計
（C+E）</t>
    <rPh sb="0" eb="3">
      <t>ゴウカクシャ</t>
    </rPh>
    <rPh sb="3" eb="4">
      <t>スウ</t>
    </rPh>
    <rPh sb="4" eb="5">
      <t>ケイ</t>
    </rPh>
    <phoneticPr fontId="1"/>
  </si>
  <si>
    <t>合否判定の状況</t>
    <rPh sb="0" eb="2">
      <t>ゴウヒ</t>
    </rPh>
    <rPh sb="2" eb="4">
      <t>ハンテイ</t>
    </rPh>
    <rPh sb="5" eb="7">
      <t>ジョウキョウ</t>
    </rPh>
    <phoneticPr fontId="1"/>
  </si>
  <si>
    <t>志願者数
（B）</t>
    <rPh sb="0" eb="4">
      <t xml:space="preserve">シガンシャスウ </t>
    </rPh>
    <phoneticPr fontId="1"/>
  </si>
  <si>
    <t>志願者数
（D）</t>
    <rPh sb="0" eb="4">
      <t xml:space="preserve">シガンシャスウ </t>
    </rPh>
    <phoneticPr fontId="1"/>
  </si>
  <si>
    <t>総括２</t>
    <rPh sb="0" eb="2">
      <t>ソウカツ</t>
    </rPh>
    <phoneticPr fontId="1"/>
  </si>
  <si>
    <t>学科別・設置者別</t>
    <rPh sb="0" eb="2">
      <t>ガッカ</t>
    </rPh>
    <rPh sb="2" eb="3">
      <t>ベツ</t>
    </rPh>
    <rPh sb="4" eb="7">
      <t>セッチシャ</t>
    </rPh>
    <rPh sb="7" eb="8">
      <t>ベツ</t>
    </rPh>
    <phoneticPr fontId="1"/>
  </si>
  <si>
    <t>設置者</t>
    <rPh sb="0" eb="3">
      <t>セッチシャ</t>
    </rPh>
    <phoneticPr fontId="1"/>
  </si>
  <si>
    <t>普通科の計</t>
    <rPh sb="0" eb="2">
      <t>フツウ</t>
    </rPh>
    <rPh sb="2" eb="3">
      <t>カ</t>
    </rPh>
    <rPh sb="4" eb="5">
      <t>ケイ</t>
    </rPh>
    <phoneticPr fontId="1"/>
  </si>
  <si>
    <t>食物文化</t>
    <rPh sb="0" eb="4">
      <t>ショクモツブンカ</t>
    </rPh>
    <phoneticPr fontId="1"/>
  </si>
  <si>
    <t>福祉ボランティア</t>
    <rPh sb="0" eb="2">
      <t>フクシ</t>
    </rPh>
    <phoneticPr fontId="1"/>
  </si>
  <si>
    <t>理数</t>
    <rPh sb="0" eb="2">
      <t>リスウ</t>
    </rPh>
    <phoneticPr fontId="1"/>
  </si>
  <si>
    <t>総合科学</t>
    <rPh sb="0" eb="2">
      <t>ソウゴウ</t>
    </rPh>
    <rPh sb="2" eb="4">
      <t>カガク</t>
    </rPh>
    <phoneticPr fontId="1"/>
  </si>
  <si>
    <t>サイエンス創造</t>
    <rPh sb="5" eb="7">
      <t>ソウゾウ</t>
    </rPh>
    <phoneticPr fontId="1"/>
  </si>
  <si>
    <t>国際文化</t>
    <rPh sb="0" eb="2">
      <t>コクサイ</t>
    </rPh>
    <rPh sb="2" eb="4">
      <t>ブンカ</t>
    </rPh>
    <phoneticPr fontId="1"/>
  </si>
  <si>
    <t>文理学</t>
    <rPh sb="0" eb="2">
      <t>ブンリ</t>
    </rPh>
    <rPh sb="2" eb="3">
      <t>ガク</t>
    </rPh>
    <phoneticPr fontId="1"/>
  </si>
  <si>
    <t>総括３</t>
    <rPh sb="0" eb="2">
      <t>ソウカツ</t>
    </rPh>
    <phoneticPr fontId="1"/>
  </si>
  <si>
    <t>志願者数計
（B+D）</t>
    <rPh sb="3" eb="4">
      <t xml:space="preserve">スウ </t>
    </rPh>
    <rPh sb="4" eb="5">
      <t>ケイ</t>
    </rPh>
    <phoneticPr fontId="1"/>
  </si>
  <si>
    <t>全日制の課程の計</t>
    <rPh sb="0" eb="3">
      <t>ゼンニチセイ</t>
    </rPh>
    <rPh sb="4" eb="6">
      <t>カテイ</t>
    </rPh>
    <rPh sb="7" eb="8">
      <t>ケイ</t>
    </rPh>
    <phoneticPr fontId="1"/>
  </si>
  <si>
    <t>総合学（ＥＳ）</t>
    <rPh sb="0" eb="2">
      <t>ソウゴウ</t>
    </rPh>
    <rPh sb="2" eb="3">
      <t>ガク</t>
    </rPh>
    <phoneticPr fontId="1"/>
  </si>
  <si>
    <t>国際文化</t>
    <rPh sb="0" eb="4">
      <t>コクサイブンカ</t>
    </rPh>
    <phoneticPr fontId="1"/>
  </si>
  <si>
    <t>総合造形</t>
    <rPh sb="0" eb="2">
      <t>ソウゴウ</t>
    </rPh>
    <rPh sb="2" eb="4">
      <t>ゾウケイ</t>
    </rPh>
    <phoneticPr fontId="1"/>
  </si>
  <si>
    <t>美術</t>
    <rPh sb="0" eb="2">
      <t>ビジュツ</t>
    </rPh>
    <phoneticPr fontId="1"/>
  </si>
  <si>
    <t>音楽</t>
    <rPh sb="0" eb="2">
      <t>オンガク</t>
    </rPh>
    <phoneticPr fontId="1"/>
  </si>
  <si>
    <t>グローバル探究</t>
    <rPh sb="5" eb="7">
      <t>タンキュウ</t>
    </rPh>
    <phoneticPr fontId="1"/>
  </si>
  <si>
    <t>演劇</t>
    <rPh sb="0" eb="2">
      <t>エンゲキ</t>
    </rPh>
    <phoneticPr fontId="1"/>
  </si>
  <si>
    <t>芸能文化</t>
    <rPh sb="0" eb="2">
      <t>ゲイノウ</t>
    </rPh>
    <rPh sb="2" eb="4">
      <t>ブンカ</t>
    </rPh>
    <phoneticPr fontId="1"/>
  </si>
  <si>
    <t>知的障がい生徒自立支援コース</t>
    <rPh sb="0" eb="2">
      <t>チテキ</t>
    </rPh>
    <rPh sb="2" eb="3">
      <t>ショウ</t>
    </rPh>
    <rPh sb="5" eb="7">
      <t>セイト</t>
    </rPh>
    <rPh sb="7" eb="11">
      <t>ジリツシエン</t>
    </rPh>
    <phoneticPr fontId="1"/>
  </si>
  <si>
    <t>総括１</t>
    <rPh sb="0" eb="2">
      <t>ソウカツ</t>
    </rPh>
    <phoneticPr fontId="1"/>
  </si>
  <si>
    <t>総括４</t>
    <rPh sb="0" eb="2">
      <t>ソウカツ</t>
    </rPh>
    <phoneticPr fontId="1"/>
  </si>
  <si>
    <t>大阪府立豊中高等学校能勢分校に係る入学者選抜</t>
    <rPh sb="0" eb="3">
      <t>オオサカフ</t>
    </rPh>
    <rPh sb="3" eb="4">
      <t>リツ</t>
    </rPh>
    <rPh sb="4" eb="6">
      <t>トヨナカ</t>
    </rPh>
    <rPh sb="6" eb="8">
      <t>コウトウ</t>
    </rPh>
    <rPh sb="8" eb="10">
      <t>ガッコウ</t>
    </rPh>
    <rPh sb="10" eb="12">
      <t>ノセ</t>
    </rPh>
    <rPh sb="12" eb="14">
      <t>ブンコウ</t>
    </rPh>
    <rPh sb="15" eb="16">
      <t>カカ</t>
    </rPh>
    <rPh sb="17" eb="20">
      <t>ニュウガクシャ</t>
    </rPh>
    <rPh sb="20" eb="22">
      <t>センバツ</t>
    </rPh>
    <phoneticPr fontId="1"/>
  </si>
  <si>
    <t>海外から帰国した生徒の入学者選抜</t>
    <rPh sb="0" eb="2">
      <t>カイガイ</t>
    </rPh>
    <rPh sb="4" eb="6">
      <t>キコク</t>
    </rPh>
    <rPh sb="8" eb="10">
      <t>セイト</t>
    </rPh>
    <rPh sb="11" eb="14">
      <t>ニュウガクシャ</t>
    </rPh>
    <rPh sb="14" eb="16">
      <t>センバツ</t>
    </rPh>
    <phoneticPr fontId="1"/>
  </si>
  <si>
    <t>若干名</t>
    <rPh sb="0" eb="3">
      <t>ジャッカンメイ</t>
    </rPh>
    <phoneticPr fontId="1"/>
  </si>
  <si>
    <t>府立</t>
    <rPh sb="0" eb="2">
      <t>フリツ</t>
    </rPh>
    <phoneticPr fontId="1"/>
  </si>
  <si>
    <t>延べ志願者数
（B）</t>
    <rPh sb="0" eb="1">
      <t>ノ</t>
    </rPh>
    <rPh sb="2" eb="6">
      <t xml:space="preserve">シガンシャスウ </t>
    </rPh>
    <phoneticPr fontId="1"/>
  </si>
  <si>
    <t>全日制の課程、多部制単位制Ⅰ部・Ⅱ部及び昼夜間単位制</t>
    <rPh sb="0" eb="3">
      <t>ゼンニチセイ</t>
    </rPh>
    <rPh sb="4" eb="6">
      <t>カテイ</t>
    </rPh>
    <rPh sb="7" eb="18">
      <t>タブセイタンイセイ１ブ・２ブ</t>
    </rPh>
    <rPh sb="18" eb="19">
      <t>オヨ</t>
    </rPh>
    <rPh sb="20" eb="26">
      <t>チュウヤカンタンイセイ</t>
    </rPh>
    <phoneticPr fontId="1"/>
  </si>
  <si>
    <t>注１　特別入学者選抜、一般入学者選抜、大阪府立豊中高等学校能勢分校に係る入学者選抜、海外から帰国した生徒の入学者選抜、日本語指導が必要な帰国生徒・外国人生徒入学者選抜及び二次入学者選抜によるものを含む。
　　　ただし、募集人員には二次入学者選抜を含まない。</t>
    <rPh sb="0" eb="1">
      <t>チュウ</t>
    </rPh>
    <rPh sb="3" eb="5">
      <t>トクベツ</t>
    </rPh>
    <rPh sb="5" eb="7">
      <t>ニュウガク</t>
    </rPh>
    <rPh sb="7" eb="8">
      <t>シャ</t>
    </rPh>
    <rPh sb="8" eb="10">
      <t>センバツ</t>
    </rPh>
    <rPh sb="11" eb="13">
      <t>イッパン</t>
    </rPh>
    <rPh sb="13" eb="16">
      <t>ニュウガクシャ</t>
    </rPh>
    <rPh sb="16" eb="18">
      <t>センバツ</t>
    </rPh>
    <rPh sb="19" eb="22">
      <t>オオサカフ</t>
    </rPh>
    <rPh sb="22" eb="23">
      <t>リツ</t>
    </rPh>
    <rPh sb="23" eb="25">
      <t>トヨナカ</t>
    </rPh>
    <rPh sb="25" eb="27">
      <t>コウトウ</t>
    </rPh>
    <rPh sb="27" eb="29">
      <t>ガッコウ</t>
    </rPh>
    <rPh sb="29" eb="31">
      <t>ノセ</t>
    </rPh>
    <rPh sb="31" eb="33">
      <t>ブンコウ</t>
    </rPh>
    <rPh sb="34" eb="35">
      <t>カカ</t>
    </rPh>
    <rPh sb="36" eb="39">
      <t>ニュウガクシャ</t>
    </rPh>
    <rPh sb="39" eb="41">
      <t>センバツ</t>
    </rPh>
    <rPh sb="42" eb="44">
      <t>カイガイ</t>
    </rPh>
    <rPh sb="46" eb="48">
      <t>キコク</t>
    </rPh>
    <rPh sb="50" eb="52">
      <t>セイト</t>
    </rPh>
    <rPh sb="53" eb="56">
      <t>ニュウガクシャ</t>
    </rPh>
    <rPh sb="56" eb="58">
      <t>センバツ</t>
    </rPh>
    <rPh sb="59" eb="62">
      <t>ニホンゴ</t>
    </rPh>
    <rPh sb="62" eb="64">
      <t>シドウ</t>
    </rPh>
    <rPh sb="65" eb="67">
      <t>ヒツヨウ</t>
    </rPh>
    <rPh sb="68" eb="70">
      <t>キコク</t>
    </rPh>
    <rPh sb="70" eb="72">
      <t>セイト</t>
    </rPh>
    <rPh sb="73" eb="75">
      <t>ガイコク</t>
    </rPh>
    <rPh sb="75" eb="76">
      <t>ジン</t>
    </rPh>
    <rPh sb="76" eb="78">
      <t>セイト</t>
    </rPh>
    <rPh sb="78" eb="81">
      <t>ニュウガクシャ</t>
    </rPh>
    <rPh sb="81" eb="83">
      <t>センバツ</t>
    </rPh>
    <rPh sb="83" eb="84">
      <t>オヨ</t>
    </rPh>
    <rPh sb="85" eb="87">
      <t>ニジ</t>
    </rPh>
    <rPh sb="87" eb="90">
      <t>ニュウガクシャ</t>
    </rPh>
    <rPh sb="90" eb="92">
      <t>センバツ</t>
    </rPh>
    <rPh sb="98" eb="99">
      <t>フク</t>
    </rPh>
    <rPh sb="109" eb="111">
      <t>ボシュウ</t>
    </rPh>
    <rPh sb="111" eb="113">
      <t>ジンイン</t>
    </rPh>
    <rPh sb="115" eb="117">
      <t>ニジ</t>
    </rPh>
    <rPh sb="117" eb="120">
      <t>ニュウガクシャ</t>
    </rPh>
    <rPh sb="120" eb="122">
      <t>センバツ</t>
    </rPh>
    <rPh sb="123" eb="124">
      <t>フク</t>
    </rPh>
    <phoneticPr fontId="1"/>
  </si>
  <si>
    <t>注２　追検査の合格者数は、&lt; &gt;内に外数で示している。</t>
    <rPh sb="0" eb="1">
      <t>チュウ</t>
    </rPh>
    <rPh sb="3" eb="4">
      <t>ツイ</t>
    </rPh>
    <rPh sb="4" eb="6">
      <t>ケンサ</t>
    </rPh>
    <rPh sb="7" eb="10">
      <t>ゴウカクシャ</t>
    </rPh>
    <rPh sb="10" eb="11">
      <t>スウ</t>
    </rPh>
    <rPh sb="16" eb="17">
      <t>ナイ</t>
    </rPh>
    <rPh sb="18" eb="19">
      <t>ソト</t>
    </rPh>
    <rPh sb="19" eb="20">
      <t>スウ</t>
    </rPh>
    <rPh sb="21" eb="22">
      <t>シメ</t>
    </rPh>
    <phoneticPr fontId="1"/>
  </si>
  <si>
    <t>総計
（知的障がい生徒自立支援コースを除く。）</t>
    <rPh sb="0" eb="2">
      <t>ソウケイ</t>
    </rPh>
    <rPh sb="4" eb="6">
      <t>チテキ</t>
    </rPh>
    <rPh sb="6" eb="7">
      <t>ショウ</t>
    </rPh>
    <rPh sb="9" eb="11">
      <t>セイト</t>
    </rPh>
    <rPh sb="11" eb="15">
      <t>ジリツシエン</t>
    </rPh>
    <rPh sb="19" eb="20">
      <t>ノゾ</t>
    </rPh>
    <phoneticPr fontId="1"/>
  </si>
  <si>
    <t>総括５</t>
    <rPh sb="0" eb="2">
      <t>ソウカツ</t>
    </rPh>
    <phoneticPr fontId="1"/>
  </si>
  <si>
    <t>総括６</t>
    <rPh sb="0" eb="2">
      <t>ソウカツ</t>
    </rPh>
    <phoneticPr fontId="1"/>
  </si>
  <si>
    <t>総括８</t>
    <rPh sb="0" eb="2">
      <t>ソウカツ</t>
    </rPh>
    <phoneticPr fontId="1"/>
  </si>
  <si>
    <t>総括９</t>
    <rPh sb="0" eb="2">
      <t>ソウカツ</t>
    </rPh>
    <phoneticPr fontId="1"/>
  </si>
  <si>
    <t>総括10</t>
    <rPh sb="0" eb="2">
      <t>ソウカツ</t>
    </rPh>
    <phoneticPr fontId="1"/>
  </si>
  <si>
    <t>府立　阿武野</t>
    <rPh sb="0" eb="2">
      <t>フリツ</t>
    </rPh>
    <rPh sb="3" eb="6">
      <t>アブノ</t>
    </rPh>
    <phoneticPr fontId="1"/>
  </si>
  <si>
    <t>府立　八尾翠翔</t>
    <rPh sb="0" eb="2">
      <t>フリツ</t>
    </rPh>
    <rPh sb="3" eb="5">
      <t>ヤオ</t>
    </rPh>
    <rPh sb="5" eb="6">
      <t>ミドリ</t>
    </rPh>
    <rPh sb="6" eb="7">
      <t>ショウ</t>
    </rPh>
    <phoneticPr fontId="1"/>
  </si>
  <si>
    <t>府立　桜宮</t>
    <rPh sb="0" eb="2">
      <t>フリツ</t>
    </rPh>
    <rPh sb="3" eb="4">
      <t>サクラ</t>
    </rPh>
    <rPh sb="4" eb="5">
      <t>ミヤ</t>
    </rPh>
    <phoneticPr fontId="1"/>
  </si>
  <si>
    <t>府立　東淀工業</t>
    <rPh sb="0" eb="2">
      <t>フリツ</t>
    </rPh>
    <rPh sb="3" eb="4">
      <t>ヒガシ</t>
    </rPh>
    <rPh sb="4" eb="5">
      <t>ヨド</t>
    </rPh>
    <rPh sb="5" eb="7">
      <t>コウギョウ</t>
    </rPh>
    <phoneticPr fontId="1"/>
  </si>
  <si>
    <t>府立　柴島</t>
    <rPh sb="0" eb="2">
      <t>フリツ</t>
    </rPh>
    <rPh sb="3" eb="5">
      <t>クニジマ</t>
    </rPh>
    <phoneticPr fontId="1"/>
  </si>
  <si>
    <t>府立　枚方なぎさ</t>
    <rPh sb="0" eb="2">
      <t>フリツ</t>
    </rPh>
    <rPh sb="3" eb="5">
      <t>ヒラカタ</t>
    </rPh>
    <phoneticPr fontId="1"/>
  </si>
  <si>
    <t>府立　松原</t>
    <rPh sb="0" eb="2">
      <t>フリツ</t>
    </rPh>
    <rPh sb="3" eb="5">
      <t>マツバラ</t>
    </rPh>
    <phoneticPr fontId="1"/>
  </si>
  <si>
    <t>府立　堺東</t>
    <rPh sb="0" eb="2">
      <t>フリツ</t>
    </rPh>
    <rPh sb="3" eb="4">
      <t>サカイ</t>
    </rPh>
    <rPh sb="4" eb="5">
      <t>ヒガシ</t>
    </rPh>
    <phoneticPr fontId="1"/>
  </si>
  <si>
    <t>府立　貝塚</t>
    <rPh sb="3" eb="5">
      <t>カイヅカ</t>
    </rPh>
    <phoneticPr fontId="1"/>
  </si>
  <si>
    <t>府立　西成</t>
    <rPh sb="3" eb="5">
      <t>ニシナリ</t>
    </rPh>
    <phoneticPr fontId="1"/>
  </si>
  <si>
    <t>フラワーファクトリ・環境緑化・バイオサイエンス</t>
    <rPh sb="10" eb="12">
      <t>カンキョウ</t>
    </rPh>
    <rPh sb="12" eb="14">
      <t>リョクカ</t>
    </rPh>
    <phoneticPr fontId="1"/>
  </si>
  <si>
    <t>機械工学・電気工学・理工学</t>
    <rPh sb="0" eb="2">
      <t>キカイ</t>
    </rPh>
    <rPh sb="2" eb="4">
      <t>コウガク</t>
    </rPh>
    <rPh sb="5" eb="7">
      <t>デンキ</t>
    </rPh>
    <rPh sb="7" eb="9">
      <t>コウガク</t>
    </rPh>
    <rPh sb="10" eb="12">
      <t>リコウ</t>
    </rPh>
    <rPh sb="12" eb="13">
      <t>ガク</t>
    </rPh>
    <phoneticPr fontId="1"/>
  </si>
  <si>
    <t>注　追検査の合格者数は、&lt; &gt;内に外数で示している。</t>
    <rPh sb="0" eb="1">
      <t>チュウ</t>
    </rPh>
    <rPh sb="2" eb="3">
      <t>ツイ</t>
    </rPh>
    <rPh sb="3" eb="5">
      <t>ケンサ</t>
    </rPh>
    <rPh sb="6" eb="9">
      <t>ゴウカクシャ</t>
    </rPh>
    <rPh sb="9" eb="10">
      <t>スウ</t>
    </rPh>
    <rPh sb="15" eb="16">
      <t>ナイ</t>
    </rPh>
    <rPh sb="17" eb="18">
      <t>ソト</t>
    </rPh>
    <rPh sb="18" eb="19">
      <t>スウ</t>
    </rPh>
    <rPh sb="20" eb="21">
      <t>シメ</t>
    </rPh>
    <phoneticPr fontId="1"/>
  </si>
  <si>
    <t>募集人員
（A）</t>
    <rPh sb="0" eb="4">
      <t>ボシュウジンイン</t>
    </rPh>
    <phoneticPr fontId="1"/>
  </si>
  <si>
    <t>普通科の計</t>
    <rPh sb="0" eb="3">
      <t>フツウカ</t>
    </rPh>
    <rPh sb="4" eb="5">
      <t>ケイ</t>
    </rPh>
    <phoneticPr fontId="1"/>
  </si>
  <si>
    <t>総括11</t>
    <rPh sb="0" eb="2">
      <t>ソウカツ</t>
    </rPh>
    <phoneticPr fontId="1"/>
  </si>
  <si>
    <t>５　総合学科（エンパワメントスクール）を設置する高等学校</t>
    <rPh sb="2" eb="4">
      <t>ソウゴウ</t>
    </rPh>
    <rPh sb="4" eb="6">
      <t>ガッカ</t>
    </rPh>
    <rPh sb="20" eb="22">
      <t>セッチ</t>
    </rPh>
    <phoneticPr fontId="1"/>
  </si>
  <si>
    <t>２　専門学科のみを設置する高等学校</t>
    <rPh sb="2" eb="4">
      <t>センモン</t>
    </rPh>
    <rPh sb="4" eb="6">
      <t>ガッカ</t>
    </rPh>
    <rPh sb="9" eb="11">
      <t>セッチ</t>
    </rPh>
    <rPh sb="13" eb="17">
      <t>コウトウガッコウ</t>
    </rPh>
    <phoneticPr fontId="8"/>
  </si>
  <si>
    <t>３　総合学科のみを設置する高等学校</t>
  </si>
  <si>
    <t>学校名</t>
    <phoneticPr fontId="1"/>
  </si>
  <si>
    <t>１　多部制単位制Ⅰ部・Ⅱ部を設置する高等学校</t>
    <rPh sb="2" eb="3">
      <t>タ</t>
    </rPh>
    <rPh sb="3" eb="4">
      <t>ブ</t>
    </rPh>
    <rPh sb="4" eb="5">
      <t>セイ</t>
    </rPh>
    <rPh sb="5" eb="8">
      <t>タンイセイ</t>
    </rPh>
    <rPh sb="9" eb="10">
      <t>ブ</t>
    </rPh>
    <rPh sb="12" eb="13">
      <t>ブ</t>
    </rPh>
    <rPh sb="14" eb="16">
      <t>セッチ</t>
    </rPh>
    <phoneticPr fontId="1"/>
  </si>
  <si>
    <t>２　定時制の課程を設置する高等学校</t>
    <rPh sb="2" eb="5">
      <t>テイジセイ</t>
    </rPh>
    <rPh sb="6" eb="8">
      <t>カテイ</t>
    </rPh>
    <rPh sb="9" eb="11">
      <t>セッチ</t>
    </rPh>
    <rPh sb="13" eb="17">
      <t>コウトウガッコウ</t>
    </rPh>
    <phoneticPr fontId="1"/>
  </si>
  <si>
    <t>定時制の課程</t>
    <rPh sb="0" eb="3">
      <t>テイジセイ</t>
    </rPh>
    <rPh sb="4" eb="6">
      <t>カテイ</t>
    </rPh>
    <phoneticPr fontId="1"/>
  </si>
  <si>
    <t>府立　桃谷</t>
    <rPh sb="0" eb="2">
      <t>フリツ</t>
    </rPh>
    <rPh sb="3" eb="5">
      <t>モモダニ</t>
    </rPh>
    <phoneticPr fontId="1"/>
  </si>
  <si>
    <t>受験者数</t>
    <rPh sb="0" eb="4">
      <t>ジュケンシャスウ</t>
    </rPh>
    <phoneticPr fontId="1"/>
  </si>
  <si>
    <t>到達者数</t>
    <rPh sb="0" eb="4">
      <t>トウタツシャスウ</t>
    </rPh>
    <phoneticPr fontId="1"/>
  </si>
  <si>
    <t>割合</t>
    <rPh sb="0" eb="2">
      <t>ワリアイ</t>
    </rPh>
    <phoneticPr fontId="1"/>
  </si>
  <si>
    <t>その他</t>
    <rPh sb="2" eb="3">
      <t>タ</t>
    </rPh>
    <phoneticPr fontId="11"/>
  </si>
  <si>
    <t>対象人数</t>
    <rPh sb="0" eb="4">
      <t>タイショウニンズウ</t>
    </rPh>
    <phoneticPr fontId="11"/>
  </si>
  <si>
    <t>府立　いちりつ　</t>
  </si>
  <si>
    <t>府立　貝塚南</t>
  </si>
  <si>
    <t>旧１区</t>
    <rPh sb="0" eb="1">
      <t>キュウ</t>
    </rPh>
    <rPh sb="2" eb="3">
      <t>ク</t>
    </rPh>
    <phoneticPr fontId="1"/>
  </si>
  <si>
    <t>旧２区</t>
    <rPh sb="0" eb="1">
      <t>キュウ</t>
    </rPh>
    <rPh sb="2" eb="3">
      <t>ク</t>
    </rPh>
    <phoneticPr fontId="1"/>
  </si>
  <si>
    <t>旧３区</t>
    <rPh sb="0" eb="1">
      <t>キュウ</t>
    </rPh>
    <rPh sb="2" eb="3">
      <t>ク</t>
    </rPh>
    <phoneticPr fontId="1"/>
  </si>
  <si>
    <t>旧４区</t>
    <rPh sb="0" eb="1">
      <t>キュウ</t>
    </rPh>
    <rPh sb="2" eb="3">
      <t>ク</t>
    </rPh>
    <phoneticPr fontId="1"/>
  </si>
  <si>
    <t>　旧１区</t>
    <rPh sb="1" eb="2">
      <t>キュウ</t>
    </rPh>
    <rPh sb="3" eb="4">
      <t>ク</t>
    </rPh>
    <phoneticPr fontId="1"/>
  </si>
  <si>
    <t>　旧２区</t>
    <rPh sb="1" eb="2">
      <t>キュウ</t>
    </rPh>
    <rPh sb="3" eb="4">
      <t>ク</t>
    </rPh>
    <phoneticPr fontId="1"/>
  </si>
  <si>
    <t>　旧４区</t>
    <rPh sb="1" eb="2">
      <t>キュウ</t>
    </rPh>
    <rPh sb="3" eb="4">
      <t>ク</t>
    </rPh>
    <phoneticPr fontId="1"/>
  </si>
  <si>
    <t>　旧３区</t>
    <rPh sb="1" eb="2">
      <t>キュウ</t>
    </rPh>
    <rPh sb="3" eb="4">
      <t>ク</t>
    </rPh>
    <phoneticPr fontId="1"/>
  </si>
  <si>
    <t>旧１区の高等学校</t>
    <rPh sb="0" eb="1">
      <t>キュウ</t>
    </rPh>
    <rPh sb="2" eb="3">
      <t>ク</t>
    </rPh>
    <rPh sb="4" eb="6">
      <t>コウトウ</t>
    </rPh>
    <rPh sb="6" eb="8">
      <t>ガッコウ</t>
    </rPh>
    <phoneticPr fontId="3"/>
  </si>
  <si>
    <t>旧２区の高等学校</t>
    <rPh sb="0" eb="1">
      <t>キュウ</t>
    </rPh>
    <rPh sb="2" eb="3">
      <t>ク</t>
    </rPh>
    <rPh sb="4" eb="6">
      <t>コウトウ</t>
    </rPh>
    <rPh sb="6" eb="8">
      <t>ガッコウ</t>
    </rPh>
    <phoneticPr fontId="3"/>
  </si>
  <si>
    <t>旧３区の高等学校</t>
    <rPh sb="0" eb="1">
      <t>キュウ</t>
    </rPh>
    <rPh sb="2" eb="3">
      <t>ク</t>
    </rPh>
    <rPh sb="4" eb="6">
      <t>コウトウ</t>
    </rPh>
    <rPh sb="6" eb="8">
      <t>ガッコウ</t>
    </rPh>
    <phoneticPr fontId="3"/>
  </si>
  <si>
    <t>旧４区の高等学校</t>
    <rPh sb="0" eb="1">
      <t>キュウ</t>
    </rPh>
    <rPh sb="2" eb="3">
      <t>ク</t>
    </rPh>
    <rPh sb="4" eb="6">
      <t>コウトウ</t>
    </rPh>
    <rPh sb="6" eb="8">
      <t>ガッコウ</t>
    </rPh>
    <phoneticPr fontId="3"/>
  </si>
  <si>
    <t>○　旧の通学区域ごとの志願者の内訳</t>
    <rPh sb="2" eb="3">
      <t>キュウ</t>
    </rPh>
    <rPh sb="4" eb="6">
      <t>ツウガク</t>
    </rPh>
    <rPh sb="6" eb="8">
      <t>クイキ</t>
    </rPh>
    <rPh sb="11" eb="14">
      <t>シガンシャ</t>
    </rPh>
    <rPh sb="15" eb="17">
      <t>ウチワケ</t>
    </rPh>
    <phoneticPr fontId="3"/>
  </si>
  <si>
    <t>志願者の比率</t>
    <rPh sb="0" eb="3">
      <t>シガンシャ</t>
    </rPh>
    <rPh sb="4" eb="6">
      <t>ヒリツ</t>
    </rPh>
    <phoneticPr fontId="1"/>
  </si>
  <si>
    <t>合計</t>
    <rPh sb="0" eb="2">
      <t>ゴウケイ</t>
    </rPh>
    <phoneticPr fontId="11"/>
  </si>
  <si>
    <t>高等学校名</t>
    <rPh sb="0" eb="5">
      <t>コウトウガッコウメイ</t>
    </rPh>
    <phoneticPr fontId="1"/>
  </si>
  <si>
    <t>総括12</t>
    <rPh sb="0" eb="2">
      <t>ソウカツ</t>
    </rPh>
    <phoneticPr fontId="1"/>
  </si>
  <si>
    <t>総括13</t>
    <rPh sb="0" eb="2">
      <t>ソウカツ</t>
    </rPh>
    <phoneticPr fontId="1"/>
  </si>
  <si>
    <t>総括14</t>
    <rPh sb="0" eb="2">
      <t>ソウカツ</t>
    </rPh>
    <phoneticPr fontId="1"/>
  </si>
  <si>
    <t>二次入学者選抜（定時制の課程）</t>
    <rPh sb="0" eb="2">
      <t>ニジ</t>
    </rPh>
    <rPh sb="2" eb="5">
      <t>ニュウガクシャ</t>
    </rPh>
    <rPh sb="5" eb="7">
      <t>センバツ</t>
    </rPh>
    <rPh sb="8" eb="11">
      <t>テイジセイ</t>
    </rPh>
    <rPh sb="12" eb="14">
      <t>カテイ</t>
    </rPh>
    <phoneticPr fontId="1"/>
  </si>
  <si>
    <t>一般入学者選抜（定時制の課程）</t>
    <rPh sb="0" eb="7">
      <t>イッパンニュウガクシャセンバツ</t>
    </rPh>
    <rPh sb="8" eb="11">
      <t>テイジセイ</t>
    </rPh>
    <rPh sb="12" eb="14">
      <t>カテイ</t>
    </rPh>
    <phoneticPr fontId="1"/>
  </si>
  <si>
    <t>通信制の課程</t>
    <rPh sb="0" eb="3">
      <t>ツウシンセイ</t>
    </rPh>
    <rPh sb="4" eb="6">
      <t>カテイ</t>
    </rPh>
    <phoneticPr fontId="1"/>
  </si>
  <si>
    <t>普通（昼間部）</t>
    <rPh sb="0" eb="2">
      <t>フツウ</t>
    </rPh>
    <rPh sb="3" eb="6">
      <t>ヒルマブ</t>
    </rPh>
    <phoneticPr fontId="1"/>
  </si>
  <si>
    <t>普通（日・夜間部）</t>
    <rPh sb="0" eb="2">
      <t>フツウ</t>
    </rPh>
    <rPh sb="3" eb="4">
      <t>ニチ</t>
    </rPh>
    <rPh sb="5" eb="8">
      <t>ヤカンブ</t>
    </rPh>
    <phoneticPr fontId="1"/>
  </si>
  <si>
    <t>注１　一般入学者選抜及び二次入学者選抜によるものを含む。ただし、募集人員には二次入学者選抜を含まない。　</t>
    <phoneticPr fontId="1"/>
  </si>
  <si>
    <t xml:space="preserve">注１　「合格者数」欄の（　）内は、二次入学者選抜による合格者数（別掲）で、外数である。         </t>
    <rPh sb="4" eb="7">
      <t>ゴウカクシャ</t>
    </rPh>
    <rPh sb="7" eb="8">
      <t>スウ</t>
    </rPh>
    <rPh sb="9" eb="10">
      <t>ラン</t>
    </rPh>
    <rPh sb="14" eb="15">
      <t>ナイ</t>
    </rPh>
    <rPh sb="17" eb="19">
      <t>ニジ</t>
    </rPh>
    <rPh sb="19" eb="22">
      <t>ニュウガクシャ</t>
    </rPh>
    <rPh sb="22" eb="24">
      <t>センバツ</t>
    </rPh>
    <rPh sb="27" eb="30">
      <t>ゴウカクシャ</t>
    </rPh>
    <rPh sb="30" eb="31">
      <t>カズ</t>
    </rPh>
    <rPh sb="32" eb="34">
      <t>ベッケイ</t>
    </rPh>
    <rPh sb="37" eb="38">
      <t>ソト</t>
    </rPh>
    <rPh sb="38" eb="39">
      <t>スウ</t>
    </rPh>
    <phoneticPr fontId="3"/>
  </si>
  <si>
    <t>注２　「受験者数」欄及び「合格者数」欄の&lt;　&gt;内は、追検査の受験者数、合格者数（別掲）で、外数である。</t>
    <rPh sb="0" eb="1">
      <t>チュウ</t>
    </rPh>
    <rPh sb="4" eb="7">
      <t>ジュケンシャ</t>
    </rPh>
    <rPh sb="7" eb="8">
      <t>スウ</t>
    </rPh>
    <rPh sb="9" eb="10">
      <t>ラン</t>
    </rPh>
    <rPh sb="10" eb="11">
      <t>オヨ</t>
    </rPh>
    <rPh sb="13" eb="16">
      <t>ゴウカクシャ</t>
    </rPh>
    <rPh sb="16" eb="17">
      <t>スウ</t>
    </rPh>
    <rPh sb="18" eb="19">
      <t>ラン</t>
    </rPh>
    <rPh sb="23" eb="24">
      <t>ナイ</t>
    </rPh>
    <rPh sb="26" eb="27">
      <t>ツイ</t>
    </rPh>
    <rPh sb="27" eb="29">
      <t>ケンサ</t>
    </rPh>
    <rPh sb="30" eb="33">
      <t>ジュケンシャ</t>
    </rPh>
    <rPh sb="33" eb="34">
      <t>スウ</t>
    </rPh>
    <rPh sb="35" eb="38">
      <t>ゴウカクシャ</t>
    </rPh>
    <rPh sb="38" eb="39">
      <t>カズ</t>
    </rPh>
    <rPh sb="40" eb="42">
      <t>ベッケイ</t>
    </rPh>
    <rPh sb="45" eb="46">
      <t>ソト</t>
    </rPh>
    <rPh sb="46" eb="47">
      <t>カズ</t>
    </rPh>
    <phoneticPr fontId="3"/>
  </si>
  <si>
    <t>凡例１（実技検査を実施する選抜）　</t>
    <rPh sb="0" eb="2">
      <t>ハンレイ</t>
    </rPh>
    <rPh sb="4" eb="6">
      <t>ジツギ</t>
    </rPh>
    <rPh sb="6" eb="8">
      <t>ケンサ</t>
    </rPh>
    <rPh sb="9" eb="11">
      <t>ジッシ</t>
    </rPh>
    <rPh sb="13" eb="15">
      <t>センバツ</t>
    </rPh>
    <phoneticPr fontId="3"/>
  </si>
  <si>
    <t>□□</t>
    <phoneticPr fontId="1"/>
  </si>
  <si>
    <t>△△</t>
    <phoneticPr fontId="1"/>
  </si>
  <si>
    <t>府立　○○</t>
    <phoneticPr fontId="1"/>
  </si>
  <si>
    <t>凡例２（面接を実施する選抜）　</t>
    <rPh sb="0" eb="2">
      <t>ハンレイ</t>
    </rPh>
    <rPh sb="4" eb="6">
      <t>メンセツ</t>
    </rPh>
    <rPh sb="7" eb="9">
      <t>ジッシ</t>
    </rPh>
    <rPh sb="11" eb="13">
      <t>センバツ</t>
    </rPh>
    <phoneticPr fontId="3"/>
  </si>
  <si>
    <t>Ⅴ　一般入学者選抜（全日制の課程）</t>
    <rPh sb="2" eb="4">
      <t>イッパン</t>
    </rPh>
    <rPh sb="4" eb="7">
      <t>ニュウガクシャ</t>
    </rPh>
    <rPh sb="7" eb="9">
      <t>センバツ</t>
    </rPh>
    <rPh sb="10" eb="13">
      <t>ゼンニチセイ</t>
    </rPh>
    <rPh sb="14" eb="16">
      <t>カテイ</t>
    </rPh>
    <phoneticPr fontId="1"/>
  </si>
  <si>
    <t>凡例</t>
    <rPh sb="0" eb="2">
      <t>ハンレイ</t>
    </rPh>
    <phoneticPr fontId="3"/>
  </si>
  <si>
    <t>※</t>
    <phoneticPr fontId="1"/>
  </si>
  <si>
    <t>府立　豊中高等学校能勢分校</t>
    <rPh sb="0" eb="2">
      <t>フリツ</t>
    </rPh>
    <rPh sb="3" eb="5">
      <t>トヨナカ</t>
    </rPh>
    <rPh sb="5" eb="7">
      <t>コウトウ</t>
    </rPh>
    <rPh sb="7" eb="9">
      <t>ガッコウ</t>
    </rPh>
    <rPh sb="9" eb="11">
      <t>ノセ</t>
    </rPh>
    <rPh sb="11" eb="13">
      <t>ブンコウ</t>
    </rPh>
    <phoneticPr fontId="1"/>
  </si>
  <si>
    <t>総合学（府内全域選抜）</t>
    <rPh sb="0" eb="2">
      <t>ソウゴウ</t>
    </rPh>
    <rPh sb="2" eb="3">
      <t>ガク</t>
    </rPh>
    <rPh sb="4" eb="6">
      <t>フナイ</t>
    </rPh>
    <rPh sb="6" eb="8">
      <t>ゼンイキ</t>
    </rPh>
    <rPh sb="8" eb="10">
      <t>センバツ</t>
    </rPh>
    <phoneticPr fontId="1"/>
  </si>
  <si>
    <t>総合学（能勢・豊能地域選抜）</t>
    <rPh sb="4" eb="6">
      <t>ノセ</t>
    </rPh>
    <rPh sb="7" eb="9">
      <t>トヨノ</t>
    </rPh>
    <rPh sb="9" eb="11">
      <t>チイキ</t>
    </rPh>
    <rPh sb="11" eb="13">
      <t>センバツ</t>
    </rPh>
    <phoneticPr fontId="1"/>
  </si>
  <si>
    <t>-</t>
    <phoneticPr fontId="1"/>
  </si>
  <si>
    <t>-</t>
    <phoneticPr fontId="1"/>
  </si>
  <si>
    <t>注１　「合格者数」欄の&lt; &gt;内は、追検査による合格者数（別掲）を、( )内は二次入学者選抜による合格者数（別掲）で、外数である。</t>
    <rPh sb="0" eb="1">
      <t>チュウ</t>
    </rPh>
    <rPh sb="4" eb="7">
      <t>ゴウカクシャ</t>
    </rPh>
    <rPh sb="7" eb="8">
      <t>スウ</t>
    </rPh>
    <rPh sb="9" eb="10">
      <t>ラン</t>
    </rPh>
    <rPh sb="14" eb="15">
      <t>ナイ</t>
    </rPh>
    <rPh sb="17" eb="18">
      <t>ツイ</t>
    </rPh>
    <rPh sb="18" eb="20">
      <t>ケンサ</t>
    </rPh>
    <rPh sb="23" eb="26">
      <t>ゴウカクシャ</t>
    </rPh>
    <rPh sb="26" eb="27">
      <t>スウ</t>
    </rPh>
    <rPh sb="28" eb="30">
      <t>ベッケイ</t>
    </rPh>
    <rPh sb="36" eb="37">
      <t>ナイ</t>
    </rPh>
    <rPh sb="38" eb="40">
      <t>ニジ</t>
    </rPh>
    <rPh sb="40" eb="43">
      <t>ニュウガクシャ</t>
    </rPh>
    <rPh sb="43" eb="45">
      <t>センバツ</t>
    </rPh>
    <rPh sb="48" eb="51">
      <t>ゴウカクシャ</t>
    </rPh>
    <rPh sb="51" eb="52">
      <t>スウ</t>
    </rPh>
    <rPh sb="53" eb="55">
      <t>ベッケイ</t>
    </rPh>
    <rPh sb="58" eb="59">
      <t>ソト</t>
    </rPh>
    <rPh sb="59" eb="60">
      <t>スウ</t>
    </rPh>
    <phoneticPr fontId="1"/>
  </si>
  <si>
    <t>注２　「第２志望した者」欄は、当該学科を第２志望した志願者の総数を示している。</t>
    <rPh sb="0" eb="1">
      <t>チュウ</t>
    </rPh>
    <rPh sb="4" eb="5">
      <t>ダイ</t>
    </rPh>
    <rPh sb="6" eb="8">
      <t>シボウ</t>
    </rPh>
    <rPh sb="10" eb="11">
      <t>モノ</t>
    </rPh>
    <rPh sb="12" eb="13">
      <t>ラン</t>
    </rPh>
    <rPh sb="15" eb="17">
      <t>トウガイ</t>
    </rPh>
    <rPh sb="17" eb="19">
      <t>ガッカ</t>
    </rPh>
    <rPh sb="20" eb="21">
      <t>ダイ</t>
    </rPh>
    <rPh sb="22" eb="24">
      <t>シボウ</t>
    </rPh>
    <rPh sb="26" eb="29">
      <t>シガンシャ</t>
    </rPh>
    <rPh sb="30" eb="32">
      <t>ソウスウ</t>
    </rPh>
    <rPh sb="33" eb="34">
      <t>シメ</t>
    </rPh>
    <phoneticPr fontId="1"/>
  </si>
  <si>
    <t>募集人員
（A）</t>
    <phoneticPr fontId="1"/>
  </si>
  <si>
    <t>募集上限
（A）</t>
    <rPh sb="2" eb="4">
      <t>ジョウゲン</t>
    </rPh>
    <phoneticPr fontId="1"/>
  </si>
  <si>
    <t>府立　大阪わかば</t>
    <rPh sb="0" eb="2">
      <t>フリツ</t>
    </rPh>
    <rPh sb="3" eb="5">
      <t>オオサカ</t>
    </rPh>
    <phoneticPr fontId="1"/>
  </si>
  <si>
    <t>志願者数</t>
    <rPh sb="3" eb="4">
      <t xml:space="preserve">スウ </t>
    </rPh>
    <phoneticPr fontId="1"/>
  </si>
  <si>
    <t>二次入学者選抜（全日制の課程、多部制単位制Ⅰ部・Ⅱ部及び昼夜間単位制）</t>
    <rPh sb="0" eb="2">
      <t>ニジ</t>
    </rPh>
    <rPh sb="2" eb="5">
      <t>ニュウガクシャ</t>
    </rPh>
    <rPh sb="5" eb="7">
      <t>センバツ</t>
    </rPh>
    <rPh sb="8" eb="11">
      <t>ゼンニチセイ</t>
    </rPh>
    <rPh sb="12" eb="14">
      <t>カテイ</t>
    </rPh>
    <rPh sb="15" eb="16">
      <t>タ</t>
    </rPh>
    <rPh sb="16" eb="17">
      <t>ブ</t>
    </rPh>
    <rPh sb="17" eb="18">
      <t>セイ</t>
    </rPh>
    <rPh sb="18" eb="21">
      <t>タンイセイ</t>
    </rPh>
    <rPh sb="22" eb="23">
      <t>ブ</t>
    </rPh>
    <rPh sb="25" eb="26">
      <t>ブ</t>
    </rPh>
    <rPh sb="26" eb="27">
      <t>オヨ</t>
    </rPh>
    <rPh sb="28" eb="30">
      <t>チュウヤ</t>
    </rPh>
    <rPh sb="30" eb="31">
      <t>カン</t>
    </rPh>
    <rPh sb="31" eb="34">
      <t>タンイセイ</t>
    </rPh>
    <phoneticPr fontId="1"/>
  </si>
  <si>
    <t>延べ受験者数</t>
    <rPh sb="0" eb="1">
      <t>ノ</t>
    </rPh>
    <rPh sb="2" eb="6">
      <t xml:space="preserve">ジュケンシャスウ </t>
    </rPh>
    <phoneticPr fontId="1"/>
  </si>
  <si>
    <t>延べ志願者数
（D）</t>
    <rPh sb="0" eb="1">
      <t>ノ</t>
    </rPh>
    <rPh sb="2" eb="6">
      <t xml:space="preserve">シガンシャスウ </t>
    </rPh>
    <phoneticPr fontId="1"/>
  </si>
  <si>
    <t>延べ志願者数計
（F=B+D）</t>
    <rPh sb="0" eb="1">
      <t>ノ</t>
    </rPh>
    <rPh sb="5" eb="6">
      <t xml:space="preserve">スウ </t>
    </rPh>
    <rPh sb="6" eb="7">
      <t>ケイ</t>
    </rPh>
    <phoneticPr fontId="1"/>
  </si>
  <si>
    <r>
      <t>競争率
(</t>
    </r>
    <r>
      <rPr>
        <sz val="8"/>
        <color theme="1"/>
        <rFont val="ＭＳ Ｐ明朝"/>
        <family val="1"/>
        <charset val="128"/>
      </rPr>
      <t>F/A)</t>
    </r>
    <rPh sb="0" eb="3">
      <t xml:space="preserve">キョウソウリツ </t>
    </rPh>
    <phoneticPr fontId="1"/>
  </si>
  <si>
    <t>APにきわめて合致した
合格者数</t>
    <rPh sb="7" eb="9">
      <t xml:space="preserve">ガッチ </t>
    </rPh>
    <rPh sb="15" eb="16">
      <t xml:space="preserve">スウ </t>
    </rPh>
    <phoneticPr fontId="1"/>
  </si>
  <si>
    <t>志願者数計
（F=B+D）</t>
    <rPh sb="3" eb="4">
      <t xml:space="preserve">スウ </t>
    </rPh>
    <rPh sb="4" eb="5">
      <t>ケイ</t>
    </rPh>
    <phoneticPr fontId="1"/>
  </si>
  <si>
    <r>
      <t xml:space="preserve">競争率
</t>
    </r>
    <r>
      <rPr>
        <sz val="8"/>
        <color theme="1"/>
        <rFont val="ＭＳ Ｐ明朝"/>
        <family val="1"/>
        <charset val="128"/>
      </rPr>
      <t>(F/A)</t>
    </r>
    <rPh sb="0" eb="3">
      <t xml:space="preserve">キョウソウリツ </t>
    </rPh>
    <phoneticPr fontId="1"/>
  </si>
  <si>
    <t>総括７(1)</t>
    <rPh sb="0" eb="2">
      <t>ソウカツ</t>
    </rPh>
    <phoneticPr fontId="1"/>
  </si>
  <si>
    <t>受験者数</t>
    <rPh sb="3" eb="4">
      <t>スウ</t>
    </rPh>
    <phoneticPr fontId="1"/>
  </si>
  <si>
    <t>Ⅶ　二次入学者選抜（全日制の課程、多部制単位制Ⅰ部・Ⅱ部及び昼夜間単位制）</t>
    <phoneticPr fontId="1"/>
  </si>
  <si>
    <t>Ⅸ　一般入学者選抜（定時制の課程）</t>
    <rPh sb="2" eb="4">
      <t>イッパン</t>
    </rPh>
    <rPh sb="4" eb="7">
      <t>ニュウガクシャ</t>
    </rPh>
    <rPh sb="7" eb="9">
      <t>センバツ</t>
    </rPh>
    <rPh sb="10" eb="13">
      <t>テイジセイ</t>
    </rPh>
    <rPh sb="14" eb="16">
      <t>カテイ</t>
    </rPh>
    <phoneticPr fontId="1"/>
  </si>
  <si>
    <t>Ⅹ　一般入学者選抜（通信制の課程）</t>
    <rPh sb="2" eb="9">
      <t>イッパンニュウガクシャセンバツ</t>
    </rPh>
    <rPh sb="10" eb="13">
      <t>ツウシンセイ</t>
    </rPh>
    <rPh sb="14" eb="16">
      <t>カテイ</t>
    </rPh>
    <phoneticPr fontId="1"/>
  </si>
  <si>
    <t>一般入学者選抜追検査（定時制の課程）</t>
    <rPh sb="0" eb="2">
      <t>イッパン</t>
    </rPh>
    <rPh sb="2" eb="5">
      <t>ニュウガクシャ</t>
    </rPh>
    <rPh sb="5" eb="7">
      <t>センバツ</t>
    </rPh>
    <rPh sb="7" eb="10">
      <t>ツイケンサ</t>
    </rPh>
    <rPh sb="11" eb="14">
      <t>テイジセイ</t>
    </rPh>
    <rPh sb="15" eb="17">
      <t>カテイ</t>
    </rPh>
    <phoneticPr fontId="1"/>
  </si>
  <si>
    <t>APに
きわめて
合致した
合格者数</t>
    <rPh sb="9" eb="11">
      <t xml:space="preserve">ガッチ </t>
    </rPh>
    <rPh sb="17" eb="18">
      <t xml:space="preserve">スウ </t>
    </rPh>
    <phoneticPr fontId="1"/>
  </si>
  <si>
    <t>注３　「第２志望した者」欄は、当該学科を第２志望した者の人数を示している。</t>
    <rPh sb="0" eb="1">
      <t>チュウ</t>
    </rPh>
    <rPh sb="12" eb="13">
      <t>ラン</t>
    </rPh>
    <phoneticPr fontId="3"/>
  </si>
  <si>
    <t>注４　「当該学科の合否判定の状況」欄においては、追検査の合格者数を含まない。</t>
    <phoneticPr fontId="1"/>
  </si>
  <si>
    <t>学校全体</t>
    <rPh sb="0" eb="2">
      <t>ガッコウ</t>
    </rPh>
    <rPh sb="2" eb="4">
      <t>ゼンタイ</t>
    </rPh>
    <phoneticPr fontId="1"/>
  </si>
  <si>
    <t>受験者数</t>
    <rPh sb="3" eb="4">
      <t>カズ</t>
    </rPh>
    <phoneticPr fontId="1"/>
  </si>
  <si>
    <t>受験者数</t>
    <rPh sb="3" eb="4">
      <t>カズ</t>
    </rPh>
    <phoneticPr fontId="1"/>
  </si>
  <si>
    <t>受験者数</t>
    <rPh sb="0" eb="3">
      <t>ジュケンシャ</t>
    </rPh>
    <rPh sb="3" eb="4">
      <t>カズ</t>
    </rPh>
    <phoneticPr fontId="1"/>
  </si>
  <si>
    <t>計</t>
    <rPh sb="0" eb="1">
      <t>ケイ</t>
    </rPh>
    <phoneticPr fontId="1"/>
  </si>
  <si>
    <t>-</t>
    <phoneticPr fontId="1"/>
  </si>
  <si>
    <t>日本語指導が必要な帰国生徒・外国人生徒入学者選抜</t>
    <rPh sb="0" eb="3">
      <t>ニホンゴ</t>
    </rPh>
    <rPh sb="3" eb="5">
      <t>シドウ</t>
    </rPh>
    <rPh sb="6" eb="8">
      <t>ヒツヨウ</t>
    </rPh>
    <rPh sb="9" eb="11">
      <t>キコク</t>
    </rPh>
    <rPh sb="11" eb="13">
      <t>セイト</t>
    </rPh>
    <rPh sb="14" eb="16">
      <t>ガイコク</t>
    </rPh>
    <rPh sb="16" eb="17">
      <t>ジン</t>
    </rPh>
    <rPh sb="17" eb="19">
      <t>セイト</t>
    </rPh>
    <rPh sb="19" eb="22">
      <t>ニュウガクシャ</t>
    </rPh>
    <rPh sb="22" eb="24">
      <t>センバツ</t>
    </rPh>
    <phoneticPr fontId="1"/>
  </si>
  <si>
    <t>-</t>
    <phoneticPr fontId="1"/>
  </si>
  <si>
    <t>-</t>
    <phoneticPr fontId="1"/>
  </si>
  <si>
    <t>-</t>
    <phoneticPr fontId="1"/>
  </si>
  <si>
    <t>総計</t>
    <rPh sb="0" eb="2">
      <t>ソウケイ</t>
    </rPh>
    <phoneticPr fontId="1"/>
  </si>
  <si>
    <t>１　普通科を設置する高等学校</t>
    <rPh sb="2" eb="5">
      <t>フツウカ</t>
    </rPh>
    <rPh sb="6" eb="8">
      <t>セッチ</t>
    </rPh>
    <rPh sb="10" eb="12">
      <t>コウトウ</t>
    </rPh>
    <rPh sb="12" eb="14">
      <t>ガッコウ</t>
    </rPh>
    <phoneticPr fontId="1"/>
  </si>
  <si>
    <t>計</t>
    <rPh sb="0" eb="1">
      <t>ケイ</t>
    </rPh>
    <phoneticPr fontId="1"/>
  </si>
  <si>
    <t>競争率
（F/A）</t>
    <phoneticPr fontId="1"/>
  </si>
  <si>
    <t>競争率
（F/A）</t>
    <rPh sb="0" eb="3">
      <t xml:space="preserve">キョウソウリツ </t>
    </rPh>
    <phoneticPr fontId="1"/>
  </si>
  <si>
    <t>-</t>
    <phoneticPr fontId="1"/>
  </si>
  <si>
    <t>計</t>
    <rPh sb="0" eb="1">
      <t>ケイ</t>
    </rPh>
    <phoneticPr fontId="1"/>
  </si>
  <si>
    <t>受験者数</t>
    <rPh sb="3" eb="4">
      <t>カズ</t>
    </rPh>
    <phoneticPr fontId="1"/>
  </si>
  <si>
    <t>工業化学・セラミック</t>
  </si>
  <si>
    <t>１　知的障がい生徒自立支援コース入学者選抜</t>
    <rPh sb="2" eb="5">
      <t>チテキショウ</t>
    </rPh>
    <rPh sb="7" eb="9">
      <t>セイト</t>
    </rPh>
    <rPh sb="9" eb="13">
      <t>ジリツシエン</t>
    </rPh>
    <rPh sb="16" eb="19">
      <t>ニュウガクシャ</t>
    </rPh>
    <rPh sb="19" eb="21">
      <t>センバツ</t>
    </rPh>
    <phoneticPr fontId="1"/>
  </si>
  <si>
    <t>福祉ボランティア</t>
    <rPh sb="0" eb="2">
      <t>フクシ</t>
    </rPh>
    <phoneticPr fontId="1"/>
  </si>
  <si>
    <t>東大阪市立　日新</t>
    <rPh sb="0" eb="4">
      <t>ヒガシオオサカシ</t>
    </rPh>
    <rPh sb="4" eb="5">
      <t>リツ</t>
    </rPh>
    <rPh sb="6" eb="8">
      <t>ニッシン</t>
    </rPh>
    <phoneticPr fontId="1"/>
  </si>
  <si>
    <t>-</t>
    <phoneticPr fontId="1"/>
  </si>
  <si>
    <t>-</t>
    <phoneticPr fontId="1"/>
  </si>
  <si>
    <t>志願者数
（C）</t>
    <rPh sb="0" eb="4">
      <t xml:space="preserve">シガンシャスウ </t>
    </rPh>
    <phoneticPr fontId="1"/>
  </si>
  <si>
    <t>合格者数
（D）</t>
    <rPh sb="0" eb="4">
      <t xml:space="preserve">ゴウカクシャスウ </t>
    </rPh>
    <phoneticPr fontId="1"/>
  </si>
  <si>
    <t>志願者数
（E）</t>
    <rPh sb="0" eb="4">
      <t xml:space="preserve">シガンシャスウ </t>
    </rPh>
    <phoneticPr fontId="1"/>
  </si>
  <si>
    <t>合格者数
（F）</t>
    <rPh sb="0" eb="4">
      <t xml:space="preserve">ゴウカクシャスウ </t>
    </rPh>
    <phoneticPr fontId="1"/>
  </si>
  <si>
    <t>合格者数
（D+F）</t>
    <rPh sb="3" eb="4">
      <t xml:space="preserve">スウ </t>
    </rPh>
    <phoneticPr fontId="1"/>
  </si>
  <si>
    <t>志願者数
（C）</t>
    <phoneticPr fontId="1"/>
  </si>
  <si>
    <t>受験者数</t>
    <phoneticPr fontId="1"/>
  </si>
  <si>
    <t>合格者数
（D）</t>
    <phoneticPr fontId="1"/>
  </si>
  <si>
    <t>第１志望の学科名</t>
    <phoneticPr fontId="1"/>
  </si>
  <si>
    <t>第２志望した者</t>
    <phoneticPr fontId="1"/>
  </si>
  <si>
    <t>志願者数
（E）</t>
    <phoneticPr fontId="1"/>
  </si>
  <si>
    <t>合格者数
（F）</t>
    <phoneticPr fontId="1"/>
  </si>
  <si>
    <t>合格者数
（D+F）</t>
    <phoneticPr fontId="1"/>
  </si>
  <si>
    <t>競争率（G/A）</t>
    <rPh sb="0" eb="3">
      <t xml:space="preserve">キョウソウリツ </t>
    </rPh>
    <phoneticPr fontId="1"/>
  </si>
  <si>
    <t>競争率（G/A）</t>
    <phoneticPr fontId="1"/>
  </si>
  <si>
    <t>-</t>
    <phoneticPr fontId="1"/>
  </si>
  <si>
    <t>-</t>
    <phoneticPr fontId="1"/>
  </si>
  <si>
    <t>志願者数
（G=C+E）</t>
    <rPh sb="3" eb="4">
      <t xml:space="preserve">スウ </t>
    </rPh>
    <phoneticPr fontId="1"/>
  </si>
  <si>
    <t>志願者数
（G=C+E）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</si>
  <si>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</si>
  <si>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</si>
  <si>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</si>
  <si>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</si>
  <si>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計</t>
    <rPh sb="0" eb="1">
      <t>ケイ</t>
    </rPh>
    <phoneticPr fontId="1"/>
  </si>
  <si>
    <t>普通科（単位制）</t>
    <phoneticPr fontId="1"/>
  </si>
  <si>
    <t>市立</t>
    <rPh sb="0" eb="2">
      <t>イチリツ</t>
    </rPh>
    <phoneticPr fontId="1"/>
  </si>
  <si>
    <t>４　多部制単位制Ⅰ部・Ⅱ部を設置する高等学校</t>
    <rPh sb="2" eb="3">
      <t>タ</t>
    </rPh>
    <rPh sb="3" eb="4">
      <t>ブ</t>
    </rPh>
    <rPh sb="4" eb="5">
      <t>セイ</t>
    </rPh>
    <rPh sb="5" eb="8">
      <t>タンイセイ</t>
    </rPh>
    <rPh sb="9" eb="10">
      <t>ブ</t>
    </rPh>
    <rPh sb="12" eb="13">
      <t>ブ</t>
    </rPh>
    <rPh sb="14" eb="16">
      <t>セッチ</t>
    </rPh>
    <phoneticPr fontId="1"/>
  </si>
  <si>
    <t>３　総合学科（ステップスクール）を設置する高等学校</t>
    <rPh sb="2" eb="4">
      <t>ソウゴウ</t>
    </rPh>
    <rPh sb="4" eb="6">
      <t>ガッカ</t>
    </rPh>
    <rPh sb="17" eb="19">
      <t>セッチ</t>
    </rPh>
    <phoneticPr fontId="1"/>
  </si>
  <si>
    <t>７　総合学科（クリエイティブスクール）を設置する高等学校</t>
    <rPh sb="2" eb="6">
      <t>ソウゴウガッカ</t>
    </rPh>
    <rPh sb="20" eb="22">
      <t>セッチ</t>
    </rPh>
    <rPh sb="24" eb="28">
      <t>コウトウガッコウ</t>
    </rPh>
    <phoneticPr fontId="1"/>
  </si>
  <si>
    <t>８　多部制単位制Ⅰ部・Ⅱ部を設置する高等学校</t>
    <rPh sb="2" eb="3">
      <t>オオ</t>
    </rPh>
    <rPh sb="3" eb="4">
      <t>ブ</t>
    </rPh>
    <rPh sb="4" eb="5">
      <t>セイ</t>
    </rPh>
    <rPh sb="5" eb="8">
      <t>タンイセイ</t>
    </rPh>
    <rPh sb="9" eb="10">
      <t>ブ</t>
    </rPh>
    <rPh sb="12" eb="13">
      <t>ブ</t>
    </rPh>
    <rPh sb="14" eb="16">
      <t>セッチ</t>
    </rPh>
    <rPh sb="18" eb="22">
      <t>コウトウガッコウ</t>
    </rPh>
    <phoneticPr fontId="1"/>
  </si>
  <si>
    <t>９　昼夜間単位制を設置する高等学校</t>
    <rPh sb="2" eb="8">
      <t>チュウヤカンタンイセイ</t>
    </rPh>
    <rPh sb="9" eb="11">
      <t>セッチ</t>
    </rPh>
    <rPh sb="13" eb="15">
      <t>コウトウ</t>
    </rPh>
    <rPh sb="15" eb="17">
      <t>ガッコウ</t>
    </rPh>
    <phoneticPr fontId="1"/>
  </si>
  <si>
    <t>普通（Ⅰ部）</t>
    <rPh sb="0" eb="2">
      <t>フツウ</t>
    </rPh>
    <rPh sb="4" eb="5">
      <t>ブ</t>
    </rPh>
    <phoneticPr fontId="1"/>
  </si>
  <si>
    <t>５　昼夜間単位制を設置する高等学校</t>
    <rPh sb="2" eb="8">
      <t>チュウヤカンタンイセイ</t>
    </rPh>
    <rPh sb="9" eb="11">
      <t>セッチ</t>
    </rPh>
    <rPh sb="13" eb="15">
      <t>コウトウ</t>
    </rPh>
    <rPh sb="15" eb="17">
      <t>ガッコウ</t>
    </rPh>
    <phoneticPr fontId="1"/>
  </si>
  <si>
    <t>特別入学者選抜（全日制の課程専門学科及び総合学科（エンパワメントスクール及びステップスクール）、多部制単位制Ⅰ部・Ⅱ部並びに昼夜間単位制）</t>
    <rPh sb="0" eb="2">
      <t>トクベツ</t>
    </rPh>
    <rPh sb="2" eb="5">
      <t>ニュウガクシャ</t>
    </rPh>
    <rPh sb="5" eb="7">
      <t>センバツ</t>
    </rPh>
    <rPh sb="8" eb="11">
      <t>ゼンニチセイ</t>
    </rPh>
    <rPh sb="12" eb="14">
      <t>カテイ</t>
    </rPh>
    <rPh sb="14" eb="16">
      <t>センモン</t>
    </rPh>
    <rPh sb="16" eb="18">
      <t>ガッカ</t>
    </rPh>
    <rPh sb="18" eb="19">
      <t>オヨ</t>
    </rPh>
    <rPh sb="20" eb="22">
      <t>ソウゴウ</t>
    </rPh>
    <rPh sb="22" eb="24">
      <t>ガッカ</t>
    </rPh>
    <rPh sb="36" eb="37">
      <t>オヨ</t>
    </rPh>
    <rPh sb="48" eb="49">
      <t>タ</t>
    </rPh>
    <rPh sb="49" eb="50">
      <t>ブ</t>
    </rPh>
    <rPh sb="50" eb="51">
      <t>セイ</t>
    </rPh>
    <rPh sb="51" eb="54">
      <t>タンイセイ</t>
    </rPh>
    <rPh sb="55" eb="56">
      <t>ブ</t>
    </rPh>
    <rPh sb="58" eb="59">
      <t>ブ</t>
    </rPh>
    <rPh sb="59" eb="60">
      <t>ナラ</t>
    </rPh>
    <rPh sb="62" eb="68">
      <t>チュウヤカンタンイセイ</t>
    </rPh>
    <phoneticPr fontId="1"/>
  </si>
  <si>
    <t>機械自動車創造・建築創造</t>
    <phoneticPr fontId="1"/>
  </si>
  <si>
    <t>岸和田市立　産業</t>
    <rPh sb="0" eb="3">
      <t>キシワダ</t>
    </rPh>
    <rPh sb="3" eb="4">
      <t>シ</t>
    </rPh>
    <rPh sb="4" eb="5">
      <t>リツ</t>
    </rPh>
    <rPh sb="6" eb="8">
      <t>サンギョウ</t>
    </rPh>
    <phoneticPr fontId="1"/>
  </si>
  <si>
    <t>商業</t>
    <phoneticPr fontId="1"/>
  </si>
  <si>
    <t>府立　今宮工科</t>
    <rPh sb="0" eb="2">
      <t>フリツ</t>
    </rPh>
    <rPh sb="3" eb="5">
      <t>イマミヤ</t>
    </rPh>
    <rPh sb="5" eb="7">
      <t>コウカ</t>
    </rPh>
    <phoneticPr fontId="1"/>
  </si>
  <si>
    <t>府立　工芸</t>
    <rPh sb="0" eb="2">
      <t>フリツ</t>
    </rPh>
    <phoneticPr fontId="1"/>
  </si>
  <si>
    <t>府立　茨木工科</t>
    <rPh sb="0" eb="2">
      <t>フリツ</t>
    </rPh>
    <rPh sb="3" eb="5">
      <t>イバラキ</t>
    </rPh>
    <rPh sb="5" eb="7">
      <t>コウカ</t>
    </rPh>
    <phoneticPr fontId="1"/>
  </si>
  <si>
    <t>府立　和泉総合</t>
    <rPh sb="0" eb="2">
      <t>フリツ</t>
    </rPh>
    <phoneticPr fontId="1"/>
  </si>
  <si>
    <t>総合学</t>
    <rPh sb="0" eb="3">
      <t>ソウゴウガク</t>
    </rPh>
    <phoneticPr fontId="1"/>
  </si>
  <si>
    <t>専門学科の計</t>
  </si>
  <si>
    <t>機械・電気・環境化学システム</t>
    <phoneticPr fontId="1"/>
  </si>
  <si>
    <t>工学系大学進学専科</t>
  </si>
  <si>
    <t>工学系大学進学専科</t>
    <phoneticPr fontId="1"/>
  </si>
  <si>
    <t>環境緑化</t>
    <rPh sb="0" eb="4">
      <t>カンキョウリョクカ</t>
    </rPh>
    <phoneticPr fontId="1"/>
  </si>
  <si>
    <t>機械・電気・メカトロニクス</t>
    <phoneticPr fontId="1"/>
  </si>
  <si>
    <t>府立</t>
  </si>
  <si>
    <t>府立　豊中高等学校能勢分校</t>
    <phoneticPr fontId="1"/>
  </si>
  <si>
    <t>普通（Ⅱ部）</t>
    <rPh sb="0" eb="2">
      <t>フツウ</t>
    </rPh>
    <rPh sb="4" eb="5">
      <t>ブ</t>
    </rPh>
    <phoneticPr fontId="1"/>
  </si>
  <si>
    <t>機械自動車創造・建築創造</t>
  </si>
  <si>
    <t>※英語資格を活用した受験者のうち、学力検査において最低保障する点数以上の得点に到達した人数（以下「到達者数」という。）及び割合</t>
    <phoneticPr fontId="1"/>
  </si>
  <si>
    <t>機械・電気・産業創造</t>
    <phoneticPr fontId="1"/>
  </si>
  <si>
    <t>フラワーファクトリ</t>
    <phoneticPr fontId="1"/>
  </si>
  <si>
    <t>総合学（ＥＳ）</t>
  </si>
  <si>
    <t>総合学（ＳＳ）</t>
    <rPh sb="0" eb="3">
      <t>ソウゴウガク</t>
    </rPh>
    <phoneticPr fontId="1"/>
  </si>
  <si>
    <t>総合学（ＳＳ）</t>
    <phoneticPr fontId="1"/>
  </si>
  <si>
    <t>計</t>
  </si>
  <si>
    <t>総合学科（ＥＳ及びＳＳ）の計</t>
    <rPh sb="2" eb="4">
      <t>ガッカ</t>
    </rPh>
    <rPh sb="7" eb="8">
      <t>オヨ</t>
    </rPh>
    <rPh sb="13" eb="14">
      <t>ケイ</t>
    </rPh>
    <phoneticPr fontId="1"/>
  </si>
  <si>
    <t>全日制の課程の総計</t>
    <rPh sb="0" eb="3">
      <t>ゼンニチセイ</t>
    </rPh>
    <rPh sb="4" eb="6">
      <t>カテイ</t>
    </rPh>
    <rPh sb="7" eb="8">
      <t>ソウ</t>
    </rPh>
    <rPh sb="8" eb="9">
      <t>ケイ</t>
    </rPh>
    <phoneticPr fontId="1"/>
  </si>
  <si>
    <t>総合学（ＥＳ）</t>
    <rPh sb="0" eb="3">
      <t>ソウゴウガク</t>
    </rPh>
    <phoneticPr fontId="1"/>
  </si>
  <si>
    <t>総括７(2)</t>
    <rPh sb="0" eb="2">
      <t>ソウカツ</t>
    </rPh>
    <phoneticPr fontId="1"/>
  </si>
  <si>
    <t>総合学（ＳＳ）</t>
    <rPh sb="0" eb="2">
      <t>ソウゴウ</t>
    </rPh>
    <rPh sb="2" eb="3">
      <t>ガク</t>
    </rPh>
    <phoneticPr fontId="1"/>
  </si>
  <si>
    <t>商業</t>
    <rPh sb="0" eb="2">
      <t>ショウギョウ</t>
    </rPh>
    <phoneticPr fontId="1"/>
  </si>
  <si>
    <t>東大阪市立　日新</t>
    <rPh sb="0" eb="3">
      <t>ヒガシオオサカ</t>
    </rPh>
    <rPh sb="4" eb="5">
      <t>リツ</t>
    </rPh>
    <phoneticPr fontId="1"/>
  </si>
  <si>
    <t>総合学（ＣＳ）</t>
    <rPh sb="0" eb="2">
      <t>ソウゴウ</t>
    </rPh>
    <rPh sb="2" eb="3">
      <t>ガク</t>
    </rPh>
    <phoneticPr fontId="1"/>
  </si>
  <si>
    <t>総合学科（クリエイティブスクールを含む。）の計</t>
    <rPh sb="0" eb="2">
      <t>ソウゴウ</t>
    </rPh>
    <rPh sb="2" eb="4">
      <t>ガッカ</t>
    </rPh>
    <rPh sb="17" eb="18">
      <t>フク</t>
    </rPh>
    <rPh sb="22" eb="23">
      <t>ケイ</t>
    </rPh>
    <phoneticPr fontId="1"/>
  </si>
  <si>
    <t>Ⅰ　特別入学者選抜（全日制の課程専門学科及び総合学科（エンパワメントスクール及びステップスクール）、多部制単位制Ⅰ部・Ⅱ部並びに昼夜間単位制）</t>
    <rPh sb="2" eb="9">
      <t>トクベツニュウガクシャセンバツ</t>
    </rPh>
    <rPh sb="10" eb="13">
      <t>ゼンニチセイ</t>
    </rPh>
    <rPh sb="14" eb="16">
      <t>カテイ</t>
    </rPh>
    <rPh sb="16" eb="20">
      <t>センモンガッカ</t>
    </rPh>
    <rPh sb="20" eb="21">
      <t>オヨ</t>
    </rPh>
    <rPh sb="22" eb="26">
      <t>ソウゴウガッカ</t>
    </rPh>
    <rPh sb="38" eb="39">
      <t>オヨ</t>
    </rPh>
    <rPh sb="50" eb="56">
      <t>タブセイタンイセイ</t>
    </rPh>
    <rPh sb="57" eb="58">
      <t>ブ</t>
    </rPh>
    <rPh sb="60" eb="61">
      <t>ブ</t>
    </rPh>
    <rPh sb="61" eb="62">
      <t>ナラ</t>
    </rPh>
    <rPh sb="64" eb="70">
      <t>チュウヤカンタンイセイ</t>
    </rPh>
    <phoneticPr fontId="1"/>
  </si>
  <si>
    <t>府立　東大阪みらい工科</t>
  </si>
  <si>
    <t>府立　長野</t>
    <rPh sb="0" eb="2">
      <t>フリツ</t>
    </rPh>
    <rPh sb="3" eb="5">
      <t>ナガノ</t>
    </rPh>
    <phoneticPr fontId="1"/>
  </si>
  <si>
    <t>機械・電気・メカトロニクス</t>
    <rPh sb="0" eb="2">
      <t>キカイ</t>
    </rPh>
    <rPh sb="3" eb="5">
      <t>デンキ</t>
    </rPh>
    <phoneticPr fontId="1"/>
  </si>
  <si>
    <t>機械・電気・環境化学システム</t>
    <rPh sb="0" eb="2">
      <t>キカイ</t>
    </rPh>
    <rPh sb="3" eb="5">
      <t>デンキ</t>
    </rPh>
    <rPh sb="6" eb="10">
      <t>カンキョウカガク</t>
    </rPh>
    <phoneticPr fontId="1"/>
  </si>
  <si>
    <t>府立　槻の木</t>
    <rPh sb="3" eb="4">
      <t>ツキ</t>
    </rPh>
    <rPh sb="5" eb="6">
      <t>キ</t>
    </rPh>
    <phoneticPr fontId="1"/>
  </si>
  <si>
    <t>バイオサイエンス</t>
    <phoneticPr fontId="1"/>
  </si>
  <si>
    <t>府立　都島工業</t>
    <rPh sb="3" eb="7">
      <t>ミヤコジマコウギョウ</t>
    </rPh>
    <phoneticPr fontId="1"/>
  </si>
  <si>
    <t>理数工学</t>
    <rPh sb="0" eb="4">
      <t>リスウコウガク</t>
    </rPh>
    <phoneticPr fontId="1"/>
  </si>
  <si>
    <t>機械・電気・産業創造</t>
    <rPh sb="0" eb="2">
      <t>キカイ</t>
    </rPh>
    <rPh sb="3" eb="5">
      <t>デンキ</t>
    </rPh>
    <rPh sb="6" eb="10">
      <t>サンギョウソウゾウ</t>
    </rPh>
    <phoneticPr fontId="1"/>
  </si>
  <si>
    <t>体育</t>
    <rPh sb="0" eb="2">
      <t>タイイク</t>
    </rPh>
    <phoneticPr fontId="1"/>
  </si>
  <si>
    <t>府立　汎愛</t>
    <rPh sb="3" eb="5">
      <t>ハンアイ</t>
    </rPh>
    <phoneticPr fontId="1"/>
  </si>
  <si>
    <t>府立　咲くやこの花</t>
    <rPh sb="3" eb="4">
      <t>サ</t>
    </rPh>
    <rPh sb="8" eb="9">
      <t>ハナ</t>
    </rPh>
    <phoneticPr fontId="1"/>
  </si>
  <si>
    <t>機械・電気・環境化学システム</t>
  </si>
  <si>
    <t>府立　福井</t>
    <rPh sb="0" eb="2">
      <t>フリツ</t>
    </rPh>
    <rPh sb="3" eb="5">
      <t>フクイ</t>
    </rPh>
    <phoneticPr fontId="1"/>
  </si>
  <si>
    <t>府立　枚岡樟風</t>
    <rPh sb="0" eb="2">
      <t>フリツ</t>
    </rPh>
    <rPh sb="3" eb="7">
      <t>ヒラオカショウフウ</t>
    </rPh>
    <phoneticPr fontId="1"/>
  </si>
  <si>
    <t>府立　成美</t>
    <rPh sb="0" eb="2">
      <t>フリツ</t>
    </rPh>
    <rPh sb="3" eb="5">
      <t>セイビ</t>
    </rPh>
    <phoneticPr fontId="1"/>
  </si>
  <si>
    <t>府立　伯太</t>
    <rPh sb="0" eb="2">
      <t>フリツ</t>
    </rPh>
    <rPh sb="3" eb="5">
      <t>ハカタ</t>
    </rPh>
    <phoneticPr fontId="1"/>
  </si>
  <si>
    <t>府立　成城</t>
    <rPh sb="0" eb="2">
      <t>フリツ</t>
    </rPh>
    <rPh sb="3" eb="5">
      <t>セイジョウ</t>
    </rPh>
    <phoneticPr fontId="1"/>
  </si>
  <si>
    <t>普通（日・夜間部）</t>
    <phoneticPr fontId="1"/>
  </si>
  <si>
    <t>機械工学・電気情報工学・都市住宅</t>
    <rPh sb="0" eb="4">
      <t>キカイコウガク</t>
    </rPh>
    <rPh sb="5" eb="11">
      <t>デンキジョウホウコウガク</t>
    </rPh>
    <rPh sb="12" eb="16">
      <t>トシジュウタク</t>
    </rPh>
    <phoneticPr fontId="1"/>
  </si>
  <si>
    <t>機械工学・電気情報工学・都市住宅</t>
    <phoneticPr fontId="1"/>
  </si>
  <si>
    <t>機械工学・電気情報工学・都市住宅</t>
  </si>
  <si>
    <t>芸能文化</t>
    <rPh sb="0" eb="4">
      <t>ゲイノウブンカ</t>
    </rPh>
    <phoneticPr fontId="1"/>
  </si>
  <si>
    <t>Ⅷ　知的障がい生徒自立支援コース入学者選抜</t>
    <rPh sb="2" eb="4">
      <t>チテキ</t>
    </rPh>
    <rPh sb="4" eb="5">
      <t>ショウ</t>
    </rPh>
    <rPh sb="7" eb="9">
      <t>セイト</t>
    </rPh>
    <rPh sb="9" eb="13">
      <t>ジリツシエン</t>
    </rPh>
    <rPh sb="16" eb="19">
      <t>ニュウガクシャ</t>
    </rPh>
    <rPh sb="19" eb="21">
      <t>センバツ</t>
    </rPh>
    <phoneticPr fontId="1"/>
  </si>
  <si>
    <t>Ⅺ　一般入学者選抜追検査（定時制の課程）</t>
    <rPh sb="2" eb="9">
      <t>イッパンニュウガクシャセンバツ</t>
    </rPh>
    <rPh sb="9" eb="12">
      <t>ツイケンサ</t>
    </rPh>
    <rPh sb="13" eb="16">
      <t>テイジセイ</t>
    </rPh>
    <rPh sb="17" eb="19">
      <t>カテイ</t>
    </rPh>
    <phoneticPr fontId="1"/>
  </si>
  <si>
    <t>Ⅻ　一般入学者選抜追検査（通信制の課程）</t>
    <rPh sb="2" eb="9">
      <t>イッパンニュウガクシャセンバツ</t>
    </rPh>
    <rPh sb="9" eb="12">
      <t>ツイケンサ</t>
    </rPh>
    <rPh sb="13" eb="16">
      <t>ツウシンセイ</t>
    </rPh>
    <rPh sb="17" eb="19">
      <t>カテイ</t>
    </rPh>
    <phoneticPr fontId="1"/>
  </si>
  <si>
    <t>機械・電気・建築・デザイン</t>
    <phoneticPr fontId="1"/>
  </si>
  <si>
    <t>普通（昼間部）</t>
    <phoneticPr fontId="1"/>
  </si>
  <si>
    <t>文理探究</t>
  </si>
  <si>
    <t>１　普通教育を主とする学科（普通科（単位制を除く。））を設置する高等学校（専門学科を併置する高等学校を含む。）</t>
    <rPh sb="2" eb="4">
      <t>フツウ</t>
    </rPh>
    <rPh sb="4" eb="6">
      <t>キョウイク</t>
    </rPh>
    <rPh sb="7" eb="8">
      <t>シュ</t>
    </rPh>
    <rPh sb="11" eb="13">
      <t>ガッカ</t>
    </rPh>
    <rPh sb="14" eb="17">
      <t>フツウカ</t>
    </rPh>
    <rPh sb="18" eb="21">
      <t>タンイセイ</t>
    </rPh>
    <rPh sb="22" eb="23">
      <t>ノゾ</t>
    </rPh>
    <rPh sb="28" eb="30">
      <t>セッチ</t>
    </rPh>
    <rPh sb="32" eb="34">
      <t>コウトウ</t>
    </rPh>
    <rPh sb="34" eb="36">
      <t>ガッコウ</t>
    </rPh>
    <rPh sb="37" eb="39">
      <t>センモン</t>
    </rPh>
    <rPh sb="39" eb="41">
      <t>ガッカ</t>
    </rPh>
    <rPh sb="42" eb="44">
      <t>ヘイチ</t>
    </rPh>
    <rPh sb="46" eb="48">
      <t>コウトウ</t>
    </rPh>
    <rPh sb="48" eb="50">
      <t>ガッコウ</t>
    </rPh>
    <rPh sb="51" eb="52">
      <t>フク</t>
    </rPh>
    <phoneticPr fontId="1"/>
  </si>
  <si>
    <t>２　普通教育を主とする学科（普通科単位制）を設置する高等学校</t>
    <rPh sb="2" eb="4">
      <t>フツウ</t>
    </rPh>
    <rPh sb="4" eb="6">
      <t>キョウイク</t>
    </rPh>
    <rPh sb="7" eb="8">
      <t>シュ</t>
    </rPh>
    <rPh sb="11" eb="13">
      <t>ガッカ</t>
    </rPh>
    <rPh sb="14" eb="17">
      <t>フツウカ</t>
    </rPh>
    <rPh sb="17" eb="20">
      <t>タンイセイ</t>
    </rPh>
    <rPh sb="22" eb="24">
      <t>セッチ</t>
    </rPh>
    <rPh sb="26" eb="30">
      <t>コウトウガッコウ</t>
    </rPh>
    <phoneticPr fontId="1"/>
  </si>
  <si>
    <t>３　普通教育を主とする学科（文理探究科）を設置する高等学校</t>
    <rPh sb="2" eb="4">
      <t>フツウ</t>
    </rPh>
    <rPh sb="4" eb="6">
      <t>キョウイク</t>
    </rPh>
    <rPh sb="7" eb="8">
      <t>シュ</t>
    </rPh>
    <rPh sb="11" eb="13">
      <t>ガッカ</t>
    </rPh>
    <rPh sb="14" eb="19">
      <t>ブンリタンキュウカ</t>
    </rPh>
    <rPh sb="21" eb="23">
      <t>セッチ</t>
    </rPh>
    <rPh sb="25" eb="29">
      <t>コウトウガッコウ</t>
    </rPh>
    <phoneticPr fontId="1"/>
  </si>
  <si>
    <t>４　専門学科のみを設置する高等学校</t>
    <rPh sb="2" eb="4">
      <t>センモン</t>
    </rPh>
    <rPh sb="4" eb="6">
      <t>ガッカ</t>
    </rPh>
    <rPh sb="9" eb="11">
      <t>セッチ</t>
    </rPh>
    <rPh sb="13" eb="15">
      <t>コウトウ</t>
    </rPh>
    <rPh sb="15" eb="17">
      <t>ガッコウ</t>
    </rPh>
    <phoneticPr fontId="1"/>
  </si>
  <si>
    <t>５　総合学科（クリエイティブスクールを除く。）を設置する高等学校（専門学科を設置する高等学校を含む。）</t>
    <rPh sb="2" eb="4">
      <t>ソウゴウ</t>
    </rPh>
    <rPh sb="4" eb="6">
      <t>ガッカ</t>
    </rPh>
    <rPh sb="19" eb="20">
      <t>ノゾ</t>
    </rPh>
    <rPh sb="24" eb="26">
      <t>セッチ</t>
    </rPh>
    <rPh sb="28" eb="30">
      <t>コウトウ</t>
    </rPh>
    <rPh sb="30" eb="32">
      <t>ガッコウ</t>
    </rPh>
    <rPh sb="33" eb="35">
      <t>センモン</t>
    </rPh>
    <rPh sb="35" eb="37">
      <t>ガッカ</t>
    </rPh>
    <rPh sb="38" eb="40">
      <t>セッチ</t>
    </rPh>
    <rPh sb="42" eb="44">
      <t>コウトウ</t>
    </rPh>
    <rPh sb="44" eb="46">
      <t>ガッコウ</t>
    </rPh>
    <rPh sb="47" eb="48">
      <t>フク</t>
    </rPh>
    <phoneticPr fontId="1"/>
  </si>
  <si>
    <t>６　総合学科（クリエイティブスクール）を設置する高等学校</t>
    <rPh sb="2" eb="4">
      <t>ソウゴウ</t>
    </rPh>
    <rPh sb="4" eb="6">
      <t>ガッカ</t>
    </rPh>
    <rPh sb="20" eb="22">
      <t>セッチ</t>
    </rPh>
    <rPh sb="24" eb="28">
      <t>コウトウガッコウ</t>
    </rPh>
    <phoneticPr fontId="1"/>
  </si>
  <si>
    <t>文理探究</t>
    <phoneticPr fontId="1"/>
  </si>
  <si>
    <t>普通教育を主とする学科の計</t>
    <rPh sb="0" eb="2">
      <t>フツウ</t>
    </rPh>
    <rPh sb="2" eb="4">
      <t>キョウイク</t>
    </rPh>
    <rPh sb="5" eb="6">
      <t>シュ</t>
    </rPh>
    <rPh sb="9" eb="11">
      <t>ガッカ</t>
    </rPh>
    <rPh sb="12" eb="13">
      <t>ケイ</t>
    </rPh>
    <phoneticPr fontId="1"/>
  </si>
  <si>
    <t>Ⅵ(1)　特別入学者選抜追検査（全日制の課程専門学科及び総合学科（エンパワメントスクール）並びに多部制単位制Ⅰ部・Ⅱ部）</t>
    <rPh sb="22" eb="26">
      <t>センモンガッカ</t>
    </rPh>
    <rPh sb="26" eb="27">
      <t>オヨ</t>
    </rPh>
    <rPh sb="45" eb="46">
      <t>ナラ</t>
    </rPh>
    <rPh sb="48" eb="51">
      <t>タブセイ</t>
    </rPh>
    <phoneticPr fontId="1"/>
  </si>
  <si>
    <t>１　専門学科を設置する高等学校</t>
    <rPh sb="2" eb="6">
      <t>センモンガッカ</t>
    </rPh>
    <rPh sb="7" eb="9">
      <t>セッチ</t>
    </rPh>
    <phoneticPr fontId="1"/>
  </si>
  <si>
    <t>３　多部制単位制Ⅰ部・Ⅱ部を設置する高等学校</t>
    <rPh sb="2" eb="3">
      <t>タ</t>
    </rPh>
    <rPh sb="3" eb="4">
      <t>ブ</t>
    </rPh>
    <rPh sb="4" eb="5">
      <t>セイ</t>
    </rPh>
    <rPh sb="5" eb="8">
      <t>タンイセイ</t>
    </rPh>
    <rPh sb="9" eb="10">
      <t>ブ</t>
    </rPh>
    <rPh sb="12" eb="13">
      <t>ブ</t>
    </rPh>
    <rPh sb="14" eb="16">
      <t>セッチ</t>
    </rPh>
    <rPh sb="18" eb="20">
      <t>コウトウ</t>
    </rPh>
    <rPh sb="20" eb="22">
      <t>ガッコウ</t>
    </rPh>
    <phoneticPr fontId="1"/>
  </si>
  <si>
    <t>Ⅵ(2)　大阪府立豊中高等学校能勢分校に係る入学者選抜追検査</t>
    <rPh sb="5" eb="9">
      <t>オオサカフリツ</t>
    </rPh>
    <rPh sb="9" eb="15">
      <t>トヨナカコウトウガッコウ</t>
    </rPh>
    <rPh sb="15" eb="19">
      <t>ノセブンコウ</t>
    </rPh>
    <rPh sb="20" eb="21">
      <t>カカ</t>
    </rPh>
    <rPh sb="22" eb="27">
      <t>ニュウガクシャセンバツ</t>
    </rPh>
    <phoneticPr fontId="1"/>
  </si>
  <si>
    <t>多部制単位制Ⅰ部・Ⅱ部の計</t>
    <rPh sb="0" eb="6">
      <t>タブセイタンイセイ</t>
    </rPh>
    <rPh sb="12" eb="13">
      <t>ケイ</t>
    </rPh>
    <phoneticPr fontId="1"/>
  </si>
  <si>
    <t>総合学（府内全域選抜）</t>
    <rPh sb="4" eb="6">
      <t>フナイ</t>
    </rPh>
    <rPh sb="6" eb="8">
      <t>ゼンイキ</t>
    </rPh>
    <rPh sb="8" eb="10">
      <t>センバツ</t>
    </rPh>
    <phoneticPr fontId="1"/>
  </si>
  <si>
    <t>総合学科（ＥＳ）の計</t>
    <rPh sb="0" eb="4">
      <t>ソウゴウガッカ</t>
    </rPh>
    <rPh sb="9" eb="10">
      <t>ケイ</t>
    </rPh>
    <phoneticPr fontId="1"/>
  </si>
  <si>
    <t>１　　普通教育を主とする学科（普通科（単位制を除く。））を設置する高等学校（専門学科を併置する高等学校を含む。）</t>
    <rPh sb="3" eb="5">
      <t>フツウ</t>
    </rPh>
    <rPh sb="5" eb="7">
      <t>キョウイク</t>
    </rPh>
    <rPh sb="8" eb="9">
      <t>シュ</t>
    </rPh>
    <rPh sb="12" eb="14">
      <t>ガッカ</t>
    </rPh>
    <rPh sb="15" eb="18">
      <t>フツウカ</t>
    </rPh>
    <rPh sb="19" eb="22">
      <t>タンイセイ</t>
    </rPh>
    <rPh sb="23" eb="24">
      <t>ノゾ</t>
    </rPh>
    <rPh sb="29" eb="31">
      <t>セッチ</t>
    </rPh>
    <rPh sb="33" eb="35">
      <t>コウトウ</t>
    </rPh>
    <rPh sb="35" eb="37">
      <t>ガッコウ</t>
    </rPh>
    <rPh sb="38" eb="40">
      <t>センモン</t>
    </rPh>
    <rPh sb="40" eb="42">
      <t>ガッカ</t>
    </rPh>
    <rPh sb="43" eb="45">
      <t>ヘイチ</t>
    </rPh>
    <rPh sb="47" eb="49">
      <t>コウトウ</t>
    </rPh>
    <rPh sb="49" eb="51">
      <t>ガッコウ</t>
    </rPh>
    <rPh sb="52" eb="53">
      <t>フク</t>
    </rPh>
    <phoneticPr fontId="1"/>
  </si>
  <si>
    <t>２　普通教育を主とする学科（普通科単位制）を設置する高等学校</t>
    <rPh sb="2" eb="4">
      <t>フツウ</t>
    </rPh>
    <rPh sb="4" eb="6">
      <t>キョウイク</t>
    </rPh>
    <rPh sb="7" eb="8">
      <t>シュ</t>
    </rPh>
    <rPh sb="11" eb="13">
      <t>ガッカ</t>
    </rPh>
    <rPh sb="14" eb="17">
      <t>フツウカ</t>
    </rPh>
    <rPh sb="17" eb="20">
      <t>タンイセイ</t>
    </rPh>
    <rPh sb="22" eb="24">
      <t>セッチ</t>
    </rPh>
    <rPh sb="26" eb="28">
      <t>コウトウ</t>
    </rPh>
    <rPh sb="28" eb="30">
      <t>ガッコウ</t>
    </rPh>
    <phoneticPr fontId="1"/>
  </si>
  <si>
    <t>３　普通教育を主とする学科（文理探究科）を設置する高等学校</t>
    <rPh sb="2" eb="4">
      <t>フツウ</t>
    </rPh>
    <rPh sb="4" eb="6">
      <t>キョウイク</t>
    </rPh>
    <rPh sb="7" eb="8">
      <t>シュ</t>
    </rPh>
    <rPh sb="11" eb="13">
      <t>ガッカ</t>
    </rPh>
    <rPh sb="14" eb="16">
      <t>ブンリ</t>
    </rPh>
    <rPh sb="16" eb="18">
      <t>タンキュウ</t>
    </rPh>
    <rPh sb="18" eb="19">
      <t>カ</t>
    </rPh>
    <rPh sb="21" eb="23">
      <t>セッチ</t>
    </rPh>
    <rPh sb="25" eb="27">
      <t>コウトウ</t>
    </rPh>
    <rPh sb="27" eb="29">
      <t>ガッコウ</t>
    </rPh>
    <phoneticPr fontId="1"/>
  </si>
  <si>
    <t>５　総合学科（クリエイティブスクールを除く。）を設置する高等学校</t>
    <rPh sb="2" eb="4">
      <t>ソウゴウ</t>
    </rPh>
    <rPh sb="4" eb="6">
      <t>ガッカ</t>
    </rPh>
    <rPh sb="19" eb="20">
      <t>ノゾ</t>
    </rPh>
    <rPh sb="24" eb="26">
      <t>セッチ</t>
    </rPh>
    <rPh sb="28" eb="30">
      <t>コウトウ</t>
    </rPh>
    <rPh sb="30" eb="32">
      <t>ガッコウ</t>
    </rPh>
    <phoneticPr fontId="1"/>
  </si>
  <si>
    <t>１　　普通教育を主とする学科（普通科（単位制を除く。））を設置する高等学校（専門学科を併置する高等学校を含む。）</t>
    <phoneticPr fontId="1"/>
  </si>
  <si>
    <t>府立　茨木西</t>
    <rPh sb="3" eb="6">
      <t>イバラキニシ</t>
    </rPh>
    <phoneticPr fontId="1"/>
  </si>
  <si>
    <t>府立　長尾</t>
    <rPh sb="3" eb="5">
      <t>ナガオ</t>
    </rPh>
    <phoneticPr fontId="1"/>
  </si>
  <si>
    <t>府立　みどり清朋</t>
    <rPh sb="6" eb="8">
      <t>セイホウ</t>
    </rPh>
    <phoneticPr fontId="1"/>
  </si>
  <si>
    <t>府立　堺上</t>
    <rPh sb="3" eb="5">
      <t>サカイカミ</t>
    </rPh>
    <phoneticPr fontId="1"/>
  </si>
  <si>
    <t>府立　東淀工業</t>
    <rPh sb="0" eb="2">
      <t>フリツ</t>
    </rPh>
    <rPh sb="3" eb="7">
      <t>ヒガシヨドコウギョウ</t>
    </rPh>
    <phoneticPr fontId="1"/>
  </si>
  <si>
    <t>機械工学</t>
    <rPh sb="0" eb="4">
      <t>キカイコウガク</t>
    </rPh>
    <phoneticPr fontId="1"/>
  </si>
  <si>
    <t>電気工学</t>
    <rPh sb="0" eb="4">
      <t>デンキコウガク</t>
    </rPh>
    <phoneticPr fontId="1"/>
  </si>
  <si>
    <t>理工学</t>
    <rPh sb="0" eb="3">
      <t>リコウガク</t>
    </rPh>
    <phoneticPr fontId="1"/>
  </si>
  <si>
    <t>機械工学</t>
    <phoneticPr fontId="1"/>
  </si>
  <si>
    <t>府立　淀川工科</t>
    <rPh sb="0" eb="2">
      <t>フリツ</t>
    </rPh>
    <rPh sb="3" eb="7">
      <t>ヨドガワコウカ</t>
    </rPh>
    <phoneticPr fontId="1"/>
  </si>
  <si>
    <t>府立　泉尾工業</t>
    <rPh sb="0" eb="2">
      <t>フリツ</t>
    </rPh>
    <rPh sb="3" eb="5">
      <t>イズオ</t>
    </rPh>
    <rPh sb="5" eb="7">
      <t>コウギョウ</t>
    </rPh>
    <phoneticPr fontId="1"/>
  </si>
  <si>
    <t>府立　工芸</t>
    <rPh sb="0" eb="2">
      <t>フリツ</t>
    </rPh>
    <rPh sb="3" eb="5">
      <t>コウゲイ</t>
    </rPh>
    <phoneticPr fontId="1"/>
  </si>
  <si>
    <t>建築デザイン</t>
    <rPh sb="0" eb="2">
      <t>ケンチク</t>
    </rPh>
    <phoneticPr fontId="1"/>
  </si>
  <si>
    <t>府立　茨木工科</t>
    <rPh sb="0" eb="2">
      <t>フリツ</t>
    </rPh>
    <rPh sb="3" eb="7">
      <t>イバラキコウカ</t>
    </rPh>
    <phoneticPr fontId="1"/>
  </si>
  <si>
    <t>府立　東大阪みらい工科</t>
    <rPh sb="0" eb="2">
      <t>フリツ</t>
    </rPh>
    <rPh sb="3" eb="6">
      <t>ヒガシオオサカ</t>
    </rPh>
    <rPh sb="9" eb="11">
      <t>コウカ</t>
    </rPh>
    <phoneticPr fontId="1"/>
  </si>
  <si>
    <t>府立　鶴見商業</t>
    <rPh sb="0" eb="2">
      <t>フリツ</t>
    </rPh>
    <rPh sb="3" eb="7">
      <t>ツルミショウギョウ</t>
    </rPh>
    <phoneticPr fontId="1"/>
  </si>
  <si>
    <t>府立　いちりつ</t>
    <rPh sb="0" eb="2">
      <t>フリツ</t>
    </rPh>
    <phoneticPr fontId="1"/>
  </si>
  <si>
    <t>合計</t>
    <phoneticPr fontId="1"/>
  </si>
  <si>
    <t>府立　東住吉</t>
    <rPh sb="3" eb="6">
      <t>ヒガシスミヨシ</t>
    </rPh>
    <phoneticPr fontId="1"/>
  </si>
  <si>
    <t>府立　淀川清流</t>
    <rPh sb="0" eb="2">
      <t>フリツ</t>
    </rPh>
    <rPh sb="3" eb="7">
      <t>ヨドガワセイリュウ</t>
    </rPh>
    <phoneticPr fontId="1"/>
  </si>
  <si>
    <t>府立　岬</t>
    <rPh sb="0" eb="2">
      <t>フリツ</t>
    </rPh>
    <rPh sb="3" eb="4">
      <t>ミサキ</t>
    </rPh>
    <phoneticPr fontId="1"/>
  </si>
  <si>
    <t>6 　総合学科（ステップスクール）を設置する高等学校</t>
    <rPh sb="3" eb="7">
      <t>ソウゴウガッカ</t>
    </rPh>
    <rPh sb="18" eb="20">
      <t>セッチ</t>
    </rPh>
    <rPh sb="22" eb="26">
      <t>コウトウガッコウ</t>
    </rPh>
    <phoneticPr fontId="1"/>
  </si>
  <si>
    <t>府立　東住吉総合</t>
    <rPh sb="0" eb="2">
      <t>フリツ</t>
    </rPh>
    <rPh sb="3" eb="8">
      <t>ヒガシスミヨシソウゴウ</t>
    </rPh>
    <phoneticPr fontId="1"/>
  </si>
  <si>
    <t>１　普通科を設置する高等学校</t>
    <rPh sb="2" eb="5">
      <t>フツウカ</t>
    </rPh>
    <rPh sb="6" eb="8">
      <t>セッチ</t>
    </rPh>
    <rPh sb="10" eb="14">
      <t>コウトウガッコウ</t>
    </rPh>
    <phoneticPr fontId="8"/>
  </si>
  <si>
    <t>２　総合学科のみを設置する高等学校</t>
    <rPh sb="2" eb="6">
      <t>ソウゴウガッカ</t>
    </rPh>
    <rPh sb="9" eb="11">
      <t>セッチ</t>
    </rPh>
    <rPh sb="13" eb="17">
      <t>コウトウガッコウ</t>
    </rPh>
    <phoneticPr fontId="8"/>
  </si>
  <si>
    <t>府立　大手前</t>
    <phoneticPr fontId="1"/>
  </si>
  <si>
    <t>府立　春日丘</t>
    <rPh sb="0" eb="2">
      <t>フリツ</t>
    </rPh>
    <rPh sb="3" eb="6">
      <t>カスガオカ</t>
    </rPh>
    <phoneticPr fontId="1"/>
  </si>
  <si>
    <t>堺市立　堺</t>
    <rPh sb="0" eb="3">
      <t>サカイイチリツ</t>
    </rPh>
    <rPh sb="4" eb="5">
      <t>サカイ</t>
    </rPh>
    <phoneticPr fontId="1"/>
  </si>
  <si>
    <t>マネジメント創造</t>
    <rPh sb="6" eb="8">
      <t>ソウゾウ</t>
    </rPh>
    <phoneticPr fontId="1"/>
  </si>
  <si>
    <t>普通（昼間部）</t>
    <rPh sb="3" eb="5">
      <t>ヒルマ</t>
    </rPh>
    <phoneticPr fontId="1"/>
  </si>
  <si>
    <t>普通（日・夜間部）</t>
  </si>
  <si>
    <t>特別入学者選抜追検査（全日制の課程専門学科及び総合学科（エンパワメントスクール）並びに多部制単位制Ⅰ部・Ⅱ部）</t>
    <rPh sb="0" eb="2">
      <t>トクベツ</t>
    </rPh>
    <rPh sb="2" eb="5">
      <t>ニュウガクシャ</t>
    </rPh>
    <rPh sb="5" eb="7">
      <t>センバツ</t>
    </rPh>
    <rPh sb="7" eb="8">
      <t>ツイ</t>
    </rPh>
    <rPh sb="8" eb="10">
      <t>ケンサ</t>
    </rPh>
    <rPh sb="11" eb="14">
      <t>ゼンニチセイ</t>
    </rPh>
    <rPh sb="15" eb="17">
      <t>カテイ</t>
    </rPh>
    <rPh sb="17" eb="21">
      <t>センモンガッカ</t>
    </rPh>
    <rPh sb="21" eb="22">
      <t>オヨ</t>
    </rPh>
    <rPh sb="23" eb="25">
      <t>ソウゴウ</t>
    </rPh>
    <rPh sb="25" eb="27">
      <t>ガッカ</t>
    </rPh>
    <rPh sb="40" eb="41">
      <t>ナラ</t>
    </rPh>
    <phoneticPr fontId="1"/>
  </si>
  <si>
    <t>総合造形</t>
    <rPh sb="0" eb="4">
      <t>ソウゴウゾウケイ</t>
    </rPh>
    <phoneticPr fontId="1"/>
  </si>
  <si>
    <t>多部制単位制Ⅰ部・Ⅱ部</t>
  </si>
  <si>
    <t>大阪府立豊中高等学校能勢分校に係る入学者選抜追検査</t>
    <rPh sb="0" eb="2">
      <t>オオサカ</t>
    </rPh>
    <rPh sb="2" eb="4">
      <t>フリツ</t>
    </rPh>
    <rPh sb="4" eb="6">
      <t>トヨナカ</t>
    </rPh>
    <rPh sb="6" eb="8">
      <t>コウトウ</t>
    </rPh>
    <rPh sb="8" eb="10">
      <t>ガッコウ</t>
    </rPh>
    <rPh sb="10" eb="12">
      <t>ノセ</t>
    </rPh>
    <rPh sb="12" eb="14">
      <t>ブンコウ</t>
    </rPh>
    <rPh sb="15" eb="16">
      <t>カカ</t>
    </rPh>
    <rPh sb="17" eb="20">
      <t>ニュウガクシャ</t>
    </rPh>
    <rPh sb="20" eb="22">
      <t>センバツ</t>
    </rPh>
    <rPh sb="22" eb="23">
      <t>ツイ</t>
    </rPh>
    <rPh sb="23" eb="25">
      <t>ケンサ</t>
    </rPh>
    <phoneticPr fontId="1"/>
  </si>
  <si>
    <t>Ⅵ(3)　一般入学者選抜追検査（全日制の課程普通教育を主とする学科、専門学科及び総合学科）</t>
    <rPh sb="24" eb="26">
      <t>キョウイク</t>
    </rPh>
    <rPh sb="27" eb="28">
      <t>シュ</t>
    </rPh>
    <rPh sb="31" eb="33">
      <t>ガッカ</t>
    </rPh>
    <phoneticPr fontId="1"/>
  </si>
  <si>
    <t>一般入学者選抜追検査（全日制の課程普通教育を主とする学科、専門学科及び総合学科）</t>
    <rPh sb="0" eb="2">
      <t>イッパン</t>
    </rPh>
    <rPh sb="2" eb="5">
      <t>ニュウガクシャ</t>
    </rPh>
    <rPh sb="5" eb="7">
      <t>センバツ</t>
    </rPh>
    <rPh sb="7" eb="8">
      <t>ツイ</t>
    </rPh>
    <rPh sb="8" eb="10">
      <t>ケンサ</t>
    </rPh>
    <rPh sb="11" eb="14">
      <t>ゼンニチセイ</t>
    </rPh>
    <rPh sb="15" eb="17">
      <t>カテイ</t>
    </rPh>
    <rPh sb="17" eb="21">
      <t>フツウキョウイク</t>
    </rPh>
    <rPh sb="22" eb="23">
      <t>シュ</t>
    </rPh>
    <rPh sb="26" eb="28">
      <t>ガッカ</t>
    </rPh>
    <rPh sb="29" eb="31">
      <t>センモン</t>
    </rPh>
    <rPh sb="31" eb="33">
      <t>ガッカ</t>
    </rPh>
    <rPh sb="33" eb="34">
      <t>オヨ</t>
    </rPh>
    <rPh sb="35" eb="37">
      <t>ソウゴウ</t>
    </rPh>
    <rPh sb="37" eb="39">
      <t>ガッカ</t>
    </rPh>
    <phoneticPr fontId="1"/>
  </si>
  <si>
    <t>普通（単位制を除く。）</t>
    <rPh sb="0" eb="2">
      <t>フツウ</t>
    </rPh>
    <rPh sb="3" eb="6">
      <t>タンイセイ</t>
    </rPh>
    <rPh sb="7" eb="8">
      <t>ノゾ</t>
    </rPh>
    <phoneticPr fontId="1"/>
  </si>
  <si>
    <t>文理探究</t>
    <rPh sb="0" eb="4">
      <t>ブンリタンキュウ</t>
    </rPh>
    <phoneticPr fontId="1"/>
  </si>
  <si>
    <t>普通教育を主とする学科の計</t>
    <rPh sb="0" eb="2">
      <t>フツウ</t>
    </rPh>
    <rPh sb="2" eb="4">
      <t>キョウイク</t>
    </rPh>
    <rPh sb="5" eb="6">
      <t>シュ</t>
    </rPh>
    <rPh sb="9" eb="11">
      <t>ガッカ</t>
    </rPh>
    <rPh sb="10" eb="11">
      <t>カ</t>
    </rPh>
    <rPh sb="12" eb="13">
      <t>ケイ</t>
    </rPh>
    <phoneticPr fontId="1"/>
  </si>
  <si>
    <t>総括７(3)</t>
    <rPh sb="0" eb="2">
      <t>ソウカツ</t>
    </rPh>
    <phoneticPr fontId="1"/>
  </si>
  <si>
    <t>普通科単位制</t>
    <rPh sb="0" eb="2">
      <t>フツウ</t>
    </rPh>
    <rPh sb="2" eb="3">
      <t>カ</t>
    </rPh>
    <rPh sb="3" eb="6">
      <t>タンイセイ</t>
    </rPh>
    <phoneticPr fontId="1"/>
  </si>
  <si>
    <t>一般入学者選抜（全日制の課程普通教育を主とする学科、専門学科及び総合学科（クリエイティブスクールを含む。））</t>
    <rPh sb="0" eb="2">
      <t>イッパン</t>
    </rPh>
    <rPh sb="2" eb="5">
      <t>ニュウガクシャ</t>
    </rPh>
    <rPh sb="5" eb="7">
      <t>センバツ</t>
    </rPh>
    <rPh sb="8" eb="11">
      <t>ゼンニチセイ</t>
    </rPh>
    <rPh sb="12" eb="14">
      <t>カテイ</t>
    </rPh>
    <rPh sb="14" eb="16">
      <t>フツウ</t>
    </rPh>
    <rPh sb="16" eb="18">
      <t>キョウイク</t>
    </rPh>
    <rPh sb="19" eb="20">
      <t>シュ</t>
    </rPh>
    <rPh sb="23" eb="25">
      <t>ガッカ</t>
    </rPh>
    <rPh sb="26" eb="28">
      <t>センモン</t>
    </rPh>
    <rPh sb="28" eb="30">
      <t>ガッカ</t>
    </rPh>
    <rPh sb="30" eb="31">
      <t>オヨ</t>
    </rPh>
    <rPh sb="32" eb="34">
      <t>ソウゴウ</t>
    </rPh>
    <rPh sb="34" eb="36">
      <t>ガッカ</t>
    </rPh>
    <rPh sb="49" eb="50">
      <t>フク</t>
    </rPh>
    <phoneticPr fontId="1"/>
  </si>
  <si>
    <t>普通科の計</t>
    <rPh sb="0" eb="2">
      <t>フツウ</t>
    </rPh>
    <rPh sb="2" eb="3">
      <t>カ</t>
    </rPh>
    <rPh sb="3" eb="4">
      <t>キョウカ</t>
    </rPh>
    <rPh sb="4" eb="5">
      <t>ケイ</t>
    </rPh>
    <phoneticPr fontId="1"/>
  </si>
  <si>
    <t>普通科単位制</t>
    <rPh sb="0" eb="6">
      <t>フツウカタンイセイ</t>
    </rPh>
    <phoneticPr fontId="1"/>
  </si>
  <si>
    <t>普通科単位制</t>
    <rPh sb="0" eb="3">
      <t>フツウカ</t>
    </rPh>
    <phoneticPr fontId="1"/>
  </si>
  <si>
    <t>知的障がい生徒自立支援コース入学者選抜</t>
    <rPh sb="0" eb="3">
      <t>チテキショウ</t>
    </rPh>
    <rPh sb="5" eb="7">
      <t>セイト</t>
    </rPh>
    <rPh sb="7" eb="11">
      <t>ジリツシエン</t>
    </rPh>
    <rPh sb="14" eb="19">
      <t>ニュウガクシャセンバツ</t>
    </rPh>
    <phoneticPr fontId="1"/>
  </si>
  <si>
    <t>普通教育を主とする学科（普通科（単位制を除く。）及び文理探究科）を第１志望とした志願者の旧通学区域別割合</t>
    <rPh sb="0" eb="2">
      <t>フツウ</t>
    </rPh>
    <rPh sb="2" eb="4">
      <t>キョウイク</t>
    </rPh>
    <rPh sb="5" eb="6">
      <t>シュ</t>
    </rPh>
    <rPh sb="9" eb="11">
      <t>ガッカ</t>
    </rPh>
    <rPh sb="12" eb="15">
      <t>フツウカ</t>
    </rPh>
    <rPh sb="16" eb="19">
      <t>タンイセイ</t>
    </rPh>
    <rPh sb="20" eb="21">
      <t>ノゾ</t>
    </rPh>
    <rPh sb="24" eb="25">
      <t>オヨ</t>
    </rPh>
    <rPh sb="26" eb="28">
      <t>ブンリ</t>
    </rPh>
    <rPh sb="28" eb="30">
      <t>タンキュウ</t>
    </rPh>
    <rPh sb="30" eb="31">
      <t>カ</t>
    </rPh>
    <rPh sb="33" eb="34">
      <t>ダイ</t>
    </rPh>
    <rPh sb="35" eb="37">
      <t>シボウ</t>
    </rPh>
    <rPh sb="40" eb="43">
      <t>シガンシャ</t>
    </rPh>
    <rPh sb="44" eb="45">
      <t>キュウ</t>
    </rPh>
    <rPh sb="45" eb="50">
      <t>ツウガククイキベツ</t>
    </rPh>
    <rPh sb="50" eb="52">
      <t>ワリアイ</t>
    </rPh>
    <phoneticPr fontId="1"/>
  </si>
  <si>
    <t>注　追検査の合格者数は、&lt; &gt;内に外数で示している。</t>
    <phoneticPr fontId="1"/>
  </si>
  <si>
    <t>　　　　「対象人数」に占める割合を示している。</t>
    <phoneticPr fontId="1"/>
  </si>
  <si>
    <t>注１　 「旧１区」から「旧４区」までの欄には、普通教育を主とする学科（普通科（単位制を除く。）及び文理探究科）を第１志望とした志願者について、当該志願者の出身中学校が所在する旧の通学区域ごとの人数が、</t>
    <rPh sb="23" eb="27">
      <t>フツウキョウイク</t>
    </rPh>
    <rPh sb="28" eb="29">
      <t>シュ</t>
    </rPh>
    <rPh sb="32" eb="34">
      <t>ガッカ</t>
    </rPh>
    <phoneticPr fontId="1"/>
  </si>
  <si>
    <t>注２　 「その他」の欄は、同様に、国私立中学校及び大阪府外中学校等からの志願者数が、「対象人数」に占める割合を示している。</t>
    <phoneticPr fontId="1"/>
  </si>
  <si>
    <t>府立　豊中高等学校能勢分校</t>
    <rPh sb="5" eb="9">
      <t>コウトウガッコウ</t>
    </rPh>
    <rPh sb="11" eb="13">
      <t>ブンコウ</t>
    </rPh>
    <phoneticPr fontId="1"/>
  </si>
  <si>
    <t>４　総合学科（エンパワメントスクール、ステップスクール及びクリエイティブスクールを除く。）を設置する高等学校</t>
    <rPh sb="2" eb="4">
      <t>ソウゴウ</t>
    </rPh>
    <rPh sb="4" eb="6">
      <t>ガッカ</t>
    </rPh>
    <rPh sb="27" eb="28">
      <t>オヨ</t>
    </rPh>
    <rPh sb="41" eb="42">
      <t>ノゾ</t>
    </rPh>
    <rPh sb="46" eb="48">
      <t>セッチ</t>
    </rPh>
    <rPh sb="50" eb="52">
      <t>コウトウ</t>
    </rPh>
    <rPh sb="52" eb="54">
      <t>ガッコウ</t>
    </rPh>
    <phoneticPr fontId="1"/>
  </si>
  <si>
    <t>※</t>
  </si>
  <si>
    <t>※総合科学及び国際文化あわせて募集上限は64名、競争率は0.84</t>
  </si>
  <si>
    <t>旧の通学区域内にある公立中学校出身者の割合
89.4%</t>
    <phoneticPr fontId="1"/>
  </si>
  <si>
    <t>XIII　二次入学者選抜（定時制の課程）</t>
  </si>
  <si>
    <t>XIV　二次入学者選抜（通信制の課程）</t>
  </si>
  <si>
    <t>XV　令和７年度秋季入学者選抜（多部制単位制Ⅰ部・Ⅱ部及び定時制の課程）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</si>
</sst>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_);_(* \(#,##0\);_(* &quot;-&quot;_);_(@_)"/>
    <numFmt numFmtId="177" formatCode="_(&quot;$&quot;* #,##0_);_(&quot;$&quot;* \(#,##0\);_(&quot;$&quot;* &quot;-&quot;_);_(@_)"/>
    <numFmt numFmtId="178" formatCode="0_);[Red]\(0\)"/>
    <numFmt numFmtId="179" formatCode="\(0\)"/>
    <numFmt numFmtId="180" formatCode="#,##0_);[Red]\(#,##0\)"/>
    <numFmt numFmtId="181" formatCode="#,##0.0_);[Red]\(#,##0.0\)"/>
    <numFmt numFmtId="182" formatCode="#,##0.00_);[Red]\(#,##0.00\)"/>
    <numFmt numFmtId="183" formatCode="0.0%\ "/>
    <numFmt numFmtId="184" formatCode="#,##0.000_);[Red]\(#,##0.000\)"/>
    <numFmt numFmtId="186" formatCode="0.00_);[Red]\(0.00\)"/>
    <numFmt numFmtId="187" formatCode="\&lt;0\&gt;;\&lt;0\&gt;;#"/>
    <numFmt numFmtId="188" formatCode="\(0\);\(0\);#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FA7D00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HG創英角ﾎﾟｯﾌﾟ体"/>
      <family val="3"/>
      <charset val="128"/>
    </font>
    <font>
      <sz val="10"/>
      <color rgb="FF33333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</borders>
  <cellStyleXfs count="21">
    <xf numFmtId="0" fontId="0" fillId="0" borderId="0"/>
    <xf numFmtId="0" fontId="3" fillId="0" borderId="0"/>
    <xf numFmtId="177" fontId="5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4" fillId="0" borderId="0"/>
    <xf numFmtId="0" fontId="2" fillId="0" borderId="0"/>
    <xf numFmtId="0" fontId="6" fillId="0" borderId="0">
      <alignment vertical="center"/>
    </xf>
    <xf numFmtId="0" fontId="4" fillId="0" borderId="0">
      <alignment vertical="center"/>
    </xf>
    <xf numFmtId="0" fontId="2" fillId="0" borderId="0" applyFont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</cellStyleXfs>
  <cellXfs count="2038">
    <xf numFmtId="0" fontId="0" fillId="0" borderId="0" xfId="0"/>
    <xf numFmtId="178" fontId="7" fillId="0" borderId="0" xfId="0" applyNumberFormat="1" applyFont="1" applyAlignment="1">
      <alignment vertical="center"/>
    </xf>
    <xf numFmtId="180" fontId="9" fillId="0" borderId="0" xfId="0" applyNumberFormat="1" applyFont="1" applyAlignment="1">
      <alignment vertical="center"/>
    </xf>
    <xf numFmtId="180" fontId="12" fillId="0" borderId="0" xfId="0" applyNumberFormat="1" applyFont="1" applyAlignment="1">
      <alignment vertical="center"/>
    </xf>
    <xf numFmtId="180" fontId="13" fillId="0" borderId="0" xfId="0" applyNumberFormat="1" applyFont="1" applyAlignment="1">
      <alignment vertical="center"/>
    </xf>
    <xf numFmtId="180" fontId="12" fillId="0" borderId="0" xfId="0" applyNumberFormat="1" applyFont="1" applyAlignment="1">
      <alignment horizontal="left" vertical="center"/>
    </xf>
    <xf numFmtId="182" fontId="12" fillId="0" borderId="0" xfId="0" applyNumberFormat="1" applyFont="1" applyAlignment="1">
      <alignment vertical="center"/>
    </xf>
    <xf numFmtId="181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vertical="center"/>
    </xf>
    <xf numFmtId="0" fontId="14" fillId="0" borderId="0" xfId="1" applyFont="1" applyAlignment="1">
      <alignment vertical="center"/>
    </xf>
    <xf numFmtId="180" fontId="12" fillId="0" borderId="46" xfId="0" applyNumberFormat="1" applyFont="1" applyBorder="1" applyAlignment="1">
      <alignment horizontal="center" vertical="center" wrapText="1"/>
    </xf>
    <xf numFmtId="180" fontId="12" fillId="0" borderId="47" xfId="0" applyNumberFormat="1" applyFont="1" applyBorder="1" applyAlignment="1">
      <alignment horizontal="center" vertical="center" wrapText="1"/>
    </xf>
    <xf numFmtId="180" fontId="12" fillId="0" borderId="49" xfId="0" applyNumberFormat="1" applyFont="1" applyBorder="1" applyAlignment="1">
      <alignment horizontal="center" vertical="center" wrapText="1"/>
    </xf>
    <xf numFmtId="180" fontId="12" fillId="0" borderId="51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vertical="center" wrapText="1"/>
    </xf>
    <xf numFmtId="180" fontId="12" fillId="0" borderId="2" xfId="0" applyNumberFormat="1" applyFont="1" applyBorder="1" applyAlignment="1">
      <alignment vertical="center" wrapText="1"/>
    </xf>
    <xf numFmtId="180" fontId="12" fillId="0" borderId="1" xfId="0" applyNumberFormat="1" applyFont="1" applyBorder="1" applyAlignment="1">
      <alignment vertical="center"/>
    </xf>
    <xf numFmtId="180" fontId="12" fillId="0" borderId="11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27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1" fontId="12" fillId="0" borderId="38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13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horizontal="left" vertical="center"/>
    </xf>
    <xf numFmtId="180" fontId="12" fillId="0" borderId="66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vertical="center"/>
    </xf>
    <xf numFmtId="182" fontId="12" fillId="0" borderId="66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22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1" fontId="12" fillId="0" borderId="29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92" xfId="0" applyNumberFormat="1" applyFont="1" applyBorder="1" applyAlignment="1">
      <alignment vertical="center"/>
    </xf>
    <xf numFmtId="182" fontId="12" fillId="0" borderId="47" xfId="0" applyNumberFormat="1" applyFont="1" applyBorder="1" applyAlignment="1">
      <alignment horizontal="center" vertical="center" wrapText="1"/>
    </xf>
    <xf numFmtId="181" fontId="12" fillId="0" borderId="47" xfId="0" applyNumberFormat="1" applyFont="1" applyBorder="1" applyAlignment="1">
      <alignment horizontal="center" vertical="center" wrapText="1"/>
    </xf>
    <xf numFmtId="180" fontId="12" fillId="0" borderId="17" xfId="0" applyNumberFormat="1" applyFont="1" applyBorder="1" applyAlignment="1">
      <alignment vertical="center"/>
    </xf>
    <xf numFmtId="180" fontId="12" fillId="0" borderId="53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2" fontId="12" fillId="0" borderId="40" xfId="0" applyNumberFormat="1" applyFont="1" applyBorder="1" applyAlignment="1">
      <alignment vertical="center"/>
    </xf>
    <xf numFmtId="181" fontId="12" fillId="0" borderId="40" xfId="0" applyNumberFormat="1" applyFont="1" applyBorder="1" applyAlignment="1">
      <alignment vertical="center"/>
    </xf>
    <xf numFmtId="179" fontId="12" fillId="0" borderId="53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vertical="center"/>
    </xf>
    <xf numFmtId="180" fontId="12" fillId="0" borderId="49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2" fontId="12" fillId="0" borderId="47" xfId="0" applyNumberFormat="1" applyFont="1" applyBorder="1" applyAlignment="1">
      <alignment vertical="center"/>
    </xf>
    <xf numFmtId="179" fontId="12" fillId="0" borderId="49" xfId="0" applyNumberFormat="1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left" vertical="center"/>
    </xf>
    <xf numFmtId="182" fontId="12" fillId="0" borderId="63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80" fontId="12" fillId="0" borderId="5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18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16" xfId="0" applyNumberFormat="1" applyFont="1" applyBorder="1" applyAlignment="1">
      <alignment vertical="center"/>
    </xf>
    <xf numFmtId="182" fontId="12" fillId="0" borderId="43" xfId="0" applyNumberFormat="1" applyFont="1" applyBorder="1" applyAlignment="1">
      <alignment vertical="center"/>
    </xf>
    <xf numFmtId="180" fontId="12" fillId="0" borderId="50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left" vertical="center"/>
    </xf>
    <xf numFmtId="180" fontId="12" fillId="0" borderId="24" xfId="0" applyNumberFormat="1" applyFont="1" applyBorder="1" applyAlignment="1">
      <alignment vertical="center"/>
    </xf>
    <xf numFmtId="182" fontId="12" fillId="0" borderId="51" xfId="0" applyNumberFormat="1" applyFont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56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2" fontId="12" fillId="0" borderId="55" xfId="0" applyNumberFormat="1" applyFont="1" applyBorder="1" applyAlignment="1">
      <alignment vertical="center"/>
    </xf>
    <xf numFmtId="181" fontId="12" fillId="0" borderId="55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2" fontId="12" fillId="0" borderId="57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61" xfId="0" applyNumberFormat="1" applyFont="1" applyBorder="1" applyAlignment="1">
      <alignment vertical="center"/>
    </xf>
    <xf numFmtId="180" fontId="12" fillId="0" borderId="60" xfId="0" applyNumberFormat="1" applyFont="1" applyBorder="1" applyAlignment="1">
      <alignment vertical="center"/>
    </xf>
    <xf numFmtId="182" fontId="12" fillId="0" borderId="68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vertical="center"/>
    </xf>
    <xf numFmtId="182" fontId="12" fillId="0" borderId="69" xfId="0" applyNumberFormat="1" applyFont="1" applyBorder="1" applyAlignment="1">
      <alignment vertical="center"/>
    </xf>
    <xf numFmtId="180" fontId="12" fillId="0" borderId="42" xfId="0" applyNumberFormat="1" applyFont="1" applyBorder="1" applyAlignment="1">
      <alignment vertical="center"/>
    </xf>
    <xf numFmtId="180" fontId="12" fillId="0" borderId="41" xfId="0" applyNumberFormat="1" applyFont="1" applyBorder="1" applyAlignment="1">
      <alignment vertical="center"/>
    </xf>
    <xf numFmtId="182" fontId="12" fillId="0" borderId="75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horizontal="left" vertical="center"/>
    </xf>
    <xf numFmtId="180" fontId="12" fillId="0" borderId="48" xfId="0" applyNumberFormat="1" applyFont="1" applyBorder="1" applyAlignment="1">
      <alignment horizontal="center" vertical="center" wrapText="1"/>
    </xf>
    <xf numFmtId="180" fontId="12" fillId="0" borderId="43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51" xfId="0" applyNumberFormat="1" applyFont="1" applyBorder="1" applyAlignment="1">
      <alignment horizontal="center" vertical="center"/>
    </xf>
    <xf numFmtId="180" fontId="12" fillId="0" borderId="66" xfId="0" applyNumberFormat="1" applyFont="1" applyBorder="1" applyAlignment="1">
      <alignment horizontal="center" vertical="center"/>
    </xf>
    <xf numFmtId="180" fontId="12" fillId="0" borderId="38" xfId="0" applyNumberFormat="1" applyFont="1" applyBorder="1" applyAlignment="1">
      <alignment horizontal="center" vertical="center"/>
    </xf>
    <xf numFmtId="180" fontId="12" fillId="0" borderId="55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left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9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vertical="center"/>
    </xf>
    <xf numFmtId="180" fontId="12" fillId="0" borderId="71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2" fontId="12" fillId="0" borderId="74" xfId="0" applyNumberFormat="1" applyFont="1" applyBorder="1" applyAlignment="1">
      <alignment vertical="center"/>
    </xf>
    <xf numFmtId="180" fontId="12" fillId="0" borderId="74" xfId="0" applyNumberFormat="1" applyFont="1" applyBorder="1" applyAlignment="1">
      <alignment vertical="center"/>
    </xf>
    <xf numFmtId="180" fontId="12" fillId="0" borderId="0" xfId="0" applyNumberFormat="1" applyFont="1" applyAlignment="1">
      <alignment horizontal="center" vertical="center"/>
    </xf>
    <xf numFmtId="180" fontId="15" fillId="0" borderId="0" xfId="0" applyNumberFormat="1" applyFont="1" applyAlignment="1">
      <alignment vertical="center"/>
    </xf>
    <xf numFmtId="180" fontId="12" fillId="0" borderId="20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8" xfId="0" applyNumberFormat="1" applyFont="1" applyBorder="1" applyAlignment="1">
      <alignment vertical="center"/>
    </xf>
    <xf numFmtId="180" fontId="12" fillId="0" borderId="7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left" vertical="center"/>
    </xf>
    <xf numFmtId="182" fontId="12" fillId="0" borderId="30" xfId="0" applyNumberFormat="1" applyFont="1" applyBorder="1" applyAlignment="1">
      <alignment vertical="center"/>
    </xf>
    <xf numFmtId="182" fontId="12" fillId="0" borderId="48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horizontal="left" vertical="center"/>
    </xf>
    <xf numFmtId="180" fontId="13" fillId="0" borderId="0" xfId="0" applyNumberFormat="1" applyFont="1" applyAlignment="1">
      <alignment horizontal="left" vertical="center"/>
    </xf>
    <xf numFmtId="182" fontId="12" fillId="0" borderId="12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vertical="center"/>
    </xf>
    <xf numFmtId="180" fontId="12" fillId="0" borderId="35" xfId="0" applyNumberFormat="1" applyFont="1" applyBorder="1" applyAlignment="1">
      <alignment vertical="center"/>
    </xf>
    <xf numFmtId="180" fontId="12" fillId="0" borderId="34" xfId="0" applyNumberFormat="1" applyFont="1" applyBorder="1" applyAlignment="1">
      <alignment vertical="center"/>
    </xf>
    <xf numFmtId="182" fontId="12" fillId="0" borderId="73" xfId="0" applyNumberFormat="1" applyFont="1" applyBorder="1" applyAlignment="1">
      <alignment vertical="center"/>
    </xf>
    <xf numFmtId="181" fontId="12" fillId="0" borderId="7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6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82" fontId="12" fillId="0" borderId="5" xfId="0" applyNumberFormat="1" applyFont="1" applyBorder="1" applyAlignment="1">
      <alignment vertical="center"/>
    </xf>
    <xf numFmtId="181" fontId="12" fillId="0" borderId="5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180" fontId="13" fillId="0" borderId="27" xfId="0" applyNumberFormat="1" applyFont="1" applyBorder="1" applyAlignment="1">
      <alignment horizontal="left" vertical="center"/>
    </xf>
    <xf numFmtId="182" fontId="12" fillId="0" borderId="27" xfId="0" applyNumberFormat="1" applyFont="1" applyBorder="1" applyAlignment="1">
      <alignment vertical="center"/>
    </xf>
    <xf numFmtId="181" fontId="12" fillId="0" borderId="27" xfId="0" applyNumberFormat="1" applyFont="1" applyBorder="1" applyAlignment="1">
      <alignment vertical="center"/>
    </xf>
    <xf numFmtId="182" fontId="12" fillId="0" borderId="32" xfId="0" applyNumberFormat="1" applyFont="1" applyBorder="1" applyAlignment="1">
      <alignment vertical="center"/>
    </xf>
    <xf numFmtId="182" fontId="12" fillId="0" borderId="52" xfId="0" applyNumberFormat="1" applyFont="1" applyBorder="1" applyAlignment="1">
      <alignment vertical="center"/>
    </xf>
    <xf numFmtId="0" fontId="13" fillId="0" borderId="0" xfId="0" applyFont="1"/>
    <xf numFmtId="180" fontId="12" fillId="0" borderId="17" xfId="0" applyNumberFormat="1" applyFont="1" applyBorder="1" applyAlignment="1">
      <alignment horizontal="center" vertical="center"/>
    </xf>
    <xf numFmtId="182" fontId="12" fillId="0" borderId="40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2" fontId="12" fillId="0" borderId="29" xfId="0" applyNumberFormat="1" applyFont="1" applyBorder="1" applyAlignment="1">
      <alignment horizontal="center" vertical="center"/>
    </xf>
    <xf numFmtId="184" fontId="12" fillId="0" borderId="0" xfId="0" applyNumberFormat="1" applyFont="1" applyAlignment="1">
      <alignment vertical="center"/>
    </xf>
    <xf numFmtId="180" fontId="12" fillId="0" borderId="53" xfId="0" applyNumberFormat="1" applyFont="1" applyBorder="1" applyAlignment="1">
      <alignment horizontal="left" vertical="center"/>
    </xf>
    <xf numFmtId="180" fontId="12" fillId="0" borderId="49" xfId="0" applyNumberFormat="1" applyFont="1" applyBorder="1" applyAlignment="1">
      <alignment horizontal="left" vertical="center"/>
    </xf>
    <xf numFmtId="180" fontId="13" fillId="0" borderId="0" xfId="0" applyNumberFormat="1" applyFont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/>
    </xf>
    <xf numFmtId="180" fontId="12" fillId="0" borderId="7" xfId="0" applyNumberFormat="1" applyFont="1" applyBorder="1" applyAlignment="1">
      <alignment vertical="center"/>
    </xf>
    <xf numFmtId="182" fontId="12" fillId="0" borderId="9" xfId="0" applyNumberFormat="1" applyFont="1" applyBorder="1" applyAlignment="1">
      <alignment vertical="center"/>
    </xf>
    <xf numFmtId="180" fontId="12" fillId="0" borderId="9" xfId="0" applyNumberFormat="1" applyFont="1" applyBorder="1" applyAlignment="1">
      <alignment vertical="center"/>
    </xf>
    <xf numFmtId="180" fontId="12" fillId="0" borderId="7" xfId="0" applyNumberFormat="1" applyFont="1" applyBorder="1" applyAlignment="1">
      <alignment horizontal="center" vertical="center"/>
    </xf>
    <xf numFmtId="182" fontId="12" fillId="0" borderId="17" xfId="0" applyNumberFormat="1" applyFont="1" applyBorder="1" applyAlignment="1">
      <alignment vertical="center"/>
    </xf>
    <xf numFmtId="180" fontId="12" fillId="0" borderId="23" xfId="0" applyNumberFormat="1" applyFont="1" applyBorder="1" applyAlignment="1">
      <alignment horizontal="center" vertical="center"/>
    </xf>
    <xf numFmtId="180" fontId="12" fillId="0" borderId="25" xfId="0" applyNumberFormat="1" applyFont="1" applyBorder="1" applyAlignment="1">
      <alignment horizontal="center" vertical="center"/>
    </xf>
    <xf numFmtId="182" fontId="12" fillId="0" borderId="4" xfId="0" applyNumberFormat="1" applyFont="1" applyBorder="1" applyAlignment="1">
      <alignment vertical="center"/>
    </xf>
    <xf numFmtId="182" fontId="12" fillId="0" borderId="25" xfId="0" applyNumberFormat="1" applyFont="1" applyBorder="1" applyAlignment="1">
      <alignment vertical="center"/>
    </xf>
    <xf numFmtId="182" fontId="12" fillId="0" borderId="8" xfId="0" applyNumberFormat="1" applyFont="1" applyBorder="1" applyAlignment="1">
      <alignment vertical="center"/>
    </xf>
    <xf numFmtId="180" fontId="12" fillId="0" borderId="7" xfId="0" applyNumberFormat="1" applyFont="1" applyBorder="1" applyAlignment="1">
      <alignment horizontal="center" vertical="center" wrapText="1"/>
    </xf>
    <xf numFmtId="180" fontId="12" fillId="0" borderId="26" xfId="0" applyNumberFormat="1" applyFont="1" applyBorder="1" applyAlignment="1">
      <alignment horizontal="center" vertical="center"/>
    </xf>
    <xf numFmtId="182" fontId="12" fillId="0" borderId="26" xfId="0" applyNumberFormat="1" applyFont="1" applyBorder="1" applyAlignment="1">
      <alignment vertical="center"/>
    </xf>
    <xf numFmtId="180" fontId="12" fillId="0" borderId="11" xfId="0" applyNumberFormat="1" applyFont="1" applyBorder="1" applyAlignment="1">
      <alignment horizontal="center" vertical="center"/>
    </xf>
    <xf numFmtId="182" fontId="12" fillId="0" borderId="1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center" vertical="center"/>
    </xf>
    <xf numFmtId="180" fontId="12" fillId="0" borderId="28" xfId="0" applyNumberFormat="1" applyFont="1" applyBorder="1" applyAlignment="1">
      <alignment vertical="center"/>
    </xf>
    <xf numFmtId="182" fontId="12" fillId="0" borderId="79" xfId="0" applyNumberFormat="1" applyFont="1" applyBorder="1" applyAlignment="1">
      <alignment vertical="center"/>
    </xf>
    <xf numFmtId="180" fontId="12" fillId="0" borderId="80" xfId="0" applyNumberFormat="1" applyFont="1" applyBorder="1" applyAlignment="1">
      <alignment horizontal="center" vertical="center"/>
    </xf>
    <xf numFmtId="182" fontId="12" fillId="0" borderId="21" xfId="0" applyNumberFormat="1" applyFont="1" applyBorder="1" applyAlignment="1">
      <alignment vertical="center"/>
    </xf>
    <xf numFmtId="182" fontId="12" fillId="0" borderId="0" xfId="0" applyNumberFormat="1" applyFont="1" applyAlignment="1">
      <alignment horizontal="center" vertical="center"/>
    </xf>
    <xf numFmtId="180" fontId="12" fillId="0" borderId="78" xfId="0" applyNumberFormat="1" applyFont="1" applyBorder="1" applyAlignment="1">
      <alignment horizontal="center" vertical="center"/>
    </xf>
    <xf numFmtId="180" fontId="12" fillId="0" borderId="76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182" fontId="12" fillId="0" borderId="78" xfId="0" applyNumberFormat="1" applyFont="1" applyBorder="1" applyAlignment="1">
      <alignment vertical="center"/>
    </xf>
    <xf numFmtId="180" fontId="12" fillId="0" borderId="8" xfId="0" applyNumberFormat="1" applyFont="1" applyBorder="1" applyAlignment="1">
      <alignment horizontal="left" vertical="center"/>
    </xf>
    <xf numFmtId="180" fontId="12" fillId="0" borderId="15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left" vertical="center"/>
    </xf>
    <xf numFmtId="180" fontId="12" fillId="0" borderId="14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13" xfId="0" applyNumberFormat="1" applyFont="1" applyBorder="1" applyAlignment="1">
      <alignment horizontal="center" vertical="center"/>
    </xf>
    <xf numFmtId="182" fontId="12" fillId="0" borderId="13" xfId="0" applyNumberFormat="1" applyFont="1" applyBorder="1" applyAlignment="1">
      <alignment vertical="center"/>
    </xf>
    <xf numFmtId="180" fontId="12" fillId="0" borderId="100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5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82" fontId="12" fillId="0" borderId="17" xfId="0" applyNumberFormat="1" applyFont="1" applyBorder="1" applyAlignment="1">
      <alignment horizontal="center" vertical="center"/>
    </xf>
    <xf numFmtId="182" fontId="12" fillId="0" borderId="2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80" fontId="12" fillId="0" borderId="48" xfId="0" applyNumberFormat="1" applyFont="1" applyBorder="1" applyAlignment="1">
      <alignment horizontal="center" vertical="center"/>
    </xf>
    <xf numFmtId="180" fontId="12" fillId="0" borderId="64" xfId="0" applyNumberFormat="1" applyFont="1" applyBorder="1" applyAlignment="1">
      <alignment horizontal="center" vertical="center"/>
    </xf>
    <xf numFmtId="180" fontId="12" fillId="0" borderId="60" xfId="0" applyNumberFormat="1" applyFont="1" applyBorder="1" applyAlignment="1">
      <alignment horizontal="center" vertical="center"/>
    </xf>
    <xf numFmtId="180" fontId="12" fillId="0" borderId="69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left" vertical="center"/>
    </xf>
    <xf numFmtId="180" fontId="12" fillId="0" borderId="79" xfId="0" applyNumberFormat="1" applyFont="1" applyBorder="1" applyAlignment="1">
      <alignment vertical="center" wrapText="1"/>
    </xf>
    <xf numFmtId="180" fontId="12" fillId="0" borderId="5" xfId="0" applyNumberFormat="1" applyFont="1" applyBorder="1" applyAlignment="1">
      <alignment horizontal="center" vertical="center"/>
    </xf>
    <xf numFmtId="180" fontId="12" fillId="0" borderId="18" xfId="0" applyNumberFormat="1" applyFont="1" applyBorder="1" applyAlignment="1">
      <alignment horizontal="center" vertical="center"/>
    </xf>
    <xf numFmtId="180" fontId="12" fillId="0" borderId="22" xfId="0" applyNumberFormat="1" applyFont="1" applyBorder="1" applyAlignment="1">
      <alignment horizontal="center" vertical="center"/>
    </xf>
    <xf numFmtId="180" fontId="12" fillId="0" borderId="27" xfId="0" applyNumberFormat="1" applyFont="1" applyBorder="1" applyAlignment="1">
      <alignment horizontal="center" vertical="center"/>
    </xf>
    <xf numFmtId="180" fontId="12" fillId="0" borderId="32" xfId="0" applyNumberFormat="1" applyFont="1" applyBorder="1" applyAlignment="1">
      <alignment horizontal="center" vertical="center"/>
    </xf>
    <xf numFmtId="180" fontId="12" fillId="0" borderId="50" xfId="0" applyNumberFormat="1" applyFont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/>
    </xf>
    <xf numFmtId="180" fontId="12" fillId="0" borderId="70" xfId="0" applyNumberFormat="1" applyFont="1" applyBorder="1" applyAlignment="1">
      <alignment vertical="center"/>
    </xf>
    <xf numFmtId="180" fontId="12" fillId="0" borderId="26" xfId="0" applyNumberFormat="1" applyFont="1" applyBorder="1" applyAlignment="1">
      <alignment vertical="center"/>
    </xf>
    <xf numFmtId="182" fontId="12" fillId="0" borderId="3" xfId="0" applyNumberFormat="1" applyFont="1" applyBorder="1" applyAlignment="1">
      <alignment vertical="center"/>
    </xf>
    <xf numFmtId="180" fontId="12" fillId="0" borderId="56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vertical="center"/>
    </xf>
    <xf numFmtId="180" fontId="12" fillId="0" borderId="55" xfId="0" applyNumberFormat="1" applyFont="1" applyBorder="1" applyAlignment="1">
      <alignment vertical="center" shrinkToFit="1"/>
    </xf>
    <xf numFmtId="180" fontId="19" fillId="0" borderId="39" xfId="0" applyNumberFormat="1" applyFont="1" applyBorder="1" applyAlignment="1">
      <alignment vertical="center"/>
    </xf>
    <xf numFmtId="180" fontId="19" fillId="0" borderId="47" xfId="0" applyNumberFormat="1" applyFont="1" applyBorder="1" applyAlignment="1">
      <alignment vertical="center"/>
    </xf>
    <xf numFmtId="180" fontId="19" fillId="0" borderId="40" xfId="0" applyNumberFormat="1" applyFont="1" applyBorder="1" applyAlignment="1">
      <alignment vertical="center"/>
    </xf>
    <xf numFmtId="180" fontId="19" fillId="0" borderId="52" xfId="0" applyNumberFormat="1" applyFont="1" applyBorder="1" applyAlignment="1">
      <alignment vertical="center"/>
    </xf>
    <xf numFmtId="180" fontId="15" fillId="0" borderId="48" xfId="0" applyNumberFormat="1" applyFont="1" applyBorder="1" applyAlignment="1">
      <alignment vertical="center"/>
    </xf>
    <xf numFmtId="180" fontId="15" fillId="0" borderId="47" xfId="0" applyNumberFormat="1" applyFont="1" applyBorder="1" applyAlignment="1">
      <alignment vertical="center"/>
    </xf>
    <xf numFmtId="180" fontId="15" fillId="0" borderId="46" xfId="0" applyNumberFormat="1" applyFont="1" applyBorder="1" applyAlignment="1">
      <alignment vertical="center"/>
    </xf>
    <xf numFmtId="180" fontId="12" fillId="0" borderId="41" xfId="0" applyNumberFormat="1" applyFont="1" applyBorder="1" applyAlignment="1">
      <alignment horizontal="center" vertical="center"/>
    </xf>
    <xf numFmtId="180" fontId="12" fillId="0" borderId="76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 shrinkToFit="1"/>
    </xf>
    <xf numFmtId="180" fontId="12" fillId="0" borderId="3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180" fontId="12" fillId="0" borderId="5" xfId="0" applyNumberFormat="1" applyFont="1" applyBorder="1" applyAlignment="1">
      <alignment horizontal="left" vertical="center"/>
    </xf>
    <xf numFmtId="182" fontId="12" fillId="0" borderId="16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horizontal="center" vertical="center"/>
    </xf>
    <xf numFmtId="182" fontId="12" fillId="0" borderId="0" xfId="0" applyNumberFormat="1" applyFont="1" applyAlignment="1">
      <alignment horizontal="left" vertical="center"/>
    </xf>
    <xf numFmtId="182" fontId="12" fillId="0" borderId="17" xfId="0" applyNumberFormat="1" applyFont="1" applyBorder="1" applyAlignment="1">
      <alignment horizontal="right" vertical="center"/>
    </xf>
    <xf numFmtId="182" fontId="12" fillId="0" borderId="29" xfId="0" applyNumberFormat="1" applyFont="1" applyBorder="1" applyAlignment="1">
      <alignment horizontal="right" vertical="center"/>
    </xf>
    <xf numFmtId="181" fontId="12" fillId="0" borderId="29" xfId="0" applyNumberFormat="1" applyFont="1" applyBorder="1" applyAlignment="1">
      <alignment horizontal="right" vertical="center"/>
    </xf>
    <xf numFmtId="180" fontId="12" fillId="0" borderId="30" xfId="0" applyNumberFormat="1" applyFont="1" applyBorder="1" applyAlignment="1">
      <alignment horizontal="right" vertical="center"/>
    </xf>
    <xf numFmtId="180" fontId="12" fillId="0" borderId="29" xfId="0" applyNumberFormat="1" applyFont="1" applyBorder="1" applyAlignment="1">
      <alignment horizontal="right" vertical="center"/>
    </xf>
    <xf numFmtId="180" fontId="12" fillId="2" borderId="0" xfId="0" applyNumberFormat="1" applyFont="1" applyFill="1" applyAlignment="1">
      <alignment vertical="center"/>
    </xf>
    <xf numFmtId="180" fontId="12" fillId="2" borderId="0" xfId="0" applyNumberFormat="1" applyFont="1" applyFill="1" applyAlignment="1">
      <alignment vertical="center" wrapText="1"/>
    </xf>
    <xf numFmtId="180" fontId="12" fillId="2" borderId="43" xfId="0" applyNumberFormat="1" applyFont="1" applyFill="1" applyBorder="1" applyAlignment="1">
      <alignment vertical="center"/>
    </xf>
    <xf numFmtId="180" fontId="12" fillId="0" borderId="75" xfId="0" applyNumberFormat="1" applyFont="1" applyBorder="1" applyAlignment="1">
      <alignment horizontal="center" vertical="center"/>
    </xf>
    <xf numFmtId="182" fontId="12" fillId="0" borderId="64" xfId="0" applyNumberFormat="1" applyFont="1" applyBorder="1" applyAlignment="1">
      <alignment vertical="center"/>
    </xf>
    <xf numFmtId="180" fontId="12" fillId="0" borderId="61" xfId="0" applyNumberFormat="1" applyFont="1" applyBorder="1" applyAlignment="1">
      <alignment horizontal="left" vertical="center"/>
    </xf>
    <xf numFmtId="180" fontId="17" fillId="0" borderId="0" xfId="0" applyNumberFormat="1" applyFont="1" applyAlignment="1">
      <alignment horizontal="center" vertical="center"/>
    </xf>
    <xf numFmtId="180" fontId="12" fillId="0" borderId="67" xfId="0" applyNumberFormat="1" applyFont="1" applyBorder="1" applyAlignment="1">
      <alignment horizontal="left" vertical="center"/>
    </xf>
    <xf numFmtId="180" fontId="12" fillId="0" borderId="42" xfId="0" applyNumberFormat="1" applyFont="1" applyBorder="1" applyAlignment="1">
      <alignment horizontal="left" vertical="center"/>
    </xf>
    <xf numFmtId="180" fontId="12" fillId="0" borderId="45" xfId="0" applyNumberFormat="1" applyFont="1" applyBorder="1" applyAlignment="1">
      <alignment horizontal="right" vertical="center"/>
    </xf>
    <xf numFmtId="38" fontId="12" fillId="0" borderId="0" xfId="0" applyNumberFormat="1" applyFont="1" applyAlignment="1">
      <alignment vertical="center"/>
    </xf>
    <xf numFmtId="38" fontId="12" fillId="0" borderId="46" xfId="0" applyNumberFormat="1" applyFont="1" applyBorder="1" applyAlignment="1">
      <alignment horizontal="center" vertical="center" wrapText="1"/>
    </xf>
    <xf numFmtId="38" fontId="12" fillId="0" borderId="47" xfId="0" applyNumberFormat="1" applyFont="1" applyBorder="1" applyAlignment="1">
      <alignment horizontal="center" vertical="center" wrapText="1"/>
    </xf>
    <xf numFmtId="180" fontId="12" fillId="0" borderId="65" xfId="0" applyNumberFormat="1" applyFont="1" applyBorder="1" applyAlignment="1">
      <alignment horizontal="left" vertical="center"/>
    </xf>
    <xf numFmtId="180" fontId="12" fillId="0" borderId="11" xfId="0" applyNumberFormat="1" applyFont="1" applyBorder="1" applyAlignment="1">
      <alignment horizontal="left" vertical="center"/>
    </xf>
    <xf numFmtId="180" fontId="12" fillId="0" borderId="54" xfId="0" applyNumberFormat="1" applyFont="1" applyBorder="1" applyAlignment="1">
      <alignment horizontal="right" vertical="center"/>
    </xf>
    <xf numFmtId="180" fontId="12" fillId="0" borderId="55" xfId="0" applyNumberFormat="1" applyFont="1" applyBorder="1" applyAlignment="1">
      <alignment horizontal="right" vertical="center"/>
    </xf>
    <xf numFmtId="180" fontId="12" fillId="0" borderId="74" xfId="0" applyNumberFormat="1" applyFont="1" applyBorder="1" applyAlignment="1">
      <alignment horizontal="center" vertical="center"/>
    </xf>
    <xf numFmtId="180" fontId="12" fillId="0" borderId="3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80" fontId="12" fillId="0" borderId="10" xfId="0" applyNumberFormat="1" applyFont="1" applyBorder="1" applyAlignment="1">
      <alignment vertical="center"/>
    </xf>
    <xf numFmtId="182" fontId="12" fillId="0" borderId="77" xfId="0" applyNumberFormat="1" applyFont="1" applyBorder="1" applyAlignment="1">
      <alignment vertical="center"/>
    </xf>
    <xf numFmtId="180" fontId="12" fillId="0" borderId="26" xfId="0" applyNumberFormat="1" applyFont="1" applyBorder="1" applyAlignment="1">
      <alignment horizontal="left" vertical="center"/>
    </xf>
    <xf numFmtId="180" fontId="12" fillId="0" borderId="15" xfId="0" applyNumberFormat="1" applyFont="1" applyBorder="1" applyAlignment="1">
      <alignment vertical="center"/>
    </xf>
    <xf numFmtId="178" fontId="12" fillId="0" borderId="66" xfId="0" applyNumberFormat="1" applyFont="1" applyBorder="1" applyAlignment="1">
      <alignment vertical="center"/>
    </xf>
    <xf numFmtId="178" fontId="12" fillId="0" borderId="63" xfId="0" applyNumberFormat="1" applyFont="1" applyBorder="1" applyAlignment="1">
      <alignment vertical="center"/>
    </xf>
    <xf numFmtId="178" fontId="12" fillId="0" borderId="69" xfId="0" applyNumberFormat="1" applyFont="1" applyBorder="1" applyAlignment="1">
      <alignment vertical="center"/>
    </xf>
    <xf numFmtId="178" fontId="12" fillId="0" borderId="67" xfId="0" applyNumberFormat="1" applyFont="1" applyBorder="1" applyAlignment="1">
      <alignment vertical="center"/>
    </xf>
    <xf numFmtId="178" fontId="12" fillId="0" borderId="68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horizontal="center" vertical="center"/>
    </xf>
    <xf numFmtId="180" fontId="12" fillId="2" borderId="39" xfId="0" applyNumberFormat="1" applyFont="1" applyFill="1" applyBorder="1" applyAlignment="1">
      <alignment horizontal="center" vertical="center"/>
    </xf>
    <xf numFmtId="180" fontId="12" fillId="2" borderId="44" xfId="0" applyNumberFormat="1" applyFont="1" applyFill="1" applyBorder="1" applyAlignment="1">
      <alignment horizontal="center" vertical="center"/>
    </xf>
    <xf numFmtId="180" fontId="12" fillId="2" borderId="45" xfId="0" applyNumberFormat="1" applyFont="1" applyFill="1" applyBorder="1" applyAlignment="1">
      <alignment vertical="center"/>
    </xf>
    <xf numFmtId="180" fontId="12" fillId="2" borderId="46" xfId="0" applyNumberFormat="1" applyFont="1" applyFill="1" applyBorder="1" applyAlignment="1">
      <alignment horizontal="center" vertical="center"/>
    </xf>
    <xf numFmtId="183" fontId="12" fillId="2" borderId="51" xfId="17" applyNumberFormat="1" applyFont="1" applyFill="1" applyBorder="1" applyAlignment="1">
      <alignment vertical="center"/>
    </xf>
    <xf numFmtId="180" fontId="12" fillId="0" borderId="78" xfId="0" applyNumberFormat="1" applyFont="1" applyBorder="1" applyAlignment="1">
      <alignment horizontal="left" vertical="center"/>
    </xf>
    <xf numFmtId="180" fontId="12" fillId="0" borderId="23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right" vertical="center"/>
    </xf>
    <xf numFmtId="180" fontId="12" fillId="0" borderId="40" xfId="0" applyNumberFormat="1" applyFont="1" applyBorder="1" applyAlignment="1">
      <alignment horizontal="right" vertical="center"/>
    </xf>
    <xf numFmtId="180" fontId="12" fillId="0" borderId="0" xfId="0" applyNumberFormat="1" applyFont="1" applyAlignment="1">
      <alignment horizontal="right" vertical="center"/>
    </xf>
    <xf numFmtId="180" fontId="12" fillId="0" borderId="44" xfId="0" applyNumberFormat="1" applyFont="1" applyBorder="1" applyAlignment="1">
      <alignment horizontal="right" vertical="center"/>
    </xf>
    <xf numFmtId="180" fontId="12" fillId="0" borderId="20" xfId="0" applyNumberFormat="1" applyFont="1" applyBorder="1" applyAlignment="1">
      <alignment horizontal="right" vertical="center"/>
    </xf>
    <xf numFmtId="180" fontId="12" fillId="0" borderId="27" xfId="0" applyNumberFormat="1" applyFont="1" applyBorder="1" applyAlignment="1">
      <alignment horizontal="right" vertical="center"/>
    </xf>
    <xf numFmtId="180" fontId="12" fillId="0" borderId="2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180" fontId="12" fillId="0" borderId="96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178" fontId="12" fillId="0" borderId="17" xfId="0" applyNumberFormat="1" applyFont="1" applyBorder="1" applyAlignment="1">
      <alignment horizontal="right" vertical="center"/>
    </xf>
    <xf numFmtId="180" fontId="12" fillId="0" borderId="77" xfId="0" applyNumberFormat="1" applyFont="1" applyBorder="1" applyAlignment="1">
      <alignment horizontal="right" vertical="center"/>
    </xf>
    <xf numFmtId="180" fontId="12" fillId="0" borderId="76" xfId="0" applyNumberFormat="1" applyFont="1" applyBorder="1" applyAlignment="1">
      <alignment horizontal="center" vertical="center" wrapText="1"/>
    </xf>
    <xf numFmtId="178" fontId="12" fillId="0" borderId="52" xfId="0" applyNumberFormat="1" applyFont="1" applyBorder="1" applyAlignment="1">
      <alignment vertical="center"/>
    </xf>
    <xf numFmtId="178" fontId="12" fillId="0" borderId="48" xfId="0" applyNumberFormat="1" applyFont="1" applyBorder="1" applyAlignment="1">
      <alignment vertical="center"/>
    </xf>
    <xf numFmtId="178" fontId="12" fillId="0" borderId="64" xfId="0" applyNumberFormat="1" applyFont="1" applyBorder="1" applyAlignment="1">
      <alignment vertical="center"/>
    </xf>
    <xf numFmtId="0" fontId="12" fillId="0" borderId="47" xfId="0" applyFont="1" applyBorder="1" applyAlignment="1">
      <alignment horizontal="center" vertical="center"/>
    </xf>
    <xf numFmtId="180" fontId="12" fillId="0" borderId="63" xfId="0" applyNumberFormat="1" applyFont="1" applyBorder="1" applyAlignment="1">
      <alignment horizontal="right" vertical="center"/>
    </xf>
    <xf numFmtId="180" fontId="12" fillId="0" borderId="0" xfId="0" applyNumberFormat="1" applyFont="1" applyAlignment="1">
      <alignment horizontal="right" vertical="top" wrapText="1"/>
    </xf>
    <xf numFmtId="0" fontId="20" fillId="0" borderId="0" xfId="0" applyFont="1" applyAlignment="1">
      <alignment vertical="center"/>
    </xf>
    <xf numFmtId="180" fontId="15" fillId="0" borderId="0" xfId="0" applyNumberFormat="1" applyFont="1" applyAlignment="1">
      <alignment horizontal="left" vertical="center"/>
    </xf>
    <xf numFmtId="180" fontId="12" fillId="0" borderId="5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left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78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13" xfId="0" applyNumberFormat="1" applyFont="1" applyBorder="1" applyAlignment="1">
      <alignment horizontal="center" vertical="center"/>
    </xf>
    <xf numFmtId="180" fontId="12" fillId="0" borderId="41" xfId="0" applyNumberFormat="1" applyFont="1" applyBorder="1" applyAlignment="1">
      <alignment vertical="center"/>
    </xf>
    <xf numFmtId="180" fontId="12" fillId="0" borderId="60" xfId="0" applyNumberFormat="1" applyFont="1" applyBorder="1" applyAlignment="1">
      <alignment vertical="center"/>
    </xf>
    <xf numFmtId="180" fontId="12" fillId="0" borderId="42" xfId="0" applyNumberFormat="1" applyFont="1" applyBorder="1" applyAlignment="1">
      <alignment vertical="center"/>
    </xf>
    <xf numFmtId="180" fontId="12" fillId="0" borderId="61" xfId="0" applyNumberFormat="1" applyFont="1" applyBorder="1" applyAlignment="1">
      <alignment vertical="center"/>
    </xf>
    <xf numFmtId="182" fontId="12" fillId="0" borderId="75" xfId="0" applyNumberFormat="1" applyFont="1" applyBorder="1" applyAlignment="1">
      <alignment vertical="center"/>
    </xf>
    <xf numFmtId="182" fontId="12" fillId="0" borderId="68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0" fontId="12" fillId="0" borderId="53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9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55" xfId="0" applyNumberFormat="1" applyFont="1" applyBorder="1" applyAlignment="1">
      <alignment vertical="center"/>
    </xf>
    <xf numFmtId="182" fontId="12" fillId="0" borderId="63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vertical="center"/>
    </xf>
    <xf numFmtId="180" fontId="12" fillId="0" borderId="16" xfId="0" applyNumberFormat="1" applyFont="1" applyBorder="1" applyAlignment="1">
      <alignment vertical="center"/>
    </xf>
    <xf numFmtId="180" fontId="12" fillId="0" borderId="20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24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2" fontId="12" fillId="0" borderId="40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34" xfId="0" applyNumberFormat="1" applyFont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right" vertical="center"/>
    </xf>
    <xf numFmtId="180" fontId="12" fillId="0" borderId="51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2" fontId="12" fillId="0" borderId="47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vertical="center"/>
    </xf>
    <xf numFmtId="180" fontId="12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12" fillId="0" borderId="0" xfId="0" applyNumberFormat="1" applyFont="1" applyFill="1" applyAlignment="1">
      <alignment horizontal="left" vertical="center"/>
    </xf>
    <xf numFmtId="180" fontId="12" fillId="0" borderId="0" xfId="0" applyNumberFormat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180" fontId="12" fillId="0" borderId="46" xfId="0" applyNumberFormat="1" applyFont="1" applyFill="1" applyBorder="1" applyAlignment="1">
      <alignment horizontal="center" vertical="center" wrapText="1"/>
    </xf>
    <xf numFmtId="180" fontId="12" fillId="0" borderId="47" xfId="0" applyNumberFormat="1" applyFont="1" applyFill="1" applyBorder="1" applyAlignment="1">
      <alignment horizontal="center" vertical="center" wrapText="1"/>
    </xf>
    <xf numFmtId="180" fontId="12" fillId="0" borderId="0" xfId="0" applyNumberFormat="1" applyFont="1" applyFill="1" applyAlignment="1">
      <alignment vertical="center" wrapText="1"/>
    </xf>
    <xf numFmtId="180" fontId="12" fillId="0" borderId="63" xfId="0" applyNumberFormat="1" applyFont="1" applyFill="1" applyBorder="1" applyAlignment="1">
      <alignment vertical="center"/>
    </xf>
    <xf numFmtId="180" fontId="12" fillId="0" borderId="57" xfId="0" applyNumberFormat="1" applyFont="1" applyFill="1" applyBorder="1" applyAlignment="1">
      <alignment vertical="center"/>
    </xf>
    <xf numFmtId="180" fontId="12" fillId="0" borderId="1" xfId="0" applyNumberFormat="1" applyFont="1" applyFill="1" applyBorder="1" applyAlignment="1">
      <alignment horizontal="center" vertical="center"/>
    </xf>
    <xf numFmtId="180" fontId="12" fillId="0" borderId="64" xfId="0" applyNumberFormat="1" applyFont="1" applyFill="1" applyBorder="1" applyAlignment="1">
      <alignment vertical="center"/>
    </xf>
    <xf numFmtId="180" fontId="12" fillId="0" borderId="2" xfId="0" applyNumberFormat="1" applyFont="1" applyFill="1" applyBorder="1" applyAlignment="1">
      <alignment vertical="center"/>
    </xf>
    <xf numFmtId="180" fontId="12" fillId="0" borderId="2" xfId="0" applyNumberFormat="1" applyFont="1" applyFill="1" applyBorder="1" applyAlignment="1">
      <alignment vertical="center" wrapText="1"/>
    </xf>
    <xf numFmtId="180" fontId="12" fillId="0" borderId="55" xfId="0" applyNumberFormat="1" applyFont="1" applyFill="1" applyBorder="1" applyAlignment="1">
      <alignment vertical="center"/>
    </xf>
    <xf numFmtId="180" fontId="12" fillId="0" borderId="29" xfId="0" applyNumberFormat="1" applyFont="1" applyFill="1" applyBorder="1" applyAlignment="1">
      <alignment vertical="center" shrinkToFit="1"/>
    </xf>
    <xf numFmtId="180" fontId="12" fillId="0" borderId="29" xfId="0" applyNumberFormat="1" applyFont="1" applyFill="1" applyBorder="1" applyAlignment="1">
      <alignment vertical="center"/>
    </xf>
    <xf numFmtId="180" fontId="12" fillId="0" borderId="43" xfId="0" applyNumberFormat="1" applyFont="1" applyFill="1" applyBorder="1" applyAlignment="1">
      <alignment vertical="center"/>
    </xf>
    <xf numFmtId="180" fontId="12" fillId="0" borderId="47" xfId="0" applyNumberFormat="1" applyFont="1" applyFill="1" applyBorder="1" applyAlignment="1">
      <alignment vertical="center"/>
    </xf>
    <xf numFmtId="180" fontId="12" fillId="0" borderId="39" xfId="0" applyNumberFormat="1" applyFont="1" applyFill="1" applyBorder="1" applyAlignment="1">
      <alignment vertical="center"/>
    </xf>
    <xf numFmtId="180" fontId="12" fillId="0" borderId="40" xfId="0" applyNumberFormat="1" applyFont="1" applyFill="1" applyBorder="1" applyAlignment="1">
      <alignment vertical="center"/>
    </xf>
    <xf numFmtId="180" fontId="12" fillId="0" borderId="67" xfId="0" applyNumberFormat="1" applyFont="1" applyFill="1" applyBorder="1" applyAlignment="1">
      <alignment vertical="center"/>
    </xf>
    <xf numFmtId="180" fontId="12" fillId="0" borderId="8" xfId="0" applyNumberFormat="1" applyFont="1" applyFill="1" applyBorder="1" applyAlignment="1">
      <alignment vertical="center"/>
    </xf>
    <xf numFmtId="180" fontId="12" fillId="0" borderId="68" xfId="0" applyNumberFormat="1" applyFont="1" applyFill="1" applyBorder="1" applyAlignment="1">
      <alignment vertical="center"/>
    </xf>
    <xf numFmtId="180" fontId="12" fillId="0" borderId="69" xfId="0" applyNumberFormat="1" applyFont="1" applyFill="1" applyBorder="1" applyAlignment="1">
      <alignment vertical="center"/>
    </xf>
    <xf numFmtId="180" fontId="12" fillId="0" borderId="65" xfId="0" applyNumberFormat="1" applyFont="1" applyFill="1" applyBorder="1" applyAlignment="1">
      <alignment vertical="center"/>
    </xf>
    <xf numFmtId="180" fontId="12" fillId="0" borderId="47" xfId="0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vertical="center"/>
    </xf>
    <xf numFmtId="180" fontId="12" fillId="0" borderId="8" xfId="0" applyNumberFormat="1" applyFont="1" applyFill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1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80" xfId="0" applyNumberFormat="1" applyFont="1" applyBorder="1" applyAlignment="1">
      <alignment vertical="center"/>
    </xf>
    <xf numFmtId="182" fontId="12" fillId="0" borderId="24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180" fontId="12" fillId="0" borderId="8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80" fontId="12" fillId="0" borderId="5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horizontal="center" vertical="center" wrapText="1"/>
    </xf>
    <xf numFmtId="180" fontId="12" fillId="0" borderId="49" xfId="0" applyNumberFormat="1" applyFont="1" applyBorder="1" applyAlignment="1">
      <alignment horizontal="center" vertical="center" wrapText="1"/>
    </xf>
    <xf numFmtId="180" fontId="12" fillId="0" borderId="51" xfId="0" applyNumberFormat="1" applyFont="1" applyBorder="1" applyAlignment="1">
      <alignment horizontal="center" vertical="center" wrapText="1"/>
    </xf>
    <xf numFmtId="180" fontId="12" fillId="0" borderId="40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horizontal="left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53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9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 wrapText="1"/>
    </xf>
    <xf numFmtId="180" fontId="12" fillId="0" borderId="60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55" xfId="0" applyNumberFormat="1" applyFont="1" applyBorder="1" applyAlignment="1">
      <alignment vertical="center"/>
    </xf>
    <xf numFmtId="182" fontId="12" fillId="0" borderId="63" xfId="0" applyNumberFormat="1" applyFont="1" applyBorder="1" applyAlignment="1">
      <alignment vertical="center"/>
    </xf>
    <xf numFmtId="181" fontId="12" fillId="0" borderId="38" xfId="0" applyNumberFormat="1" applyFont="1" applyBorder="1" applyAlignment="1">
      <alignment vertical="center"/>
    </xf>
    <xf numFmtId="181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38" fontId="12" fillId="0" borderId="47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left"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horizontal="left"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26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78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vertical="center"/>
    </xf>
    <xf numFmtId="182" fontId="12" fillId="0" borderId="40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horizontal="center" vertical="center"/>
    </xf>
    <xf numFmtId="182" fontId="12" fillId="0" borderId="57" xfId="0" applyNumberFormat="1" applyFont="1" applyBorder="1" applyAlignment="1">
      <alignment vertical="center"/>
    </xf>
    <xf numFmtId="180" fontId="12" fillId="0" borderId="92" xfId="0" applyNumberFormat="1" applyFont="1" applyBorder="1" applyAlignment="1">
      <alignment vertical="center"/>
    </xf>
    <xf numFmtId="181" fontId="12" fillId="0" borderId="55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center" vertical="center"/>
    </xf>
    <xf numFmtId="180" fontId="12" fillId="0" borderId="59" xfId="0" applyNumberFormat="1" applyFont="1" applyBorder="1" applyAlignment="1">
      <alignment horizontal="center" vertical="center"/>
    </xf>
    <xf numFmtId="180" fontId="12" fillId="0" borderId="12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horizontal="center"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center" vertical="center" wrapText="1"/>
    </xf>
    <xf numFmtId="180" fontId="12" fillId="0" borderId="29" xfId="0" applyNumberFormat="1" applyFont="1" applyBorder="1" applyAlignment="1">
      <alignment horizontal="right" vertical="center"/>
    </xf>
    <xf numFmtId="180" fontId="12" fillId="0" borderId="8" xfId="0" applyNumberFormat="1" applyFont="1" applyBorder="1" applyAlignment="1">
      <alignment horizontal="left" vertical="center"/>
    </xf>
    <xf numFmtId="180" fontId="12" fillId="0" borderId="51" xfId="0" applyNumberFormat="1" applyFont="1" applyBorder="1" applyAlignment="1">
      <alignment vertical="center"/>
    </xf>
    <xf numFmtId="182" fontId="12" fillId="0" borderId="47" xfId="0" applyNumberFormat="1" applyFont="1" applyBorder="1" applyAlignment="1">
      <alignment horizontal="center" vertical="center" wrapText="1"/>
    </xf>
    <xf numFmtId="181" fontId="12" fillId="0" borderId="47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left" vertical="center"/>
    </xf>
    <xf numFmtId="180" fontId="12" fillId="0" borderId="0" xfId="0" applyNumberFormat="1" applyFont="1" applyFill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64" xfId="0" applyNumberFormat="1" applyFont="1" applyFill="1" applyBorder="1" applyAlignment="1">
      <alignment horizontal="right" vertical="center"/>
    </xf>
    <xf numFmtId="180" fontId="12" fillId="0" borderId="64" xfId="0" applyNumberFormat="1" applyFont="1" applyFill="1" applyBorder="1" applyAlignment="1">
      <alignment horizontal="center" vertical="center"/>
    </xf>
    <xf numFmtId="180" fontId="12" fillId="0" borderId="63" xfId="0" applyNumberFormat="1" applyFont="1" applyFill="1" applyBorder="1" applyAlignment="1">
      <alignment horizontal="center" vertical="center"/>
    </xf>
    <xf numFmtId="180" fontId="12" fillId="0" borderId="44" xfId="0" quotePrefix="1" applyNumberFormat="1" applyFont="1" applyBorder="1" applyAlignment="1">
      <alignment vertical="center"/>
    </xf>
    <xf numFmtId="180" fontId="12" fillId="0" borderId="43" xfId="0" applyNumberFormat="1" applyFont="1" applyBorder="1" applyAlignment="1">
      <alignment horizontal="center" vertical="center" wrapText="1"/>
    </xf>
    <xf numFmtId="180" fontId="12" fillId="0" borderId="45" xfId="0" applyNumberFormat="1" applyFont="1" applyBorder="1" applyAlignment="1">
      <alignment horizontal="center" vertical="center" wrapText="1"/>
    </xf>
    <xf numFmtId="180" fontId="12" fillId="0" borderId="40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49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vertical="center" wrapText="1"/>
    </xf>
    <xf numFmtId="180" fontId="12" fillId="0" borderId="3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76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80" fontId="12" fillId="0" borderId="5" xfId="0" applyNumberFormat="1" applyFont="1" applyBorder="1" applyAlignment="1">
      <alignment horizontal="center" vertical="center"/>
    </xf>
    <xf numFmtId="180" fontId="12" fillId="0" borderId="12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41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vertical="center"/>
    </xf>
    <xf numFmtId="180" fontId="12" fillId="0" borderId="53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9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55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70" xfId="0" applyNumberFormat="1" applyFont="1" applyBorder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64" xfId="0" applyNumberFormat="1" applyFont="1" applyBorder="1" applyAlignment="1">
      <alignment horizontal="center" vertical="center" wrapText="1"/>
    </xf>
    <xf numFmtId="180" fontId="12" fillId="0" borderId="24" xfId="0" applyNumberFormat="1" applyFont="1" applyBorder="1" applyAlignment="1">
      <alignment vertical="center"/>
    </xf>
    <xf numFmtId="180" fontId="12" fillId="0" borderId="26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horizontal="center" vertical="center" wrapText="1"/>
    </xf>
    <xf numFmtId="182" fontId="12" fillId="0" borderId="57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center" vertical="center"/>
    </xf>
    <xf numFmtId="180" fontId="12" fillId="0" borderId="59" xfId="0" applyNumberFormat="1" applyFont="1" applyBorder="1" applyAlignment="1">
      <alignment horizontal="center" vertical="center"/>
    </xf>
    <xf numFmtId="180" fontId="12" fillId="0" borderId="34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horizontal="center" vertical="center"/>
    </xf>
    <xf numFmtId="182" fontId="12" fillId="0" borderId="77" xfId="0" applyNumberFormat="1" applyFont="1" applyBorder="1" applyAlignment="1">
      <alignment vertical="center"/>
    </xf>
    <xf numFmtId="180" fontId="12" fillId="0" borderId="7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horizontal="left" vertical="center"/>
    </xf>
    <xf numFmtId="180" fontId="12" fillId="0" borderId="92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center" vertical="center" wrapText="1"/>
    </xf>
    <xf numFmtId="180" fontId="12" fillId="0" borderId="15" xfId="0" applyNumberFormat="1" applyFont="1" applyBorder="1" applyAlignment="1">
      <alignment horizontal="center" vertical="center" wrapText="1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horizontal="left" vertical="center"/>
    </xf>
    <xf numFmtId="180" fontId="12" fillId="0" borderId="8" xfId="0" applyNumberFormat="1" applyFont="1" applyBorder="1" applyAlignment="1">
      <alignment horizontal="left" vertical="center"/>
    </xf>
    <xf numFmtId="182" fontId="12" fillId="0" borderId="47" xfId="0" applyNumberFormat="1" applyFont="1" applyBorder="1" applyAlignment="1">
      <alignment horizontal="center" vertical="center" wrapText="1"/>
    </xf>
    <xf numFmtId="180" fontId="12" fillId="0" borderId="51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86" fontId="12" fillId="0" borderId="0" xfId="18" applyNumberFormat="1" applyFont="1" applyBorder="1" applyAlignment="1">
      <alignment vertical="center"/>
    </xf>
    <xf numFmtId="180" fontId="12" fillId="0" borderId="0" xfId="0" applyNumberFormat="1" applyFont="1" applyBorder="1" applyAlignment="1">
      <alignment horizontal="center" vertical="center" wrapText="1"/>
    </xf>
    <xf numFmtId="187" fontId="12" fillId="0" borderId="0" xfId="0" applyNumberFormat="1" applyFont="1" applyAlignment="1">
      <alignment vertical="center"/>
    </xf>
    <xf numFmtId="187" fontId="12" fillId="0" borderId="22" xfId="0" applyNumberFormat="1" applyFont="1" applyBorder="1" applyAlignment="1">
      <alignment vertical="center"/>
    </xf>
    <xf numFmtId="187" fontId="12" fillId="0" borderId="56" xfId="0" applyNumberFormat="1" applyFont="1" applyBorder="1" applyAlignment="1">
      <alignment vertical="center"/>
    </xf>
    <xf numFmtId="187" fontId="12" fillId="0" borderId="18" xfId="0" applyNumberFormat="1" applyFont="1" applyBorder="1" applyAlignment="1">
      <alignment vertical="center"/>
    </xf>
    <xf numFmtId="187" fontId="12" fillId="0" borderId="50" xfId="0" applyNumberFormat="1" applyFont="1" applyBorder="1" applyAlignment="1">
      <alignment vertical="center"/>
    </xf>
    <xf numFmtId="187" fontId="12" fillId="0" borderId="0" xfId="0" applyNumberFormat="1" applyFont="1" applyAlignment="1">
      <alignment horizontal="left" vertical="center"/>
    </xf>
    <xf numFmtId="188" fontId="12" fillId="0" borderId="0" xfId="0" applyNumberFormat="1" applyFont="1" applyAlignment="1">
      <alignment vertical="center"/>
    </xf>
    <xf numFmtId="188" fontId="12" fillId="0" borderId="31" xfId="0" applyNumberFormat="1" applyFont="1" applyBorder="1" applyAlignment="1">
      <alignment vertical="center"/>
    </xf>
    <xf numFmtId="188" fontId="12" fillId="0" borderId="33" xfId="0" applyNumberFormat="1" applyFont="1" applyBorder="1" applyAlignment="1">
      <alignment vertical="center"/>
    </xf>
    <xf numFmtId="188" fontId="12" fillId="0" borderId="53" xfId="0" applyNumberFormat="1" applyFont="1" applyBorder="1" applyAlignment="1">
      <alignment vertical="center"/>
    </xf>
    <xf numFmtId="188" fontId="12" fillId="0" borderId="49" xfId="0" applyNumberFormat="1" applyFont="1" applyBorder="1" applyAlignment="1">
      <alignment vertical="center"/>
    </xf>
    <xf numFmtId="187" fontId="12" fillId="0" borderId="31" xfId="0" applyNumberFormat="1" applyFont="1" applyBorder="1" applyAlignment="1">
      <alignment vertical="center"/>
    </xf>
    <xf numFmtId="187" fontId="12" fillId="0" borderId="33" xfId="0" applyNumberFormat="1" applyFont="1" applyBorder="1" applyAlignment="1">
      <alignment vertical="center"/>
    </xf>
    <xf numFmtId="187" fontId="12" fillId="0" borderId="37" xfId="0" applyNumberFormat="1" applyFont="1" applyBorder="1" applyAlignment="1">
      <alignment vertical="center"/>
    </xf>
    <xf numFmtId="187" fontId="12" fillId="0" borderId="8" xfId="0" applyNumberFormat="1" applyFont="1" applyBorder="1" applyAlignment="1">
      <alignment horizontal="center" vertical="center"/>
    </xf>
    <xf numFmtId="187" fontId="12" fillId="0" borderId="5" xfId="0" applyNumberFormat="1" applyFont="1" applyBorder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187" fontId="12" fillId="0" borderId="0" xfId="0" applyNumberFormat="1" applyFont="1" applyBorder="1" applyAlignment="1">
      <alignment horizontal="center" vertical="center"/>
    </xf>
    <xf numFmtId="187" fontId="12" fillId="0" borderId="27" xfId="0" applyNumberFormat="1" applyFont="1" applyBorder="1" applyAlignment="1">
      <alignment vertical="center"/>
    </xf>
    <xf numFmtId="187" fontId="12" fillId="0" borderId="13" xfId="0" applyNumberFormat="1" applyFont="1" applyBorder="1" applyAlignment="1">
      <alignment vertical="center"/>
    </xf>
    <xf numFmtId="187" fontId="12" fillId="0" borderId="8" xfId="0" applyNumberFormat="1" applyFont="1" applyBorder="1" applyAlignment="1">
      <alignment vertical="center"/>
    </xf>
    <xf numFmtId="187" fontId="12" fillId="0" borderId="0" xfId="0" applyNumberFormat="1" applyFont="1" applyBorder="1" applyAlignment="1">
      <alignment vertical="center"/>
    </xf>
    <xf numFmtId="187" fontId="12" fillId="0" borderId="5" xfId="0" applyNumberFormat="1" applyFont="1" applyBorder="1" applyAlignment="1">
      <alignment vertical="center"/>
    </xf>
    <xf numFmtId="188" fontId="12" fillId="0" borderId="37" xfId="0" applyNumberFormat="1" applyFont="1" applyBorder="1" applyAlignment="1">
      <alignment vertical="center"/>
    </xf>
    <xf numFmtId="188" fontId="12" fillId="0" borderId="65" xfId="0" applyNumberFormat="1" applyFont="1" applyBorder="1" applyAlignment="1">
      <alignment vertical="center"/>
    </xf>
    <xf numFmtId="188" fontId="12" fillId="0" borderId="8" xfId="0" applyNumberFormat="1" applyFont="1" applyBorder="1" applyAlignment="1">
      <alignment vertical="center"/>
    </xf>
    <xf numFmtId="188" fontId="12" fillId="0" borderId="5" xfId="0" applyNumberFormat="1" applyFont="1" applyBorder="1" applyAlignment="1">
      <alignment vertical="center"/>
    </xf>
    <xf numFmtId="188" fontId="12" fillId="0" borderId="18" xfId="0" applyNumberFormat="1" applyFont="1" applyBorder="1" applyAlignment="1">
      <alignment vertical="center"/>
    </xf>
    <xf numFmtId="188" fontId="12" fillId="0" borderId="22" xfId="0" applyNumberFormat="1" applyFont="1" applyBorder="1" applyAlignment="1">
      <alignment vertical="center"/>
    </xf>
    <xf numFmtId="188" fontId="12" fillId="0" borderId="50" xfId="0" applyNumberFormat="1" applyFont="1" applyBorder="1" applyAlignment="1">
      <alignment vertical="center"/>
    </xf>
    <xf numFmtId="188" fontId="12" fillId="0" borderId="0" xfId="0" applyNumberFormat="1" applyFont="1" applyBorder="1" applyAlignment="1">
      <alignment vertical="center"/>
    </xf>
    <xf numFmtId="188" fontId="12" fillId="0" borderId="42" xfId="0" applyNumberFormat="1" applyFont="1" applyBorder="1" applyAlignment="1">
      <alignment vertical="center"/>
    </xf>
    <xf numFmtId="188" fontId="12" fillId="0" borderId="24" xfId="0" applyNumberFormat="1" applyFont="1" applyBorder="1" applyAlignment="1">
      <alignment vertical="center"/>
    </xf>
    <xf numFmtId="188" fontId="12" fillId="0" borderId="61" xfId="0" applyNumberFormat="1" applyFont="1" applyBorder="1" applyAlignment="1">
      <alignment vertical="center"/>
    </xf>
    <xf numFmtId="187" fontId="13" fillId="0" borderId="0" xfId="0" applyNumberFormat="1" applyFont="1" applyAlignment="1">
      <alignment vertical="center"/>
    </xf>
    <xf numFmtId="187" fontId="12" fillId="0" borderId="53" xfId="0" applyNumberFormat="1" applyFont="1" applyBorder="1" applyAlignment="1">
      <alignment vertical="center"/>
    </xf>
    <xf numFmtId="187" fontId="12" fillId="0" borderId="49" xfId="0" applyNumberFormat="1" applyFont="1" applyBorder="1" applyAlignment="1">
      <alignment vertical="center"/>
    </xf>
    <xf numFmtId="187" fontId="12" fillId="0" borderId="65" xfId="0" applyNumberFormat="1" applyFont="1" applyBorder="1" applyAlignment="1">
      <alignment vertical="center"/>
    </xf>
    <xf numFmtId="188" fontId="13" fillId="0" borderId="0" xfId="0" applyNumberFormat="1" applyFont="1" applyAlignment="1">
      <alignment vertical="center"/>
    </xf>
    <xf numFmtId="187" fontId="12" fillId="0" borderId="37" xfId="0" applyNumberFormat="1" applyFont="1" applyBorder="1" applyAlignment="1">
      <alignment vertical="center"/>
    </xf>
    <xf numFmtId="187" fontId="12" fillId="0" borderId="35" xfId="0" applyNumberFormat="1" applyFont="1" applyBorder="1" applyAlignment="1">
      <alignment vertical="center"/>
    </xf>
    <xf numFmtId="187" fontId="12" fillId="0" borderId="56" xfId="0" applyNumberFormat="1" applyFont="1" applyBorder="1" applyAlignment="1">
      <alignment vertical="center"/>
    </xf>
    <xf numFmtId="187" fontId="12" fillId="0" borderId="22" xfId="0" applyNumberFormat="1" applyFont="1" applyBorder="1" applyAlignment="1">
      <alignment horizontal="right" vertical="center"/>
    </xf>
    <xf numFmtId="187" fontId="12" fillId="0" borderId="8" xfId="0" applyNumberFormat="1" applyFont="1" applyBorder="1" applyAlignment="1">
      <alignment vertical="center"/>
    </xf>
    <xf numFmtId="187" fontId="12" fillId="0" borderId="0" xfId="0" applyNumberFormat="1" applyFont="1" applyAlignment="1">
      <alignment vertical="center"/>
    </xf>
    <xf numFmtId="188" fontId="12" fillId="0" borderId="33" xfId="0" applyNumberFormat="1" applyFont="1" applyBorder="1" applyAlignment="1">
      <alignment vertical="center"/>
    </xf>
    <xf numFmtId="188" fontId="12" fillId="0" borderId="31" xfId="0" applyNumberFormat="1" applyFont="1" applyBorder="1" applyAlignment="1">
      <alignment horizontal="right" vertical="center"/>
    </xf>
    <xf numFmtId="188" fontId="12" fillId="0" borderId="27" xfId="0" applyNumberFormat="1" applyFont="1" applyBorder="1" applyAlignment="1">
      <alignment vertical="center"/>
    </xf>
    <xf numFmtId="188" fontId="12" fillId="0" borderId="8" xfId="0" applyNumberFormat="1" applyFont="1" applyBorder="1" applyAlignment="1">
      <alignment vertical="center"/>
    </xf>
    <xf numFmtId="188" fontId="12" fillId="0" borderId="27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188" fontId="12" fillId="0" borderId="56" xfId="0" applyNumberFormat="1" applyFont="1" applyBorder="1" applyAlignment="1">
      <alignment vertical="center"/>
    </xf>
    <xf numFmtId="188" fontId="12" fillId="0" borderId="13" xfId="0" applyNumberFormat="1" applyFont="1" applyBorder="1" applyAlignment="1">
      <alignment vertical="center"/>
    </xf>
    <xf numFmtId="188" fontId="12" fillId="0" borderId="35" xfId="0" applyNumberFormat="1" applyFont="1" applyBorder="1" applyAlignment="1">
      <alignment vertical="center"/>
    </xf>
    <xf numFmtId="187" fontId="12" fillId="0" borderId="42" xfId="0" applyNumberFormat="1" applyFont="1" applyBorder="1" applyAlignment="1">
      <alignment vertical="center"/>
    </xf>
    <xf numFmtId="187" fontId="14" fillId="0" borderId="13" xfId="0" applyNumberFormat="1" applyFont="1" applyBorder="1" applyAlignment="1">
      <alignment vertical="center"/>
    </xf>
    <xf numFmtId="187" fontId="14" fillId="0" borderId="0" xfId="0" applyNumberFormat="1" applyFont="1" applyAlignment="1">
      <alignment vertical="center"/>
    </xf>
    <xf numFmtId="187" fontId="14" fillId="0" borderId="56" xfId="0" applyNumberFormat="1" applyFont="1" applyBorder="1" applyAlignment="1">
      <alignment vertical="center"/>
    </xf>
    <xf numFmtId="187" fontId="14" fillId="0" borderId="5" xfId="0" applyNumberFormat="1" applyFont="1" applyBorder="1" applyAlignment="1">
      <alignment vertical="center"/>
    </xf>
    <xf numFmtId="187" fontId="14" fillId="0" borderId="8" xfId="0" applyNumberFormat="1" applyFont="1" applyBorder="1" applyAlignment="1">
      <alignment vertical="center"/>
    </xf>
    <xf numFmtId="187" fontId="12" fillId="0" borderId="13" xfId="0" applyNumberFormat="1" applyFont="1" applyBorder="1" applyAlignment="1">
      <alignment horizontal="center" vertical="center"/>
    </xf>
    <xf numFmtId="180" fontId="12" fillId="0" borderId="66" xfId="0" applyNumberFormat="1" applyFont="1" applyFill="1" applyBorder="1" applyAlignment="1">
      <alignment horizontal="center" vertical="center"/>
    </xf>
    <xf numFmtId="187" fontId="13" fillId="0" borderId="0" xfId="0" applyNumberFormat="1" applyFont="1" applyAlignment="1">
      <alignment horizontal="center" vertical="center"/>
    </xf>
    <xf numFmtId="187" fontId="12" fillId="0" borderId="18" xfId="0" applyNumberFormat="1" applyFont="1" applyBorder="1" applyAlignment="1">
      <alignment horizontal="left" vertical="center"/>
    </xf>
    <xf numFmtId="180" fontId="12" fillId="0" borderId="21" xfId="0" applyNumberFormat="1" applyFont="1" applyBorder="1" applyAlignment="1">
      <alignment horizontal="left" vertical="center" wrapText="1"/>
    </xf>
    <xf numFmtId="182" fontId="12" fillId="0" borderId="0" xfId="0" applyNumberFormat="1" applyFont="1" applyBorder="1" applyAlignment="1">
      <alignment vertical="center"/>
    </xf>
    <xf numFmtId="180" fontId="12" fillId="0" borderId="6" xfId="0" applyNumberFormat="1" applyFont="1" applyBorder="1" applyAlignment="1">
      <alignment horizontal="left" vertical="center"/>
    </xf>
    <xf numFmtId="178" fontId="12" fillId="0" borderId="40" xfId="0" applyNumberFormat="1" applyFont="1" applyBorder="1" applyAlignment="1">
      <alignment vertical="center"/>
    </xf>
    <xf numFmtId="178" fontId="12" fillId="0" borderId="40" xfId="0" applyNumberFormat="1" applyFont="1" applyBorder="1" applyAlignment="1">
      <alignment horizontal="center" vertical="center"/>
    </xf>
    <xf numFmtId="178" fontId="12" fillId="0" borderId="29" xfId="0" applyNumberFormat="1" applyFont="1" applyBorder="1" applyAlignment="1">
      <alignment vertical="center"/>
    </xf>
    <xf numFmtId="178" fontId="12" fillId="0" borderId="29" xfId="0" applyNumberFormat="1" applyFont="1" applyBorder="1" applyAlignment="1">
      <alignment horizontal="center" vertical="center"/>
    </xf>
    <xf numFmtId="178" fontId="12" fillId="0" borderId="47" xfId="0" applyNumberFormat="1" applyFont="1" applyBorder="1" applyAlignment="1">
      <alignment vertical="center"/>
    </xf>
    <xf numFmtId="187" fontId="12" fillId="0" borderId="0" xfId="0" applyNumberFormat="1" applyFont="1" applyFill="1" applyAlignment="1">
      <alignment vertical="center"/>
    </xf>
    <xf numFmtId="187" fontId="13" fillId="0" borderId="0" xfId="0" applyNumberFormat="1" applyFont="1" applyFill="1" applyAlignment="1">
      <alignment horizontal="center" vertical="center"/>
    </xf>
    <xf numFmtId="187" fontId="12" fillId="0" borderId="0" xfId="0" applyNumberFormat="1" applyFont="1" applyFill="1" applyAlignment="1">
      <alignment horizontal="left" vertical="center"/>
    </xf>
    <xf numFmtId="187" fontId="12" fillId="0" borderId="8" xfId="0" applyNumberFormat="1" applyFont="1" applyFill="1" applyBorder="1" applyAlignment="1">
      <alignment vertical="center"/>
    </xf>
    <xf numFmtId="187" fontId="12" fillId="0" borderId="31" xfId="0" applyNumberFormat="1" applyFont="1" applyFill="1" applyBorder="1" applyAlignment="1">
      <alignment vertical="center"/>
    </xf>
    <xf numFmtId="187" fontId="12" fillId="0" borderId="22" xfId="0" applyNumberFormat="1" applyFont="1" applyFill="1" applyBorder="1" applyAlignment="1">
      <alignment vertical="center"/>
    </xf>
    <xf numFmtId="187" fontId="12" fillId="0" borderId="56" xfId="0" applyNumberFormat="1" applyFont="1" applyFill="1" applyBorder="1" applyAlignment="1">
      <alignment vertical="center"/>
    </xf>
    <xf numFmtId="187" fontId="12" fillId="0" borderId="18" xfId="0" applyNumberFormat="1" applyFont="1" applyFill="1" applyBorder="1" applyAlignment="1">
      <alignment vertical="center"/>
    </xf>
    <xf numFmtId="187" fontId="12" fillId="0" borderId="50" xfId="0" applyNumberFormat="1" applyFont="1" applyFill="1" applyBorder="1" applyAlignment="1">
      <alignment vertical="center"/>
    </xf>
    <xf numFmtId="187" fontId="12" fillId="0" borderId="27" xfId="0" applyNumberFormat="1" applyFont="1" applyFill="1" applyBorder="1" applyAlignment="1">
      <alignment vertical="center"/>
    </xf>
    <xf numFmtId="187" fontId="12" fillId="0" borderId="49" xfId="0" applyNumberFormat="1" applyFont="1" applyFill="1" applyBorder="1" applyAlignment="1">
      <alignment vertical="center"/>
    </xf>
    <xf numFmtId="187" fontId="12" fillId="0" borderId="65" xfId="0" applyNumberFormat="1" applyFont="1" applyFill="1" applyBorder="1" applyAlignment="1">
      <alignment vertical="center"/>
    </xf>
    <xf numFmtId="187" fontId="12" fillId="0" borderId="5" xfId="0" applyNumberFormat="1" applyFont="1" applyFill="1" applyBorder="1" applyAlignment="1">
      <alignment vertical="center"/>
    </xf>
    <xf numFmtId="187" fontId="12" fillId="0" borderId="13" xfId="0" applyNumberFormat="1" applyFont="1" applyFill="1" applyBorder="1" applyAlignment="1">
      <alignment vertical="center"/>
    </xf>
    <xf numFmtId="187" fontId="12" fillId="0" borderId="53" xfId="0" applyNumberFormat="1" applyFont="1" applyFill="1" applyBorder="1" applyAlignment="1">
      <alignment vertical="center"/>
    </xf>
    <xf numFmtId="187" fontId="12" fillId="0" borderId="33" xfId="0" applyNumberFormat="1" applyFont="1" applyFill="1" applyBorder="1" applyAlignment="1">
      <alignment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60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7" fontId="12" fillId="0" borderId="22" xfId="0" applyNumberFormat="1" applyFont="1" applyBorder="1" applyAlignment="1">
      <alignment vertical="center"/>
    </xf>
    <xf numFmtId="180" fontId="12" fillId="0" borderId="6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8" fontId="12" fillId="0" borderId="31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7" fontId="12" fillId="0" borderId="0" xfId="0" applyNumberFormat="1" applyFont="1" applyAlignment="1">
      <alignment vertical="center"/>
    </xf>
    <xf numFmtId="180" fontId="12" fillId="0" borderId="19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vertical="center"/>
    </xf>
    <xf numFmtId="182" fontId="12" fillId="0" borderId="69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right" vertical="center"/>
    </xf>
    <xf numFmtId="180" fontId="12" fillId="0" borderId="47" xfId="0" applyNumberFormat="1" applyFont="1" applyBorder="1" applyAlignment="1">
      <alignment vertical="center"/>
    </xf>
    <xf numFmtId="188" fontId="12" fillId="0" borderId="10" xfId="0" applyNumberFormat="1" applyFont="1" applyBorder="1" applyAlignment="1">
      <alignment vertical="center"/>
    </xf>
    <xf numFmtId="187" fontId="12" fillId="0" borderId="0" xfId="0" applyNumberFormat="1" applyFont="1" applyAlignment="1">
      <alignment vertical="center" wrapText="1"/>
    </xf>
    <xf numFmtId="187" fontId="13" fillId="0" borderId="0" xfId="0" applyNumberFormat="1" applyFont="1"/>
    <xf numFmtId="180" fontId="12" fillId="0" borderId="63" xfId="0" applyNumberFormat="1" applyFont="1" applyFill="1" applyBorder="1" applyAlignment="1">
      <alignment horizontal="right" vertical="center"/>
    </xf>
    <xf numFmtId="180" fontId="12" fillId="0" borderId="66" xfId="0" applyNumberFormat="1" applyFont="1" applyFill="1" applyBorder="1" applyAlignment="1">
      <alignment horizontal="right" vertical="center"/>
    </xf>
    <xf numFmtId="180" fontId="12" fillId="0" borderId="0" xfId="0" applyNumberFormat="1" applyFont="1" applyAlignment="1">
      <alignment horizontal="center" vertical="center" wrapText="1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7" fontId="12" fillId="0" borderId="22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0" xfId="0" applyNumberFormat="1" applyFont="1" applyAlignment="1">
      <alignment horizontal="left" vertical="center"/>
    </xf>
    <xf numFmtId="180" fontId="12" fillId="0" borderId="0" xfId="0" applyNumberFormat="1" applyFont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67" xfId="0" applyNumberFormat="1" applyFont="1" applyFill="1" applyBorder="1" applyAlignment="1">
      <alignment horizontal="left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9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horizontal="right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horizontal="left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29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left" vertical="center"/>
    </xf>
    <xf numFmtId="180" fontId="12" fillId="0" borderId="21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20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vertical="center"/>
    </xf>
    <xf numFmtId="182" fontId="12" fillId="0" borderId="57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180" fontId="12" fillId="0" borderId="62" xfId="0" applyNumberFormat="1" applyFont="1" applyFill="1" applyBorder="1" applyAlignment="1">
      <alignment vertical="center"/>
    </xf>
    <xf numFmtId="180" fontId="12" fillId="0" borderId="66" xfId="0" applyNumberFormat="1" applyFont="1" applyFill="1" applyBorder="1" applyAlignment="1">
      <alignment vertical="center"/>
    </xf>
    <xf numFmtId="180" fontId="12" fillId="0" borderId="46" xfId="0" applyNumberFormat="1" applyFont="1" applyFill="1" applyBorder="1" applyAlignment="1">
      <alignment horizontal="center" vertical="center" wrapText="1"/>
    </xf>
    <xf numFmtId="180" fontId="12" fillId="0" borderId="47" xfId="0" applyNumberFormat="1" applyFont="1" applyFill="1" applyBorder="1" applyAlignment="1">
      <alignment horizontal="center" vertical="center" wrapText="1"/>
    </xf>
    <xf numFmtId="180" fontId="12" fillId="0" borderId="36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4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40" xfId="0" applyNumberFormat="1" applyFont="1" applyFill="1" applyBorder="1" applyAlignment="1">
      <alignment vertical="center" shrinkToFit="1"/>
    </xf>
    <xf numFmtId="187" fontId="12" fillId="0" borderId="31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Fill="1" applyBorder="1" applyAlignment="1">
      <alignment horizontal="center" vertical="center" shrinkToFit="1"/>
    </xf>
    <xf numFmtId="180" fontId="12" fillId="0" borderId="40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71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34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68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80" fontId="12" fillId="0" borderId="49" xfId="0" applyNumberFormat="1" applyFont="1" applyBorder="1" applyAlignment="1">
      <alignment horizontal="center" vertical="center" wrapText="1"/>
    </xf>
    <xf numFmtId="180" fontId="12" fillId="0" borderId="40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horizontal="left" vertical="center"/>
    </xf>
    <xf numFmtId="180" fontId="12" fillId="0" borderId="0" xfId="0" applyNumberFormat="1" applyFont="1" applyAlignment="1">
      <alignment vertical="center"/>
    </xf>
    <xf numFmtId="180" fontId="12" fillId="0" borderId="47" xfId="0" applyNumberFormat="1" applyFont="1" applyBorder="1" applyAlignment="1">
      <alignment horizontal="center" vertical="center" wrapText="1"/>
    </xf>
    <xf numFmtId="180" fontId="12" fillId="0" borderId="29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center" vertical="center" wrapText="1"/>
    </xf>
    <xf numFmtId="180" fontId="12" fillId="0" borderId="63" xfId="0" applyNumberFormat="1" applyFont="1" applyBorder="1" applyAlignment="1">
      <alignment horizontal="center" vertical="center"/>
    </xf>
    <xf numFmtId="180" fontId="12" fillId="0" borderId="70" xfId="0" applyNumberFormat="1" applyFont="1" applyFill="1" applyBorder="1" applyAlignment="1">
      <alignment horizontal="left" vertical="center"/>
    </xf>
    <xf numFmtId="180" fontId="12" fillId="0" borderId="55" xfId="0" applyNumberFormat="1" applyFont="1" applyBorder="1" applyAlignment="1">
      <alignment horizontal="center" vertical="center"/>
    </xf>
    <xf numFmtId="182" fontId="12" fillId="0" borderId="47" xfId="0" applyNumberFormat="1" applyFont="1" applyBorder="1" applyAlignment="1">
      <alignment horizontal="center" vertical="center" wrapText="1"/>
    </xf>
    <xf numFmtId="180" fontId="12" fillId="0" borderId="22" xfId="0" applyNumberFormat="1" applyFont="1" applyBorder="1" applyAlignment="1">
      <alignment vertical="center" wrapText="1"/>
    </xf>
    <xf numFmtId="180" fontId="12" fillId="0" borderId="29" xfId="0" applyNumberFormat="1" applyFont="1" applyBorder="1" applyAlignment="1">
      <alignment horizontal="left" vertical="center" shrinkToFit="1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right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78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2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37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15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23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67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46" xfId="0" applyNumberFormat="1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7" fontId="12" fillId="0" borderId="22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92" xfId="0" applyNumberFormat="1" applyFont="1" applyFill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60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38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horizontal="left" vertical="center"/>
    </xf>
    <xf numFmtId="180" fontId="12" fillId="0" borderId="92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0" xfId="0" applyNumberFormat="1" applyFont="1" applyAlignment="1">
      <alignment horizontal="center" vertical="center"/>
    </xf>
    <xf numFmtId="180" fontId="12" fillId="0" borderId="49" xfId="0" applyNumberFormat="1" applyFont="1" applyBorder="1" applyAlignment="1">
      <alignment horizontal="center" vertical="center" wrapText="1"/>
    </xf>
    <xf numFmtId="180" fontId="12" fillId="0" borderId="51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horizontal="left" vertical="center"/>
    </xf>
    <xf numFmtId="180" fontId="12" fillId="0" borderId="0" xfId="0" applyNumberFormat="1" applyFont="1" applyAlignment="1">
      <alignment vertical="center"/>
    </xf>
    <xf numFmtId="180" fontId="12" fillId="0" borderId="47" xfId="0" applyNumberFormat="1" applyFont="1" applyBorder="1" applyAlignment="1">
      <alignment horizontal="center" vertical="center" wrapText="1"/>
    </xf>
    <xf numFmtId="180" fontId="12" fillId="0" borderId="29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7" fontId="12" fillId="0" borderId="31" xfId="0" applyNumberFormat="1" applyFont="1" applyBorder="1" applyAlignment="1">
      <alignment vertical="center"/>
    </xf>
    <xf numFmtId="187" fontId="12" fillId="0" borderId="33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55" xfId="0" applyNumberFormat="1" applyFont="1" applyBorder="1" applyAlignment="1">
      <alignment vertical="center"/>
    </xf>
    <xf numFmtId="181" fontId="12" fillId="0" borderId="38" xfId="0" applyNumberFormat="1" applyFont="1" applyBorder="1" applyAlignment="1">
      <alignment vertical="center"/>
    </xf>
    <xf numFmtId="188" fontId="12" fillId="0" borderId="37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7" fontId="12" fillId="0" borderId="27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7" fontId="12" fillId="0" borderId="37" xfId="0" applyNumberFormat="1" applyFont="1" applyBorder="1" applyAlignment="1">
      <alignment vertical="center"/>
    </xf>
    <xf numFmtId="181" fontId="12" fillId="0" borderId="55" xfId="0" applyNumberFormat="1" applyFont="1" applyBorder="1" applyAlignment="1">
      <alignment vertical="center"/>
    </xf>
    <xf numFmtId="188" fontId="12" fillId="0" borderId="33" xfId="0" applyNumberFormat="1" applyFont="1" applyBorder="1" applyAlignment="1">
      <alignment vertical="center"/>
    </xf>
    <xf numFmtId="182" fontId="12" fillId="0" borderId="57" xfId="0" applyNumberFormat="1" applyFont="1" applyBorder="1" applyAlignment="1">
      <alignment vertical="center"/>
    </xf>
    <xf numFmtId="187" fontId="12" fillId="0" borderId="56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187" fontId="12" fillId="0" borderId="0" xfId="0" applyNumberFormat="1" applyFont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center" vertical="center" wrapText="1"/>
    </xf>
    <xf numFmtId="182" fontId="12" fillId="0" borderId="47" xfId="0" applyNumberFormat="1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/>
    </xf>
    <xf numFmtId="0" fontId="12" fillId="0" borderId="0" xfId="19" applyFont="1" applyAlignment="1">
      <alignment vertical="center"/>
    </xf>
    <xf numFmtId="0" fontId="9" fillId="0" borderId="0" xfId="19" applyFont="1" applyAlignment="1">
      <alignment vertical="center"/>
    </xf>
    <xf numFmtId="0" fontId="13" fillId="0" borderId="0" xfId="19" applyFont="1" applyAlignment="1">
      <alignment vertical="center"/>
    </xf>
    <xf numFmtId="0" fontId="12" fillId="0" borderId="1" xfId="19" applyFont="1" applyBorder="1" applyAlignment="1">
      <alignment vertical="center"/>
    </xf>
    <xf numFmtId="0" fontId="12" fillId="0" borderId="1" xfId="19" applyFont="1" applyBorder="1" applyAlignment="1">
      <alignment horizontal="center" vertical="center"/>
    </xf>
    <xf numFmtId="0" fontId="12" fillId="0" borderId="65" xfId="19" applyFont="1" applyBorder="1" applyAlignment="1">
      <alignment horizontal="center" vertical="center"/>
    </xf>
    <xf numFmtId="0" fontId="12" fillId="0" borderId="63" xfId="19" applyFont="1" applyBorder="1" applyAlignment="1">
      <alignment horizontal="center" vertical="center"/>
    </xf>
    <xf numFmtId="0" fontId="12" fillId="0" borderId="64" xfId="19" applyFont="1" applyBorder="1" applyAlignment="1">
      <alignment horizontal="center" vertical="center"/>
    </xf>
    <xf numFmtId="0" fontId="12" fillId="0" borderId="52" xfId="19" applyFont="1" applyBorder="1" applyAlignment="1">
      <alignment horizontal="center" vertical="center"/>
    </xf>
    <xf numFmtId="0" fontId="12" fillId="0" borderId="79" xfId="19" applyFont="1" applyBorder="1" applyAlignment="1">
      <alignment vertical="center"/>
    </xf>
    <xf numFmtId="183" fontId="12" fillId="0" borderId="37" xfId="20" applyNumberFormat="1" applyFont="1" applyBorder="1" applyAlignment="1">
      <alignment vertical="center"/>
    </xf>
    <xf numFmtId="183" fontId="12" fillId="0" borderId="38" xfId="20" applyNumberFormat="1" applyFont="1" applyBorder="1" applyAlignment="1">
      <alignment vertical="center"/>
    </xf>
    <xf numFmtId="183" fontId="12" fillId="0" borderId="36" xfId="20" applyNumberFormat="1" applyFont="1" applyBorder="1" applyAlignment="1">
      <alignment vertical="center"/>
    </xf>
    <xf numFmtId="178" fontId="14" fillId="0" borderId="79" xfId="19" applyNumberFormat="1" applyFont="1" applyBorder="1" applyAlignment="1">
      <alignment vertical="center"/>
    </xf>
    <xf numFmtId="0" fontId="12" fillId="0" borderId="17" xfId="19" applyFont="1" applyBorder="1" applyAlignment="1">
      <alignment vertical="center"/>
    </xf>
    <xf numFmtId="183" fontId="12" fillId="0" borderId="53" xfId="20" applyNumberFormat="1" applyFont="1" applyBorder="1" applyAlignment="1">
      <alignment vertical="center"/>
    </xf>
    <xf numFmtId="183" fontId="12" fillId="0" borderId="40" xfId="20" applyNumberFormat="1" applyFont="1" applyBorder="1" applyAlignment="1">
      <alignment vertical="center"/>
    </xf>
    <xf numFmtId="183" fontId="12" fillId="0" borderId="52" xfId="20" applyNumberFormat="1" applyFont="1" applyBorder="1" applyAlignment="1">
      <alignment vertical="center"/>
    </xf>
    <xf numFmtId="178" fontId="12" fillId="0" borderId="17" xfId="19" applyNumberFormat="1" applyFont="1" applyBorder="1" applyAlignment="1">
      <alignment vertical="center"/>
    </xf>
    <xf numFmtId="0" fontId="12" fillId="0" borderId="21" xfId="19" applyFont="1" applyBorder="1" applyAlignment="1">
      <alignment vertical="center"/>
    </xf>
    <xf numFmtId="183" fontId="12" fillId="0" borderId="31" xfId="20" applyNumberFormat="1" applyFont="1" applyBorder="1" applyAlignment="1">
      <alignment vertical="center"/>
    </xf>
    <xf numFmtId="183" fontId="12" fillId="0" borderId="29" xfId="20" applyNumberFormat="1" applyFont="1" applyBorder="1" applyAlignment="1">
      <alignment vertical="center"/>
    </xf>
    <xf numFmtId="183" fontId="12" fillId="0" borderId="30" xfId="20" applyNumberFormat="1" applyFont="1" applyBorder="1" applyAlignment="1">
      <alignment vertical="center"/>
    </xf>
    <xf numFmtId="178" fontId="12" fillId="0" borderId="21" xfId="19" applyNumberFormat="1" applyFont="1" applyBorder="1" applyAlignment="1">
      <alignment vertical="center"/>
    </xf>
    <xf numFmtId="183" fontId="12" fillId="0" borderId="45" xfId="20" applyNumberFormat="1" applyFont="1" applyBorder="1" applyAlignment="1">
      <alignment vertical="center"/>
    </xf>
    <xf numFmtId="0" fontId="12" fillId="0" borderId="3" xfId="19" applyFont="1" applyBorder="1" applyAlignment="1">
      <alignment vertical="center"/>
    </xf>
    <xf numFmtId="0" fontId="12" fillId="0" borderId="25" xfId="19" applyFont="1" applyBorder="1" applyAlignment="1">
      <alignment vertical="center"/>
    </xf>
    <xf numFmtId="183" fontId="12" fillId="0" borderId="49" xfId="20" applyNumberFormat="1" applyFont="1" applyBorder="1" applyAlignment="1">
      <alignment vertical="center"/>
    </xf>
    <xf numFmtId="183" fontId="12" fillId="0" borderId="47" xfId="20" applyNumberFormat="1" applyFont="1" applyBorder="1" applyAlignment="1">
      <alignment vertical="center"/>
    </xf>
    <xf numFmtId="183" fontId="12" fillId="0" borderId="48" xfId="20" applyNumberFormat="1" applyFont="1" applyBorder="1" applyAlignment="1">
      <alignment vertical="center"/>
    </xf>
    <xf numFmtId="178" fontId="12" fillId="0" borderId="25" xfId="19" applyNumberFormat="1" applyFont="1" applyBorder="1" applyAlignment="1">
      <alignment vertical="center"/>
    </xf>
    <xf numFmtId="0" fontId="12" fillId="0" borderId="0" xfId="19" applyFont="1" applyAlignment="1">
      <alignment vertical="center" textRotation="255"/>
    </xf>
    <xf numFmtId="0" fontId="12" fillId="0" borderId="8" xfId="19" applyFont="1" applyBorder="1" applyAlignment="1">
      <alignment vertical="center"/>
    </xf>
    <xf numFmtId="0" fontId="12" fillId="0" borderId="8" xfId="19" applyFont="1" applyBorder="1" applyAlignment="1">
      <alignment vertical="center" textRotation="255"/>
    </xf>
    <xf numFmtId="183" fontId="12" fillId="0" borderId="0" xfId="20" applyNumberFormat="1" applyFont="1" applyBorder="1" applyAlignment="1">
      <alignment vertical="center"/>
    </xf>
    <xf numFmtId="178" fontId="12" fillId="0" borderId="0" xfId="19" applyNumberFormat="1" applyFont="1" applyAlignment="1">
      <alignment vertical="center"/>
    </xf>
    <xf numFmtId="0" fontId="12" fillId="0" borderId="0" xfId="19" applyFont="1" applyAlignment="1">
      <alignment horizontal="center" vertical="center" textRotation="255"/>
    </xf>
    <xf numFmtId="0" fontId="12" fillId="0" borderId="31" xfId="19" applyFont="1" applyBorder="1" applyAlignment="1">
      <alignment horizontal="center" vertical="center"/>
    </xf>
    <xf numFmtId="0" fontId="12" fillId="0" borderId="29" xfId="19" applyFont="1" applyBorder="1" applyAlignment="1">
      <alignment horizontal="center" vertical="center"/>
    </xf>
    <xf numFmtId="0" fontId="12" fillId="0" borderId="78" xfId="19" applyFont="1" applyBorder="1" applyAlignment="1">
      <alignment horizontal="center" vertical="center"/>
    </xf>
    <xf numFmtId="183" fontId="12" fillId="0" borderId="33" xfId="20" applyNumberFormat="1" applyFont="1" applyBorder="1" applyAlignment="1">
      <alignment vertical="center"/>
    </xf>
    <xf numFmtId="183" fontId="12" fillId="0" borderId="55" xfId="20" applyNumberFormat="1" applyFont="1" applyBorder="1" applyAlignment="1">
      <alignment vertical="center"/>
    </xf>
    <xf numFmtId="183" fontId="12" fillId="0" borderId="57" xfId="2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26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101" xfId="0" applyNumberFormat="1" applyFont="1" applyBorder="1" applyAlignment="1">
      <alignment horizontal="center"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55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horizontal="center" vertical="center" wrapText="1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left" vertical="center"/>
    </xf>
    <xf numFmtId="180" fontId="12" fillId="0" borderId="0" xfId="0" applyNumberFormat="1" applyFont="1" applyAlignment="1">
      <alignment horizontal="center" vertical="center"/>
    </xf>
    <xf numFmtId="180" fontId="12" fillId="0" borderId="12" xfId="0" applyNumberFormat="1" applyFont="1" applyBorder="1" applyAlignment="1">
      <alignment horizontal="center" vertical="center"/>
    </xf>
    <xf numFmtId="180" fontId="12" fillId="0" borderId="96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13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center" vertical="center" wrapText="1"/>
    </xf>
    <xf numFmtId="180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0" fontId="12" fillId="0" borderId="71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74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11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center"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horizontal="center" vertical="center" wrapText="1"/>
    </xf>
    <xf numFmtId="180" fontId="12" fillId="0" borderId="55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4" xfId="0" applyNumberFormat="1" applyFont="1" applyBorder="1" applyAlignment="1">
      <alignment horizontal="center" vertical="center"/>
    </xf>
    <xf numFmtId="180" fontId="12" fillId="0" borderId="60" xfId="0" applyNumberFormat="1" applyFont="1" applyBorder="1" applyAlignment="1">
      <alignment vertical="center"/>
    </xf>
    <xf numFmtId="182" fontId="12" fillId="0" borderId="75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44" xfId="0" applyNumberFormat="1" applyFont="1" applyBorder="1" applyAlignment="1">
      <alignment horizontal="left"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horizontal="left" vertical="center"/>
    </xf>
    <xf numFmtId="180" fontId="12" fillId="0" borderId="29" xfId="0" applyNumberFormat="1" applyFont="1" applyBorder="1" applyAlignment="1">
      <alignment horizontal="left"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63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70" xfId="0" applyNumberFormat="1" applyFont="1" applyBorder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20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vertical="center"/>
    </xf>
    <xf numFmtId="180" fontId="12" fillId="0" borderId="26" xfId="0" applyNumberFormat="1" applyFont="1" applyBorder="1" applyAlignment="1">
      <alignment horizontal="left" vertical="center"/>
    </xf>
    <xf numFmtId="180" fontId="12" fillId="0" borderId="67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35" xfId="0" applyNumberFormat="1" applyFont="1" applyBorder="1" applyAlignment="1">
      <alignment vertical="center"/>
    </xf>
    <xf numFmtId="182" fontId="12" fillId="0" borderId="57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horizontal="left" vertical="center"/>
    </xf>
    <xf numFmtId="180" fontId="12" fillId="0" borderId="68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92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55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 wrapText="1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36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center" vertical="center"/>
    </xf>
    <xf numFmtId="180" fontId="12" fillId="0" borderId="74" xfId="0" applyNumberFormat="1" applyFont="1" applyBorder="1" applyAlignment="1">
      <alignment horizontal="right" vertical="center"/>
    </xf>
    <xf numFmtId="180" fontId="12" fillId="0" borderId="46" xfId="0" applyNumberFormat="1" applyFont="1" applyBorder="1" applyAlignment="1">
      <alignment vertical="center"/>
    </xf>
    <xf numFmtId="180" fontId="12" fillId="0" borderId="47" xfId="0" applyNumberFormat="1" applyFont="1" applyFill="1" applyBorder="1" applyAlignment="1">
      <alignment horizontal="center" vertical="center" wrapText="1"/>
    </xf>
    <xf numFmtId="180" fontId="12" fillId="0" borderId="46" xfId="0" applyNumberFormat="1" applyFont="1" applyFill="1" applyBorder="1" applyAlignment="1">
      <alignment horizontal="center" vertical="center" wrapText="1"/>
    </xf>
    <xf numFmtId="180" fontId="12" fillId="0" borderId="70" xfId="0" applyNumberFormat="1" applyFont="1" applyFill="1" applyBorder="1" applyAlignment="1">
      <alignment horizontal="right" vertical="center"/>
    </xf>
    <xf numFmtId="180" fontId="12" fillId="0" borderId="75" xfId="0" applyNumberFormat="1" applyFont="1" applyFill="1" applyBorder="1" applyAlignment="1">
      <alignment horizontal="right" vertical="center"/>
    </xf>
    <xf numFmtId="180" fontId="12" fillId="0" borderId="26" xfId="0" applyNumberFormat="1" applyFont="1" applyFill="1" applyBorder="1" applyAlignment="1">
      <alignment horizontal="left" vertical="center"/>
    </xf>
    <xf numFmtId="180" fontId="12" fillId="0" borderId="40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71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8" fontId="12" fillId="0" borderId="31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7" fontId="12" fillId="0" borderId="27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2" fontId="12" fillId="0" borderId="40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58" xfId="0" applyNumberFormat="1" applyFont="1" applyBorder="1" applyAlignment="1">
      <alignment horizontal="right" vertical="center"/>
    </xf>
    <xf numFmtId="180" fontId="12" fillId="0" borderId="55" xfId="0" applyNumberFormat="1" applyFont="1" applyBorder="1" applyAlignment="1">
      <alignment horizontal="right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2" fillId="0" borderId="11" xfId="0" applyNumberFormat="1" applyFont="1" applyFill="1" applyBorder="1" applyAlignment="1">
      <alignment vertical="center"/>
    </xf>
    <xf numFmtId="180" fontId="12" fillId="0" borderId="12" xfId="0" applyNumberFormat="1" applyFont="1" applyFill="1" applyBorder="1" applyAlignment="1">
      <alignment vertical="center"/>
    </xf>
    <xf numFmtId="180" fontId="12" fillId="0" borderId="1" xfId="0" applyNumberFormat="1" applyFont="1" applyFill="1" applyBorder="1" applyAlignment="1">
      <alignment horizontal="left" vertical="center"/>
    </xf>
    <xf numFmtId="180" fontId="12" fillId="0" borderId="62" xfId="0" applyNumberFormat="1" applyFont="1" applyFill="1" applyBorder="1" applyAlignment="1">
      <alignment horizontal="right" vertical="center"/>
    </xf>
    <xf numFmtId="180" fontId="12" fillId="0" borderId="64" xfId="0" applyNumberFormat="1" applyFont="1" applyBorder="1" applyAlignment="1">
      <alignment horizontal="right"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vertical="center"/>
    </xf>
    <xf numFmtId="180" fontId="12" fillId="0" borderId="92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horizontal="right" vertical="center"/>
    </xf>
    <xf numFmtId="180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center" vertical="center"/>
    </xf>
    <xf numFmtId="180" fontId="12" fillId="0" borderId="11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4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7" fontId="12" fillId="0" borderId="0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11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2" fontId="12" fillId="0" borderId="68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63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66" xfId="0" applyNumberFormat="1" applyFont="1" applyBorder="1" applyAlignment="1">
      <alignment horizontal="right" vertical="center"/>
    </xf>
    <xf numFmtId="180" fontId="12" fillId="0" borderId="41" xfId="0" applyNumberFormat="1" applyFont="1" applyBorder="1" applyAlignment="1">
      <alignment horizontal="right" vertical="center"/>
    </xf>
    <xf numFmtId="180" fontId="12" fillId="0" borderId="52" xfId="0" applyNumberFormat="1" applyFont="1" applyBorder="1" applyAlignment="1">
      <alignment horizontal="right" vertical="center"/>
    </xf>
    <xf numFmtId="180" fontId="12" fillId="0" borderId="7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42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7" xfId="0" applyNumberFormat="1" applyFont="1" applyBorder="1" applyAlignment="1">
      <alignment horizontal="center" vertical="center"/>
    </xf>
    <xf numFmtId="180" fontId="12" fillId="0" borderId="11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65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68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65" xfId="0" applyNumberFormat="1" applyFont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left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 wrapText="1"/>
    </xf>
    <xf numFmtId="180" fontId="12" fillId="0" borderId="19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61" xfId="0" applyNumberFormat="1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0" fontId="12" fillId="0" borderId="53" xfId="0" applyNumberFormat="1" applyFont="1" applyBorder="1" applyAlignment="1">
      <alignment vertical="center"/>
    </xf>
    <xf numFmtId="180" fontId="12" fillId="0" borderId="49" xfId="0" applyNumberFormat="1" applyFont="1" applyBorder="1" applyAlignment="1">
      <alignment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24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47" xfId="0" applyNumberFormat="1" applyFont="1" applyBorder="1" applyAlignment="1">
      <alignment horizontal="right" vertical="center"/>
    </xf>
    <xf numFmtId="180" fontId="12" fillId="0" borderId="29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74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7" fontId="12" fillId="0" borderId="22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20" xfId="0" applyNumberFormat="1" applyFont="1" applyBorder="1" applyAlignment="1">
      <alignment vertical="center"/>
    </xf>
    <xf numFmtId="180" fontId="12" fillId="0" borderId="34" xfId="0" applyNumberFormat="1" applyFont="1" applyBorder="1" applyAlignment="1">
      <alignment vertical="center"/>
    </xf>
    <xf numFmtId="182" fontId="12" fillId="0" borderId="73" xfId="0" applyNumberFormat="1" applyFont="1" applyBorder="1" applyAlignment="1">
      <alignment vertical="center"/>
    </xf>
    <xf numFmtId="187" fontId="12" fillId="0" borderId="0" xfId="0" applyNumberFormat="1" applyFont="1" applyBorder="1" applyAlignment="1">
      <alignment vertical="center"/>
    </xf>
    <xf numFmtId="180" fontId="12" fillId="0" borderId="3" xfId="0" applyNumberFormat="1" applyFont="1" applyBorder="1" applyAlignment="1">
      <alignment vertical="center"/>
    </xf>
    <xf numFmtId="180" fontId="12" fillId="0" borderId="35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74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20" xfId="0" applyNumberFormat="1" applyFont="1" applyBorder="1" applyAlignment="1">
      <alignment vertical="center"/>
    </xf>
    <xf numFmtId="180" fontId="12" fillId="0" borderId="34" xfId="0" applyNumberFormat="1" applyFont="1" applyBorder="1" applyAlignment="1">
      <alignment vertical="center"/>
    </xf>
    <xf numFmtId="182" fontId="12" fillId="0" borderId="73" xfId="0" applyNumberFormat="1" applyFont="1" applyBorder="1" applyAlignment="1">
      <alignment vertical="center"/>
    </xf>
    <xf numFmtId="180" fontId="12" fillId="0" borderId="35" xfId="0" applyNumberFormat="1" applyFont="1" applyBorder="1" applyAlignment="1">
      <alignment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horizontal="center" vertical="center"/>
    </xf>
    <xf numFmtId="187" fontId="12" fillId="0" borderId="0" xfId="0" applyNumberFormat="1" applyFont="1" applyFill="1" applyBorder="1" applyAlignment="1">
      <alignment vertical="center"/>
    </xf>
    <xf numFmtId="180" fontId="12" fillId="0" borderId="51" xfId="0" applyNumberFormat="1" applyFont="1" applyBorder="1" applyAlignment="1">
      <alignment horizontal="right" vertical="center"/>
    </xf>
    <xf numFmtId="0" fontId="12" fillId="0" borderId="17" xfId="19" applyFont="1" applyBorder="1" applyAlignment="1">
      <alignment horizontal="center" vertical="center"/>
    </xf>
    <xf numFmtId="0" fontId="12" fillId="0" borderId="21" xfId="19" applyFont="1" applyBorder="1" applyAlignment="1">
      <alignment horizontal="center" vertical="center"/>
    </xf>
    <xf numFmtId="0" fontId="12" fillId="0" borderId="53" xfId="19" applyFont="1" applyBorder="1" applyAlignment="1">
      <alignment horizontal="center" vertical="center"/>
    </xf>
    <xf numFmtId="0" fontId="12" fillId="0" borderId="40" xfId="19" applyFont="1" applyBorder="1" applyAlignment="1">
      <alignment horizontal="center" vertical="center"/>
    </xf>
    <xf numFmtId="180" fontId="12" fillId="0" borderId="44" xfId="0" applyNumberFormat="1" applyFont="1" applyFill="1" applyBorder="1" applyAlignment="1">
      <alignment horizontal="left" vertical="center"/>
    </xf>
    <xf numFmtId="180" fontId="12" fillId="0" borderId="30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78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horizontal="right"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vertical="center"/>
    </xf>
    <xf numFmtId="180" fontId="12" fillId="0" borderId="70" xfId="0" applyNumberFormat="1" applyFont="1" applyBorder="1" applyAlignment="1">
      <alignment vertical="center"/>
    </xf>
    <xf numFmtId="180" fontId="12" fillId="0" borderId="62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vertical="center"/>
    </xf>
    <xf numFmtId="180" fontId="12" fillId="0" borderId="7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78" fontId="12" fillId="0" borderId="47" xfId="0" applyNumberFormat="1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 wrapText="1"/>
    </xf>
    <xf numFmtId="180" fontId="12" fillId="0" borderId="8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0" fontId="12" fillId="0" borderId="5" xfId="0" applyNumberFormat="1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/>
    </xf>
    <xf numFmtId="180" fontId="12" fillId="0" borderId="11" xfId="0" applyNumberFormat="1" applyFont="1" applyBorder="1" applyAlignment="1">
      <alignment horizontal="center" vertical="center"/>
    </xf>
    <xf numFmtId="180" fontId="12" fillId="0" borderId="12" xfId="0" applyNumberFormat="1" applyFont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horizontal="center" vertical="center" wrapText="1"/>
    </xf>
    <xf numFmtId="180" fontId="12" fillId="0" borderId="6" xfId="0" applyNumberFormat="1" applyFont="1" applyBorder="1" applyAlignment="1">
      <alignment horizontal="center" vertical="center" wrapText="1"/>
    </xf>
    <xf numFmtId="180" fontId="12" fillId="0" borderId="5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180" fontId="12" fillId="0" borderId="53" xfId="0" applyNumberFormat="1" applyFont="1" applyBorder="1" applyAlignment="1">
      <alignment horizontal="center" vertical="center" wrapText="1"/>
    </xf>
    <xf numFmtId="180" fontId="12" fillId="0" borderId="31" xfId="0" applyNumberFormat="1" applyFont="1" applyBorder="1" applyAlignment="1">
      <alignment horizontal="center" vertical="center" wrapText="1"/>
    </xf>
    <xf numFmtId="180" fontId="12" fillId="0" borderId="49" xfId="0" applyNumberFormat="1" applyFont="1" applyBorder="1" applyAlignment="1">
      <alignment horizontal="center" vertical="center" wrapText="1"/>
    </xf>
    <xf numFmtId="180" fontId="12" fillId="0" borderId="15" xfId="0" applyNumberFormat="1" applyFont="1" applyBorder="1" applyAlignment="1">
      <alignment horizontal="center" vertical="center"/>
    </xf>
    <xf numFmtId="180" fontId="12" fillId="0" borderId="18" xfId="0" applyNumberFormat="1" applyFont="1" applyBorder="1" applyAlignment="1">
      <alignment horizontal="center" vertical="center"/>
    </xf>
    <xf numFmtId="180" fontId="12" fillId="0" borderId="107" xfId="0" applyNumberFormat="1" applyFont="1" applyBorder="1" applyAlignment="1">
      <alignment horizontal="center" vertical="center"/>
    </xf>
    <xf numFmtId="180" fontId="12" fillId="0" borderId="109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180" fontId="12" fillId="0" borderId="22" xfId="0" applyNumberFormat="1" applyFont="1" applyBorder="1" applyAlignment="1">
      <alignment horizontal="center" vertical="center"/>
    </xf>
    <xf numFmtId="180" fontId="12" fillId="0" borderId="31" xfId="0" applyNumberFormat="1" applyFont="1" applyBorder="1" applyAlignment="1">
      <alignment horizontal="center" vertical="center"/>
    </xf>
    <xf numFmtId="180" fontId="12" fillId="0" borderId="75" xfId="0" applyNumberFormat="1" applyFont="1" applyBorder="1" applyAlignment="1">
      <alignment horizontal="center" vertical="center" wrapText="1"/>
    </xf>
    <xf numFmtId="180" fontId="12" fillId="0" borderId="73" xfId="0" applyNumberFormat="1" applyFont="1" applyBorder="1" applyAlignment="1">
      <alignment horizontal="center" vertical="center" wrapText="1"/>
    </xf>
    <xf numFmtId="180" fontId="12" fillId="0" borderId="68" xfId="0" applyNumberFormat="1" applyFont="1" applyBorder="1" applyAlignment="1">
      <alignment horizontal="center" vertical="center" wrapText="1"/>
    </xf>
    <xf numFmtId="180" fontId="12" fillId="0" borderId="96" xfId="0" applyNumberFormat="1" applyFont="1" applyBorder="1" applyAlignment="1">
      <alignment horizontal="center" vertical="center"/>
    </xf>
    <xf numFmtId="180" fontId="12" fillId="0" borderId="98" xfId="0" applyNumberFormat="1" applyFont="1" applyBorder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0" fontId="12" fillId="0" borderId="41" xfId="0" applyNumberFormat="1" applyFont="1" applyBorder="1" applyAlignment="1">
      <alignment horizontal="center" vertical="center" wrapText="1"/>
    </xf>
    <xf numFmtId="180" fontId="12" fillId="0" borderId="42" xfId="0" applyNumberFormat="1" applyFont="1" applyBorder="1" applyAlignment="1">
      <alignment horizontal="center" vertical="center" wrapText="1"/>
    </xf>
    <xf numFmtId="180" fontId="12" fillId="0" borderId="34" xfId="0" applyNumberFormat="1" applyFont="1" applyBorder="1" applyAlignment="1">
      <alignment horizontal="center" vertical="center" wrapText="1"/>
    </xf>
    <xf numFmtId="180" fontId="12" fillId="0" borderId="35" xfId="0" applyNumberFormat="1" applyFont="1" applyBorder="1" applyAlignment="1">
      <alignment horizontal="center" vertical="center" wrapText="1"/>
    </xf>
    <xf numFmtId="180" fontId="12" fillId="0" borderId="60" xfId="0" applyNumberFormat="1" applyFont="1" applyBorder="1" applyAlignment="1">
      <alignment horizontal="center" vertical="center" wrapText="1"/>
    </xf>
    <xf numFmtId="180" fontId="12" fillId="0" borderId="61" xfId="0" applyNumberFormat="1" applyFont="1" applyBorder="1" applyAlignment="1">
      <alignment horizontal="center" vertical="center" wrapText="1"/>
    </xf>
    <xf numFmtId="180" fontId="12" fillId="0" borderId="43" xfId="0" applyNumberFormat="1" applyFont="1" applyBorder="1" applyAlignment="1">
      <alignment horizontal="center" vertical="center" wrapText="1"/>
    </xf>
    <xf numFmtId="180" fontId="12" fillId="0" borderId="45" xfId="0" applyNumberFormat="1" applyFont="1" applyBorder="1" applyAlignment="1">
      <alignment horizontal="center" vertical="center" wrapText="1"/>
    </xf>
    <xf numFmtId="180" fontId="12" fillId="0" borderId="51" xfId="0" applyNumberFormat="1" applyFont="1" applyBorder="1" applyAlignment="1">
      <alignment horizontal="center" vertical="center" wrapText="1"/>
    </xf>
    <xf numFmtId="182" fontId="12" fillId="0" borderId="26" xfId="0" applyNumberFormat="1" applyFont="1" applyBorder="1" applyAlignment="1">
      <alignment horizontal="center" vertical="center" wrapText="1"/>
    </xf>
    <xf numFmtId="182" fontId="12" fillId="0" borderId="3" xfId="0" applyNumberFormat="1" applyFont="1" applyBorder="1" applyAlignment="1">
      <alignment horizontal="center" vertical="center" wrapText="1"/>
    </xf>
    <xf numFmtId="182" fontId="12" fillId="0" borderId="4" xfId="0" applyNumberFormat="1" applyFont="1" applyBorder="1" applyAlignment="1">
      <alignment horizontal="center" vertical="center" wrapText="1"/>
    </xf>
    <xf numFmtId="180" fontId="12" fillId="0" borderId="39" xfId="0" applyNumberFormat="1" applyFont="1" applyBorder="1" applyAlignment="1">
      <alignment horizontal="center" vertical="center"/>
    </xf>
    <xf numFmtId="180" fontId="12" fillId="0" borderId="40" xfId="0" applyNumberFormat="1" applyFont="1" applyBorder="1" applyAlignment="1">
      <alignment horizontal="center" vertical="center"/>
    </xf>
    <xf numFmtId="180" fontId="12" fillId="0" borderId="43" xfId="0" applyNumberFormat="1" applyFont="1" applyBorder="1" applyAlignment="1">
      <alignment horizontal="center" vertical="center"/>
    </xf>
    <xf numFmtId="180" fontId="12" fillId="0" borderId="44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horizontal="center" vertical="center"/>
    </xf>
    <xf numFmtId="180" fontId="12" fillId="0" borderId="45" xfId="0" applyNumberFormat="1" applyFont="1" applyBorder="1" applyAlignment="1">
      <alignment horizontal="center" vertical="center"/>
    </xf>
    <xf numFmtId="180" fontId="12" fillId="0" borderId="30" xfId="0" applyNumberFormat="1" applyFont="1" applyBorder="1" applyAlignment="1">
      <alignment horizontal="center" vertical="center" wrapText="1"/>
    </xf>
    <xf numFmtId="180" fontId="12" fillId="0" borderId="22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80" fontId="7" fillId="0" borderId="0" xfId="0" applyNumberFormat="1" applyFont="1" applyAlignment="1">
      <alignment horizontal="left" vertical="center" wrapText="1"/>
    </xf>
    <xf numFmtId="180" fontId="12" fillId="0" borderId="126" xfId="0" applyNumberFormat="1" applyFont="1" applyBorder="1" applyAlignment="1">
      <alignment horizontal="center" vertical="center"/>
    </xf>
    <xf numFmtId="180" fontId="12" fillId="0" borderId="97" xfId="0" applyNumberFormat="1" applyFont="1" applyBorder="1" applyAlignment="1">
      <alignment horizontal="center" vertical="center"/>
    </xf>
    <xf numFmtId="180" fontId="12" fillId="0" borderId="129" xfId="0" applyNumberFormat="1" applyFont="1" applyBorder="1" applyAlignment="1">
      <alignment horizontal="center" vertical="center"/>
    </xf>
    <xf numFmtId="180" fontId="12" fillId="0" borderId="128" xfId="0" applyNumberFormat="1" applyFont="1" applyBorder="1" applyAlignment="1">
      <alignment horizontal="center" vertical="center"/>
    </xf>
    <xf numFmtId="180" fontId="12" fillId="0" borderId="100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horizontal="left" vertical="center"/>
    </xf>
    <xf numFmtId="180" fontId="12" fillId="0" borderId="76" xfId="0" applyNumberFormat="1" applyFont="1" applyBorder="1" applyAlignment="1">
      <alignment horizontal="center" vertical="center"/>
    </xf>
    <xf numFmtId="180" fontId="12" fillId="0" borderId="135" xfId="0" applyNumberFormat="1" applyFont="1" applyBorder="1" applyAlignment="1">
      <alignment horizontal="center" vertical="center"/>
    </xf>
    <xf numFmtId="180" fontId="12" fillId="0" borderId="136" xfId="0" applyNumberFormat="1" applyFont="1" applyBorder="1" applyAlignment="1">
      <alignment horizontal="center" vertical="center"/>
    </xf>
    <xf numFmtId="180" fontId="12" fillId="0" borderId="83" xfId="0" applyNumberFormat="1" applyFont="1" applyBorder="1" applyAlignment="1">
      <alignment horizontal="center" vertical="center"/>
    </xf>
    <xf numFmtId="180" fontId="12" fillId="0" borderId="85" xfId="0" applyNumberFormat="1" applyFont="1" applyBorder="1" applyAlignment="1">
      <alignment horizontal="center" vertical="center"/>
    </xf>
    <xf numFmtId="180" fontId="12" fillId="0" borderId="86" xfId="0" applyNumberFormat="1" applyFont="1" applyBorder="1" applyAlignment="1">
      <alignment horizontal="center" vertical="center"/>
    </xf>
    <xf numFmtId="180" fontId="12" fillId="0" borderId="88" xfId="0" applyNumberFormat="1" applyFont="1" applyBorder="1" applyAlignment="1">
      <alignment horizontal="center" vertical="center"/>
    </xf>
    <xf numFmtId="180" fontId="12" fillId="0" borderId="89" xfId="0" applyNumberFormat="1" applyFont="1" applyBorder="1" applyAlignment="1">
      <alignment horizontal="center" vertical="center"/>
    </xf>
    <xf numFmtId="180" fontId="12" fillId="0" borderId="91" xfId="0" applyNumberFormat="1" applyFont="1" applyBorder="1" applyAlignment="1">
      <alignment horizontal="center" vertical="center"/>
    </xf>
    <xf numFmtId="180" fontId="12" fillId="0" borderId="80" xfId="0" applyNumberFormat="1" applyFont="1" applyBorder="1" applyAlignment="1">
      <alignment horizontal="center" vertical="center"/>
    </xf>
    <xf numFmtId="180" fontId="12" fillId="0" borderId="78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center" vertical="center"/>
    </xf>
    <xf numFmtId="180" fontId="12" fillId="0" borderId="121" xfId="0" applyNumberFormat="1" applyFont="1" applyBorder="1" applyAlignment="1">
      <alignment horizontal="center" vertical="center"/>
    </xf>
    <xf numFmtId="180" fontId="12" fillId="0" borderId="118" xfId="0" applyNumberFormat="1" applyFont="1" applyBorder="1" applyAlignment="1">
      <alignment horizontal="center" vertical="center"/>
    </xf>
    <xf numFmtId="180" fontId="12" fillId="0" borderId="90" xfId="0" applyNumberFormat="1" applyFont="1" applyBorder="1" applyAlignment="1">
      <alignment horizontal="center" vertical="center"/>
    </xf>
    <xf numFmtId="180" fontId="12" fillId="0" borderId="93" xfId="0" applyNumberFormat="1" applyFont="1" applyBorder="1" applyAlignment="1">
      <alignment horizontal="center" vertical="center"/>
    </xf>
    <xf numFmtId="180" fontId="12" fillId="0" borderId="95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180" fontId="12" fillId="0" borderId="21" xfId="0" applyNumberFormat="1" applyFont="1" applyBorder="1" applyAlignment="1">
      <alignment horizontal="center" vertical="center"/>
    </xf>
    <xf numFmtId="180" fontId="17" fillId="0" borderId="0" xfId="0" applyNumberFormat="1" applyFont="1" applyAlignment="1">
      <alignment horizontal="center" vertical="center" wrapText="1"/>
    </xf>
    <xf numFmtId="180" fontId="12" fillId="0" borderId="48" xfId="0" applyNumberFormat="1" applyFont="1" applyBorder="1" applyAlignment="1">
      <alignment horizontal="center" vertical="center" wrapText="1"/>
    </xf>
    <xf numFmtId="180" fontId="12" fillId="0" borderId="50" xfId="0" applyNumberFormat="1" applyFont="1" applyBorder="1" applyAlignment="1">
      <alignment horizontal="center" vertical="center" wrapText="1"/>
    </xf>
    <xf numFmtId="180" fontId="12" fillId="0" borderId="9" xfId="0" applyNumberFormat="1" applyFont="1" applyBorder="1" applyAlignment="1">
      <alignment horizontal="center" vertical="center"/>
    </xf>
    <xf numFmtId="180" fontId="12" fillId="0" borderId="14" xfId="0" applyNumberFormat="1" applyFont="1" applyBorder="1" applyAlignment="1">
      <alignment horizontal="center" vertical="center"/>
    </xf>
    <xf numFmtId="180" fontId="12" fillId="0" borderId="10" xfId="0" applyNumberFormat="1" applyFont="1" applyBorder="1" applyAlignment="1">
      <alignment horizontal="center" vertical="center"/>
    </xf>
    <xf numFmtId="180" fontId="12" fillId="0" borderId="13" xfId="0" applyNumberFormat="1" applyFont="1" applyBorder="1" applyAlignment="1">
      <alignment horizontal="center" vertical="center"/>
    </xf>
    <xf numFmtId="180" fontId="12" fillId="0" borderId="16" xfId="0" applyNumberFormat="1" applyFont="1" applyBorder="1" applyAlignment="1">
      <alignment horizontal="center" vertical="center"/>
    </xf>
    <xf numFmtId="180" fontId="12" fillId="0" borderId="56" xfId="0" applyNumberFormat="1" applyFont="1" applyBorder="1" applyAlignment="1">
      <alignment horizontal="center" vertical="center"/>
    </xf>
    <xf numFmtId="180" fontId="12" fillId="0" borderId="27" xfId="0" applyNumberFormat="1" applyFont="1" applyBorder="1" applyAlignment="1">
      <alignment horizontal="center" vertical="center"/>
    </xf>
    <xf numFmtId="180" fontId="12" fillId="0" borderId="110" xfId="0" applyNumberFormat="1" applyFont="1" applyBorder="1" applyAlignment="1">
      <alignment horizontal="center" vertical="center"/>
    </xf>
    <xf numFmtId="180" fontId="12" fillId="0" borderId="112" xfId="0" applyNumberFormat="1" applyFont="1" applyBorder="1" applyAlignment="1">
      <alignment horizontal="center" vertical="center"/>
    </xf>
    <xf numFmtId="180" fontId="12" fillId="0" borderId="72" xfId="0" applyNumberFormat="1" applyFont="1" applyBorder="1" applyAlignment="1">
      <alignment horizontal="center" vertical="center"/>
    </xf>
    <xf numFmtId="180" fontId="12" fillId="0" borderId="28" xfId="0" applyNumberFormat="1" applyFont="1" applyBorder="1" applyAlignment="1">
      <alignment horizontal="center" vertical="center"/>
    </xf>
    <xf numFmtId="180" fontId="12" fillId="0" borderId="77" xfId="0" applyNumberFormat="1" applyFont="1" applyBorder="1" applyAlignment="1">
      <alignment horizontal="center" vertical="center" wrapText="1"/>
    </xf>
    <xf numFmtId="180" fontId="12" fillId="0" borderId="74" xfId="0" applyNumberFormat="1" applyFont="1" applyBorder="1" applyAlignment="1">
      <alignment horizontal="center" vertical="center" wrapText="1"/>
    </xf>
    <xf numFmtId="180" fontId="12" fillId="0" borderId="69" xfId="0" applyNumberFormat="1" applyFont="1" applyBorder="1" applyAlignment="1">
      <alignment horizontal="center" vertical="center" wrapText="1"/>
    </xf>
    <xf numFmtId="180" fontId="12" fillId="0" borderId="23" xfId="0" applyNumberFormat="1" applyFont="1" applyBorder="1" applyAlignment="1">
      <alignment horizontal="center" vertical="center"/>
    </xf>
    <xf numFmtId="180" fontId="12" fillId="0" borderId="79" xfId="0" applyNumberFormat="1" applyFont="1" applyBorder="1" applyAlignment="1">
      <alignment horizontal="center" vertical="center" wrapText="1"/>
    </xf>
    <xf numFmtId="180" fontId="12" fillId="0" borderId="9" xfId="0" applyNumberFormat="1" applyFont="1" applyBorder="1" applyAlignment="1">
      <alignment horizontal="center" vertical="center" wrapText="1"/>
    </xf>
    <xf numFmtId="180" fontId="12" fillId="0" borderId="10" xfId="0" applyNumberFormat="1" applyFont="1" applyBorder="1" applyAlignment="1">
      <alignment horizontal="center" vertical="center" wrapText="1"/>
    </xf>
    <xf numFmtId="180" fontId="12" fillId="0" borderId="114" xfId="0" applyNumberFormat="1" applyFont="1" applyBorder="1" applyAlignment="1">
      <alignment horizontal="center" vertical="center"/>
    </xf>
    <xf numFmtId="180" fontId="12" fillId="0" borderId="116" xfId="0" applyNumberFormat="1" applyFont="1" applyBorder="1" applyAlignment="1">
      <alignment horizontal="center" vertical="center"/>
    </xf>
    <xf numFmtId="180" fontId="12" fillId="0" borderId="53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17" xfId="0" applyNumberFormat="1" applyFont="1" applyBorder="1" applyAlignment="1">
      <alignment horizontal="center" vertical="center" wrapText="1"/>
    </xf>
    <xf numFmtId="180" fontId="12" fillId="0" borderId="78" xfId="0" applyNumberFormat="1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80" fontId="12" fillId="0" borderId="13" xfId="0" applyNumberFormat="1" applyFont="1" applyBorder="1" applyAlignment="1">
      <alignment horizontal="center" vertical="center" wrapText="1"/>
    </xf>
    <xf numFmtId="180" fontId="12" fillId="0" borderId="53" xfId="0" applyNumberFormat="1" applyFont="1" applyBorder="1" applyAlignment="1">
      <alignment vertical="center"/>
    </xf>
    <xf numFmtId="180" fontId="12" fillId="0" borderId="52" xfId="0" applyNumberFormat="1" applyFont="1" applyBorder="1" applyAlignment="1">
      <alignment vertical="center"/>
    </xf>
    <xf numFmtId="180" fontId="12" fillId="0" borderId="49" xfId="0" applyNumberFormat="1" applyFont="1" applyBorder="1" applyAlignment="1">
      <alignment vertical="center"/>
    </xf>
    <xf numFmtId="180" fontId="12" fillId="0" borderId="48" xfId="0" applyNumberFormat="1" applyFont="1" applyBorder="1" applyAlignment="1">
      <alignment vertical="center"/>
    </xf>
    <xf numFmtId="180" fontId="12" fillId="0" borderId="17" xfId="0" applyNumberFormat="1" applyFont="1" applyBorder="1" applyAlignment="1">
      <alignment horizontal="left" vertical="center"/>
    </xf>
    <xf numFmtId="180" fontId="12" fillId="0" borderId="25" xfId="0" applyNumberFormat="1" applyFont="1" applyBorder="1" applyAlignment="1">
      <alignment horizontal="left" vertical="center"/>
    </xf>
    <xf numFmtId="180" fontId="12" fillId="0" borderId="29" xfId="0" applyNumberFormat="1" applyFont="1" applyBorder="1" applyAlignment="1">
      <alignment horizontal="center" vertical="center" wrapText="1"/>
    </xf>
    <xf numFmtId="180" fontId="12" fillId="0" borderId="47" xfId="0" applyNumberFormat="1" applyFont="1" applyBorder="1" applyAlignment="1">
      <alignment horizontal="center" vertical="center" wrapText="1"/>
    </xf>
    <xf numFmtId="182" fontId="12" fillId="0" borderId="45" xfId="0" applyNumberFormat="1" applyFont="1" applyBorder="1" applyAlignment="1">
      <alignment horizontal="center" vertical="center" wrapText="1"/>
    </xf>
    <xf numFmtId="182" fontId="12" fillId="0" borderId="51" xfId="0" applyNumberFormat="1" applyFont="1" applyBorder="1" applyAlignment="1">
      <alignment horizontal="center" vertical="center" wrapText="1"/>
    </xf>
    <xf numFmtId="180" fontId="12" fillId="0" borderId="40" xfId="0" applyNumberFormat="1" applyFont="1" applyBorder="1" applyAlignment="1">
      <alignment horizontal="center" vertical="center" wrapText="1"/>
    </xf>
    <xf numFmtId="180" fontId="12" fillId="0" borderId="55" xfId="0" applyNumberFormat="1" applyFont="1" applyBorder="1" applyAlignment="1">
      <alignment horizontal="center" vertical="center" wrapText="1"/>
    </xf>
    <xf numFmtId="180" fontId="12" fillId="0" borderId="63" xfId="0" applyNumberFormat="1" applyFont="1" applyBorder="1" applyAlignment="1">
      <alignment horizontal="center" vertical="center" wrapText="1"/>
    </xf>
    <xf numFmtId="180" fontId="12" fillId="0" borderId="57" xfId="0" applyNumberFormat="1" applyFont="1" applyBorder="1" applyAlignment="1">
      <alignment horizontal="center" vertical="center" wrapText="1"/>
    </xf>
    <xf numFmtId="180" fontId="12" fillId="0" borderId="66" xfId="0" applyNumberFormat="1" applyFont="1" applyBorder="1" applyAlignment="1">
      <alignment horizontal="center" vertical="center" wrapText="1"/>
    </xf>
    <xf numFmtId="180" fontId="12" fillId="0" borderId="42" xfId="0" applyNumberFormat="1" applyFont="1" applyBorder="1" applyAlignment="1">
      <alignment horizontal="center" vertical="center"/>
    </xf>
    <xf numFmtId="180" fontId="12" fillId="0" borderId="35" xfId="0" applyNumberFormat="1" applyFont="1" applyBorder="1" applyAlignment="1">
      <alignment horizontal="center" vertical="center"/>
    </xf>
    <xf numFmtId="180" fontId="12" fillId="0" borderId="41" xfId="0" applyNumberFormat="1" applyFont="1" applyBorder="1" applyAlignment="1">
      <alignment vertical="center"/>
    </xf>
    <xf numFmtId="180" fontId="12" fillId="0" borderId="60" xfId="0" applyNumberFormat="1" applyFont="1" applyBorder="1" applyAlignment="1">
      <alignment vertical="center"/>
    </xf>
    <xf numFmtId="180" fontId="12" fillId="0" borderId="42" xfId="0" applyNumberFormat="1" applyFont="1" applyBorder="1" applyAlignment="1">
      <alignment vertical="center"/>
    </xf>
    <xf numFmtId="180" fontId="12" fillId="0" borderId="61" xfId="0" applyNumberFormat="1" applyFont="1" applyBorder="1" applyAlignment="1">
      <alignment vertical="center"/>
    </xf>
    <xf numFmtId="187" fontId="12" fillId="0" borderId="42" xfId="0" applyNumberFormat="1" applyFont="1" applyBorder="1" applyAlignment="1">
      <alignment vertical="center"/>
    </xf>
    <xf numFmtId="187" fontId="12" fillId="0" borderId="61" xfId="0" applyNumberFormat="1" applyFont="1" applyBorder="1" applyAlignment="1">
      <alignment vertical="center"/>
    </xf>
    <xf numFmtId="182" fontId="12" fillId="0" borderId="75" xfId="0" applyNumberFormat="1" applyFont="1" applyBorder="1" applyAlignment="1">
      <alignment vertical="center"/>
    </xf>
    <xf numFmtId="182" fontId="12" fillId="0" borderId="68" xfId="0" applyNumberFormat="1" applyFont="1" applyBorder="1" applyAlignment="1">
      <alignment vertical="center"/>
    </xf>
    <xf numFmtId="181" fontId="12" fillId="0" borderId="75" xfId="0" applyNumberFormat="1" applyFont="1" applyBorder="1" applyAlignment="1">
      <alignment vertical="center"/>
    </xf>
    <xf numFmtId="181" fontId="12" fillId="0" borderId="68" xfId="0" applyNumberFormat="1" applyFont="1" applyBorder="1" applyAlignment="1">
      <alignment vertical="center"/>
    </xf>
    <xf numFmtId="180" fontId="12" fillId="0" borderId="84" xfId="0" applyNumberFormat="1" applyFont="1" applyBorder="1" applyAlignment="1">
      <alignment horizontal="center" vertical="center"/>
    </xf>
    <xf numFmtId="180" fontId="12" fillId="0" borderId="87" xfId="0" applyNumberFormat="1" applyFont="1" applyBorder="1" applyAlignment="1">
      <alignment horizontal="center" vertical="center"/>
    </xf>
    <xf numFmtId="180" fontId="12" fillId="0" borderId="29" xfId="0" applyNumberFormat="1" applyFont="1" applyBorder="1" applyAlignment="1">
      <alignment vertical="center"/>
    </xf>
    <xf numFmtId="182" fontId="12" fillId="0" borderId="45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vertical="center"/>
    </xf>
    <xf numFmtId="180" fontId="12" fillId="0" borderId="71" xfId="0" applyNumberFormat="1" applyFont="1" applyBorder="1" applyAlignment="1">
      <alignment vertical="center"/>
    </xf>
    <xf numFmtId="180" fontId="12" fillId="0" borderId="58" xfId="0" applyNumberFormat="1" applyFont="1" applyBorder="1" applyAlignment="1">
      <alignment vertical="center"/>
    </xf>
    <xf numFmtId="180" fontId="12" fillId="0" borderId="55" xfId="0" applyNumberFormat="1" applyFont="1" applyBorder="1" applyAlignment="1">
      <alignment vertical="center"/>
    </xf>
    <xf numFmtId="180" fontId="12" fillId="0" borderId="73" xfId="0" applyNumberFormat="1" applyFont="1" applyBorder="1" applyAlignment="1">
      <alignment vertical="center"/>
    </xf>
    <xf numFmtId="180" fontId="12" fillId="0" borderId="38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vertical="center"/>
    </xf>
    <xf numFmtId="180" fontId="12" fillId="0" borderId="74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180" fontId="12" fillId="0" borderId="45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7" fontId="12" fillId="0" borderId="22" xfId="0" applyNumberFormat="1" applyFont="1" applyBorder="1" applyAlignment="1">
      <alignment vertical="center"/>
    </xf>
    <xf numFmtId="188" fontId="12" fillId="0" borderId="31" xfId="0" applyNumberFormat="1" applyFont="1" applyBorder="1" applyAlignment="1">
      <alignment vertical="center"/>
    </xf>
    <xf numFmtId="182" fontId="12" fillId="0" borderId="59" xfId="0" applyNumberFormat="1" applyFont="1" applyBorder="1" applyAlignment="1">
      <alignment vertical="center"/>
    </xf>
    <xf numFmtId="180" fontId="12" fillId="0" borderId="70" xfId="0" applyNumberFormat="1" applyFont="1" applyBorder="1" applyAlignment="1">
      <alignment vertical="center"/>
    </xf>
    <xf numFmtId="180" fontId="12" fillId="0" borderId="75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horizontal="center" vertical="center"/>
    </xf>
    <xf numFmtId="187" fontId="12" fillId="0" borderId="53" xfId="0" applyNumberFormat="1" applyFont="1" applyBorder="1" applyAlignment="1">
      <alignment vertical="center"/>
    </xf>
    <xf numFmtId="187" fontId="12" fillId="0" borderId="31" xfId="0" applyNumberFormat="1" applyFont="1" applyBorder="1" applyAlignment="1">
      <alignment vertical="center"/>
    </xf>
    <xf numFmtId="187" fontId="12" fillId="0" borderId="33" xfId="0" applyNumberFormat="1" applyFont="1" applyBorder="1" applyAlignment="1">
      <alignment vertical="center"/>
    </xf>
    <xf numFmtId="187" fontId="12" fillId="0" borderId="65" xfId="0" applyNumberFormat="1" applyFont="1" applyBorder="1" applyAlignment="1">
      <alignment vertical="center"/>
    </xf>
    <xf numFmtId="182" fontId="12" fillId="0" borderId="38" xfId="0" applyNumberFormat="1" applyFont="1" applyBorder="1" applyAlignment="1">
      <alignment vertical="center"/>
    </xf>
    <xf numFmtId="182" fontId="12" fillId="0" borderId="29" xfId="0" applyNumberFormat="1" applyFont="1" applyBorder="1" applyAlignment="1">
      <alignment vertical="center"/>
    </xf>
    <xf numFmtId="182" fontId="12" fillId="0" borderId="55" xfId="0" applyNumberFormat="1" applyFont="1" applyBorder="1" applyAlignment="1">
      <alignment vertical="center"/>
    </xf>
    <xf numFmtId="182" fontId="12" fillId="0" borderId="63" xfId="0" applyNumberFormat="1" applyFont="1" applyBorder="1" applyAlignment="1">
      <alignment vertical="center"/>
    </xf>
    <xf numFmtId="181" fontId="12" fillId="0" borderId="38" xfId="0" applyNumberFormat="1" applyFont="1" applyBorder="1" applyAlignment="1">
      <alignment vertical="center"/>
    </xf>
    <xf numFmtId="181" fontId="12" fillId="0" borderId="29" xfId="0" applyNumberFormat="1" applyFont="1" applyBorder="1" applyAlignment="1">
      <alignment vertical="center"/>
    </xf>
    <xf numFmtId="181" fontId="12" fillId="0" borderId="30" xfId="0" applyNumberFormat="1" applyFont="1" applyBorder="1" applyAlignment="1">
      <alignment vertical="center"/>
    </xf>
    <xf numFmtId="181" fontId="12" fillId="0" borderId="32" xfId="0" applyNumberFormat="1" applyFont="1" applyBorder="1" applyAlignment="1">
      <alignment vertical="center"/>
    </xf>
    <xf numFmtId="181" fontId="12" fillId="0" borderId="64" xfId="0" applyNumberFormat="1" applyFont="1" applyBorder="1" applyAlignment="1">
      <alignment vertical="center"/>
    </xf>
    <xf numFmtId="188" fontId="12" fillId="0" borderId="37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vertical="center"/>
    </xf>
    <xf numFmtId="38" fontId="12" fillId="0" borderId="19" xfId="0" applyNumberFormat="1" applyFont="1" applyBorder="1" applyAlignment="1">
      <alignment horizontal="center" vertical="center"/>
    </xf>
    <xf numFmtId="38" fontId="12" fillId="0" borderId="22" xfId="0" applyNumberFormat="1" applyFont="1" applyBorder="1" applyAlignment="1">
      <alignment horizontal="center" vertical="center"/>
    </xf>
    <xf numFmtId="38" fontId="12" fillId="0" borderId="31" xfId="0" applyNumberFormat="1" applyFont="1" applyBorder="1" applyAlignment="1">
      <alignment horizontal="center" vertical="center"/>
    </xf>
    <xf numFmtId="38" fontId="12" fillId="0" borderId="30" xfId="0" applyNumberFormat="1" applyFont="1" applyBorder="1" applyAlignment="1">
      <alignment horizontal="center" vertical="center"/>
    </xf>
    <xf numFmtId="38" fontId="12" fillId="0" borderId="29" xfId="0" applyNumberFormat="1" applyFont="1" applyBorder="1" applyAlignment="1">
      <alignment horizontal="center" vertical="center" wrapText="1"/>
    </xf>
    <xf numFmtId="38" fontId="12" fillId="0" borderId="47" xfId="0" applyNumberFormat="1" applyFont="1" applyBorder="1" applyAlignment="1">
      <alignment horizontal="center" vertical="center" wrapText="1"/>
    </xf>
    <xf numFmtId="40" fontId="12" fillId="0" borderId="45" xfId="0" applyNumberFormat="1" applyFont="1" applyBorder="1" applyAlignment="1">
      <alignment horizontal="center" vertical="center" wrapText="1"/>
    </xf>
    <xf numFmtId="40" fontId="12" fillId="0" borderId="51" xfId="0" applyNumberFormat="1" applyFont="1" applyBorder="1" applyAlignment="1">
      <alignment horizontal="center" vertical="center" wrapText="1"/>
    </xf>
    <xf numFmtId="180" fontId="12" fillId="0" borderId="21" xfId="0" applyNumberFormat="1" applyFont="1" applyBorder="1" applyAlignment="1">
      <alignment horizontal="center" vertical="center" wrapText="1"/>
    </xf>
    <xf numFmtId="180" fontId="12" fillId="0" borderId="25" xfId="0" applyNumberFormat="1" applyFont="1" applyBorder="1" applyAlignment="1">
      <alignment horizontal="center" vertical="center" wrapText="1"/>
    </xf>
    <xf numFmtId="180" fontId="12" fillId="0" borderId="37" xfId="0" applyNumberFormat="1" applyFont="1" applyBorder="1" applyAlignment="1">
      <alignment horizontal="center" vertical="center"/>
    </xf>
    <xf numFmtId="180" fontId="12" fillId="0" borderId="36" xfId="0" applyNumberFormat="1" applyFont="1" applyBorder="1" applyAlignment="1">
      <alignment vertical="center"/>
    </xf>
    <xf numFmtId="187" fontId="12" fillId="0" borderId="27" xfId="0" applyNumberFormat="1" applyFont="1" applyBorder="1" applyAlignment="1">
      <alignment vertical="center"/>
    </xf>
    <xf numFmtId="180" fontId="12" fillId="0" borderId="79" xfId="0" applyNumberFormat="1" applyFont="1" applyBorder="1" applyAlignment="1">
      <alignment horizontal="left" vertical="center"/>
    </xf>
    <xf numFmtId="180" fontId="12" fillId="0" borderId="21" xfId="0" applyNumberFormat="1" applyFont="1" applyBorder="1" applyAlignment="1">
      <alignment horizontal="left" vertical="center"/>
    </xf>
    <xf numFmtId="180" fontId="12" fillId="0" borderId="78" xfId="0" applyNumberFormat="1" applyFont="1" applyBorder="1" applyAlignment="1">
      <alignment horizontal="left" vertical="center"/>
    </xf>
    <xf numFmtId="180" fontId="12" fillId="0" borderId="1" xfId="0" applyNumberFormat="1" applyFont="1" applyBorder="1" applyAlignment="1">
      <alignment horizontal="left" vertical="center"/>
    </xf>
    <xf numFmtId="180" fontId="12" fillId="0" borderId="38" xfId="0" applyNumberFormat="1" applyFont="1" applyBorder="1" applyAlignment="1">
      <alignment horizontal="left" vertical="center"/>
    </xf>
    <xf numFmtId="180" fontId="12" fillId="0" borderId="36" xfId="0" applyNumberFormat="1" applyFont="1" applyBorder="1" applyAlignment="1">
      <alignment horizontal="left" vertical="center"/>
    </xf>
    <xf numFmtId="180" fontId="12" fillId="0" borderId="29" xfId="0" applyNumberFormat="1" applyFont="1" applyBorder="1" applyAlignment="1">
      <alignment horizontal="left" vertical="center"/>
    </xf>
    <xf numFmtId="180" fontId="12" fillId="0" borderId="30" xfId="0" applyNumberFormat="1" applyFont="1" applyBorder="1" applyAlignment="1">
      <alignment horizontal="left" vertical="center"/>
    </xf>
    <xf numFmtId="180" fontId="12" fillId="0" borderId="79" xfId="0" applyNumberFormat="1" applyFont="1" applyBorder="1" applyAlignment="1">
      <alignment vertical="center"/>
    </xf>
    <xf numFmtId="180" fontId="12" fillId="0" borderId="21" xfId="0" applyNumberFormat="1" applyFont="1" applyBorder="1" applyAlignment="1">
      <alignment vertical="center"/>
    </xf>
    <xf numFmtId="180" fontId="12" fillId="0" borderId="37" xfId="0" applyNumberFormat="1" applyFont="1" applyBorder="1" applyAlignment="1">
      <alignment vertical="center"/>
    </xf>
    <xf numFmtId="180" fontId="12" fillId="0" borderId="31" xfId="0" applyNumberFormat="1" applyFont="1" applyBorder="1" applyAlignment="1">
      <alignment vertical="center"/>
    </xf>
    <xf numFmtId="180" fontId="12" fillId="0" borderId="33" xfId="0" applyNumberFormat="1" applyFont="1" applyBorder="1" applyAlignment="1">
      <alignment vertical="center"/>
    </xf>
    <xf numFmtId="180" fontId="12" fillId="0" borderId="65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vertical="center"/>
    </xf>
    <xf numFmtId="180" fontId="12" fillId="0" borderId="64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horizontal="left" vertical="center"/>
    </xf>
    <xf numFmtId="180" fontId="13" fillId="0" borderId="44" xfId="0" applyNumberFormat="1" applyFont="1" applyBorder="1" applyAlignment="1">
      <alignment horizontal="left" vertical="center"/>
    </xf>
    <xf numFmtId="180" fontId="13" fillId="0" borderId="30" xfId="0" applyNumberFormat="1" applyFont="1" applyBorder="1" applyAlignment="1">
      <alignment horizontal="left" vertical="center"/>
    </xf>
    <xf numFmtId="180" fontId="13" fillId="0" borderId="29" xfId="0" applyNumberFormat="1" applyFont="1" applyBorder="1" applyAlignment="1">
      <alignment horizontal="left" vertical="center"/>
    </xf>
    <xf numFmtId="180" fontId="12" fillId="0" borderId="94" xfId="0" applyNumberFormat="1" applyFont="1" applyBorder="1" applyAlignment="1">
      <alignment horizontal="center" vertical="center"/>
    </xf>
    <xf numFmtId="180" fontId="12" fillId="0" borderId="101" xfId="0" applyNumberFormat="1" applyFont="1" applyBorder="1" applyAlignment="1">
      <alignment horizontal="center" vertical="center"/>
    </xf>
    <xf numFmtId="180" fontId="12" fillId="0" borderId="102" xfId="0" applyNumberFormat="1" applyFont="1" applyBorder="1" applyAlignment="1">
      <alignment horizontal="center" vertical="center"/>
    </xf>
    <xf numFmtId="180" fontId="12" fillId="0" borderId="103" xfId="0" applyNumberFormat="1" applyFont="1" applyBorder="1" applyAlignment="1">
      <alignment horizontal="center" vertical="center"/>
    </xf>
    <xf numFmtId="180" fontId="12" fillId="0" borderId="108" xfId="0" applyNumberFormat="1" applyFont="1" applyBorder="1" applyAlignment="1">
      <alignment horizontal="center" vertical="center"/>
    </xf>
    <xf numFmtId="180" fontId="12" fillId="0" borderId="39" xfId="0" applyNumberFormat="1" applyFont="1" applyBorder="1" applyAlignment="1">
      <alignment horizontal="left"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61" xfId="0" applyNumberFormat="1" applyFont="1" applyBorder="1" applyAlignment="1">
      <alignment horizontal="center" vertical="center"/>
    </xf>
    <xf numFmtId="180" fontId="12" fillId="0" borderId="65" xfId="0" applyNumberFormat="1" applyFont="1" applyBorder="1" applyAlignment="1">
      <alignment horizontal="center" vertical="center"/>
    </xf>
    <xf numFmtId="180" fontId="12" fillId="0" borderId="130" xfId="0" applyNumberFormat="1" applyFont="1" applyBorder="1" applyAlignment="1">
      <alignment horizontal="center" vertical="center"/>
    </xf>
    <xf numFmtId="180" fontId="12" fillId="0" borderId="132" xfId="0" applyNumberFormat="1" applyFont="1" applyBorder="1" applyAlignment="1">
      <alignment horizontal="center" vertical="center"/>
    </xf>
    <xf numFmtId="180" fontId="12" fillId="0" borderId="20" xfId="0" applyNumberFormat="1" applyFont="1" applyBorder="1" applyAlignment="1">
      <alignment vertical="center"/>
    </xf>
    <xf numFmtId="180" fontId="12" fillId="0" borderId="23" xfId="0" applyNumberFormat="1" applyFont="1" applyBorder="1" applyAlignment="1">
      <alignment vertical="center"/>
    </xf>
    <xf numFmtId="180" fontId="12" fillId="0" borderId="24" xfId="0" applyNumberFormat="1" applyFont="1" applyBorder="1" applyAlignment="1">
      <alignment vertical="center"/>
    </xf>
    <xf numFmtId="180" fontId="12" fillId="0" borderId="14" xfId="0" applyNumberFormat="1" applyFont="1" applyBorder="1" applyAlignment="1">
      <alignment horizontal="center" vertical="center" wrapText="1"/>
    </xf>
    <xf numFmtId="180" fontId="12" fillId="0" borderId="52" xfId="0" applyNumberFormat="1" applyFont="1" applyBorder="1" applyAlignment="1">
      <alignment horizontal="center" vertical="center" wrapText="1"/>
    </xf>
    <xf numFmtId="180" fontId="12" fillId="0" borderId="50" xfId="0" applyNumberFormat="1" applyFont="1" applyBorder="1" applyAlignment="1">
      <alignment horizontal="center" vertical="center"/>
    </xf>
    <xf numFmtId="180" fontId="12" fillId="0" borderId="15" xfId="0" applyNumberFormat="1" applyFont="1" applyBorder="1" applyAlignment="1">
      <alignment horizontal="center" vertical="center" wrapText="1"/>
    </xf>
    <xf numFmtId="180" fontId="12" fillId="0" borderId="18" xfId="0" applyNumberFormat="1" applyFont="1" applyBorder="1" applyAlignment="1">
      <alignment horizontal="center" vertical="center" wrapText="1"/>
    </xf>
    <xf numFmtId="180" fontId="12" fillId="0" borderId="19" xfId="0" applyNumberFormat="1" applyFont="1" applyBorder="1" applyAlignment="1">
      <alignment horizontal="center" vertical="center" wrapText="1"/>
    </xf>
    <xf numFmtId="180" fontId="12" fillId="0" borderId="125" xfId="0" applyNumberFormat="1" applyFont="1" applyBorder="1" applyAlignment="1">
      <alignment horizontal="center" vertical="center"/>
    </xf>
    <xf numFmtId="180" fontId="12" fillId="0" borderId="123" xfId="0" applyNumberFormat="1" applyFont="1" applyBorder="1" applyAlignment="1">
      <alignment horizontal="center" vertical="center"/>
    </xf>
    <xf numFmtId="180" fontId="12" fillId="0" borderId="124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left" vertical="center"/>
    </xf>
    <xf numFmtId="180" fontId="12" fillId="0" borderId="4" xfId="0" applyNumberFormat="1" applyFont="1" applyBorder="1" applyAlignment="1">
      <alignment horizontal="left" vertical="center"/>
    </xf>
    <xf numFmtId="180" fontId="12" fillId="0" borderId="16" xfId="0" applyNumberFormat="1" applyFont="1" applyBorder="1" applyAlignment="1">
      <alignment vertical="center"/>
    </xf>
    <xf numFmtId="180" fontId="12" fillId="0" borderId="67" xfId="0" applyNumberFormat="1" applyFont="1" applyBorder="1" applyAlignment="1">
      <alignment vertical="center"/>
    </xf>
    <xf numFmtId="180" fontId="12" fillId="0" borderId="30" xfId="0" applyNumberFormat="1" applyFont="1" applyBorder="1" applyAlignment="1">
      <alignment horizontal="center" vertical="center"/>
    </xf>
    <xf numFmtId="180" fontId="12" fillId="0" borderId="64" xfId="0" applyNumberFormat="1" applyFont="1" applyBorder="1" applyAlignment="1">
      <alignment horizontal="center" vertical="center" wrapText="1"/>
    </xf>
    <xf numFmtId="180" fontId="12" fillId="0" borderId="12" xfId="0" applyNumberFormat="1" applyFont="1" applyBorder="1" applyAlignment="1">
      <alignment horizontal="center" vertical="center" wrapText="1"/>
    </xf>
    <xf numFmtId="180" fontId="12" fillId="0" borderId="107" xfId="0" applyNumberFormat="1" applyFont="1" applyBorder="1" applyAlignment="1">
      <alignment vertical="center"/>
    </xf>
    <xf numFmtId="180" fontId="12" fillId="0" borderId="108" xfId="0" applyNumberFormat="1" applyFont="1" applyBorder="1" applyAlignment="1">
      <alignment vertical="center"/>
    </xf>
    <xf numFmtId="180" fontId="12" fillId="0" borderId="109" xfId="0" applyNumberFormat="1" applyFont="1" applyBorder="1" applyAlignment="1">
      <alignment vertical="center"/>
    </xf>
    <xf numFmtId="180" fontId="12" fillId="0" borderId="113" xfId="0" applyNumberFormat="1" applyFont="1" applyBorder="1" applyAlignment="1">
      <alignment horizontal="center" vertical="center" wrapText="1"/>
    </xf>
    <xf numFmtId="180" fontId="12" fillId="0" borderId="104" xfId="0" applyNumberFormat="1" applyFont="1" applyBorder="1" applyAlignment="1">
      <alignment horizontal="center" vertical="center" wrapText="1"/>
    </xf>
    <xf numFmtId="180" fontId="12" fillId="0" borderId="105" xfId="0" applyNumberFormat="1" applyFont="1" applyBorder="1" applyAlignment="1">
      <alignment horizontal="center" vertical="center" wrapText="1"/>
    </xf>
    <xf numFmtId="180" fontId="12" fillId="0" borderId="111" xfId="0" applyNumberFormat="1" applyFont="1" applyBorder="1" applyAlignment="1">
      <alignment horizontal="center" vertical="center"/>
    </xf>
    <xf numFmtId="180" fontId="12" fillId="0" borderId="133" xfId="0" applyNumberFormat="1" applyFont="1" applyBorder="1" applyAlignment="1">
      <alignment horizontal="center" vertical="center" wrapText="1"/>
    </xf>
    <xf numFmtId="180" fontId="12" fillId="0" borderId="115" xfId="0" applyNumberFormat="1" applyFont="1" applyBorder="1" applyAlignment="1">
      <alignment horizontal="center" vertical="center" wrapText="1"/>
    </xf>
    <xf numFmtId="180" fontId="12" fillId="0" borderId="116" xfId="0" applyNumberFormat="1" applyFont="1" applyBorder="1" applyAlignment="1">
      <alignment horizontal="center" vertical="center" wrapText="1"/>
    </xf>
    <xf numFmtId="180" fontId="12" fillId="0" borderId="134" xfId="0" applyNumberFormat="1" applyFont="1" applyBorder="1" applyAlignment="1">
      <alignment horizontal="center" vertical="center" wrapText="1"/>
    </xf>
    <xf numFmtId="180" fontId="12" fillId="0" borderId="108" xfId="0" applyNumberFormat="1" applyFont="1" applyBorder="1" applyAlignment="1">
      <alignment horizontal="center" vertical="center" wrapText="1"/>
    </xf>
    <xf numFmtId="180" fontId="12" fillId="0" borderId="109" xfId="0" applyNumberFormat="1" applyFont="1" applyBorder="1" applyAlignment="1">
      <alignment horizontal="center" vertical="center" wrapText="1"/>
    </xf>
    <xf numFmtId="180" fontId="12" fillId="0" borderId="131" xfId="0" applyNumberFormat="1" applyFont="1" applyBorder="1" applyAlignment="1">
      <alignment horizontal="center" vertical="center" wrapText="1"/>
    </xf>
    <xf numFmtId="180" fontId="12" fillId="0" borderId="111" xfId="0" applyNumberFormat="1" applyFont="1" applyBorder="1" applyAlignment="1">
      <alignment horizontal="center" vertical="center" wrapText="1"/>
    </xf>
    <xf numFmtId="180" fontId="12" fillId="0" borderId="112" xfId="0" applyNumberFormat="1" applyFont="1" applyBorder="1" applyAlignment="1">
      <alignment horizontal="center" vertical="center" wrapText="1"/>
    </xf>
    <xf numFmtId="180" fontId="12" fillId="0" borderId="78" xfId="0" applyNumberFormat="1" applyFont="1" applyBorder="1" applyAlignment="1">
      <alignment vertical="center"/>
    </xf>
    <xf numFmtId="182" fontId="12" fillId="0" borderId="75" xfId="0" applyNumberFormat="1" applyFont="1" applyBorder="1" applyAlignment="1">
      <alignment horizontal="center" vertical="center" wrapText="1"/>
    </xf>
    <xf numFmtId="182" fontId="12" fillId="0" borderId="68" xfId="0" applyNumberFormat="1" applyFont="1" applyBorder="1" applyAlignment="1">
      <alignment horizontal="center" vertical="center" wrapText="1"/>
    </xf>
    <xf numFmtId="180" fontId="12" fillId="0" borderId="33" xfId="0" applyNumberFormat="1" applyFont="1" applyBorder="1" applyAlignment="1">
      <alignment horizontal="center" vertical="center" wrapText="1"/>
    </xf>
    <xf numFmtId="182" fontId="12" fillId="0" borderId="73" xfId="0" applyNumberFormat="1" applyFont="1" applyBorder="1" applyAlignment="1">
      <alignment horizontal="center" vertical="center" wrapText="1"/>
    </xf>
    <xf numFmtId="180" fontId="12" fillId="0" borderId="26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0" fontId="13" fillId="0" borderId="25" xfId="0" applyNumberFormat="1" applyFont="1" applyBorder="1" applyAlignment="1">
      <alignment horizontal="left" vertical="center"/>
    </xf>
    <xf numFmtId="180" fontId="12" fillId="0" borderId="40" xfId="0" applyNumberFormat="1" applyFont="1" applyBorder="1" applyAlignment="1">
      <alignment vertical="center" shrinkToFit="1"/>
    </xf>
    <xf numFmtId="180" fontId="12" fillId="0" borderId="52" xfId="0" applyNumberFormat="1" applyFont="1" applyBorder="1" applyAlignment="1">
      <alignment vertical="center" shrinkToFit="1"/>
    </xf>
    <xf numFmtId="180" fontId="12" fillId="0" borderId="47" xfId="0" applyNumberFormat="1" applyFont="1" applyBorder="1" applyAlignment="1">
      <alignment vertical="center"/>
    </xf>
    <xf numFmtId="180" fontId="12" fillId="0" borderId="39" xfId="0" applyNumberFormat="1" applyFont="1" applyBorder="1" applyAlignment="1">
      <alignment vertical="center"/>
    </xf>
    <xf numFmtId="180" fontId="12" fillId="0" borderId="43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horizontal="center" vertical="center" wrapText="1"/>
    </xf>
    <xf numFmtId="180" fontId="12" fillId="0" borderId="25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vertical="center"/>
    </xf>
    <xf numFmtId="182" fontId="12" fillId="0" borderId="40" xfId="0" applyNumberFormat="1" applyFont="1" applyBorder="1" applyAlignment="1">
      <alignment vertical="center"/>
    </xf>
    <xf numFmtId="181" fontId="12" fillId="0" borderId="55" xfId="0" applyNumberFormat="1" applyFont="1" applyBorder="1" applyAlignment="1">
      <alignment vertical="center"/>
    </xf>
    <xf numFmtId="181" fontId="12" fillId="0" borderId="73" xfId="0" applyNumberFormat="1" applyFont="1" applyBorder="1" applyAlignment="1">
      <alignment vertical="center"/>
    </xf>
    <xf numFmtId="180" fontId="12" fillId="0" borderId="104" xfId="0" applyNumberFormat="1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187" fontId="12" fillId="0" borderId="37" xfId="0" applyNumberFormat="1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180" fontId="12" fillId="0" borderId="117" xfId="0" applyNumberFormat="1" applyFont="1" applyBorder="1" applyAlignment="1">
      <alignment vertical="center"/>
    </xf>
    <xf numFmtId="0" fontId="13" fillId="0" borderId="117" xfId="0" applyFont="1" applyBorder="1" applyAlignment="1">
      <alignment vertical="center"/>
    </xf>
    <xf numFmtId="0" fontId="13" fillId="0" borderId="106" xfId="0" applyFont="1" applyBorder="1" applyAlignment="1">
      <alignment vertical="center"/>
    </xf>
    <xf numFmtId="187" fontId="12" fillId="0" borderId="56" xfId="0" applyNumberFormat="1" applyFont="1" applyBorder="1" applyAlignment="1">
      <alignment vertical="center"/>
    </xf>
    <xf numFmtId="188" fontId="12" fillId="0" borderId="33" xfId="0" applyNumberFormat="1" applyFont="1" applyBorder="1" applyAlignment="1">
      <alignment vertical="center"/>
    </xf>
    <xf numFmtId="180" fontId="12" fillId="0" borderId="113" xfId="0" applyNumberFormat="1" applyFont="1" applyBorder="1" applyAlignment="1">
      <alignment vertical="center"/>
    </xf>
    <xf numFmtId="0" fontId="13" fillId="0" borderId="113" xfId="0" applyFont="1" applyBorder="1" applyAlignment="1">
      <alignment vertical="center"/>
    </xf>
    <xf numFmtId="180" fontId="12" fillId="0" borderId="92" xfId="0" applyNumberFormat="1" applyFont="1" applyBorder="1" applyAlignment="1">
      <alignment vertical="center"/>
    </xf>
    <xf numFmtId="0" fontId="13" fillId="0" borderId="92" xfId="0" applyFont="1" applyBorder="1" applyAlignment="1">
      <alignment vertical="center"/>
    </xf>
    <xf numFmtId="182" fontId="12" fillId="0" borderId="57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8" xfId="0" applyFont="1" applyBorder="1" applyAlignment="1">
      <alignment vertical="center"/>
    </xf>
    <xf numFmtId="188" fontId="13" fillId="0" borderId="37" xfId="0" applyNumberFormat="1" applyFont="1" applyBorder="1" applyAlignment="1">
      <alignment vertical="center"/>
    </xf>
    <xf numFmtId="188" fontId="13" fillId="0" borderId="61" xfId="0" applyNumberFormat="1" applyFont="1" applyBorder="1" applyAlignment="1">
      <alignment vertical="center"/>
    </xf>
    <xf numFmtId="180" fontId="12" fillId="0" borderId="32" xfId="0" applyNumberFormat="1" applyFont="1" applyBorder="1" applyAlignment="1">
      <alignment horizontal="left" vertical="center"/>
    </xf>
    <xf numFmtId="180" fontId="12" fillId="0" borderId="72" xfId="0" applyNumberFormat="1" applyFont="1" applyBorder="1" applyAlignment="1">
      <alignment horizontal="left" vertical="center"/>
    </xf>
    <xf numFmtId="180" fontId="12" fillId="0" borderId="28" xfId="0" applyNumberFormat="1" applyFont="1" applyBorder="1" applyAlignment="1">
      <alignment horizontal="left" vertical="center"/>
    </xf>
    <xf numFmtId="180" fontId="12" fillId="0" borderId="52" xfId="0" applyNumberFormat="1" applyFont="1" applyBorder="1" applyAlignment="1">
      <alignment horizontal="center" vertical="center"/>
    </xf>
    <xf numFmtId="188" fontId="12" fillId="0" borderId="35" xfId="0" applyNumberFormat="1" applyFont="1" applyBorder="1" applyAlignment="1">
      <alignment vertical="center"/>
    </xf>
    <xf numFmtId="180" fontId="12" fillId="0" borderId="57" xfId="0" applyNumberFormat="1" applyFont="1" applyBorder="1" applyAlignment="1">
      <alignment horizontal="right" vertical="center"/>
    </xf>
    <xf numFmtId="180" fontId="12" fillId="0" borderId="74" xfId="0" applyNumberFormat="1" applyFont="1" applyBorder="1" applyAlignment="1">
      <alignment horizontal="right" vertical="center"/>
    </xf>
    <xf numFmtId="180" fontId="12" fillId="0" borderId="59" xfId="0" applyNumberFormat="1" applyFont="1" applyBorder="1" applyAlignment="1">
      <alignment horizontal="right" vertical="center"/>
    </xf>
    <xf numFmtId="180" fontId="12" fillId="0" borderId="34" xfId="0" applyNumberFormat="1" applyFont="1" applyBorder="1" applyAlignment="1">
      <alignment vertical="center"/>
    </xf>
    <xf numFmtId="187" fontId="12" fillId="0" borderId="0" xfId="0" applyNumberFormat="1" applyFont="1" applyBorder="1" applyAlignment="1">
      <alignment vertical="center"/>
    </xf>
    <xf numFmtId="188" fontId="12" fillId="0" borderId="56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188" fontId="12" fillId="0" borderId="27" xfId="0" applyNumberFormat="1" applyFont="1" applyBorder="1" applyAlignment="1">
      <alignment vertical="center"/>
    </xf>
    <xf numFmtId="187" fontId="12" fillId="0" borderId="0" xfId="0" applyNumberFormat="1" applyFont="1" applyAlignment="1">
      <alignment vertical="center"/>
    </xf>
    <xf numFmtId="180" fontId="12" fillId="0" borderId="74" xfId="0" applyNumberFormat="1" applyFont="1" applyBorder="1" applyAlignment="1">
      <alignment horizontal="center" vertical="center"/>
    </xf>
    <xf numFmtId="180" fontId="12" fillId="0" borderId="34" xfId="0" applyNumberFormat="1" applyFont="1" applyBorder="1" applyAlignment="1">
      <alignment horizontal="left" vertical="center"/>
    </xf>
    <xf numFmtId="180" fontId="12" fillId="0" borderId="14" xfId="0" applyNumberFormat="1" applyFont="1" applyBorder="1" applyAlignment="1">
      <alignment horizontal="left" vertical="center"/>
    </xf>
    <xf numFmtId="180" fontId="12" fillId="0" borderId="3" xfId="0" applyNumberFormat="1" applyFont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180" fontId="12" fillId="0" borderId="98" xfId="0" applyNumberFormat="1" applyFont="1" applyBorder="1" applyAlignment="1">
      <alignment vertical="center"/>
    </xf>
    <xf numFmtId="0" fontId="13" fillId="0" borderId="105" xfId="0" applyFont="1" applyBorder="1" applyAlignment="1">
      <alignment vertical="center"/>
    </xf>
    <xf numFmtId="187" fontId="13" fillId="0" borderId="5" xfId="0" applyNumberFormat="1" applyFont="1" applyBorder="1" applyAlignment="1">
      <alignment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180" fontId="12" fillId="0" borderId="122" xfId="0" applyNumberFormat="1" applyFont="1" applyBorder="1" applyAlignment="1">
      <alignment horizontal="center" vertical="center"/>
    </xf>
    <xf numFmtId="180" fontId="12" fillId="0" borderId="116" xfId="0" applyNumberFormat="1" applyFont="1" applyBorder="1" applyAlignment="1">
      <alignment vertical="center"/>
    </xf>
    <xf numFmtId="0" fontId="13" fillId="0" borderId="109" xfId="0" applyFont="1" applyBorder="1" applyAlignment="1">
      <alignment vertical="center"/>
    </xf>
    <xf numFmtId="0" fontId="13" fillId="0" borderId="112" xfId="0" applyFont="1" applyBorder="1" applyAlignment="1">
      <alignment vertical="center"/>
    </xf>
    <xf numFmtId="180" fontId="12" fillId="0" borderId="119" xfId="0" applyNumberFormat="1" applyFont="1" applyBorder="1" applyAlignment="1">
      <alignment vertical="center"/>
    </xf>
    <xf numFmtId="0" fontId="13" fillId="0" borderId="120" xfId="0" applyFont="1" applyBorder="1" applyAlignment="1">
      <alignment vertical="center"/>
    </xf>
    <xf numFmtId="0" fontId="13" fillId="0" borderId="127" xfId="0" applyFont="1" applyBorder="1" applyAlignment="1">
      <alignment vertical="center"/>
    </xf>
    <xf numFmtId="180" fontId="12" fillId="0" borderId="102" xfId="0" applyNumberFormat="1" applyFont="1" applyBorder="1" applyAlignment="1">
      <alignment vertical="center"/>
    </xf>
    <xf numFmtId="0" fontId="13" fillId="0" borderId="102" xfId="0" applyFont="1" applyBorder="1" applyAlignment="1">
      <alignment vertical="center"/>
    </xf>
    <xf numFmtId="182" fontId="12" fillId="0" borderId="74" xfId="0" applyNumberFormat="1" applyFont="1" applyBorder="1" applyAlignment="1">
      <alignment vertical="center"/>
    </xf>
    <xf numFmtId="180" fontId="12" fillId="0" borderId="35" xfId="0" applyNumberFormat="1" applyFont="1" applyBorder="1" applyAlignment="1">
      <alignment vertical="center"/>
    </xf>
    <xf numFmtId="180" fontId="12" fillId="0" borderId="15" xfId="0" applyNumberFormat="1" applyFont="1" applyBorder="1" applyAlignment="1">
      <alignment vertical="center"/>
    </xf>
    <xf numFmtId="180" fontId="12" fillId="0" borderId="19" xfId="0" applyNumberFormat="1" applyFont="1" applyBorder="1" applyAlignment="1">
      <alignment horizontal="left" vertical="center"/>
    </xf>
    <xf numFmtId="180" fontId="12" fillId="0" borderId="45" xfId="0" applyNumberFormat="1" applyFont="1" applyBorder="1" applyAlignment="1">
      <alignment horizontal="left" vertical="center"/>
    </xf>
    <xf numFmtId="180" fontId="12" fillId="0" borderId="3" xfId="0" applyNumberFormat="1" applyFont="1" applyBorder="1" applyAlignment="1">
      <alignment horizontal="left" vertical="center"/>
    </xf>
    <xf numFmtId="180" fontId="12" fillId="0" borderId="30" xfId="0" applyNumberFormat="1" applyFont="1" applyBorder="1" applyAlignment="1">
      <alignment vertical="center" shrinkToFit="1"/>
    </xf>
    <xf numFmtId="180" fontId="12" fillId="0" borderId="20" xfId="0" applyNumberFormat="1" applyFont="1" applyBorder="1" applyAlignment="1">
      <alignment vertical="center" shrinkToFit="1"/>
    </xf>
    <xf numFmtId="180" fontId="12" fillId="0" borderId="80" xfId="0" applyNumberFormat="1" applyFont="1" applyBorder="1" applyAlignment="1">
      <alignment horizontal="left" vertical="center"/>
    </xf>
    <xf numFmtId="180" fontId="12" fillId="0" borderId="76" xfId="0" applyNumberFormat="1" applyFont="1" applyBorder="1" applyAlignment="1">
      <alignment horizontal="left" vertical="center"/>
    </xf>
    <xf numFmtId="187" fontId="12" fillId="0" borderId="33" xfId="0" applyNumberFormat="1" applyFont="1" applyBorder="1" applyAlignment="1">
      <alignment horizontal="right" vertical="center"/>
    </xf>
    <xf numFmtId="187" fontId="12" fillId="0" borderId="37" xfId="0" applyNumberFormat="1" applyFont="1" applyBorder="1" applyAlignment="1">
      <alignment horizontal="right" vertical="center"/>
    </xf>
    <xf numFmtId="187" fontId="12" fillId="0" borderId="35" xfId="0" applyNumberFormat="1" applyFont="1" applyBorder="1" applyAlignment="1">
      <alignment vertical="center"/>
    </xf>
    <xf numFmtId="182" fontId="12" fillId="0" borderId="73" xfId="0" applyNumberFormat="1" applyFont="1" applyBorder="1" applyAlignment="1">
      <alignment vertical="center"/>
    </xf>
    <xf numFmtId="0" fontId="13" fillId="0" borderId="59" xfId="0" applyFont="1" applyBorder="1" applyAlignment="1">
      <alignment vertical="center"/>
    </xf>
    <xf numFmtId="0" fontId="13" fillId="0" borderId="68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67" xfId="0" applyFont="1" applyBorder="1" applyAlignment="1">
      <alignment vertical="center"/>
    </xf>
    <xf numFmtId="0" fontId="13" fillId="0" borderId="60" xfId="0" applyFont="1" applyBorder="1" applyAlignment="1">
      <alignment vertical="center"/>
    </xf>
    <xf numFmtId="0" fontId="13" fillId="0" borderId="69" xfId="0" applyFont="1" applyBorder="1" applyAlignment="1">
      <alignment horizontal="center" vertical="center"/>
    </xf>
    <xf numFmtId="0" fontId="13" fillId="0" borderId="36" xfId="0" applyFont="1" applyBorder="1" applyAlignment="1">
      <alignment vertical="center"/>
    </xf>
    <xf numFmtId="187" fontId="13" fillId="0" borderId="27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9" xfId="0" applyFont="1" applyBorder="1" applyAlignment="1">
      <alignment horizontal="right" vertical="center"/>
    </xf>
    <xf numFmtId="180" fontId="12" fillId="0" borderId="75" xfId="0" applyNumberFormat="1" applyFont="1" applyBorder="1" applyAlignment="1">
      <alignment horizontal="left" vertical="center"/>
    </xf>
    <xf numFmtId="180" fontId="12" fillId="0" borderId="73" xfId="0" applyNumberFormat="1" applyFont="1" applyBorder="1" applyAlignment="1">
      <alignment horizontal="left" vertical="center"/>
    </xf>
    <xf numFmtId="180" fontId="12" fillId="0" borderId="70" xfId="0" applyNumberFormat="1" applyFont="1" applyBorder="1" applyAlignment="1">
      <alignment horizontal="left" vertical="center"/>
    </xf>
    <xf numFmtId="180" fontId="12" fillId="0" borderId="71" xfId="0" applyNumberFormat="1" applyFont="1" applyBorder="1" applyAlignment="1">
      <alignment horizontal="left" vertical="center"/>
    </xf>
    <xf numFmtId="180" fontId="12" fillId="0" borderId="67" xfId="0" applyNumberFormat="1" applyFont="1" applyBorder="1" applyAlignment="1">
      <alignment horizontal="left" vertical="center"/>
    </xf>
    <xf numFmtId="180" fontId="12" fillId="0" borderId="60" xfId="0" applyNumberFormat="1" applyFont="1" applyBorder="1" applyAlignment="1">
      <alignment horizontal="left" vertical="center"/>
    </xf>
    <xf numFmtId="180" fontId="12" fillId="0" borderId="10" xfId="0" applyNumberFormat="1" applyFont="1" applyBorder="1" applyAlignment="1">
      <alignment horizontal="left" vertical="center"/>
    </xf>
    <xf numFmtId="180" fontId="12" fillId="0" borderId="41" xfId="0" applyNumberFormat="1" applyFont="1" applyBorder="1" applyAlignment="1">
      <alignment horizontal="left" vertical="center"/>
    </xf>
    <xf numFmtId="180" fontId="12" fillId="0" borderId="9" xfId="0" applyNumberFormat="1" applyFont="1" applyBorder="1" applyAlignment="1">
      <alignment horizontal="left" vertical="center"/>
    </xf>
    <xf numFmtId="182" fontId="12" fillId="0" borderId="77" xfId="0" applyNumberFormat="1" applyFont="1" applyBorder="1" applyAlignment="1">
      <alignment vertical="center"/>
    </xf>
    <xf numFmtId="187" fontId="12" fillId="0" borderId="8" xfId="0" applyNumberFormat="1" applyFont="1" applyBorder="1" applyAlignment="1">
      <alignment vertical="center"/>
    </xf>
    <xf numFmtId="188" fontId="12" fillId="0" borderId="8" xfId="0" applyNumberFormat="1" applyFont="1" applyBorder="1" applyAlignment="1">
      <alignment vertical="center"/>
    </xf>
    <xf numFmtId="180" fontId="12" fillId="0" borderId="77" xfId="0" applyNumberFormat="1" applyFont="1" applyBorder="1" applyAlignment="1">
      <alignment horizontal="center" vertical="center"/>
    </xf>
    <xf numFmtId="180" fontId="12" fillId="0" borderId="30" xfId="0" applyNumberFormat="1" applyFont="1" applyFill="1" applyBorder="1" applyAlignment="1">
      <alignment vertical="center"/>
    </xf>
    <xf numFmtId="180" fontId="12" fillId="0" borderId="20" xfId="0" applyNumberFormat="1" applyFont="1" applyFill="1" applyBorder="1" applyAlignment="1">
      <alignment vertical="center"/>
    </xf>
    <xf numFmtId="180" fontId="12" fillId="0" borderId="30" xfId="0" applyNumberFormat="1" applyFont="1" applyFill="1" applyBorder="1" applyAlignment="1">
      <alignment vertical="center" shrinkToFit="1"/>
    </xf>
    <xf numFmtId="180" fontId="12" fillId="0" borderId="20" xfId="0" applyNumberFormat="1" applyFont="1" applyFill="1" applyBorder="1" applyAlignment="1">
      <alignment vertical="center" shrinkToFit="1"/>
    </xf>
    <xf numFmtId="180" fontId="12" fillId="0" borderId="19" xfId="0" applyNumberFormat="1" applyFont="1" applyBorder="1" applyAlignment="1">
      <alignment vertical="center" shrinkToFit="1"/>
    </xf>
    <xf numFmtId="180" fontId="12" fillId="0" borderId="33" xfId="0" applyNumberFormat="1" applyFont="1" applyBorder="1" applyAlignment="1">
      <alignment horizontal="right" vertical="center"/>
    </xf>
    <xf numFmtId="180" fontId="12" fillId="0" borderId="35" xfId="0" applyNumberFormat="1" applyFont="1" applyBorder="1" applyAlignment="1">
      <alignment horizontal="right" vertical="center"/>
    </xf>
    <xf numFmtId="180" fontId="12" fillId="0" borderId="37" xfId="0" applyNumberFormat="1" applyFont="1" applyBorder="1" applyAlignment="1">
      <alignment horizontal="right" vertical="center"/>
    </xf>
    <xf numFmtId="180" fontId="12" fillId="0" borderId="55" xfId="0" applyNumberFormat="1" applyFont="1" applyBorder="1" applyAlignment="1">
      <alignment horizontal="left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180" fontId="12" fillId="0" borderId="133" xfId="0" applyNumberFormat="1" applyFont="1" applyBorder="1" applyAlignment="1">
      <alignment horizontal="center" vertical="center"/>
    </xf>
    <xf numFmtId="180" fontId="12" fillId="0" borderId="115" xfId="0" applyNumberFormat="1" applyFont="1" applyBorder="1" applyAlignment="1">
      <alignment horizontal="center" vertical="center"/>
    </xf>
    <xf numFmtId="180" fontId="12" fillId="0" borderId="134" xfId="0" applyNumberFormat="1" applyFont="1" applyBorder="1" applyAlignment="1">
      <alignment horizontal="center" vertical="center"/>
    </xf>
    <xf numFmtId="180" fontId="12" fillId="0" borderId="131" xfId="0" applyNumberFormat="1" applyFont="1" applyBorder="1" applyAlignment="1">
      <alignment horizontal="center" vertical="center"/>
    </xf>
    <xf numFmtId="180" fontId="12" fillId="0" borderId="113" xfId="0" applyNumberFormat="1" applyFont="1" applyBorder="1" applyAlignment="1">
      <alignment horizontal="center" vertical="center"/>
    </xf>
    <xf numFmtId="180" fontId="12" fillId="0" borderId="104" xfId="0" applyNumberFormat="1" applyFont="1" applyBorder="1" applyAlignment="1">
      <alignment horizontal="center" vertical="center"/>
    </xf>
    <xf numFmtId="180" fontId="12" fillId="0" borderId="105" xfId="0" applyNumberFormat="1" applyFont="1" applyBorder="1" applyAlignment="1">
      <alignment horizontal="center" vertical="center"/>
    </xf>
    <xf numFmtId="0" fontId="12" fillId="0" borderId="43" xfId="19" applyFont="1" applyBorder="1" applyAlignment="1">
      <alignment horizontal="center" vertical="center"/>
    </xf>
    <xf numFmtId="0" fontId="12" fillId="0" borderId="45" xfId="19" applyFont="1" applyBorder="1" applyAlignment="1">
      <alignment horizontal="center" vertical="center"/>
    </xf>
    <xf numFmtId="0" fontId="12" fillId="0" borderId="65" xfId="19" applyFont="1" applyBorder="1" applyAlignment="1">
      <alignment horizontal="center" vertical="center" wrapText="1"/>
    </xf>
    <xf numFmtId="0" fontId="12" fillId="0" borderId="63" xfId="19" applyFont="1" applyBorder="1" applyAlignment="1">
      <alignment horizontal="center" vertical="center" wrapText="1"/>
    </xf>
    <xf numFmtId="0" fontId="12" fillId="0" borderId="66" xfId="19" applyFont="1" applyBorder="1" applyAlignment="1">
      <alignment horizontal="center" vertical="center" wrapText="1"/>
    </xf>
    <xf numFmtId="0" fontId="12" fillId="0" borderId="26" xfId="19" applyFont="1" applyBorder="1" applyAlignment="1">
      <alignment horizontal="center" vertical="center" textRotation="255"/>
    </xf>
    <xf numFmtId="0" fontId="12" fillId="0" borderId="3" xfId="19" applyFont="1" applyBorder="1" applyAlignment="1">
      <alignment horizontal="center" vertical="center" textRotation="255"/>
    </xf>
    <xf numFmtId="0" fontId="12" fillId="0" borderId="4" xfId="19" applyFont="1" applyBorder="1" applyAlignment="1">
      <alignment horizontal="center" vertical="center" textRotation="255"/>
    </xf>
    <xf numFmtId="0" fontId="12" fillId="0" borderId="17" xfId="19" applyFont="1" applyBorder="1" applyAlignment="1">
      <alignment horizontal="center" vertical="center"/>
    </xf>
    <xf numFmtId="0" fontId="12" fillId="0" borderId="21" xfId="19" applyFont="1" applyBorder="1" applyAlignment="1">
      <alignment horizontal="center" vertical="center"/>
    </xf>
    <xf numFmtId="0" fontId="12" fillId="0" borderId="53" xfId="19" applyFont="1" applyBorder="1" applyAlignment="1">
      <alignment horizontal="center" vertical="center"/>
    </xf>
    <xf numFmtId="0" fontId="12" fillId="0" borderId="40" xfId="19" applyFont="1" applyBorder="1" applyAlignment="1">
      <alignment horizontal="center" vertical="center"/>
    </xf>
    <xf numFmtId="180" fontId="12" fillId="0" borderId="62" xfId="0" applyNumberFormat="1" applyFont="1" applyBorder="1" applyAlignment="1">
      <alignment vertical="center"/>
    </xf>
    <xf numFmtId="180" fontId="12" fillId="0" borderId="66" xfId="0" applyNumberFormat="1" applyFont="1" applyBorder="1" applyAlignment="1">
      <alignment vertical="center"/>
    </xf>
    <xf numFmtId="178" fontId="12" fillId="0" borderId="124" xfId="0" applyNumberFormat="1" applyFont="1" applyBorder="1" applyAlignment="1">
      <alignment horizontal="center" vertical="center"/>
    </xf>
    <xf numFmtId="178" fontId="12" fillId="0" borderId="91" xfId="0" applyNumberFormat="1" applyFont="1" applyBorder="1" applyAlignment="1">
      <alignment horizontal="center" vertical="center"/>
    </xf>
    <xf numFmtId="180" fontId="12" fillId="0" borderId="44" xfId="0" applyNumberFormat="1" applyFont="1" applyBorder="1" applyAlignment="1">
      <alignment horizontal="center" vertical="center" wrapText="1"/>
    </xf>
    <xf numFmtId="180" fontId="12" fillId="0" borderId="46" xfId="0" applyNumberFormat="1" applyFont="1" applyBorder="1" applyAlignment="1">
      <alignment horizontal="center" vertical="center" wrapText="1"/>
    </xf>
    <xf numFmtId="180" fontId="12" fillId="0" borderId="39" xfId="0" applyNumberFormat="1" applyFont="1" applyBorder="1" applyAlignment="1">
      <alignment horizontal="center" vertical="center" wrapText="1"/>
    </xf>
    <xf numFmtId="0" fontId="13" fillId="0" borderId="132" xfId="0" applyFont="1" applyBorder="1" applyAlignment="1">
      <alignment vertical="center"/>
    </xf>
    <xf numFmtId="180" fontId="12" fillId="0" borderId="69" xfId="0" applyNumberFormat="1" applyFont="1" applyBorder="1" applyAlignment="1">
      <alignment vertical="center"/>
    </xf>
    <xf numFmtId="0" fontId="13" fillId="0" borderId="125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180" fontId="12" fillId="0" borderId="68" xfId="0" applyNumberFormat="1" applyFont="1" applyBorder="1" applyAlignment="1">
      <alignment vertical="center"/>
    </xf>
    <xf numFmtId="0" fontId="13" fillId="0" borderId="98" xfId="0" applyFont="1" applyBorder="1" applyAlignment="1">
      <alignment vertical="center"/>
    </xf>
    <xf numFmtId="180" fontId="12" fillId="0" borderId="93" xfId="0" applyNumberFormat="1" applyFont="1" applyBorder="1" applyAlignment="1">
      <alignment horizontal="center" vertical="center" wrapText="1"/>
    </xf>
    <xf numFmtId="180" fontId="12" fillId="0" borderId="94" xfId="0" applyNumberFormat="1" applyFont="1" applyBorder="1" applyAlignment="1">
      <alignment horizontal="center" vertical="center" wrapText="1"/>
    </xf>
    <xf numFmtId="180" fontId="12" fillId="0" borderId="95" xfId="0" applyNumberFormat="1" applyFont="1" applyBorder="1" applyAlignment="1">
      <alignment horizontal="center" vertical="center" wrapText="1"/>
    </xf>
    <xf numFmtId="180" fontId="12" fillId="0" borderId="89" xfId="0" applyNumberFormat="1" applyFont="1" applyBorder="1" applyAlignment="1">
      <alignment horizontal="center" vertical="center" wrapText="1"/>
    </xf>
    <xf numFmtId="180" fontId="12" fillId="0" borderId="90" xfId="0" applyNumberFormat="1" applyFont="1" applyBorder="1" applyAlignment="1">
      <alignment horizontal="center" vertical="center" wrapText="1"/>
    </xf>
    <xf numFmtId="180" fontId="12" fillId="0" borderId="91" xfId="0" applyNumberFormat="1" applyFont="1" applyBorder="1" applyAlignment="1">
      <alignment horizontal="center" vertical="center" wrapText="1"/>
    </xf>
    <xf numFmtId="180" fontId="12" fillId="0" borderId="126" xfId="0" applyNumberFormat="1" applyFont="1" applyBorder="1" applyAlignment="1">
      <alignment horizontal="center" vertical="center" wrapText="1"/>
    </xf>
    <xf numFmtId="180" fontId="12" fillId="0" borderId="98" xfId="0" applyNumberFormat="1" applyFont="1" applyBorder="1" applyAlignment="1">
      <alignment horizontal="center" vertical="center" wrapText="1"/>
    </xf>
    <xf numFmtId="0" fontId="13" fillId="0" borderId="124" xfId="0" applyFont="1" applyBorder="1" applyAlignment="1">
      <alignment horizontal="center" vertical="center"/>
    </xf>
    <xf numFmtId="180" fontId="12" fillId="0" borderId="125" xfId="0" applyNumberFormat="1" applyFont="1" applyBorder="1" applyAlignment="1">
      <alignment horizontal="center" vertical="center" wrapText="1"/>
    </xf>
    <xf numFmtId="180" fontId="12" fillId="0" borderId="124" xfId="0" applyNumberFormat="1" applyFont="1" applyBorder="1" applyAlignment="1">
      <alignment horizontal="center" vertical="center" wrapText="1"/>
    </xf>
    <xf numFmtId="180" fontId="12" fillId="0" borderId="62" xfId="0" applyNumberFormat="1" applyFont="1" applyBorder="1" applyAlignment="1">
      <alignment horizontal="center" vertical="center" wrapText="1"/>
    </xf>
    <xf numFmtId="180" fontId="12" fillId="0" borderId="0" xfId="0" applyNumberFormat="1" applyFont="1" applyBorder="1" applyAlignment="1">
      <alignment horizontal="center" vertical="center" wrapText="1"/>
    </xf>
    <xf numFmtId="180" fontId="12" fillId="0" borderId="54" xfId="0" applyNumberFormat="1" applyFont="1" applyBorder="1" applyAlignment="1">
      <alignment horizontal="center" vertical="center" wrapText="1"/>
    </xf>
    <xf numFmtId="180" fontId="12" fillId="0" borderId="62" xfId="0" applyNumberFormat="1" applyFont="1" applyBorder="1" applyAlignment="1">
      <alignment horizontal="center" vertical="center"/>
    </xf>
    <xf numFmtId="180" fontId="12" fillId="0" borderId="63" xfId="0" applyNumberFormat="1" applyFont="1" applyBorder="1" applyAlignment="1">
      <alignment horizontal="center" vertical="center"/>
    </xf>
    <xf numFmtId="180" fontId="12" fillId="0" borderId="80" xfId="0" applyNumberFormat="1" applyFont="1" applyBorder="1" applyAlignment="1">
      <alignment vertical="center"/>
    </xf>
    <xf numFmtId="180" fontId="12" fillId="0" borderId="72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horizontal="right" vertical="center"/>
    </xf>
    <xf numFmtId="180" fontId="12" fillId="0" borderId="58" xfId="0" applyNumberFormat="1" applyFont="1" applyBorder="1" applyAlignment="1">
      <alignment horizontal="right" vertical="center"/>
    </xf>
    <xf numFmtId="180" fontId="12" fillId="0" borderId="55" xfId="0" applyNumberFormat="1" applyFont="1" applyBorder="1" applyAlignment="1">
      <alignment horizontal="right" vertical="center"/>
    </xf>
    <xf numFmtId="180" fontId="12" fillId="0" borderId="38" xfId="0" applyNumberFormat="1" applyFont="1" applyBorder="1" applyAlignment="1">
      <alignment horizontal="right" vertical="center"/>
    </xf>
    <xf numFmtId="180" fontId="12" fillId="0" borderId="114" xfId="0" applyNumberFormat="1" applyFont="1" applyBorder="1" applyAlignment="1">
      <alignment horizontal="center" vertical="center" wrapText="1"/>
    </xf>
    <xf numFmtId="0" fontId="13" fillId="0" borderId="126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180" fontId="12" fillId="0" borderId="20" xfId="0" applyNumberFormat="1" applyFont="1" applyBorder="1" applyAlignment="1">
      <alignment horizontal="left" vertical="center"/>
    </xf>
    <xf numFmtId="0" fontId="13" fillId="0" borderId="98" xfId="0" applyFont="1" applyBorder="1" applyAlignment="1">
      <alignment horizontal="center" vertical="center"/>
    </xf>
    <xf numFmtId="0" fontId="13" fillId="0" borderId="97" xfId="0" applyFont="1" applyBorder="1" applyAlignment="1">
      <alignment vertical="center"/>
    </xf>
    <xf numFmtId="0" fontId="13" fillId="0" borderId="123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180" fontId="12" fillId="0" borderId="70" xfId="0" applyNumberFormat="1" applyFont="1" applyBorder="1" applyAlignment="1">
      <alignment horizontal="right" vertical="center"/>
    </xf>
    <xf numFmtId="180" fontId="12" fillId="0" borderId="75" xfId="0" applyNumberFormat="1" applyFont="1" applyBorder="1" applyAlignment="1">
      <alignment horizontal="right" vertical="center"/>
    </xf>
    <xf numFmtId="180" fontId="12" fillId="0" borderId="33" xfId="0" applyNumberFormat="1" applyFont="1" applyBorder="1" applyAlignment="1">
      <alignment horizontal="center" vertical="center"/>
    </xf>
    <xf numFmtId="180" fontId="12" fillId="0" borderId="76" xfId="0" applyNumberFormat="1" applyFont="1" applyBorder="1" applyAlignment="1">
      <alignment vertical="center"/>
    </xf>
    <xf numFmtId="180" fontId="12" fillId="0" borderId="28" xfId="0" applyNumberFormat="1" applyFont="1" applyBorder="1" applyAlignment="1">
      <alignment vertical="center"/>
    </xf>
    <xf numFmtId="180" fontId="12" fillId="0" borderId="96" xfId="0" applyNumberFormat="1" applyFont="1" applyBorder="1" applyAlignment="1">
      <alignment vertical="center"/>
    </xf>
    <xf numFmtId="180" fontId="12" fillId="0" borderId="126" xfId="0" applyNumberFormat="1" applyFont="1" applyBorder="1" applyAlignment="1">
      <alignment vertical="center"/>
    </xf>
    <xf numFmtId="180" fontId="12" fillId="0" borderId="86" xfId="0" applyNumberFormat="1" applyFont="1" applyBorder="1" applyAlignment="1">
      <alignment horizontal="center" vertical="center" wrapText="1"/>
    </xf>
    <xf numFmtId="180" fontId="12" fillId="0" borderId="87" xfId="0" applyNumberFormat="1" applyFont="1" applyBorder="1" applyAlignment="1">
      <alignment horizontal="center" vertical="center" wrapText="1"/>
    </xf>
    <xf numFmtId="180" fontId="12" fillId="0" borderId="88" xfId="0" applyNumberFormat="1" applyFont="1" applyBorder="1" applyAlignment="1">
      <alignment horizontal="center" vertical="center" wrapText="1"/>
    </xf>
    <xf numFmtId="180" fontId="12" fillId="0" borderId="97" xfId="0" applyNumberFormat="1" applyFont="1" applyBorder="1" applyAlignment="1">
      <alignment vertical="center"/>
    </xf>
    <xf numFmtId="182" fontId="12" fillId="0" borderId="77" xfId="0" applyNumberFormat="1" applyFont="1" applyBorder="1" applyAlignment="1">
      <alignment horizontal="right" vertical="center"/>
    </xf>
    <xf numFmtId="182" fontId="12" fillId="0" borderId="59" xfId="0" applyNumberFormat="1" applyFont="1" applyBorder="1" applyAlignment="1">
      <alignment horizontal="right" vertical="center"/>
    </xf>
    <xf numFmtId="180" fontId="12" fillId="0" borderId="73" xfId="0" applyNumberFormat="1" applyFont="1" applyBorder="1" applyAlignment="1">
      <alignment horizontal="right" vertical="center"/>
    </xf>
    <xf numFmtId="180" fontId="12" fillId="0" borderId="80" xfId="0" applyNumberFormat="1" applyFont="1" applyBorder="1" applyAlignment="1">
      <alignment horizontal="left" vertical="center" wrapText="1"/>
    </xf>
    <xf numFmtId="180" fontId="12" fillId="0" borderId="72" xfId="0" applyNumberFormat="1" applyFont="1" applyBorder="1" applyAlignment="1">
      <alignment horizontal="left" vertical="center" wrapText="1"/>
    </xf>
    <xf numFmtId="180" fontId="12" fillId="0" borderId="2" xfId="0" applyNumberFormat="1" applyFont="1" applyBorder="1" applyAlignment="1">
      <alignment horizontal="left" vertical="center" wrapText="1"/>
    </xf>
    <xf numFmtId="180" fontId="12" fillId="0" borderId="14" xfId="0" applyNumberFormat="1" applyFont="1" applyBorder="1" applyAlignment="1">
      <alignment horizontal="left" vertical="center" wrapText="1"/>
    </xf>
    <xf numFmtId="180" fontId="12" fillId="0" borderId="76" xfId="0" applyNumberFormat="1" applyFont="1" applyBorder="1" applyAlignment="1">
      <alignment horizontal="left" vertical="center" wrapText="1"/>
    </xf>
    <xf numFmtId="180" fontId="12" fillId="0" borderId="28" xfId="0" applyNumberFormat="1" applyFont="1" applyBorder="1" applyAlignment="1">
      <alignment horizontal="left" vertical="center" wrapText="1"/>
    </xf>
    <xf numFmtId="178" fontId="12" fillId="0" borderId="110" xfId="0" applyNumberFormat="1" applyFont="1" applyBorder="1" applyAlignment="1">
      <alignment horizontal="center" vertical="center"/>
    </xf>
    <xf numFmtId="178" fontId="12" fillId="0" borderId="111" xfId="0" applyNumberFormat="1" applyFont="1" applyBorder="1" applyAlignment="1">
      <alignment horizontal="center" vertical="center"/>
    </xf>
    <xf numFmtId="178" fontId="12" fillId="0" borderId="112" xfId="0" applyNumberFormat="1" applyFont="1" applyBorder="1" applyAlignment="1">
      <alignment horizontal="center" vertical="center"/>
    </xf>
    <xf numFmtId="182" fontId="12" fillId="0" borderId="69" xfId="0" applyNumberFormat="1" applyFont="1" applyBorder="1" applyAlignment="1">
      <alignment vertical="center"/>
    </xf>
    <xf numFmtId="180" fontId="12" fillId="0" borderId="46" xfId="0" applyNumberFormat="1" applyFont="1" applyBorder="1" applyAlignment="1">
      <alignment vertical="center"/>
    </xf>
    <xf numFmtId="180" fontId="12" fillId="0" borderId="51" xfId="0" applyNumberFormat="1" applyFont="1" applyBorder="1" applyAlignment="1">
      <alignment vertical="center"/>
    </xf>
    <xf numFmtId="180" fontId="12" fillId="0" borderId="54" xfId="0" applyNumberFormat="1" applyFont="1" applyBorder="1" applyAlignment="1">
      <alignment horizontal="center" vertical="center"/>
    </xf>
    <xf numFmtId="180" fontId="12" fillId="0" borderId="55" xfId="0" applyNumberFormat="1" applyFont="1" applyBorder="1" applyAlignment="1">
      <alignment horizontal="center" vertical="center"/>
    </xf>
    <xf numFmtId="180" fontId="12" fillId="0" borderId="46" xfId="0" applyNumberFormat="1" applyFont="1" applyBorder="1" applyAlignment="1">
      <alignment horizontal="center" vertical="center"/>
    </xf>
    <xf numFmtId="180" fontId="12" fillId="0" borderId="47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left" vertical="center" wrapText="1"/>
    </xf>
    <xf numFmtId="180" fontId="12" fillId="0" borderId="20" xfId="0" applyNumberFormat="1" applyFont="1" applyBorder="1" applyAlignment="1">
      <alignment horizontal="left" vertical="center" wrapText="1"/>
    </xf>
    <xf numFmtId="180" fontId="12" fillId="0" borderId="26" xfId="0" applyNumberFormat="1" applyFont="1" applyBorder="1" applyAlignment="1">
      <alignment horizontal="left" vertical="center" wrapText="1"/>
    </xf>
    <xf numFmtId="180" fontId="12" fillId="0" borderId="3" xfId="0" applyNumberFormat="1" applyFont="1" applyBorder="1" applyAlignment="1">
      <alignment horizontal="left" vertical="center" wrapText="1"/>
    </xf>
    <xf numFmtId="180" fontId="12" fillId="0" borderId="79" xfId="0" applyNumberFormat="1" applyFont="1" applyBorder="1" applyAlignment="1">
      <alignment horizontal="left" vertical="center" wrapText="1"/>
    </xf>
    <xf numFmtId="180" fontId="12" fillId="0" borderId="19" xfId="0" applyNumberFormat="1" applyFont="1" applyBorder="1" applyAlignment="1">
      <alignment horizontal="left" vertical="center" shrinkToFit="1"/>
    </xf>
    <xf numFmtId="180" fontId="12" fillId="0" borderId="20" xfId="0" applyNumberFormat="1" applyFont="1" applyBorder="1" applyAlignment="1">
      <alignment horizontal="left" vertical="center" shrinkToFit="1"/>
    </xf>
    <xf numFmtId="180" fontId="12" fillId="0" borderId="23" xfId="0" applyNumberFormat="1" applyFont="1" applyBorder="1" applyAlignment="1">
      <alignment horizontal="left" vertical="center" wrapText="1"/>
    </xf>
    <xf numFmtId="180" fontId="12" fillId="0" borderId="24" xfId="0" applyNumberFormat="1" applyFont="1" applyBorder="1" applyAlignment="1">
      <alignment horizontal="left" vertical="center" wrapText="1"/>
    </xf>
    <xf numFmtId="180" fontId="12" fillId="0" borderId="15" xfId="0" applyNumberFormat="1" applyFont="1" applyBorder="1" applyAlignment="1">
      <alignment horizontal="left" vertical="center" wrapText="1"/>
    </xf>
    <xf numFmtId="180" fontId="12" fillId="0" borderId="16" xfId="0" applyNumberFormat="1" applyFont="1" applyBorder="1" applyAlignment="1">
      <alignment horizontal="left" vertical="center" wrapText="1"/>
    </xf>
    <xf numFmtId="180" fontId="12" fillId="0" borderId="6" xfId="0" applyNumberFormat="1" applyFont="1" applyBorder="1" applyAlignment="1">
      <alignment horizontal="left" vertical="center"/>
    </xf>
    <xf numFmtId="180" fontId="12" fillId="0" borderId="7" xfId="0" applyNumberFormat="1" applyFont="1" applyBorder="1" applyAlignment="1">
      <alignment vertical="center" wrapText="1"/>
    </xf>
    <xf numFmtId="180" fontId="12" fillId="0" borderId="9" xfId="0" applyNumberFormat="1" applyFont="1" applyBorder="1" applyAlignment="1">
      <alignment vertical="center" wrapText="1"/>
    </xf>
    <xf numFmtId="180" fontId="12" fillId="0" borderId="76" xfId="0" applyNumberFormat="1" applyFont="1" applyBorder="1" applyAlignment="1">
      <alignment vertical="center" wrapText="1"/>
    </xf>
    <xf numFmtId="180" fontId="12" fillId="0" borderId="28" xfId="0" applyNumberFormat="1" applyFont="1" applyBorder="1" applyAlignment="1">
      <alignment vertical="center" wrapText="1"/>
    </xf>
    <xf numFmtId="180" fontId="12" fillId="0" borderId="7" xfId="0" applyNumberFormat="1" applyFont="1" applyBorder="1" applyAlignment="1">
      <alignment horizontal="left" vertical="center"/>
    </xf>
    <xf numFmtId="180" fontId="12" fillId="0" borderId="2" xfId="0" applyNumberFormat="1" applyFont="1" applyBorder="1" applyAlignment="1">
      <alignment horizontal="left" vertical="center"/>
    </xf>
    <xf numFmtId="0" fontId="13" fillId="0" borderId="94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180" fontId="12" fillId="0" borderId="78" xfId="0" applyNumberFormat="1" applyFont="1" applyBorder="1" applyAlignment="1">
      <alignment horizontal="right" vertical="center"/>
    </xf>
    <xf numFmtId="180" fontId="12" fillId="0" borderId="79" xfId="0" applyNumberFormat="1" applyFont="1" applyBorder="1" applyAlignment="1">
      <alignment horizontal="right" vertical="center"/>
    </xf>
    <xf numFmtId="180" fontId="12" fillId="0" borderId="77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>
      <alignment horizontal="center" vertical="center"/>
    </xf>
    <xf numFmtId="180" fontId="12" fillId="0" borderId="71" xfId="0" applyNumberFormat="1" applyFont="1" applyBorder="1" applyAlignment="1">
      <alignment horizontal="right" vertical="center"/>
    </xf>
    <xf numFmtId="180" fontId="12" fillId="0" borderId="67" xfId="0" applyNumberFormat="1" applyFont="1" applyBorder="1" applyAlignment="1">
      <alignment horizontal="right" vertical="center"/>
    </xf>
    <xf numFmtId="180" fontId="12" fillId="0" borderId="8" xfId="0" applyNumberFormat="1" applyFont="1" applyBorder="1" applyAlignment="1">
      <alignment horizontal="left" vertical="center"/>
    </xf>
    <xf numFmtId="180" fontId="12" fillId="0" borderId="5" xfId="0" applyNumberFormat="1" applyFont="1" applyBorder="1" applyAlignment="1">
      <alignment horizontal="left" vertical="center"/>
    </xf>
    <xf numFmtId="180" fontId="12" fillId="0" borderId="26" xfId="0" applyNumberFormat="1" applyFont="1" applyBorder="1" applyAlignment="1">
      <alignment horizontal="right" vertical="center"/>
    </xf>
    <xf numFmtId="182" fontId="12" fillId="0" borderId="57" xfId="0" applyNumberFormat="1" applyFont="1" applyBorder="1" applyAlignment="1">
      <alignment horizontal="right" vertical="center"/>
    </xf>
    <xf numFmtId="180" fontId="12" fillId="0" borderId="2" xfId="0" applyNumberFormat="1" applyFont="1" applyBorder="1" applyAlignment="1">
      <alignment vertical="center" wrapText="1"/>
    </xf>
    <xf numFmtId="180" fontId="12" fillId="0" borderId="14" xfId="0" applyNumberFormat="1" applyFont="1" applyBorder="1" applyAlignment="1">
      <alignment vertical="center" wrapText="1"/>
    </xf>
    <xf numFmtId="180" fontId="12" fillId="0" borderId="3" xfId="0" applyNumberFormat="1" applyFont="1" applyBorder="1" applyAlignment="1">
      <alignment horizontal="right" vertical="center"/>
    </xf>
    <xf numFmtId="182" fontId="12" fillId="0" borderId="74" xfId="0" applyNumberFormat="1" applyFont="1" applyBorder="1" applyAlignment="1">
      <alignment horizontal="right" vertical="center"/>
    </xf>
    <xf numFmtId="0" fontId="0" fillId="0" borderId="113" xfId="0" applyBorder="1" applyAlignment="1">
      <alignment vertical="center"/>
    </xf>
    <xf numFmtId="0" fontId="0" fillId="0" borderId="120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27" xfId="0" applyBorder="1" applyAlignment="1">
      <alignment vertical="center"/>
    </xf>
    <xf numFmtId="0" fontId="0" fillId="0" borderId="105" xfId="0" applyBorder="1" applyAlignment="1">
      <alignment vertical="center"/>
    </xf>
    <xf numFmtId="0" fontId="13" fillId="0" borderId="90" xfId="0" applyFont="1" applyBorder="1" applyAlignment="1">
      <alignment vertical="center"/>
    </xf>
    <xf numFmtId="180" fontId="12" fillId="0" borderId="31" xfId="0" applyNumberFormat="1" applyFont="1" applyBorder="1" applyAlignment="1">
      <alignment horizontal="left" vertical="center"/>
    </xf>
    <xf numFmtId="182" fontId="12" fillId="0" borderId="40" xfId="0" applyNumberFormat="1" applyFont="1" applyBorder="1" applyAlignment="1">
      <alignment horizontal="center" vertical="center" wrapText="1"/>
    </xf>
    <xf numFmtId="182" fontId="12" fillId="0" borderId="47" xfId="0" applyNumberFormat="1" applyFont="1" applyBorder="1" applyAlignment="1">
      <alignment horizontal="center" vertical="center" wrapText="1"/>
    </xf>
    <xf numFmtId="180" fontId="12" fillId="0" borderId="53" xfId="0" applyNumberFormat="1" applyFont="1" applyBorder="1" applyAlignment="1">
      <alignment horizontal="left" vertical="center"/>
    </xf>
    <xf numFmtId="180" fontId="12" fillId="0" borderId="43" xfId="0" applyNumberFormat="1" applyFont="1" applyBorder="1" applyAlignment="1">
      <alignment horizontal="left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115" xfId="0" applyNumberFormat="1" applyFont="1" applyBorder="1" applyAlignment="1">
      <alignment vertical="center"/>
    </xf>
    <xf numFmtId="0" fontId="13" fillId="0" borderId="115" xfId="0" applyFont="1" applyBorder="1" applyAlignment="1">
      <alignment vertical="center"/>
    </xf>
    <xf numFmtId="0" fontId="13" fillId="0" borderId="116" xfId="0" applyFont="1" applyBorder="1" applyAlignment="1">
      <alignment vertical="center"/>
    </xf>
    <xf numFmtId="0" fontId="13" fillId="0" borderId="111" xfId="0" applyFont="1" applyBorder="1" applyAlignment="1">
      <alignment vertical="center"/>
    </xf>
    <xf numFmtId="180" fontId="12" fillId="0" borderId="110" xfId="0" applyNumberFormat="1" applyFont="1" applyBorder="1" applyAlignment="1">
      <alignment vertical="center"/>
    </xf>
    <xf numFmtId="180" fontId="12" fillId="0" borderId="114" xfId="0" applyNumberFormat="1" applyFont="1" applyBorder="1" applyAlignment="1">
      <alignment vertical="center"/>
    </xf>
    <xf numFmtId="0" fontId="13" fillId="0" borderId="107" xfId="0" applyFont="1" applyBorder="1" applyAlignment="1">
      <alignment vertical="center"/>
    </xf>
    <xf numFmtId="0" fontId="13" fillId="0" borderId="108" xfId="0" applyFont="1" applyBorder="1" applyAlignment="1">
      <alignment vertical="center"/>
    </xf>
    <xf numFmtId="0" fontId="13" fillId="0" borderId="110" xfId="0" applyFont="1" applyBorder="1" applyAlignment="1">
      <alignment vertical="center"/>
    </xf>
    <xf numFmtId="187" fontId="12" fillId="0" borderId="49" xfId="0" applyNumberFormat="1" applyFont="1" applyBorder="1" applyAlignment="1">
      <alignment vertical="center"/>
    </xf>
    <xf numFmtId="181" fontId="12" fillId="0" borderId="47" xfId="0" applyNumberFormat="1" applyFont="1" applyBorder="1" applyAlignment="1">
      <alignment vertical="center"/>
    </xf>
    <xf numFmtId="180" fontId="12" fillId="0" borderId="81" xfId="0" applyNumberFormat="1" applyFont="1" applyBorder="1" applyAlignment="1">
      <alignment vertical="center"/>
    </xf>
    <xf numFmtId="0" fontId="13" fillId="0" borderId="82" xfId="0" applyFont="1" applyBorder="1" applyAlignment="1">
      <alignment vertical="center"/>
    </xf>
    <xf numFmtId="180" fontId="12" fillId="0" borderId="58" xfId="0" applyNumberFormat="1" applyFont="1" applyBorder="1" applyAlignment="1">
      <alignment horizontal="left" vertical="center"/>
    </xf>
    <xf numFmtId="180" fontId="12" fillId="0" borderId="46" xfId="0" applyNumberFormat="1" applyFont="1" applyBorder="1" applyAlignment="1">
      <alignment horizontal="left" vertical="center"/>
    </xf>
    <xf numFmtId="180" fontId="13" fillId="0" borderId="21" xfId="0" applyNumberFormat="1" applyFont="1" applyBorder="1" applyAlignment="1">
      <alignment horizontal="left" vertical="center"/>
    </xf>
    <xf numFmtId="180" fontId="12" fillId="0" borderId="93" xfId="0" applyNumberFormat="1" applyFont="1" applyBorder="1" applyAlignment="1">
      <alignment vertical="center"/>
    </xf>
    <xf numFmtId="0" fontId="13" fillId="0" borderId="94" xfId="0" applyFont="1" applyBorder="1" applyAlignment="1">
      <alignment vertical="center"/>
    </xf>
    <xf numFmtId="0" fontId="13" fillId="0" borderId="95" xfId="0" applyFont="1" applyBorder="1" applyAlignment="1">
      <alignment vertical="center"/>
    </xf>
    <xf numFmtId="0" fontId="13" fillId="0" borderId="86" xfId="0" applyFont="1" applyBorder="1" applyAlignment="1">
      <alignment vertical="center"/>
    </xf>
    <xf numFmtId="0" fontId="13" fillId="0" borderId="87" xfId="0" applyFont="1" applyBorder="1" applyAlignment="1">
      <alignment vertical="center"/>
    </xf>
    <xf numFmtId="0" fontId="13" fillId="0" borderId="88" xfId="0" applyFont="1" applyBorder="1" applyAlignment="1">
      <alignment vertical="center"/>
    </xf>
    <xf numFmtId="0" fontId="13" fillId="0" borderId="89" xfId="0" applyFont="1" applyBorder="1" applyAlignment="1">
      <alignment vertical="center"/>
    </xf>
    <xf numFmtId="0" fontId="13" fillId="0" borderId="91" xfId="0" applyFont="1" applyBorder="1" applyAlignment="1">
      <alignment vertical="center"/>
    </xf>
    <xf numFmtId="180" fontId="12" fillId="0" borderId="26" xfId="0" applyNumberFormat="1" applyFont="1" applyFill="1" applyBorder="1" applyAlignment="1">
      <alignment horizontal="center" vertical="center" wrapText="1"/>
    </xf>
    <xf numFmtId="180" fontId="12" fillId="0" borderId="3" xfId="0" applyNumberFormat="1" applyFont="1" applyFill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center" vertical="center" wrapText="1"/>
    </xf>
    <xf numFmtId="180" fontId="12" fillId="0" borderId="15" xfId="0" applyNumberFormat="1" applyFont="1" applyFill="1" applyBorder="1" applyAlignment="1">
      <alignment horizontal="center" vertical="center"/>
    </xf>
    <xf numFmtId="180" fontId="12" fillId="0" borderId="18" xfId="0" applyNumberFormat="1" applyFont="1" applyFill="1" applyBorder="1" applyAlignment="1">
      <alignment horizontal="center" vertical="center"/>
    </xf>
    <xf numFmtId="180" fontId="12" fillId="0" borderId="16" xfId="0" applyNumberFormat="1" applyFont="1" applyFill="1" applyBorder="1" applyAlignment="1">
      <alignment horizontal="center" vertical="center"/>
    </xf>
    <xf numFmtId="180" fontId="12" fillId="0" borderId="54" xfId="0" applyNumberFormat="1" applyFont="1" applyFill="1" applyBorder="1" applyAlignment="1">
      <alignment horizontal="center" vertical="center" wrapText="1"/>
    </xf>
    <xf numFmtId="180" fontId="12" fillId="0" borderId="67" xfId="0" applyNumberFormat="1" applyFont="1" applyFill="1" applyBorder="1" applyAlignment="1">
      <alignment horizontal="center" vertical="center" wrapText="1"/>
    </xf>
    <xf numFmtId="180" fontId="12" fillId="0" borderId="55" xfId="0" applyNumberFormat="1" applyFont="1" applyFill="1" applyBorder="1" applyAlignment="1">
      <alignment horizontal="center" vertical="center" wrapText="1"/>
    </xf>
    <xf numFmtId="180" fontId="12" fillId="0" borderId="68" xfId="0" applyNumberFormat="1" applyFont="1" applyFill="1" applyBorder="1" applyAlignment="1">
      <alignment horizontal="center" vertical="center" wrapText="1"/>
    </xf>
    <xf numFmtId="180" fontId="12" fillId="0" borderId="19" xfId="0" applyNumberFormat="1" applyFont="1" applyFill="1" applyBorder="1" applyAlignment="1">
      <alignment horizontal="center" vertical="center"/>
    </xf>
    <xf numFmtId="180" fontId="12" fillId="0" borderId="22" xfId="0" applyNumberFormat="1" applyFont="1" applyFill="1" applyBorder="1" applyAlignment="1">
      <alignment horizontal="center" vertical="center"/>
    </xf>
    <xf numFmtId="180" fontId="12" fillId="0" borderId="31" xfId="0" applyNumberFormat="1" applyFont="1" applyFill="1" applyBorder="1" applyAlignment="1">
      <alignment horizontal="center" vertical="center"/>
    </xf>
    <xf numFmtId="180" fontId="12" fillId="0" borderId="30" xfId="0" applyNumberFormat="1" applyFont="1" applyFill="1" applyBorder="1" applyAlignment="1">
      <alignment horizontal="center" vertical="center"/>
    </xf>
    <xf numFmtId="180" fontId="12" fillId="0" borderId="57" xfId="0" applyNumberFormat="1" applyFont="1" applyFill="1" applyBorder="1" applyAlignment="1">
      <alignment horizontal="center" vertical="center" wrapText="1"/>
    </xf>
    <xf numFmtId="180" fontId="12" fillId="0" borderId="69" xfId="0" applyNumberFormat="1" applyFont="1" applyFill="1" applyBorder="1" applyAlignment="1">
      <alignment horizontal="center" vertical="center" wrapText="1"/>
    </xf>
    <xf numFmtId="180" fontId="12" fillId="0" borderId="126" xfId="0" applyNumberFormat="1" applyFont="1" applyFill="1" applyBorder="1" applyAlignment="1">
      <alignment vertical="center"/>
    </xf>
    <xf numFmtId="180" fontId="12" fillId="0" borderId="98" xfId="0" applyNumberFormat="1" applyFont="1" applyFill="1" applyBorder="1" applyAlignment="1">
      <alignment vertical="center"/>
    </xf>
    <xf numFmtId="180" fontId="12" fillId="0" borderId="15" xfId="0" applyNumberFormat="1" applyFont="1" applyFill="1" applyBorder="1" applyAlignment="1">
      <alignment vertical="center"/>
    </xf>
    <xf numFmtId="180" fontId="12" fillId="0" borderId="16" xfId="0" applyNumberFormat="1" applyFont="1" applyFill="1" applyBorder="1" applyAlignment="1">
      <alignment vertical="center"/>
    </xf>
    <xf numFmtId="180" fontId="12" fillId="0" borderId="70" xfId="0" applyNumberFormat="1" applyFont="1" applyFill="1" applyBorder="1" applyAlignment="1">
      <alignment vertical="center"/>
    </xf>
    <xf numFmtId="180" fontId="12" fillId="0" borderId="67" xfId="0" applyNumberFormat="1" applyFont="1" applyFill="1" applyBorder="1" applyAlignment="1">
      <alignment vertical="center"/>
    </xf>
    <xf numFmtId="180" fontId="12" fillId="0" borderId="75" xfId="0" applyNumberFormat="1" applyFont="1" applyFill="1" applyBorder="1" applyAlignment="1">
      <alignment vertical="center"/>
    </xf>
    <xf numFmtId="180" fontId="12" fillId="0" borderId="68" xfId="0" applyNumberFormat="1" applyFont="1" applyFill="1" applyBorder="1" applyAlignment="1">
      <alignment vertical="center"/>
    </xf>
    <xf numFmtId="180" fontId="12" fillId="0" borderId="77" xfId="0" applyNumberFormat="1" applyFont="1" applyFill="1" applyBorder="1" applyAlignment="1">
      <alignment horizontal="center" vertical="center" wrapText="1"/>
    </xf>
    <xf numFmtId="180" fontId="12" fillId="0" borderId="74" xfId="0" applyNumberFormat="1" applyFont="1" applyFill="1" applyBorder="1" applyAlignment="1">
      <alignment horizontal="center" vertical="center" wrapText="1"/>
    </xf>
    <xf numFmtId="180" fontId="12" fillId="0" borderId="26" xfId="0" applyNumberFormat="1" applyFont="1" applyFill="1" applyBorder="1" applyAlignment="1">
      <alignment vertical="center"/>
    </xf>
    <xf numFmtId="180" fontId="12" fillId="0" borderId="4" xfId="0" applyNumberFormat="1" applyFont="1" applyFill="1" applyBorder="1" applyAlignment="1">
      <alignment vertical="center"/>
    </xf>
    <xf numFmtId="180" fontId="12" fillId="0" borderId="7" xfId="0" applyNumberFormat="1" applyFont="1" applyFill="1" applyBorder="1" applyAlignment="1">
      <alignment horizontal="center" vertical="center" wrapText="1"/>
    </xf>
    <xf numFmtId="180" fontId="12" fillId="0" borderId="9" xfId="0" applyNumberFormat="1" applyFont="1" applyFill="1" applyBorder="1" applyAlignment="1">
      <alignment horizontal="center" vertical="center" wrapText="1"/>
    </xf>
    <xf numFmtId="180" fontId="12" fillId="0" borderId="2" xfId="0" applyNumberFormat="1" applyFont="1" applyFill="1" applyBorder="1" applyAlignment="1">
      <alignment horizontal="center" vertical="center" wrapText="1"/>
    </xf>
    <xf numFmtId="180" fontId="12" fillId="0" borderId="14" xfId="0" applyNumberFormat="1" applyFont="1" applyFill="1" applyBorder="1" applyAlignment="1">
      <alignment horizontal="center" vertical="center" wrapText="1"/>
    </xf>
    <xf numFmtId="180" fontId="12" fillId="0" borderId="6" xfId="0" applyNumberFormat="1" applyFont="1" applyFill="1" applyBorder="1" applyAlignment="1">
      <alignment horizontal="center" vertical="center" wrapText="1"/>
    </xf>
    <xf numFmtId="180" fontId="12" fillId="0" borderId="10" xfId="0" applyNumberFormat="1" applyFont="1" applyFill="1" applyBorder="1" applyAlignment="1">
      <alignment horizontal="center" vertical="center" wrapText="1"/>
    </xf>
    <xf numFmtId="180" fontId="12" fillId="0" borderId="15" xfId="0" applyNumberFormat="1" applyFont="1" applyFill="1" applyBorder="1" applyAlignment="1">
      <alignment horizontal="center" vertical="center" wrapText="1"/>
    </xf>
    <xf numFmtId="180" fontId="12" fillId="0" borderId="53" xfId="0" applyNumberFormat="1" applyFont="1" applyFill="1" applyBorder="1" applyAlignment="1">
      <alignment horizontal="center" vertical="center" wrapText="1"/>
    </xf>
    <xf numFmtId="180" fontId="12" fillId="0" borderId="46" xfId="0" applyNumberFormat="1" applyFont="1" applyFill="1" applyBorder="1" applyAlignment="1">
      <alignment vertical="center"/>
    </xf>
    <xf numFmtId="180" fontId="12" fillId="0" borderId="51" xfId="0" applyNumberFormat="1" applyFont="1" applyFill="1" applyBorder="1" applyAlignment="1">
      <alignment vertical="center"/>
    </xf>
    <xf numFmtId="180" fontId="12" fillId="0" borderId="6" xfId="0" applyNumberFormat="1" applyFont="1" applyFill="1" applyBorder="1" applyAlignment="1">
      <alignment vertical="center"/>
    </xf>
    <xf numFmtId="180" fontId="12" fillId="0" borderId="10" xfId="0" applyNumberFormat="1" applyFont="1" applyFill="1" applyBorder="1" applyAlignment="1">
      <alignment vertical="center"/>
    </xf>
    <xf numFmtId="180" fontId="12" fillId="0" borderId="39" xfId="0" applyNumberFormat="1" applyFont="1" applyFill="1" applyBorder="1" applyAlignment="1">
      <alignment horizontal="center" vertical="center" wrapText="1"/>
    </xf>
    <xf numFmtId="180" fontId="12" fillId="0" borderId="43" xfId="0" applyNumberFormat="1" applyFont="1" applyFill="1" applyBorder="1" applyAlignment="1">
      <alignment horizontal="center" vertical="center" wrapText="1"/>
    </xf>
    <xf numFmtId="180" fontId="12" fillId="0" borderId="44" xfId="0" applyNumberFormat="1" applyFont="1" applyFill="1" applyBorder="1" applyAlignment="1">
      <alignment horizontal="center" vertical="center" wrapText="1"/>
    </xf>
    <xf numFmtId="180" fontId="12" fillId="0" borderId="45" xfId="0" applyNumberFormat="1" applyFont="1" applyFill="1" applyBorder="1" applyAlignment="1">
      <alignment horizontal="center" vertical="center" wrapText="1"/>
    </xf>
    <xf numFmtId="180" fontId="12" fillId="0" borderId="46" xfId="0" applyNumberFormat="1" applyFont="1" applyFill="1" applyBorder="1" applyAlignment="1">
      <alignment horizontal="center" vertical="center" wrapText="1"/>
    </xf>
    <xf numFmtId="180" fontId="12" fillId="0" borderId="51" xfId="0" applyNumberFormat="1" applyFont="1" applyFill="1" applyBorder="1" applyAlignment="1">
      <alignment horizontal="center" vertical="center" wrapText="1"/>
    </xf>
    <xf numFmtId="180" fontId="12" fillId="0" borderId="62" xfId="0" applyNumberFormat="1" applyFont="1" applyFill="1" applyBorder="1" applyAlignment="1">
      <alignment vertical="center"/>
    </xf>
    <xf numFmtId="180" fontId="12" fillId="0" borderId="66" xfId="0" applyNumberFormat="1" applyFont="1" applyFill="1" applyBorder="1" applyAlignment="1">
      <alignment vertical="center"/>
    </xf>
    <xf numFmtId="180" fontId="12" fillId="0" borderId="17" xfId="0" applyNumberFormat="1" applyFont="1" applyFill="1" applyBorder="1" applyAlignment="1">
      <alignment horizontal="center" vertical="center" wrapText="1"/>
    </xf>
    <xf numFmtId="180" fontId="12" fillId="0" borderId="21" xfId="0" applyNumberFormat="1" applyFont="1" applyFill="1" applyBorder="1" applyAlignment="1">
      <alignment horizontal="center" vertical="center" wrapText="1"/>
    </xf>
    <xf numFmtId="180" fontId="12" fillId="0" borderId="25" xfId="0" applyNumberFormat="1" applyFont="1" applyFill="1" applyBorder="1" applyAlignment="1">
      <alignment horizontal="center" vertical="center" wrapText="1"/>
    </xf>
    <xf numFmtId="180" fontId="12" fillId="0" borderId="44" xfId="0" applyNumberFormat="1" applyFont="1" applyFill="1" applyBorder="1" applyAlignment="1">
      <alignment horizontal="center" vertical="center"/>
    </xf>
    <xf numFmtId="180" fontId="12" fillId="0" borderId="29" xfId="0" applyNumberFormat="1" applyFont="1" applyFill="1" applyBorder="1" applyAlignment="1">
      <alignment horizontal="center" vertical="center"/>
    </xf>
    <xf numFmtId="180" fontId="12" fillId="0" borderId="29" xfId="0" applyNumberFormat="1" applyFont="1" applyFill="1" applyBorder="1" applyAlignment="1">
      <alignment horizontal="center" vertical="center" wrapText="1"/>
    </xf>
    <xf numFmtId="180" fontId="12" fillId="0" borderId="47" xfId="0" applyNumberFormat="1" applyFont="1" applyFill="1" applyBorder="1" applyAlignment="1">
      <alignment horizontal="center" vertical="center" wrapText="1"/>
    </xf>
    <xf numFmtId="0" fontId="0" fillId="0" borderId="98" xfId="0" applyBorder="1" applyAlignment="1">
      <alignment vertical="center"/>
    </xf>
    <xf numFmtId="180" fontId="12" fillId="0" borderId="39" xfId="0" applyNumberFormat="1" applyFont="1" applyFill="1" applyBorder="1" applyAlignment="1">
      <alignment horizontal="center" vertical="center"/>
    </xf>
    <xf numFmtId="180" fontId="12" fillId="0" borderId="40" xfId="0" applyNumberFormat="1" applyFont="1" applyFill="1" applyBorder="1" applyAlignment="1">
      <alignment horizontal="center" vertical="center"/>
    </xf>
    <xf numFmtId="180" fontId="12" fillId="0" borderId="43" xfId="0" applyNumberFormat="1" applyFont="1" applyFill="1" applyBorder="1" applyAlignment="1">
      <alignment horizontal="center" vertical="center"/>
    </xf>
    <xf numFmtId="180" fontId="12" fillId="0" borderId="96" xfId="0" applyNumberFormat="1" applyFont="1" applyFill="1" applyBorder="1" applyAlignment="1">
      <alignment horizontal="center" vertical="center" shrinkToFit="1"/>
    </xf>
    <xf numFmtId="180" fontId="12" fillId="0" borderId="97" xfId="0" applyNumberFormat="1" applyFont="1" applyFill="1" applyBorder="1" applyAlignment="1">
      <alignment horizontal="center" vertical="center" shrinkToFit="1"/>
    </xf>
    <xf numFmtId="180" fontId="12" fillId="0" borderId="98" xfId="0" applyNumberFormat="1" applyFont="1" applyFill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left" vertical="center"/>
    </xf>
    <xf numFmtId="180" fontId="12" fillId="0" borderId="24" xfId="0" applyNumberFormat="1" applyFont="1" applyBorder="1" applyAlignment="1">
      <alignment horizontal="left" vertical="center"/>
    </xf>
    <xf numFmtId="180" fontId="12" fillId="0" borderId="68" xfId="0" applyNumberFormat="1" applyFont="1" applyBorder="1" applyAlignment="1">
      <alignment horizontal="right" vertical="center"/>
    </xf>
    <xf numFmtId="182" fontId="12" fillId="0" borderId="75" xfId="0" applyNumberFormat="1" applyFont="1" applyBorder="1" applyAlignment="1">
      <alignment horizontal="right" vertical="center"/>
    </xf>
    <xf numFmtId="182" fontId="12" fillId="0" borderId="68" xfId="0" applyNumberFormat="1" applyFont="1" applyBorder="1" applyAlignment="1">
      <alignment horizontal="right" vertical="center"/>
    </xf>
    <xf numFmtId="180" fontId="12" fillId="0" borderId="58" xfId="0" applyNumberFormat="1" applyFont="1" applyBorder="1" applyAlignment="1">
      <alignment vertical="center" shrinkToFit="1"/>
    </xf>
    <xf numFmtId="180" fontId="12" fillId="0" borderId="59" xfId="0" applyNumberFormat="1" applyFont="1" applyBorder="1" applyAlignment="1">
      <alignment vertical="center" shrinkToFit="1"/>
    </xf>
    <xf numFmtId="180" fontId="12" fillId="0" borderId="121" xfId="0" applyNumberFormat="1" applyFont="1" applyBorder="1" applyAlignment="1">
      <alignment vertical="center"/>
    </xf>
    <xf numFmtId="0" fontId="13" fillId="0" borderId="122" xfId="0" applyFont="1" applyBorder="1" applyAlignment="1">
      <alignment vertical="center"/>
    </xf>
    <xf numFmtId="0" fontId="13" fillId="0" borderId="118" xfId="0" applyFont="1" applyBorder="1" applyAlignment="1">
      <alignment vertical="center"/>
    </xf>
    <xf numFmtId="180" fontId="12" fillId="0" borderId="40" xfId="0" applyNumberFormat="1" applyFont="1" applyBorder="1" applyAlignment="1">
      <alignment vertical="center"/>
    </xf>
    <xf numFmtId="180" fontId="12" fillId="0" borderId="110" xfId="0" applyNumberFormat="1" applyFont="1" applyBorder="1" applyAlignment="1">
      <alignment horizontal="center" vertical="center" shrinkToFit="1"/>
    </xf>
    <xf numFmtId="180" fontId="12" fillId="0" borderId="111" xfId="0" applyNumberFormat="1" applyFont="1" applyBorder="1" applyAlignment="1">
      <alignment horizontal="center" vertical="center" shrinkToFit="1"/>
    </xf>
    <xf numFmtId="180" fontId="12" fillId="0" borderId="112" xfId="0" applyNumberFormat="1" applyFont="1" applyBorder="1" applyAlignment="1">
      <alignment horizontal="center" vertical="center" shrinkToFit="1"/>
    </xf>
  </cellXfs>
  <cellStyles count="21">
    <cellStyle name="パーセント" xfId="17" builtinId="5"/>
    <cellStyle name="パーセント 2" xfId="15" xr:uid="{00000000-0005-0000-0000-000001000000}"/>
    <cellStyle name="パーセント 2 2" xfId="20" xr:uid="{783344CC-3CC1-45DD-BC7A-D9FB01E4793D}"/>
    <cellStyle name="桁区切り" xfId="18" builtinId="6"/>
    <cellStyle name="桁区切り 2" xfId="14" xr:uid="{00000000-0005-0000-0000-000002000000}"/>
    <cellStyle name="桁区切り 2 2" xfId="16" xr:uid="{00000000-0005-0000-0000-000003000000}"/>
    <cellStyle name="桁区切り 3" xfId="13" xr:uid="{00000000-0005-0000-0000-000004000000}"/>
    <cellStyle name="通貨 2" xfId="2" xr:uid="{00000000-0005-0000-0000-000005000000}"/>
    <cellStyle name="標準" xfId="0" builtinId="0"/>
    <cellStyle name="標準 10" xfId="1" xr:uid="{00000000-0005-0000-0000-000007000000}"/>
    <cellStyle name="標準 2" xfId="3" xr:uid="{00000000-0005-0000-0000-000008000000}"/>
    <cellStyle name="標準 2 2" xfId="4" xr:uid="{00000000-0005-0000-0000-000009000000}"/>
    <cellStyle name="標準 2 3" xfId="19" xr:uid="{D0117EE9-34A4-4BBF-A4DA-40429AE52050}"/>
    <cellStyle name="標準 3" xfId="5" xr:uid="{00000000-0005-0000-0000-00000A000000}"/>
    <cellStyle name="標準 3 2" xfId="6" xr:uid="{00000000-0005-0000-0000-00000B000000}"/>
    <cellStyle name="標準 4" xfId="7" xr:uid="{00000000-0005-0000-0000-00000C000000}"/>
    <cellStyle name="標準 5" xfId="8" xr:uid="{00000000-0005-0000-0000-00000D000000}"/>
    <cellStyle name="標準 6" xfId="9" xr:uid="{00000000-0005-0000-0000-00000E000000}"/>
    <cellStyle name="標準 7" xfId="10" xr:uid="{00000000-0005-0000-0000-00000F000000}"/>
    <cellStyle name="標準 8" xfId="11" xr:uid="{00000000-0005-0000-0000-000010000000}"/>
    <cellStyle name="標準 9" xfId="12" xr:uid="{00000000-0005-0000-0000-00001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74544</xdr:colOff>
      <xdr:row>36</xdr:row>
      <xdr:rowOff>157369</xdr:rowOff>
    </xdr:from>
    <xdr:to>
      <xdr:col>26</xdr:col>
      <xdr:colOff>49696</xdr:colOff>
      <xdr:row>42</xdr:row>
      <xdr:rowOff>74541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" t="17773" r="464" b="15809"/>
        <a:stretch/>
      </xdr:blipFill>
      <xdr:spPr bwMode="auto">
        <a:xfrm>
          <a:off x="745435" y="6394173"/>
          <a:ext cx="16109674" cy="1176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</xdr:colOff>
      <xdr:row>16</xdr:row>
      <xdr:rowOff>152400</xdr:rowOff>
    </xdr:from>
    <xdr:to>
      <xdr:col>23</xdr:col>
      <xdr:colOff>561975</xdr:colOff>
      <xdr:row>27</xdr:row>
      <xdr:rowOff>82430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2496800" y="3019425"/>
          <a:ext cx="3409950" cy="1711205"/>
        </a:xfrm>
        <a:prstGeom prst="wedgeRoundRectCallout">
          <a:avLst>
            <a:gd name="adj1" fmla="val -17608"/>
            <a:gd name="adj2" fmla="val -6878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先に合否判定を行った□□科を第１志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望としている志願者（</a:t>
          </a:r>
          <a:r>
            <a:rPr kumimoji="1" lang="en-US" altLang="ja-JP" sz="1100" b="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330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人）のうち、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□□科を不合格となった者（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人＝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330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－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280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人）の中で、△△科を第２志望とし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ている者が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人いたことを表しています。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そのうち、△△科に合格した者が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いたことを表しています。</a:t>
          </a:r>
        </a:p>
      </xdr:txBody>
    </xdr:sp>
    <xdr:clientData/>
  </xdr:twoCellAnchor>
  <xdr:twoCellAnchor>
    <xdr:from>
      <xdr:col>17</xdr:col>
      <xdr:colOff>971549</xdr:colOff>
      <xdr:row>2</xdr:row>
      <xdr:rowOff>59532</xdr:rowOff>
    </xdr:from>
    <xdr:to>
      <xdr:col>26</xdr:col>
      <xdr:colOff>85725</xdr:colOff>
      <xdr:row>9</xdr:row>
      <xdr:rowOff>4765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1069706" y="384210"/>
          <a:ext cx="4083741" cy="1058416"/>
        </a:xfrm>
        <a:prstGeom prst="wedgeRoundRectCallout">
          <a:avLst>
            <a:gd name="adj1" fmla="val -23495"/>
            <a:gd name="adj2" fmla="val 142063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募集人員の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％に先に達した□□科から選抜を行いました。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そのため、□□科を第２志望としている志願者（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15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人）が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□□科での合否判定の対象にならなかったことを「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」で表して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います。</a:t>
          </a:r>
        </a:p>
      </xdr:txBody>
    </xdr:sp>
    <xdr:clientData/>
  </xdr:twoCellAnchor>
  <xdr:twoCellAnchor>
    <xdr:from>
      <xdr:col>14</xdr:col>
      <xdr:colOff>385763</xdr:colOff>
      <xdr:row>17</xdr:row>
      <xdr:rowOff>52387</xdr:rowOff>
    </xdr:from>
    <xdr:to>
      <xdr:col>17</xdr:col>
      <xdr:colOff>1074085</xdr:colOff>
      <xdr:row>23</xdr:row>
      <xdr:rowOff>97025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9939338" y="3081337"/>
          <a:ext cx="2402822" cy="1016188"/>
        </a:xfrm>
        <a:prstGeom prst="wedgeRoundRectCallout">
          <a:avLst>
            <a:gd name="adj1" fmla="val 68870"/>
            <a:gd name="adj2" fmla="val -90901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□□科を第１志望としている志願者（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330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人）のうち、△△科を第２志望としている者が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45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人いたことを表しています。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95250</xdr:colOff>
      <xdr:row>17</xdr:row>
      <xdr:rowOff>42862</xdr:rowOff>
    </xdr:from>
    <xdr:to>
      <xdr:col>12</xdr:col>
      <xdr:colOff>133692</xdr:colOff>
      <xdr:row>23</xdr:row>
      <xdr:rowOff>124915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5429250" y="3233737"/>
          <a:ext cx="2514942" cy="1053603"/>
        </a:xfrm>
        <a:prstGeom prst="wedgeRoundRectCallout">
          <a:avLst>
            <a:gd name="adj1" fmla="val 51359"/>
            <a:gd name="adj2" fmla="val -8810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二次入学者選抜により２人が合格したことを表しています。外数ですので、合格者の合計は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11</xdr:col>
      <xdr:colOff>85725</xdr:colOff>
      <xdr:row>4</xdr:row>
      <xdr:rowOff>0</xdr:rowOff>
    </xdr:from>
    <xdr:to>
      <xdr:col>15</xdr:col>
      <xdr:colOff>552792</xdr:colOff>
      <xdr:row>9</xdr:row>
      <xdr:rowOff>91578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515225" y="709613"/>
          <a:ext cx="2372067" cy="1010740"/>
        </a:xfrm>
        <a:prstGeom prst="wedgeRoundRectCallout">
          <a:avLst>
            <a:gd name="adj1" fmla="val -39849"/>
            <a:gd name="adj2" fmla="val 13334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追検査で１人が合格したことを表しています。外数ですので、合格者の合計は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281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</xdr:col>
      <xdr:colOff>819150</xdr:colOff>
      <xdr:row>17</xdr:row>
      <xdr:rowOff>114301</xdr:rowOff>
    </xdr:from>
    <xdr:to>
      <xdr:col>6</xdr:col>
      <xdr:colOff>467067</xdr:colOff>
      <xdr:row>22</xdr:row>
      <xdr:rowOff>139204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2819400" y="3305176"/>
          <a:ext cx="2410167" cy="834528"/>
        </a:xfrm>
        <a:prstGeom prst="wedgeRoundRectCallout">
          <a:avLst>
            <a:gd name="adj1" fmla="val 58764"/>
            <a:gd name="adj2" fmla="val -10610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395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人の志願者のうち、追検査を１人が受験したことを表しています。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7</xdr:col>
      <xdr:colOff>76200</xdr:colOff>
      <xdr:row>43</xdr:row>
      <xdr:rowOff>138112</xdr:rowOff>
    </xdr:from>
    <xdr:to>
      <xdr:col>11</xdr:col>
      <xdr:colOff>218888</xdr:colOff>
      <xdr:row>50</xdr:row>
      <xdr:rowOff>112526</xdr:rowOff>
    </xdr:to>
    <xdr:sp macro="" textlink="">
      <xdr:nvSpPr>
        <xdr:cNvPr id="8" name="角丸四角形吹き出し 5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6200775" y="7643812"/>
          <a:ext cx="2238188" cy="1107889"/>
        </a:xfrm>
        <a:prstGeom prst="wedgeRoundRectCallout">
          <a:avLst>
            <a:gd name="adj1" fmla="val 64657"/>
            <a:gd name="adj2" fmla="val -79352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二次入学者選抜による合格者が１人いたことを表しています。外数ですので、合格者の合計は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36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15</xdr:col>
      <xdr:colOff>311947</xdr:colOff>
      <xdr:row>43</xdr:row>
      <xdr:rowOff>157163</xdr:rowOff>
    </xdr:from>
    <xdr:to>
      <xdr:col>18</xdr:col>
      <xdr:colOff>16673</xdr:colOff>
      <xdr:row>51</xdr:row>
      <xdr:rowOff>147640</xdr:rowOff>
    </xdr:to>
    <xdr:sp macro="" textlink="">
      <xdr:nvSpPr>
        <xdr:cNvPr id="9" name="角丸四角形吹き出し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10438213" y="7616429"/>
          <a:ext cx="2068116" cy="1276352"/>
        </a:xfrm>
        <a:prstGeom prst="wedgeRoundRectCallout">
          <a:avLst>
            <a:gd name="adj1" fmla="val 38127"/>
            <a:gd name="adj2" fmla="val -76402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■■科を第１志望としている志願者（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71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人）のうち、▲▲科を第２志望としている者が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52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人いたことを表しています。</a:t>
          </a:r>
        </a:p>
      </xdr:txBody>
    </xdr:sp>
    <xdr:clientData/>
  </xdr:twoCellAnchor>
  <xdr:twoCellAnchor>
    <xdr:from>
      <xdr:col>16</xdr:col>
      <xdr:colOff>215505</xdr:colOff>
      <xdr:row>28</xdr:row>
      <xdr:rowOff>104775</xdr:rowOff>
    </xdr:from>
    <xdr:to>
      <xdr:col>22</xdr:col>
      <xdr:colOff>401242</xdr:colOff>
      <xdr:row>36</xdr:row>
      <xdr:rowOff>119064</xdr:rowOff>
    </xdr:to>
    <xdr:sp macro="" textlink="">
      <xdr:nvSpPr>
        <xdr:cNvPr id="10" name="角丸四角形吹き出し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10913271" y="4885134"/>
          <a:ext cx="4263627" cy="1300164"/>
        </a:xfrm>
        <a:prstGeom prst="wedgeRoundRectCallout">
          <a:avLst>
            <a:gd name="adj1" fmla="val -10693"/>
            <a:gd name="adj2" fmla="val 119351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１　第２手順で、募集人員の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％に先に達した■■科から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選抜を行いました。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そのため、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■■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科を第２志望としている志願者（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26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■■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科での合否判定の対象にならなかったことを「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」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で表しています。</a:t>
          </a:r>
        </a:p>
      </xdr:txBody>
    </xdr:sp>
    <xdr:clientData/>
  </xdr:twoCellAnchor>
  <xdr:twoCellAnchor>
    <xdr:from>
      <xdr:col>19</xdr:col>
      <xdr:colOff>21436</xdr:colOff>
      <xdr:row>43</xdr:row>
      <xdr:rowOff>90487</xdr:rowOff>
    </xdr:from>
    <xdr:to>
      <xdr:col>24</xdr:col>
      <xdr:colOff>335762</xdr:colOff>
      <xdr:row>56</xdr:row>
      <xdr:rowOff>90487</xdr:rowOff>
    </xdr:to>
    <xdr:sp macro="" textlink="">
      <xdr:nvSpPr>
        <xdr:cNvPr id="11" name="角丸四角形吹き出し 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13082592" y="7549753"/>
          <a:ext cx="3171826" cy="2089547"/>
        </a:xfrm>
        <a:prstGeom prst="wedgeRoundRectCallout">
          <a:avLst>
            <a:gd name="adj1" fmla="val -50990"/>
            <a:gd name="adj2" fmla="val -63888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先に合否判定を行った■■科を第１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志望としている志願者（</a:t>
          </a:r>
          <a:r>
            <a:rPr kumimoji="1" lang="en-US" altLang="ja-JP" sz="1050" b="1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71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人）のうち、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■■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科を不合格となった者（６人＝</a:t>
          </a:r>
          <a:r>
            <a:rPr kumimoji="1" lang="en-US" altLang="ja-JP" sz="1050" b="1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71</a:t>
          </a: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人－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65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人）の中で、▲▲科を第２志望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としている者が４人いたことを示して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います。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そのうち、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▲▲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科に合格した者が４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人いたことを表しています。</a:t>
          </a:r>
        </a:p>
      </xdr:txBody>
    </xdr:sp>
    <xdr:clientData/>
  </xdr:twoCellAnchor>
  <xdr:twoCellAnchor>
    <xdr:from>
      <xdr:col>11</xdr:col>
      <xdr:colOff>169531</xdr:colOff>
      <xdr:row>30</xdr:row>
      <xdr:rowOff>14217</xdr:rowOff>
    </xdr:from>
    <xdr:to>
      <xdr:col>16</xdr:col>
      <xdr:colOff>67942</xdr:colOff>
      <xdr:row>36</xdr:row>
      <xdr:rowOff>57760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390797" y="5116045"/>
          <a:ext cx="2374911" cy="1007949"/>
        </a:xfrm>
        <a:prstGeom prst="wedgeRoundRectCallout">
          <a:avLst>
            <a:gd name="adj1" fmla="val -44668"/>
            <a:gd name="adj2" fmla="val 13429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追検査で１人が合格したことを表しています。外数ですので、合格者の合計は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66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</xdr:col>
      <xdr:colOff>967824</xdr:colOff>
      <xdr:row>43</xdr:row>
      <xdr:rowOff>67087</xdr:rowOff>
    </xdr:from>
    <xdr:to>
      <xdr:col>7</xdr:col>
      <xdr:colOff>44241</xdr:colOff>
      <xdr:row>48</xdr:row>
      <xdr:rowOff>91990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3767346" y="7728500"/>
          <a:ext cx="2414308" cy="853164"/>
        </a:xfrm>
        <a:prstGeom prst="wedgeRoundRectCallout">
          <a:avLst>
            <a:gd name="adj1" fmla="val 55747"/>
            <a:gd name="adj2" fmla="val -88417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人の志願者のうち、追検査を１人が受験したことを表しています。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17</xdr:row>
      <xdr:rowOff>114300</xdr:rowOff>
    </xdr:from>
    <xdr:to>
      <xdr:col>24</xdr:col>
      <xdr:colOff>257175</xdr:colOff>
      <xdr:row>28</xdr:row>
      <xdr:rowOff>44330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2353925" y="3143250"/>
          <a:ext cx="3505200" cy="1711205"/>
        </a:xfrm>
        <a:prstGeom prst="wedgeRoundRectCallout">
          <a:avLst>
            <a:gd name="adj1" fmla="val -37054"/>
            <a:gd name="adj2" fmla="val -76576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先に合否判定を行った□□科を第１志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望としている志願者（</a:t>
          </a:r>
          <a:r>
            <a:rPr kumimoji="1" lang="en-US" altLang="ja-JP" sz="1100" b="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330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人）のうち、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□□科を不合格となった者（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人＝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330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－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280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人）の中で、△△科を第２志望とし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ている者が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人いたことを表しています。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そのうち、△△科に合格した者が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いたことを表しています。</a:t>
          </a:r>
        </a:p>
      </xdr:txBody>
    </xdr:sp>
    <xdr:clientData/>
  </xdr:twoCellAnchor>
  <xdr:twoCellAnchor>
    <xdr:from>
      <xdr:col>16</xdr:col>
      <xdr:colOff>971549</xdr:colOff>
      <xdr:row>1</xdr:row>
      <xdr:rowOff>152400</xdr:rowOff>
    </xdr:from>
    <xdr:to>
      <xdr:col>25</xdr:col>
      <xdr:colOff>85725</xdr:colOff>
      <xdr:row>8</xdr:row>
      <xdr:rowOff>28575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449049" y="323850"/>
          <a:ext cx="4714876" cy="1009650"/>
        </a:xfrm>
        <a:prstGeom prst="wedgeRoundRectCallout">
          <a:avLst>
            <a:gd name="adj1" fmla="val -24303"/>
            <a:gd name="adj2" fmla="val 1573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募集人員の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％に先に達した□□科から選抜を行いました。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２　そのため、□□科を第２志望としている志願者（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15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人）が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□□科での合否判定の対象にならなかったことを「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」で表して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います。</a:t>
          </a:r>
        </a:p>
      </xdr:txBody>
    </xdr:sp>
    <xdr:clientData/>
  </xdr:twoCellAnchor>
  <xdr:twoCellAnchor>
    <xdr:from>
      <xdr:col>14</xdr:col>
      <xdr:colOff>124428</xdr:colOff>
      <xdr:row>17</xdr:row>
      <xdr:rowOff>109537</xdr:rowOff>
    </xdr:from>
    <xdr:to>
      <xdr:col>17</xdr:col>
      <xdr:colOff>165050</xdr:colOff>
      <xdr:row>23</xdr:row>
      <xdr:rowOff>154175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445118" y="3052434"/>
          <a:ext cx="2151449" cy="990569"/>
        </a:xfrm>
        <a:prstGeom prst="wedgeRoundRectCallout">
          <a:avLst>
            <a:gd name="adj1" fmla="val 53806"/>
            <a:gd name="adj2" fmla="val -97462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□□科を第１志望としている志願者（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330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人）のうち、△△科を第２志望としている者が</a:t>
          </a:r>
          <a:r>
            <a:rPr kumimoji="1" lang="en-US" altLang="ja-JP" sz="105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45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人いたことを表しています。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280823</xdr:colOff>
      <xdr:row>17</xdr:row>
      <xdr:rowOff>109537</xdr:rowOff>
    </xdr:from>
    <xdr:to>
      <xdr:col>11</xdr:col>
      <xdr:colOff>288785</xdr:colOff>
      <xdr:row>24</xdr:row>
      <xdr:rowOff>29665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5036754" y="3052434"/>
          <a:ext cx="2215134" cy="1023714"/>
        </a:xfrm>
        <a:prstGeom prst="wedgeRoundRectCallout">
          <a:avLst>
            <a:gd name="adj1" fmla="val 44542"/>
            <a:gd name="adj2" fmla="val -9172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二次入学者選抜により２人が合格したことを表しています。外数ですので、合格者の合計は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10</xdr:col>
      <xdr:colOff>161925</xdr:colOff>
      <xdr:row>4</xdr:row>
      <xdr:rowOff>0</xdr:rowOff>
    </xdr:from>
    <xdr:to>
      <xdr:col>15</xdr:col>
      <xdr:colOff>57492</xdr:colOff>
      <xdr:row>9</xdr:row>
      <xdr:rowOff>91578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6743700" y="700088"/>
          <a:ext cx="2210142" cy="1010740"/>
        </a:xfrm>
        <a:prstGeom prst="wedgeRoundRectCallout">
          <a:avLst>
            <a:gd name="adj1" fmla="val -44668"/>
            <a:gd name="adj2" fmla="val 13429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追検査で１人が合格したことを表しています。外数ですので、合格者の合計は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281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</xdr:col>
      <xdr:colOff>923925</xdr:colOff>
      <xdr:row>17</xdr:row>
      <xdr:rowOff>104776</xdr:rowOff>
    </xdr:from>
    <xdr:to>
      <xdr:col>6</xdr:col>
      <xdr:colOff>342</xdr:colOff>
      <xdr:row>22</xdr:row>
      <xdr:rowOff>129679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2924175" y="3133726"/>
          <a:ext cx="2410167" cy="834528"/>
        </a:xfrm>
        <a:prstGeom prst="wedgeRoundRectCallout">
          <a:avLst>
            <a:gd name="adj1" fmla="val 58764"/>
            <a:gd name="adj2" fmla="val -10610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395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人の志願者のうち、追検査を１人が受験したことを表しています。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S82"/>
  <sheetViews>
    <sheetView tabSelected="1" zoomScaleNormal="100" zoomScaleSheetLayoutView="98" workbookViewId="0"/>
  </sheetViews>
  <sheetFormatPr defaultColWidth="8.875" defaultRowHeight="12.75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679" customWidth="1"/>
    <col min="14" max="14" width="10.625" style="3" customWidth="1"/>
    <col min="15" max="15" width="10.625" style="6" customWidth="1"/>
    <col min="16" max="18" width="6.125" style="3" customWidth="1"/>
    <col min="19" max="16384" width="8.875" style="3"/>
  </cols>
  <sheetData>
    <row r="1" spans="1:18" ht="12.75" customHeight="1" x14ac:dyDescent="0.15">
      <c r="A1" s="121" t="s">
        <v>317</v>
      </c>
      <c r="B1" s="3"/>
      <c r="O1" s="3"/>
    </row>
    <row r="2" spans="1:18" ht="14.25" x14ac:dyDescent="0.15">
      <c r="A2" s="1446" t="s">
        <v>324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</row>
    <row r="3" spans="1:18" ht="13.5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680"/>
      <c r="N3" s="158"/>
      <c r="O3" s="158"/>
      <c r="P3" s="158"/>
      <c r="Q3" s="158"/>
      <c r="R3" s="158"/>
    </row>
    <row r="4" spans="1:18" ht="26.25" customHeight="1" x14ac:dyDescent="0.15">
      <c r="A4" s="120"/>
      <c r="B4" s="1467" t="s">
        <v>325</v>
      </c>
      <c r="C4" s="1468"/>
      <c r="D4" s="1468"/>
      <c r="E4" s="1468"/>
      <c r="F4" s="1468"/>
      <c r="G4" s="1468"/>
      <c r="H4" s="1468"/>
      <c r="I4" s="1468"/>
      <c r="J4" s="1468"/>
      <c r="K4" s="1468"/>
      <c r="L4" s="1468"/>
      <c r="M4" s="1468"/>
      <c r="N4" s="1468"/>
      <c r="O4" s="1468"/>
      <c r="P4" s="1468"/>
      <c r="Q4" s="1468"/>
      <c r="R4" s="1468"/>
    </row>
    <row r="5" spans="1:18" ht="11.25" x14ac:dyDescent="0.15">
      <c r="A5" s="120"/>
      <c r="B5" s="1475"/>
      <c r="C5" s="1475"/>
      <c r="D5" s="1475"/>
      <c r="E5" s="1475"/>
      <c r="F5" s="1475"/>
      <c r="G5" s="1475"/>
      <c r="H5" s="1475"/>
      <c r="I5" s="1475"/>
      <c r="J5" s="1475"/>
      <c r="K5" s="1475"/>
      <c r="L5" s="1475"/>
      <c r="M5" s="1475"/>
      <c r="N5" s="1475"/>
      <c r="O5" s="1475"/>
      <c r="P5" s="1475"/>
      <c r="Q5" s="1475"/>
      <c r="R5" s="1475"/>
    </row>
    <row r="6" spans="1:18" ht="11.25" x14ac:dyDescent="0.15">
      <c r="A6" s="120"/>
      <c r="C6" s="5"/>
      <c r="D6" s="5"/>
      <c r="E6" s="5"/>
      <c r="F6" s="5"/>
      <c r="G6" s="5"/>
      <c r="H6" s="5"/>
      <c r="I6" s="5"/>
      <c r="J6" s="5"/>
      <c r="K6" s="5"/>
      <c r="L6" s="5"/>
      <c r="M6" s="681"/>
      <c r="N6" s="5"/>
      <c r="O6" s="5"/>
      <c r="P6" s="5"/>
      <c r="Q6" s="5"/>
      <c r="R6" s="5"/>
    </row>
    <row r="7" spans="1:18" ht="12.75" customHeight="1" x14ac:dyDescent="0.15">
      <c r="A7" s="137" t="s">
        <v>295</v>
      </c>
      <c r="B7" s="137"/>
      <c r="C7" s="137"/>
    </row>
    <row r="8" spans="1:18" ht="12.75" customHeight="1" x14ac:dyDescent="0.15">
      <c r="A8" s="1413" t="s">
        <v>285</v>
      </c>
      <c r="B8" s="1422"/>
      <c r="C8" s="1428" t="s">
        <v>296</v>
      </c>
      <c r="D8" s="1431" t="s">
        <v>406</v>
      </c>
      <c r="E8" s="1434" t="s">
        <v>291</v>
      </c>
      <c r="F8" s="1435"/>
      <c r="G8" s="1435"/>
      <c r="H8" s="1435"/>
      <c r="I8" s="1435"/>
      <c r="J8" s="1435"/>
      <c r="K8" s="1441" t="s">
        <v>413</v>
      </c>
      <c r="L8" s="1447" t="s">
        <v>290</v>
      </c>
      <c r="M8" s="1448"/>
      <c r="N8" s="1453" t="s">
        <v>415</v>
      </c>
      <c r="O8" s="1456" t="s">
        <v>414</v>
      </c>
      <c r="P8" s="1459" t="s">
        <v>206</v>
      </c>
      <c r="Q8" s="1460"/>
      <c r="R8" s="1461"/>
    </row>
    <row r="9" spans="1:18" ht="27" customHeight="1" x14ac:dyDescent="0.15">
      <c r="A9" s="1423"/>
      <c r="B9" s="1424"/>
      <c r="C9" s="1429"/>
      <c r="D9" s="1432"/>
      <c r="E9" s="1438" t="s">
        <v>287</v>
      </c>
      <c r="F9" s="1439"/>
      <c r="G9" s="1439"/>
      <c r="H9" s="1440"/>
      <c r="I9" s="1465" t="s">
        <v>289</v>
      </c>
      <c r="J9" s="1466"/>
      <c r="K9" s="1442"/>
      <c r="L9" s="1449"/>
      <c r="M9" s="1450"/>
      <c r="N9" s="1454"/>
      <c r="O9" s="1457"/>
      <c r="P9" s="1462"/>
      <c r="Q9" s="1463"/>
      <c r="R9" s="1464"/>
    </row>
    <row r="10" spans="1:18" s="14" customFormat="1" ht="27" customHeight="1" x14ac:dyDescent="0.15">
      <c r="A10" s="1425"/>
      <c r="B10" s="1426"/>
      <c r="C10" s="1430"/>
      <c r="D10" s="1433"/>
      <c r="E10" s="10" t="s">
        <v>323</v>
      </c>
      <c r="F10" s="11" t="s">
        <v>411</v>
      </c>
      <c r="G10" s="11" t="s">
        <v>283</v>
      </c>
      <c r="H10" s="11" t="s">
        <v>282</v>
      </c>
      <c r="I10" s="11" t="s">
        <v>412</v>
      </c>
      <c r="J10" s="101" t="s">
        <v>288</v>
      </c>
      <c r="K10" s="1443"/>
      <c r="L10" s="1451"/>
      <c r="M10" s="1452"/>
      <c r="N10" s="1455"/>
      <c r="O10" s="1458"/>
      <c r="P10" s="10" t="s">
        <v>203</v>
      </c>
      <c r="Q10" s="11" t="s">
        <v>204</v>
      </c>
      <c r="R10" s="13" t="s">
        <v>205</v>
      </c>
    </row>
    <row r="11" spans="1:18" ht="12.75" customHeight="1" x14ac:dyDescent="0.15">
      <c r="A11" s="159" t="s">
        <v>280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682"/>
      <c r="N11" s="124"/>
      <c r="O11" s="168"/>
      <c r="P11" s="124"/>
      <c r="Q11" s="124"/>
      <c r="R11" s="161"/>
    </row>
    <row r="12" spans="1:18" ht="12.75" customHeight="1" x14ac:dyDescent="0.15">
      <c r="A12" s="1427"/>
      <c r="B12" s="1413" t="s">
        <v>606</v>
      </c>
      <c r="C12" s="317" t="s">
        <v>220</v>
      </c>
      <c r="D12" s="355">
        <v>17643</v>
      </c>
      <c r="E12" s="327">
        <v>18327</v>
      </c>
      <c r="F12" s="377">
        <v>18296</v>
      </c>
      <c r="G12" s="377">
        <v>16693</v>
      </c>
      <c r="H12" s="361">
        <v>1.0387689168508758</v>
      </c>
      <c r="I12" s="377">
        <v>53</v>
      </c>
      <c r="J12" s="377">
        <v>35</v>
      </c>
      <c r="K12" s="377">
        <v>18380</v>
      </c>
      <c r="L12" s="328">
        <v>16728</v>
      </c>
      <c r="M12" s="682">
        <v>14</v>
      </c>
      <c r="N12" s="328">
        <v>73</v>
      </c>
      <c r="O12" s="163">
        <v>1.0417729411097887</v>
      </c>
      <c r="P12" s="327">
        <v>1</v>
      </c>
      <c r="Q12" s="377">
        <v>0</v>
      </c>
      <c r="R12" s="367">
        <v>450</v>
      </c>
    </row>
    <row r="13" spans="1:18" ht="12.75" customHeight="1" x14ac:dyDescent="0.15">
      <c r="A13" s="1427"/>
      <c r="B13" s="1415"/>
      <c r="C13" s="318" t="s">
        <v>221</v>
      </c>
      <c r="D13" s="356">
        <v>160</v>
      </c>
      <c r="E13" s="340">
        <v>129</v>
      </c>
      <c r="F13" s="332">
        <v>129</v>
      </c>
      <c r="G13" s="332">
        <v>129</v>
      </c>
      <c r="H13" s="349">
        <v>0.80625000000000002</v>
      </c>
      <c r="I13" s="308" t="s">
        <v>432</v>
      </c>
      <c r="J13" s="308" t="s">
        <v>432</v>
      </c>
      <c r="K13" s="332">
        <v>129</v>
      </c>
      <c r="L13" s="333">
        <v>129</v>
      </c>
      <c r="M13" s="683">
        <v>0</v>
      </c>
      <c r="N13" s="941" t="s">
        <v>138</v>
      </c>
      <c r="O13" s="179">
        <v>0.80625000000000002</v>
      </c>
      <c r="P13" s="340">
        <v>0</v>
      </c>
      <c r="Q13" s="332">
        <v>0</v>
      </c>
      <c r="R13" s="344">
        <v>0</v>
      </c>
    </row>
    <row r="14" spans="1:18" ht="12.75" customHeight="1" x14ac:dyDescent="0.15">
      <c r="A14" s="1427"/>
      <c r="B14" s="1476"/>
      <c r="C14" s="318" t="s">
        <v>222</v>
      </c>
      <c r="D14" s="356">
        <v>17803</v>
      </c>
      <c r="E14" s="340">
        <v>18456</v>
      </c>
      <c r="F14" s="332">
        <v>18425</v>
      </c>
      <c r="G14" s="332">
        <v>16822</v>
      </c>
      <c r="H14" s="349">
        <v>1.0366792113688703</v>
      </c>
      <c r="I14" s="332">
        <v>53</v>
      </c>
      <c r="J14" s="332">
        <v>35</v>
      </c>
      <c r="K14" s="332">
        <v>18509</v>
      </c>
      <c r="L14" s="333">
        <v>16857</v>
      </c>
      <c r="M14" s="684">
        <v>14</v>
      </c>
      <c r="N14" s="333">
        <v>73</v>
      </c>
      <c r="O14" s="179">
        <v>1.039656237712745</v>
      </c>
      <c r="P14" s="340">
        <v>1</v>
      </c>
      <c r="Q14" s="332">
        <v>0</v>
      </c>
      <c r="R14" s="344">
        <v>450</v>
      </c>
    </row>
    <row r="15" spans="1:18" ht="12.75" customHeight="1" x14ac:dyDescent="0.15">
      <c r="A15" s="1427"/>
      <c r="B15" s="1369" t="s">
        <v>613</v>
      </c>
      <c r="C15" s="1370" t="s">
        <v>220</v>
      </c>
      <c r="D15" s="1379">
        <v>1000</v>
      </c>
      <c r="E15" s="1378">
        <v>1019</v>
      </c>
      <c r="F15" s="1372">
        <v>1018</v>
      </c>
      <c r="G15" s="1372">
        <v>973</v>
      </c>
      <c r="H15" s="1376">
        <v>1.0189999999999999</v>
      </c>
      <c r="I15" s="1479"/>
      <c r="J15" s="1480"/>
      <c r="K15" s="1372">
        <v>1019</v>
      </c>
      <c r="L15" s="1377">
        <v>973</v>
      </c>
      <c r="M15" s="684">
        <v>1</v>
      </c>
      <c r="N15" s="1377">
        <v>5</v>
      </c>
      <c r="O15" s="179">
        <v>1.0189999999999999</v>
      </c>
      <c r="P15" s="1378">
        <v>0</v>
      </c>
      <c r="Q15" s="1372">
        <v>0</v>
      </c>
      <c r="R15" s="1375">
        <v>16</v>
      </c>
    </row>
    <row r="16" spans="1:18" s="1371" customFormat="1" ht="12.75" customHeight="1" x14ac:dyDescent="0.15">
      <c r="A16" s="1427"/>
      <c r="B16" s="1365" t="s">
        <v>607</v>
      </c>
      <c r="C16" s="1366" t="s">
        <v>220</v>
      </c>
      <c r="D16" s="190">
        <v>560</v>
      </c>
      <c r="E16" s="1382">
        <v>791</v>
      </c>
      <c r="F16" s="1373">
        <v>789</v>
      </c>
      <c r="G16" s="1373">
        <v>560</v>
      </c>
      <c r="H16" s="1381">
        <v>1.4125000000000001</v>
      </c>
      <c r="I16" s="1483"/>
      <c r="J16" s="1484"/>
      <c r="K16" s="1373">
        <v>791</v>
      </c>
      <c r="L16" s="1380">
        <v>560</v>
      </c>
      <c r="M16" s="1385">
        <v>0</v>
      </c>
      <c r="N16" s="1380">
        <v>3</v>
      </c>
      <c r="O16" s="216">
        <v>1.4125000000000001</v>
      </c>
      <c r="P16" s="1382">
        <v>3</v>
      </c>
      <c r="Q16" s="1373">
        <v>0</v>
      </c>
      <c r="R16" s="1374">
        <v>251</v>
      </c>
    </row>
    <row r="17" spans="1:18" ht="12.75" customHeight="1" x14ac:dyDescent="0.15">
      <c r="A17" s="1427"/>
      <c r="B17" s="1420" t="s">
        <v>608</v>
      </c>
      <c r="C17" s="317" t="s">
        <v>220</v>
      </c>
      <c r="D17" s="355">
        <v>19203</v>
      </c>
      <c r="E17" s="327">
        <v>20137</v>
      </c>
      <c r="F17" s="377">
        <v>20103</v>
      </c>
      <c r="G17" s="377">
        <v>18226</v>
      </c>
      <c r="H17" s="361">
        <v>1.0486382336093318</v>
      </c>
      <c r="I17" s="377">
        <v>53</v>
      </c>
      <c r="J17" s="377">
        <v>35</v>
      </c>
      <c r="K17" s="377">
        <v>20190</v>
      </c>
      <c r="L17" s="328">
        <v>18261</v>
      </c>
      <c r="M17" s="686">
        <v>15</v>
      </c>
      <c r="N17" s="328">
        <v>81</v>
      </c>
      <c r="O17" s="163">
        <v>1.0513982190282769</v>
      </c>
      <c r="P17" s="327">
        <v>4</v>
      </c>
      <c r="Q17" s="377">
        <v>0</v>
      </c>
      <c r="R17" s="367">
        <v>717</v>
      </c>
    </row>
    <row r="18" spans="1:18" ht="12.75" customHeight="1" x14ac:dyDescent="0.15">
      <c r="A18" s="1427"/>
      <c r="B18" s="1415"/>
      <c r="C18" s="318" t="s">
        <v>221</v>
      </c>
      <c r="D18" s="356">
        <v>160</v>
      </c>
      <c r="E18" s="340">
        <v>129</v>
      </c>
      <c r="F18" s="332">
        <v>129</v>
      </c>
      <c r="G18" s="332">
        <v>129</v>
      </c>
      <c r="H18" s="349">
        <v>0.80625000000000002</v>
      </c>
      <c r="I18" s="308" t="s">
        <v>432</v>
      </c>
      <c r="J18" s="308" t="s">
        <v>432</v>
      </c>
      <c r="K18" s="332">
        <v>129</v>
      </c>
      <c r="L18" s="333">
        <v>129</v>
      </c>
      <c r="M18" s="684">
        <v>0</v>
      </c>
      <c r="N18" s="945" t="s">
        <v>138</v>
      </c>
      <c r="O18" s="179">
        <v>0.80625000000000002</v>
      </c>
      <c r="P18" s="340">
        <v>0</v>
      </c>
      <c r="Q18" s="332">
        <v>0</v>
      </c>
      <c r="R18" s="344">
        <v>0</v>
      </c>
    </row>
    <row r="19" spans="1:18" ht="12.75" customHeight="1" x14ac:dyDescent="0.15">
      <c r="A19" s="1427"/>
      <c r="B19" s="1417"/>
      <c r="C19" s="331" t="s">
        <v>222</v>
      </c>
      <c r="D19" s="358">
        <v>19363</v>
      </c>
      <c r="E19" s="329">
        <v>20266</v>
      </c>
      <c r="F19" s="365">
        <v>20232</v>
      </c>
      <c r="G19" s="365">
        <v>18355</v>
      </c>
      <c r="H19" s="378">
        <v>1.0466353354335589</v>
      </c>
      <c r="I19" s="365">
        <v>53</v>
      </c>
      <c r="J19" s="365">
        <v>35</v>
      </c>
      <c r="K19" s="365">
        <v>20319</v>
      </c>
      <c r="L19" s="330">
        <v>18390</v>
      </c>
      <c r="M19" s="687">
        <v>15</v>
      </c>
      <c r="N19" s="330">
        <v>81</v>
      </c>
      <c r="O19" s="167">
        <v>1.0493725145896813</v>
      </c>
      <c r="P19" s="329">
        <v>4</v>
      </c>
      <c r="Q19" s="365">
        <v>0</v>
      </c>
      <c r="R19" s="375">
        <v>717</v>
      </c>
    </row>
    <row r="20" spans="1:18" ht="12.75" customHeight="1" x14ac:dyDescent="0.15">
      <c r="A20" s="1427"/>
      <c r="B20" s="182" t="s">
        <v>230</v>
      </c>
      <c r="C20" s="314" t="s">
        <v>220</v>
      </c>
      <c r="D20" s="176">
        <v>400</v>
      </c>
      <c r="E20" s="339">
        <v>353</v>
      </c>
      <c r="F20" s="347">
        <v>351</v>
      </c>
      <c r="G20" s="347">
        <v>348</v>
      </c>
      <c r="H20" s="348">
        <v>0.88249999999999995</v>
      </c>
      <c r="I20" s="347">
        <v>5</v>
      </c>
      <c r="J20" s="347">
        <v>3</v>
      </c>
      <c r="K20" s="347">
        <v>358</v>
      </c>
      <c r="L20" s="336">
        <v>351</v>
      </c>
      <c r="M20" s="688">
        <v>2</v>
      </c>
      <c r="N20" s="336">
        <v>0</v>
      </c>
      <c r="O20" s="177">
        <v>0.89500000000000002</v>
      </c>
      <c r="P20" s="339">
        <v>0</v>
      </c>
      <c r="Q20" s="347">
        <v>0</v>
      </c>
      <c r="R20" s="346">
        <v>0</v>
      </c>
    </row>
    <row r="21" spans="1:18" ht="12.75" customHeight="1" x14ac:dyDescent="0.15">
      <c r="A21" s="1427"/>
      <c r="B21" s="1485" t="s">
        <v>210</v>
      </c>
      <c r="C21" s="318" t="s">
        <v>220</v>
      </c>
      <c r="D21" s="356">
        <v>2230</v>
      </c>
      <c r="E21" s="340">
        <v>1974</v>
      </c>
      <c r="F21" s="332">
        <v>1971</v>
      </c>
      <c r="G21" s="332">
        <v>1919</v>
      </c>
      <c r="H21" s="349">
        <v>0.88520179372197305</v>
      </c>
      <c r="I21" s="332">
        <v>53</v>
      </c>
      <c r="J21" s="332">
        <v>43</v>
      </c>
      <c r="K21" s="332">
        <v>2027</v>
      </c>
      <c r="L21" s="333">
        <v>1962</v>
      </c>
      <c r="M21" s="684">
        <v>2</v>
      </c>
      <c r="N21" s="333">
        <v>11</v>
      </c>
      <c r="O21" s="179">
        <v>0.9089686098654709</v>
      </c>
      <c r="P21" s="340">
        <v>1</v>
      </c>
      <c r="Q21" s="332">
        <v>0</v>
      </c>
      <c r="R21" s="344">
        <v>3</v>
      </c>
    </row>
    <row r="22" spans="1:18" ht="12.75" customHeight="1" x14ac:dyDescent="0.15">
      <c r="A22" s="1427"/>
      <c r="B22" s="1415"/>
      <c r="C22" s="318" t="s">
        <v>221</v>
      </c>
      <c r="D22" s="356">
        <v>160</v>
      </c>
      <c r="E22" s="340">
        <v>169</v>
      </c>
      <c r="F22" s="332">
        <v>169</v>
      </c>
      <c r="G22" s="332">
        <v>156</v>
      </c>
      <c r="H22" s="349">
        <v>1.0562499999999999</v>
      </c>
      <c r="I22" s="1367" t="s">
        <v>138</v>
      </c>
      <c r="J22" s="1367" t="s">
        <v>138</v>
      </c>
      <c r="K22" s="332">
        <v>169</v>
      </c>
      <c r="L22" s="333">
        <v>156</v>
      </c>
      <c r="M22" s="684">
        <v>0</v>
      </c>
      <c r="N22" s="333">
        <v>3</v>
      </c>
      <c r="O22" s="179">
        <v>1.0562499999999999</v>
      </c>
      <c r="P22" s="340">
        <v>0</v>
      </c>
      <c r="Q22" s="332">
        <v>0</v>
      </c>
      <c r="R22" s="344">
        <v>0</v>
      </c>
    </row>
    <row r="23" spans="1:18" ht="12.75" customHeight="1" x14ac:dyDescent="0.15">
      <c r="A23" s="1427"/>
      <c r="B23" s="1476"/>
      <c r="C23" s="318" t="s">
        <v>222</v>
      </c>
      <c r="D23" s="356">
        <v>2390</v>
      </c>
      <c r="E23" s="340">
        <v>2143</v>
      </c>
      <c r="F23" s="332">
        <v>2140</v>
      </c>
      <c r="G23" s="332">
        <v>2075</v>
      </c>
      <c r="H23" s="349">
        <v>0.89665271966527194</v>
      </c>
      <c r="I23" s="332">
        <v>53</v>
      </c>
      <c r="J23" s="332">
        <v>43</v>
      </c>
      <c r="K23" s="332">
        <v>2196</v>
      </c>
      <c r="L23" s="333">
        <v>2118</v>
      </c>
      <c r="M23" s="684">
        <v>2</v>
      </c>
      <c r="N23" s="333">
        <v>14</v>
      </c>
      <c r="O23" s="179">
        <v>0.91882845188284523</v>
      </c>
      <c r="P23" s="340">
        <v>1</v>
      </c>
      <c r="Q23" s="332">
        <v>0</v>
      </c>
      <c r="R23" s="344">
        <v>3</v>
      </c>
    </row>
    <row r="24" spans="1:18" ht="12.75" customHeight="1" x14ac:dyDescent="0.15">
      <c r="A24" s="1427"/>
      <c r="B24" s="1485" t="s">
        <v>231</v>
      </c>
      <c r="C24" s="318" t="s">
        <v>220</v>
      </c>
      <c r="D24" s="356">
        <v>480</v>
      </c>
      <c r="E24" s="340">
        <v>390</v>
      </c>
      <c r="F24" s="332">
        <v>390</v>
      </c>
      <c r="G24" s="332">
        <v>390</v>
      </c>
      <c r="H24" s="349">
        <v>0.8125</v>
      </c>
      <c r="I24" s="308" t="s">
        <v>471</v>
      </c>
      <c r="J24" s="308" t="s">
        <v>471</v>
      </c>
      <c r="K24" s="332">
        <v>390</v>
      </c>
      <c r="L24" s="333">
        <v>390</v>
      </c>
      <c r="M24" s="684">
        <v>0</v>
      </c>
      <c r="N24" s="240">
        <v>0</v>
      </c>
      <c r="O24" s="179">
        <v>0.8125</v>
      </c>
      <c r="P24" s="340">
        <v>0</v>
      </c>
      <c r="Q24" s="332">
        <v>0</v>
      </c>
      <c r="R24" s="344">
        <v>0</v>
      </c>
    </row>
    <row r="25" spans="1:18" ht="12.75" customHeight="1" x14ac:dyDescent="0.15">
      <c r="A25" s="1427"/>
      <c r="B25" s="1415"/>
      <c r="C25" s="318" t="s">
        <v>221</v>
      </c>
      <c r="D25" s="356">
        <v>360</v>
      </c>
      <c r="E25" s="340">
        <v>336</v>
      </c>
      <c r="F25" s="332">
        <v>333</v>
      </c>
      <c r="G25" s="332">
        <v>333</v>
      </c>
      <c r="H25" s="349">
        <v>0.93333333333333335</v>
      </c>
      <c r="I25" s="1410" t="s">
        <v>402</v>
      </c>
      <c r="J25" s="1410" t="s">
        <v>402</v>
      </c>
      <c r="K25" s="332">
        <v>336</v>
      </c>
      <c r="L25" s="333">
        <v>333</v>
      </c>
      <c r="M25" s="684">
        <v>0</v>
      </c>
      <c r="N25" s="333">
        <v>0</v>
      </c>
      <c r="O25" s="179">
        <v>0.93333333333333335</v>
      </c>
      <c r="P25" s="340">
        <v>0</v>
      </c>
      <c r="Q25" s="332">
        <v>0</v>
      </c>
      <c r="R25" s="344">
        <v>0</v>
      </c>
    </row>
    <row r="26" spans="1:18" ht="12.75" customHeight="1" x14ac:dyDescent="0.15">
      <c r="A26" s="1427"/>
      <c r="B26" s="1476"/>
      <c r="C26" s="318" t="s">
        <v>222</v>
      </c>
      <c r="D26" s="356">
        <v>840</v>
      </c>
      <c r="E26" s="340">
        <v>726</v>
      </c>
      <c r="F26" s="332">
        <v>723</v>
      </c>
      <c r="G26" s="332">
        <v>723</v>
      </c>
      <c r="H26" s="349">
        <v>0.86428571428571432</v>
      </c>
      <c r="I26" s="1410" t="s">
        <v>402</v>
      </c>
      <c r="J26" s="1410" t="s">
        <v>402</v>
      </c>
      <c r="K26" s="332">
        <v>726</v>
      </c>
      <c r="L26" s="333">
        <v>723</v>
      </c>
      <c r="M26" s="684">
        <v>0</v>
      </c>
      <c r="N26" s="333">
        <v>0</v>
      </c>
      <c r="O26" s="179">
        <v>0.86428571428571432</v>
      </c>
      <c r="P26" s="340">
        <v>0</v>
      </c>
      <c r="Q26" s="332">
        <v>0</v>
      </c>
      <c r="R26" s="344">
        <v>0</v>
      </c>
    </row>
    <row r="27" spans="1:18" ht="12.75" customHeight="1" x14ac:dyDescent="0.15">
      <c r="A27" s="1427"/>
      <c r="B27" s="183" t="s">
        <v>232</v>
      </c>
      <c r="C27" s="318" t="s">
        <v>220</v>
      </c>
      <c r="D27" s="356">
        <v>240</v>
      </c>
      <c r="E27" s="340">
        <v>259</v>
      </c>
      <c r="F27" s="332">
        <v>259</v>
      </c>
      <c r="G27" s="332">
        <v>240</v>
      </c>
      <c r="H27" s="349">
        <v>1.0791666666666666</v>
      </c>
      <c r="I27" s="1436"/>
      <c r="J27" s="1437"/>
      <c r="K27" s="332">
        <v>259</v>
      </c>
      <c r="L27" s="333">
        <v>240</v>
      </c>
      <c r="M27" s="684">
        <v>0</v>
      </c>
      <c r="N27" s="333">
        <v>0</v>
      </c>
      <c r="O27" s="179">
        <v>1.0791666666666666</v>
      </c>
      <c r="P27" s="340">
        <v>0</v>
      </c>
      <c r="Q27" s="332">
        <v>0</v>
      </c>
      <c r="R27" s="344">
        <v>4</v>
      </c>
    </row>
    <row r="28" spans="1:18" ht="12.75" customHeight="1" x14ac:dyDescent="0.15">
      <c r="A28" s="1427"/>
      <c r="B28" s="183" t="s">
        <v>298</v>
      </c>
      <c r="C28" s="318" t="s">
        <v>220</v>
      </c>
      <c r="D28" s="356">
        <v>40</v>
      </c>
      <c r="E28" s="340">
        <v>48</v>
      </c>
      <c r="F28" s="332">
        <v>48</v>
      </c>
      <c r="G28" s="332">
        <v>39</v>
      </c>
      <c r="H28" s="349">
        <v>1.2</v>
      </c>
      <c r="I28" s="717">
        <v>5</v>
      </c>
      <c r="J28" s="717">
        <v>1</v>
      </c>
      <c r="K28" s="332">
        <v>53</v>
      </c>
      <c r="L28" s="333">
        <v>40</v>
      </c>
      <c r="M28" s="684">
        <v>0</v>
      </c>
      <c r="N28" s="333">
        <v>0</v>
      </c>
      <c r="O28" s="179">
        <v>1.325</v>
      </c>
      <c r="P28" s="340">
        <v>0</v>
      </c>
      <c r="Q28" s="332">
        <v>0</v>
      </c>
      <c r="R28" s="344">
        <v>0</v>
      </c>
    </row>
    <row r="29" spans="1:18" ht="12.75" customHeight="1" x14ac:dyDescent="0.15">
      <c r="A29" s="1427"/>
      <c r="B29" s="183" t="s">
        <v>299</v>
      </c>
      <c r="C29" s="318" t="s">
        <v>220</v>
      </c>
      <c r="D29" s="356">
        <v>40</v>
      </c>
      <c r="E29" s="340">
        <v>28</v>
      </c>
      <c r="F29" s="332">
        <v>28</v>
      </c>
      <c r="G29" s="332">
        <v>28</v>
      </c>
      <c r="H29" s="349">
        <v>0.7</v>
      </c>
      <c r="I29" s="939" t="s">
        <v>138</v>
      </c>
      <c r="J29" s="939" t="s">
        <v>138</v>
      </c>
      <c r="K29" s="332">
        <v>28</v>
      </c>
      <c r="L29" s="333">
        <v>28</v>
      </c>
      <c r="M29" s="684">
        <v>0</v>
      </c>
      <c r="N29" s="357" t="s">
        <v>138</v>
      </c>
      <c r="O29" s="179">
        <v>0.7</v>
      </c>
      <c r="P29" s="340">
        <v>0</v>
      </c>
      <c r="Q29" s="332">
        <v>0</v>
      </c>
      <c r="R29" s="344">
        <v>1</v>
      </c>
    </row>
    <row r="30" spans="1:18" ht="12.75" customHeight="1" x14ac:dyDescent="0.15">
      <c r="A30" s="1427"/>
      <c r="B30" s="183" t="s">
        <v>300</v>
      </c>
      <c r="C30" s="318" t="s">
        <v>220</v>
      </c>
      <c r="D30" s="356">
        <v>120</v>
      </c>
      <c r="E30" s="340">
        <v>129</v>
      </c>
      <c r="F30" s="332">
        <v>128</v>
      </c>
      <c r="G30" s="332">
        <v>107</v>
      </c>
      <c r="H30" s="349">
        <v>1.075</v>
      </c>
      <c r="I30" s="332">
        <v>28</v>
      </c>
      <c r="J30" s="340">
        <v>13</v>
      </c>
      <c r="K30" s="332">
        <v>157</v>
      </c>
      <c r="L30" s="333">
        <v>120</v>
      </c>
      <c r="M30" s="684">
        <v>1</v>
      </c>
      <c r="N30" s="333">
        <v>0</v>
      </c>
      <c r="O30" s="179">
        <v>1.3083333333333333</v>
      </c>
      <c r="P30" s="340">
        <v>0</v>
      </c>
      <c r="Q30" s="332">
        <v>0</v>
      </c>
      <c r="R30" s="344">
        <v>7</v>
      </c>
    </row>
    <row r="31" spans="1:18" ht="12.75" customHeight="1" x14ac:dyDescent="0.15">
      <c r="A31" s="1427"/>
      <c r="B31" s="183" t="s">
        <v>301</v>
      </c>
      <c r="C31" s="318" t="s">
        <v>220</v>
      </c>
      <c r="D31" s="356">
        <v>440</v>
      </c>
      <c r="E31" s="340">
        <v>547</v>
      </c>
      <c r="F31" s="332">
        <v>545</v>
      </c>
      <c r="G31" s="332">
        <v>428</v>
      </c>
      <c r="H31" s="349">
        <v>1.2431818181818182</v>
      </c>
      <c r="I31" s="374">
        <v>42</v>
      </c>
      <c r="J31" s="374">
        <v>12</v>
      </c>
      <c r="K31" s="332">
        <v>589</v>
      </c>
      <c r="L31" s="333">
        <v>440</v>
      </c>
      <c r="M31" s="684">
        <v>0</v>
      </c>
      <c r="N31" s="333">
        <v>2</v>
      </c>
      <c r="O31" s="179">
        <v>1.3386363636363636</v>
      </c>
      <c r="P31" s="340">
        <v>5</v>
      </c>
      <c r="Q31" s="332">
        <v>0</v>
      </c>
      <c r="R31" s="344">
        <v>48</v>
      </c>
    </row>
    <row r="32" spans="1:18" ht="12.75" customHeight="1" x14ac:dyDescent="0.15">
      <c r="A32" s="1427"/>
      <c r="B32" s="183" t="s">
        <v>302</v>
      </c>
      <c r="C32" s="318" t="s">
        <v>221</v>
      </c>
      <c r="D32" s="356">
        <v>40</v>
      </c>
      <c r="E32" s="340">
        <v>19</v>
      </c>
      <c r="F32" s="332">
        <v>19</v>
      </c>
      <c r="G32" s="332">
        <v>19</v>
      </c>
      <c r="H32" s="349">
        <v>0.47499999999999998</v>
      </c>
      <c r="I32" s="1367" t="s">
        <v>138</v>
      </c>
      <c r="J32" s="1367" t="s">
        <v>138</v>
      </c>
      <c r="K32" s="332">
        <v>19</v>
      </c>
      <c r="L32" s="333">
        <v>19</v>
      </c>
      <c r="M32" s="684">
        <v>0</v>
      </c>
      <c r="N32" s="709" t="s">
        <v>138</v>
      </c>
      <c r="O32" s="179">
        <v>0.47499999999999998</v>
      </c>
      <c r="P32" s="340">
        <v>0</v>
      </c>
      <c r="Q32" s="332">
        <v>0</v>
      </c>
      <c r="R32" s="344">
        <v>0</v>
      </c>
    </row>
    <row r="33" spans="1:18" ht="12.75" customHeight="1" x14ac:dyDescent="0.15">
      <c r="A33" s="1427"/>
      <c r="B33" s="178" t="s">
        <v>310</v>
      </c>
      <c r="C33" s="318" t="s">
        <v>220</v>
      </c>
      <c r="D33" s="356">
        <v>200</v>
      </c>
      <c r="E33" s="340">
        <v>204</v>
      </c>
      <c r="F33" s="332">
        <v>203</v>
      </c>
      <c r="G33" s="332">
        <v>200</v>
      </c>
      <c r="H33" s="349">
        <v>1.02</v>
      </c>
      <c r="I33" s="1436"/>
      <c r="J33" s="1437"/>
      <c r="K33" s="332">
        <v>204</v>
      </c>
      <c r="L33" s="333">
        <v>200</v>
      </c>
      <c r="M33" s="684">
        <v>1</v>
      </c>
      <c r="N33" s="333">
        <v>1</v>
      </c>
      <c r="O33" s="179">
        <v>1.02</v>
      </c>
      <c r="P33" s="340">
        <v>0</v>
      </c>
      <c r="Q33" s="332">
        <v>0</v>
      </c>
      <c r="R33" s="344">
        <v>1</v>
      </c>
    </row>
    <row r="34" spans="1:18" ht="12.75" customHeight="1" x14ac:dyDescent="0.15">
      <c r="A34" s="1427"/>
      <c r="B34" s="178" t="s">
        <v>311</v>
      </c>
      <c r="C34" s="318" t="s">
        <v>220</v>
      </c>
      <c r="D34" s="356">
        <v>40</v>
      </c>
      <c r="E34" s="340">
        <v>71</v>
      </c>
      <c r="F34" s="332">
        <v>71</v>
      </c>
      <c r="G34" s="332">
        <v>40</v>
      </c>
      <c r="H34" s="349">
        <v>1.7749999999999999</v>
      </c>
      <c r="I34" s="308" t="s">
        <v>138</v>
      </c>
      <c r="J34" s="308" t="s">
        <v>138</v>
      </c>
      <c r="K34" s="332">
        <v>71</v>
      </c>
      <c r="L34" s="333">
        <v>40</v>
      </c>
      <c r="M34" s="684">
        <v>0</v>
      </c>
      <c r="N34" s="333">
        <v>0</v>
      </c>
      <c r="O34" s="179">
        <v>1.7749999999999999</v>
      </c>
      <c r="P34" s="340">
        <v>0</v>
      </c>
      <c r="Q34" s="332">
        <v>0</v>
      </c>
      <c r="R34" s="344">
        <v>2</v>
      </c>
    </row>
    <row r="35" spans="1:18" ht="12.75" customHeight="1" x14ac:dyDescent="0.15">
      <c r="A35" s="1427"/>
      <c r="B35" s="178" t="s">
        <v>312</v>
      </c>
      <c r="C35" s="318" t="s">
        <v>220</v>
      </c>
      <c r="D35" s="356">
        <v>40</v>
      </c>
      <c r="E35" s="340">
        <v>45</v>
      </c>
      <c r="F35" s="332">
        <v>44</v>
      </c>
      <c r="G35" s="332">
        <v>40</v>
      </c>
      <c r="H35" s="349">
        <v>1.125</v>
      </c>
      <c r="I35" s="1479"/>
      <c r="J35" s="1480"/>
      <c r="K35" s="332">
        <v>45</v>
      </c>
      <c r="L35" s="333">
        <v>40</v>
      </c>
      <c r="M35" s="684">
        <v>0</v>
      </c>
      <c r="N35" s="548">
        <v>0</v>
      </c>
      <c r="O35" s="179">
        <v>1.125</v>
      </c>
      <c r="P35" s="340">
        <v>0</v>
      </c>
      <c r="Q35" s="332">
        <v>0</v>
      </c>
      <c r="R35" s="344">
        <v>2</v>
      </c>
    </row>
    <row r="36" spans="1:18" ht="12.75" customHeight="1" x14ac:dyDescent="0.15">
      <c r="A36" s="1427"/>
      <c r="B36" s="178" t="s">
        <v>266</v>
      </c>
      <c r="C36" s="318" t="s">
        <v>220</v>
      </c>
      <c r="D36" s="356">
        <v>400</v>
      </c>
      <c r="E36" s="340">
        <v>426</v>
      </c>
      <c r="F36" s="332">
        <v>425</v>
      </c>
      <c r="G36" s="332">
        <v>375</v>
      </c>
      <c r="H36" s="349">
        <v>1.0649999999999999</v>
      </c>
      <c r="I36" s="1488"/>
      <c r="J36" s="1489"/>
      <c r="K36" s="332">
        <v>426</v>
      </c>
      <c r="L36" s="333">
        <v>375</v>
      </c>
      <c r="M36" s="684">
        <v>0</v>
      </c>
      <c r="N36" s="333">
        <v>8</v>
      </c>
      <c r="O36" s="179">
        <v>1.0649999999999999</v>
      </c>
      <c r="P36" s="340">
        <v>0</v>
      </c>
      <c r="Q36" s="332">
        <v>0</v>
      </c>
      <c r="R36" s="344">
        <v>0</v>
      </c>
    </row>
    <row r="37" spans="1:18" ht="12.75" customHeight="1" x14ac:dyDescent="0.15">
      <c r="A37" s="1427"/>
      <c r="B37" s="1486" t="s">
        <v>254</v>
      </c>
      <c r="C37" s="318" t="s">
        <v>220</v>
      </c>
      <c r="D37" s="356">
        <v>80</v>
      </c>
      <c r="E37" s="340">
        <v>55</v>
      </c>
      <c r="F37" s="332">
        <v>55</v>
      </c>
      <c r="G37" s="332">
        <v>47</v>
      </c>
      <c r="H37" s="349">
        <v>0.6875</v>
      </c>
      <c r="I37" s="332">
        <v>40</v>
      </c>
      <c r="J37" s="332">
        <v>29</v>
      </c>
      <c r="K37" s="332">
        <v>95</v>
      </c>
      <c r="L37" s="333">
        <v>76</v>
      </c>
      <c r="M37" s="684">
        <v>0</v>
      </c>
      <c r="N37" s="333">
        <v>0</v>
      </c>
      <c r="O37" s="179">
        <v>1.1875</v>
      </c>
      <c r="P37" s="340">
        <v>0</v>
      </c>
      <c r="Q37" s="332">
        <v>0</v>
      </c>
      <c r="R37" s="344">
        <v>7</v>
      </c>
    </row>
    <row r="38" spans="1:18" ht="12.75" customHeight="1" x14ac:dyDescent="0.15">
      <c r="A38" s="1427"/>
      <c r="B38" s="1427"/>
      <c r="C38" s="318" t="s">
        <v>221</v>
      </c>
      <c r="D38" s="356">
        <v>40</v>
      </c>
      <c r="E38" s="340">
        <v>21</v>
      </c>
      <c r="F38" s="332">
        <v>21</v>
      </c>
      <c r="G38" s="332">
        <v>21</v>
      </c>
      <c r="H38" s="349">
        <v>0.52500000000000002</v>
      </c>
      <c r="I38" s="525" t="s">
        <v>138</v>
      </c>
      <c r="J38" s="525" t="s">
        <v>138</v>
      </c>
      <c r="K38" s="332">
        <v>21</v>
      </c>
      <c r="L38" s="333">
        <v>21</v>
      </c>
      <c r="M38" s="684">
        <v>0</v>
      </c>
      <c r="N38" s="357" t="s">
        <v>138</v>
      </c>
      <c r="O38" s="179">
        <v>0.52500000000000002</v>
      </c>
      <c r="P38" s="340">
        <v>1</v>
      </c>
      <c r="Q38" s="332">
        <v>0</v>
      </c>
      <c r="R38" s="344">
        <v>0</v>
      </c>
    </row>
    <row r="39" spans="1:18" ht="12.75" customHeight="1" x14ac:dyDescent="0.15">
      <c r="A39" s="1427"/>
      <c r="B39" s="1487"/>
      <c r="C39" s="318" t="s">
        <v>222</v>
      </c>
      <c r="D39" s="356">
        <v>120</v>
      </c>
      <c r="E39" s="340">
        <v>76</v>
      </c>
      <c r="F39" s="332">
        <v>76</v>
      </c>
      <c r="G39" s="332">
        <v>68</v>
      </c>
      <c r="H39" s="349">
        <v>0.6333333333333333</v>
      </c>
      <c r="I39" s="332">
        <v>40</v>
      </c>
      <c r="J39" s="332">
        <v>29</v>
      </c>
      <c r="K39" s="332">
        <v>116</v>
      </c>
      <c r="L39" s="333">
        <v>97</v>
      </c>
      <c r="M39" s="684">
        <v>0</v>
      </c>
      <c r="N39" s="333">
        <v>0</v>
      </c>
      <c r="O39" s="179">
        <v>0.96666666666666667</v>
      </c>
      <c r="P39" s="340">
        <v>1</v>
      </c>
      <c r="Q39" s="332">
        <v>0</v>
      </c>
      <c r="R39" s="344">
        <v>7</v>
      </c>
    </row>
    <row r="40" spans="1:18" ht="12.75" customHeight="1" x14ac:dyDescent="0.15">
      <c r="A40" s="1427"/>
      <c r="B40" s="183" t="s">
        <v>303</v>
      </c>
      <c r="C40" s="318" t="s">
        <v>220</v>
      </c>
      <c r="D40" s="356">
        <v>880</v>
      </c>
      <c r="E40" s="340">
        <v>842</v>
      </c>
      <c r="F40" s="332">
        <v>840</v>
      </c>
      <c r="G40" s="332">
        <v>702</v>
      </c>
      <c r="H40" s="349">
        <v>0.95681818181818179</v>
      </c>
      <c r="I40" s="332">
        <v>165</v>
      </c>
      <c r="J40" s="332">
        <v>110</v>
      </c>
      <c r="K40" s="332">
        <v>1007</v>
      </c>
      <c r="L40" s="333">
        <v>812</v>
      </c>
      <c r="M40" s="684">
        <v>1</v>
      </c>
      <c r="N40" s="333">
        <v>2</v>
      </c>
      <c r="O40" s="179">
        <v>1.1443181818181818</v>
      </c>
      <c r="P40" s="340">
        <v>8</v>
      </c>
      <c r="Q40" s="332">
        <v>0</v>
      </c>
      <c r="R40" s="344">
        <v>194</v>
      </c>
    </row>
    <row r="41" spans="1:18" ht="12.75" customHeight="1" x14ac:dyDescent="0.15">
      <c r="A41" s="1427"/>
      <c r="B41" s="183" t="s">
        <v>228</v>
      </c>
      <c r="C41" s="318" t="s">
        <v>220</v>
      </c>
      <c r="D41" s="356">
        <v>160</v>
      </c>
      <c r="E41" s="340">
        <v>210</v>
      </c>
      <c r="F41" s="332">
        <v>207</v>
      </c>
      <c r="G41" s="332">
        <v>152</v>
      </c>
      <c r="H41" s="349">
        <v>1.3125</v>
      </c>
      <c r="I41" s="717">
        <v>24</v>
      </c>
      <c r="J41" s="717">
        <v>8</v>
      </c>
      <c r="K41" s="332">
        <v>234</v>
      </c>
      <c r="L41" s="333">
        <v>160</v>
      </c>
      <c r="M41" s="684">
        <v>1</v>
      </c>
      <c r="N41" s="333">
        <v>0</v>
      </c>
      <c r="O41" s="179">
        <v>1.4624999999999999</v>
      </c>
      <c r="P41" s="340">
        <v>3</v>
      </c>
      <c r="Q41" s="332">
        <v>0</v>
      </c>
      <c r="R41" s="344">
        <v>44</v>
      </c>
    </row>
    <row r="42" spans="1:18" ht="12.75" customHeight="1" x14ac:dyDescent="0.15">
      <c r="A42" s="1427"/>
      <c r="B42" s="178" t="s">
        <v>313</v>
      </c>
      <c r="C42" s="318" t="s">
        <v>220</v>
      </c>
      <c r="D42" s="125">
        <v>82</v>
      </c>
      <c r="E42" s="341">
        <v>114</v>
      </c>
      <c r="F42" s="334">
        <v>114</v>
      </c>
      <c r="G42" s="334">
        <v>82</v>
      </c>
      <c r="H42" s="350">
        <v>1.3902439024390243</v>
      </c>
      <c r="I42" s="1479"/>
      <c r="J42" s="1480"/>
      <c r="K42" s="334">
        <v>114</v>
      </c>
      <c r="L42" s="335">
        <v>82</v>
      </c>
      <c r="M42" s="685">
        <v>0</v>
      </c>
      <c r="N42" s="344">
        <v>0</v>
      </c>
      <c r="O42" s="184">
        <v>1.3902439024390243</v>
      </c>
      <c r="P42" s="341">
        <v>8</v>
      </c>
      <c r="Q42" s="334">
        <v>0</v>
      </c>
      <c r="R42" s="352">
        <v>34</v>
      </c>
    </row>
    <row r="43" spans="1:18" ht="12.75" customHeight="1" x14ac:dyDescent="0.15">
      <c r="A43" s="1427"/>
      <c r="B43" s="178" t="s">
        <v>314</v>
      </c>
      <c r="C43" s="318" t="s">
        <v>220</v>
      </c>
      <c r="D43" s="125">
        <v>40</v>
      </c>
      <c r="E43" s="341">
        <v>33</v>
      </c>
      <c r="F43" s="334">
        <v>33</v>
      </c>
      <c r="G43" s="334">
        <v>33</v>
      </c>
      <c r="H43" s="350">
        <v>0.82499999999999996</v>
      </c>
      <c r="I43" s="1481"/>
      <c r="J43" s="1482"/>
      <c r="K43" s="334">
        <v>33</v>
      </c>
      <c r="L43" s="335">
        <v>33</v>
      </c>
      <c r="M43" s="685">
        <v>0</v>
      </c>
      <c r="N43" s="1368" t="s">
        <v>138</v>
      </c>
      <c r="O43" s="184">
        <v>0.82499999999999996</v>
      </c>
      <c r="P43" s="341">
        <v>0</v>
      </c>
      <c r="Q43" s="334">
        <v>0</v>
      </c>
      <c r="R43" s="352">
        <v>1</v>
      </c>
    </row>
    <row r="44" spans="1:18" ht="12.75" customHeight="1" x14ac:dyDescent="0.15">
      <c r="A44" s="1427"/>
      <c r="B44" s="178" t="s">
        <v>315</v>
      </c>
      <c r="C44" s="318" t="s">
        <v>220</v>
      </c>
      <c r="D44" s="125">
        <v>40</v>
      </c>
      <c r="E44" s="341">
        <v>33</v>
      </c>
      <c r="F44" s="334">
        <v>32</v>
      </c>
      <c r="G44" s="334">
        <v>32</v>
      </c>
      <c r="H44" s="350">
        <v>0.82499999999999996</v>
      </c>
      <c r="I44" s="1481"/>
      <c r="J44" s="1482"/>
      <c r="K44" s="334">
        <v>33</v>
      </c>
      <c r="L44" s="335">
        <v>32</v>
      </c>
      <c r="M44" s="685">
        <v>1</v>
      </c>
      <c r="N44" s="211" t="s">
        <v>138</v>
      </c>
      <c r="O44" s="184">
        <v>0.82499999999999996</v>
      </c>
      <c r="P44" s="341">
        <v>0</v>
      </c>
      <c r="Q44" s="334">
        <v>0</v>
      </c>
      <c r="R44" s="352">
        <v>0</v>
      </c>
    </row>
    <row r="45" spans="1:18" ht="12.75" customHeight="1" x14ac:dyDescent="0.15">
      <c r="A45" s="1427"/>
      <c r="B45" s="178" t="s">
        <v>304</v>
      </c>
      <c r="C45" s="313" t="s">
        <v>220</v>
      </c>
      <c r="D45" s="125">
        <v>3480</v>
      </c>
      <c r="E45" s="341">
        <v>4686</v>
      </c>
      <c r="F45" s="334">
        <v>4681</v>
      </c>
      <c r="G45" s="334">
        <v>3480</v>
      </c>
      <c r="H45" s="350">
        <v>1.346551724137931</v>
      </c>
      <c r="I45" s="1481"/>
      <c r="J45" s="1482"/>
      <c r="K45" s="334">
        <v>4686</v>
      </c>
      <c r="L45" s="335">
        <v>3480</v>
      </c>
      <c r="M45" s="685">
        <v>1</v>
      </c>
      <c r="N45" s="344">
        <v>9</v>
      </c>
      <c r="O45" s="184">
        <v>1.346551724137931</v>
      </c>
      <c r="P45" s="341">
        <v>119</v>
      </c>
      <c r="Q45" s="334">
        <v>2</v>
      </c>
      <c r="R45" s="352">
        <v>3031</v>
      </c>
    </row>
    <row r="46" spans="1:18" ht="12.75" customHeight="1" x14ac:dyDescent="0.15">
      <c r="A46" s="1427"/>
      <c r="B46" s="178" t="s">
        <v>237</v>
      </c>
      <c r="C46" s="313" t="s">
        <v>220</v>
      </c>
      <c r="D46" s="125">
        <v>240</v>
      </c>
      <c r="E46" s="341">
        <v>265</v>
      </c>
      <c r="F46" s="334">
        <v>265</v>
      </c>
      <c r="G46" s="334">
        <v>240</v>
      </c>
      <c r="H46" s="350">
        <v>1.1041666666666667</v>
      </c>
      <c r="I46" s="1483"/>
      <c r="J46" s="1484"/>
      <c r="K46" s="334">
        <v>265</v>
      </c>
      <c r="L46" s="335">
        <v>240</v>
      </c>
      <c r="M46" s="685">
        <v>0</v>
      </c>
      <c r="N46" s="335">
        <v>1</v>
      </c>
      <c r="O46" s="184">
        <v>1.1041666666666667</v>
      </c>
      <c r="P46" s="341">
        <v>0</v>
      </c>
      <c r="Q46" s="334">
        <v>0</v>
      </c>
      <c r="R46" s="352">
        <v>2</v>
      </c>
    </row>
    <row r="47" spans="1:18" ht="12.75" customHeight="1" x14ac:dyDescent="0.15">
      <c r="A47" s="1427"/>
      <c r="B47" s="1419" t="s">
        <v>219</v>
      </c>
      <c r="C47" s="317" t="s">
        <v>220</v>
      </c>
      <c r="D47" s="355">
        <v>9672</v>
      </c>
      <c r="E47" s="327">
        <v>10712</v>
      </c>
      <c r="F47" s="377">
        <v>10690</v>
      </c>
      <c r="G47" s="377">
        <v>8922</v>
      </c>
      <c r="H47" s="361">
        <v>1.10752688172043</v>
      </c>
      <c r="I47" s="377">
        <v>362</v>
      </c>
      <c r="J47" s="377">
        <v>219</v>
      </c>
      <c r="K47" s="377">
        <v>11074</v>
      </c>
      <c r="L47" s="328">
        <v>9141</v>
      </c>
      <c r="M47" s="686">
        <v>10</v>
      </c>
      <c r="N47" s="328">
        <v>34</v>
      </c>
      <c r="O47" s="163">
        <v>1.1449545078577337</v>
      </c>
      <c r="P47" s="327">
        <v>144</v>
      </c>
      <c r="Q47" s="377">
        <v>2</v>
      </c>
      <c r="R47" s="367">
        <v>3381</v>
      </c>
    </row>
    <row r="48" spans="1:18" ht="12.75" customHeight="1" x14ac:dyDescent="0.15">
      <c r="A48" s="1427"/>
      <c r="B48" s="1415"/>
      <c r="C48" s="318" t="s">
        <v>221</v>
      </c>
      <c r="D48" s="356">
        <v>600</v>
      </c>
      <c r="E48" s="340">
        <v>545</v>
      </c>
      <c r="F48" s="332">
        <v>542</v>
      </c>
      <c r="G48" s="332">
        <v>529</v>
      </c>
      <c r="H48" s="349">
        <v>0.90833333333333333</v>
      </c>
      <c r="I48" s="1410" t="s">
        <v>402</v>
      </c>
      <c r="J48" s="1410" t="s">
        <v>402</v>
      </c>
      <c r="K48" s="332">
        <v>545</v>
      </c>
      <c r="L48" s="333">
        <v>529</v>
      </c>
      <c r="M48" s="684">
        <v>0</v>
      </c>
      <c r="N48" s="333">
        <v>3</v>
      </c>
      <c r="O48" s="179">
        <v>0.90833333333333333</v>
      </c>
      <c r="P48" s="340">
        <v>1</v>
      </c>
      <c r="Q48" s="332">
        <v>0</v>
      </c>
      <c r="R48" s="344">
        <v>0</v>
      </c>
    </row>
    <row r="49" spans="1:18" ht="12.75" customHeight="1" x14ac:dyDescent="0.15">
      <c r="A49" s="1427"/>
      <c r="B49" s="1417"/>
      <c r="C49" s="331" t="s">
        <v>222</v>
      </c>
      <c r="D49" s="358">
        <v>10272</v>
      </c>
      <c r="E49" s="329">
        <v>11257</v>
      </c>
      <c r="F49" s="365">
        <v>11232</v>
      </c>
      <c r="G49" s="365">
        <v>9451</v>
      </c>
      <c r="H49" s="378">
        <v>1.0958917445482865</v>
      </c>
      <c r="I49" s="365">
        <v>362</v>
      </c>
      <c r="J49" s="365">
        <v>219</v>
      </c>
      <c r="K49" s="365">
        <v>11619</v>
      </c>
      <c r="L49" s="330">
        <v>9670</v>
      </c>
      <c r="M49" s="687">
        <v>10</v>
      </c>
      <c r="N49" s="330">
        <v>37</v>
      </c>
      <c r="O49" s="167">
        <v>1.1311331775700935</v>
      </c>
      <c r="P49" s="376">
        <v>145</v>
      </c>
      <c r="Q49" s="365">
        <v>2</v>
      </c>
      <c r="R49" s="375">
        <v>3381</v>
      </c>
    </row>
    <row r="50" spans="1:18" ht="12.75" customHeight="1" x14ac:dyDescent="0.15">
      <c r="A50" s="1427"/>
      <c r="B50" s="162" t="s">
        <v>239</v>
      </c>
      <c r="C50" s="316" t="s">
        <v>220</v>
      </c>
      <c r="D50" s="161">
        <v>3270</v>
      </c>
      <c r="E50" s="322">
        <v>3234</v>
      </c>
      <c r="F50" s="353">
        <v>3222</v>
      </c>
      <c r="G50" s="353">
        <v>2940</v>
      </c>
      <c r="H50" s="324">
        <v>0.98899082568807339</v>
      </c>
      <c r="I50" s="245" t="s">
        <v>138</v>
      </c>
      <c r="J50" s="245" t="s">
        <v>138</v>
      </c>
      <c r="K50" s="353">
        <v>3234</v>
      </c>
      <c r="L50" s="320">
        <v>2940</v>
      </c>
      <c r="M50" s="682">
        <v>6</v>
      </c>
      <c r="N50" s="320">
        <v>4</v>
      </c>
      <c r="O50" s="171">
        <v>0.98899082568807339</v>
      </c>
      <c r="P50" s="322">
        <v>1</v>
      </c>
      <c r="Q50" s="353">
        <v>0</v>
      </c>
      <c r="R50" s="354">
        <v>25</v>
      </c>
    </row>
    <row r="51" spans="1:18" ht="12.75" customHeight="1" x14ac:dyDescent="0.15">
      <c r="A51" s="1427"/>
      <c r="B51" s="183" t="s">
        <v>308</v>
      </c>
      <c r="C51" s="318" t="s">
        <v>322</v>
      </c>
      <c r="D51" s="356">
        <v>1155</v>
      </c>
      <c r="E51" s="340">
        <v>1125</v>
      </c>
      <c r="F51" s="332">
        <v>1111</v>
      </c>
      <c r="G51" s="332">
        <v>1106</v>
      </c>
      <c r="H51" s="349">
        <v>0.97402597402597402</v>
      </c>
      <c r="I51" s="1479"/>
      <c r="J51" s="1480"/>
      <c r="K51" s="332">
        <v>1125</v>
      </c>
      <c r="L51" s="333">
        <v>1106</v>
      </c>
      <c r="M51" s="684">
        <v>2</v>
      </c>
      <c r="N51" s="1477"/>
      <c r="O51" s="179">
        <v>0.97402597402597402</v>
      </c>
      <c r="P51" s="340">
        <v>3</v>
      </c>
      <c r="Q51" s="332">
        <v>0</v>
      </c>
      <c r="R51" s="344">
        <v>11</v>
      </c>
    </row>
    <row r="52" spans="1:18" ht="12.75" customHeight="1" x14ac:dyDescent="0.15">
      <c r="A52" s="1427"/>
      <c r="B52" s="531" t="s">
        <v>514</v>
      </c>
      <c r="C52" s="529" t="s">
        <v>220</v>
      </c>
      <c r="D52" s="190">
        <v>300</v>
      </c>
      <c r="E52" s="564">
        <v>303</v>
      </c>
      <c r="F52" s="380">
        <v>300</v>
      </c>
      <c r="G52" s="565">
        <v>289</v>
      </c>
      <c r="H52" s="562">
        <v>1.01</v>
      </c>
      <c r="I52" s="1481"/>
      <c r="J52" s="1482"/>
      <c r="K52" s="549">
        <v>303</v>
      </c>
      <c r="L52" s="550">
        <v>289</v>
      </c>
      <c r="M52" s="694">
        <v>0</v>
      </c>
      <c r="N52" s="1478"/>
      <c r="O52" s="184">
        <v>1.01</v>
      </c>
      <c r="P52" s="564">
        <v>0</v>
      </c>
      <c r="Q52" s="549">
        <v>0</v>
      </c>
      <c r="R52" s="190">
        <v>0</v>
      </c>
    </row>
    <row r="53" spans="1:18" ht="12.75" customHeight="1" x14ac:dyDescent="0.15">
      <c r="A53" s="1427"/>
      <c r="B53" s="546" t="s">
        <v>247</v>
      </c>
      <c r="C53" s="546" t="s">
        <v>220</v>
      </c>
      <c r="D53" s="576">
        <v>234</v>
      </c>
      <c r="E53" s="601">
        <v>213</v>
      </c>
      <c r="F53" s="578">
        <v>213</v>
      </c>
      <c r="G53" s="578">
        <v>213</v>
      </c>
      <c r="H53" s="378">
        <v>0.91025641025641024</v>
      </c>
      <c r="I53" s="1483"/>
      <c r="J53" s="1484"/>
      <c r="K53" s="578">
        <v>213</v>
      </c>
      <c r="L53" s="545">
        <v>213</v>
      </c>
      <c r="M53" s="689" t="s">
        <v>274</v>
      </c>
      <c r="N53" s="1386">
        <v>0</v>
      </c>
      <c r="O53" s="167">
        <v>0.91025641025641024</v>
      </c>
      <c r="P53" s="601">
        <v>0</v>
      </c>
      <c r="Q53" s="578">
        <v>0</v>
      </c>
      <c r="R53" s="600">
        <v>0</v>
      </c>
    </row>
    <row r="54" spans="1:18" ht="12.75" customHeight="1" x14ac:dyDescent="0.15">
      <c r="A54" s="1427"/>
      <c r="B54" s="172" t="s">
        <v>281</v>
      </c>
      <c r="C54" s="311" t="s">
        <v>222</v>
      </c>
      <c r="D54" s="370">
        <v>4959</v>
      </c>
      <c r="E54" s="27">
        <v>4875</v>
      </c>
      <c r="F54" s="343">
        <v>4846</v>
      </c>
      <c r="G54" s="343">
        <v>4548</v>
      </c>
      <c r="H54" s="351">
        <v>0.98306110102843314</v>
      </c>
      <c r="I54" s="1383" t="s">
        <v>138</v>
      </c>
      <c r="J54" s="1383" t="s">
        <v>138</v>
      </c>
      <c r="K54" s="32">
        <v>4875</v>
      </c>
      <c r="L54" s="343">
        <v>4548</v>
      </c>
      <c r="M54" s="690">
        <v>8</v>
      </c>
      <c r="N54" s="343">
        <v>4</v>
      </c>
      <c r="O54" s="173">
        <v>0.98306110102843314</v>
      </c>
      <c r="P54" s="342">
        <v>4</v>
      </c>
      <c r="Q54" s="32">
        <v>0</v>
      </c>
      <c r="R54" s="373">
        <v>36</v>
      </c>
    </row>
    <row r="55" spans="1:18" ht="12.75" customHeight="1" x14ac:dyDescent="0.15">
      <c r="A55" s="584"/>
      <c r="B55" s="1419" t="s">
        <v>307</v>
      </c>
      <c r="C55" s="317" t="s">
        <v>220</v>
      </c>
      <c r="D55" s="355">
        <v>33834</v>
      </c>
      <c r="E55" s="327">
        <v>35724</v>
      </c>
      <c r="F55" s="377">
        <v>35639</v>
      </c>
      <c r="G55" s="377">
        <v>31696</v>
      </c>
      <c r="H55" s="361">
        <v>1.0558609682567832</v>
      </c>
      <c r="I55" s="377">
        <v>415</v>
      </c>
      <c r="J55" s="377">
        <v>254</v>
      </c>
      <c r="K55" s="377">
        <v>36139</v>
      </c>
      <c r="L55" s="328">
        <v>31950</v>
      </c>
      <c r="M55" s="686">
        <v>33</v>
      </c>
      <c r="N55" s="328">
        <v>119</v>
      </c>
      <c r="O55" s="163">
        <v>1.0681267364189868</v>
      </c>
      <c r="P55" s="327">
        <v>152</v>
      </c>
      <c r="Q55" s="377">
        <v>2</v>
      </c>
      <c r="R55" s="367">
        <v>4134</v>
      </c>
    </row>
    <row r="56" spans="1:18" ht="12.75" customHeight="1" x14ac:dyDescent="0.15">
      <c r="A56" s="584"/>
      <c r="B56" s="1415"/>
      <c r="C56" s="318" t="s">
        <v>221</v>
      </c>
      <c r="D56" s="356">
        <v>760</v>
      </c>
      <c r="E56" s="340">
        <v>674</v>
      </c>
      <c r="F56" s="332">
        <v>671</v>
      </c>
      <c r="G56" s="332">
        <v>658</v>
      </c>
      <c r="H56" s="349">
        <v>0.88684210526315788</v>
      </c>
      <c r="I56" s="1410" t="s">
        <v>402</v>
      </c>
      <c r="J56" s="1410" t="s">
        <v>402</v>
      </c>
      <c r="K56" s="332">
        <v>674</v>
      </c>
      <c r="L56" s="333">
        <v>658</v>
      </c>
      <c r="M56" s="684">
        <v>0</v>
      </c>
      <c r="N56" s="333">
        <v>3</v>
      </c>
      <c r="O56" s="179">
        <v>0.88684210526315788</v>
      </c>
      <c r="P56" s="340">
        <v>1</v>
      </c>
      <c r="Q56" s="332">
        <v>0</v>
      </c>
      <c r="R56" s="344">
        <v>0</v>
      </c>
    </row>
    <row r="57" spans="1:18" ht="12.75" customHeight="1" x14ac:dyDescent="0.15">
      <c r="A57" s="575"/>
      <c r="B57" s="1417"/>
      <c r="C57" s="331" t="s">
        <v>222</v>
      </c>
      <c r="D57" s="358">
        <v>34594</v>
      </c>
      <c r="E57" s="329">
        <v>36398</v>
      </c>
      <c r="F57" s="365">
        <v>36310</v>
      </c>
      <c r="G57" s="365">
        <v>32354</v>
      </c>
      <c r="H57" s="378">
        <v>1.0521477712898191</v>
      </c>
      <c r="I57" s="365">
        <v>415</v>
      </c>
      <c r="J57" s="365">
        <v>254</v>
      </c>
      <c r="K57" s="365">
        <v>36813</v>
      </c>
      <c r="L57" s="330">
        <v>32608</v>
      </c>
      <c r="M57" s="687">
        <v>33</v>
      </c>
      <c r="N57" s="330">
        <v>122</v>
      </c>
      <c r="O57" s="167">
        <v>1.0641440712262242</v>
      </c>
      <c r="P57" s="329">
        <v>153</v>
      </c>
      <c r="Q57" s="365">
        <v>2</v>
      </c>
      <c r="R57" s="375">
        <v>4134</v>
      </c>
    </row>
    <row r="58" spans="1:18" ht="12.75" customHeight="1" x14ac:dyDescent="0.15">
      <c r="A58" s="120"/>
      <c r="B58" s="120"/>
      <c r="C58" s="120"/>
      <c r="H58" s="6"/>
    </row>
    <row r="59" spans="1:18" ht="12.75" customHeight="1" x14ac:dyDescent="0.15">
      <c r="A59" s="1413" t="s">
        <v>285</v>
      </c>
      <c r="B59" s="1422"/>
      <c r="C59" s="1428" t="s">
        <v>296</v>
      </c>
      <c r="D59" s="1431" t="s">
        <v>406</v>
      </c>
      <c r="E59" s="1434" t="s">
        <v>291</v>
      </c>
      <c r="F59" s="1435"/>
      <c r="G59" s="1435"/>
      <c r="H59" s="1435"/>
      <c r="I59" s="1435"/>
      <c r="J59" s="1435"/>
      <c r="K59" s="1441" t="s">
        <v>413</v>
      </c>
      <c r="L59" s="1447" t="s">
        <v>290</v>
      </c>
      <c r="M59" s="1448"/>
      <c r="N59" s="1453" t="s">
        <v>415</v>
      </c>
      <c r="O59" s="1456" t="s">
        <v>414</v>
      </c>
      <c r="P59" s="1459" t="s">
        <v>206</v>
      </c>
      <c r="Q59" s="1460"/>
      <c r="R59" s="1461"/>
    </row>
    <row r="60" spans="1:18" ht="27" customHeight="1" x14ac:dyDescent="0.15">
      <c r="A60" s="1423"/>
      <c r="B60" s="1424"/>
      <c r="C60" s="1429"/>
      <c r="D60" s="1432"/>
      <c r="E60" s="1438" t="s">
        <v>287</v>
      </c>
      <c r="F60" s="1439"/>
      <c r="G60" s="1439"/>
      <c r="H60" s="1440"/>
      <c r="I60" s="1465" t="s">
        <v>289</v>
      </c>
      <c r="J60" s="1466"/>
      <c r="K60" s="1442"/>
      <c r="L60" s="1449"/>
      <c r="M60" s="1450"/>
      <c r="N60" s="1454"/>
      <c r="O60" s="1457"/>
      <c r="P60" s="1462"/>
      <c r="Q60" s="1463"/>
      <c r="R60" s="1464"/>
    </row>
    <row r="61" spans="1:18" s="14" customFormat="1" ht="27" customHeight="1" x14ac:dyDescent="0.15">
      <c r="A61" s="1425"/>
      <c r="B61" s="1426"/>
      <c r="C61" s="1430"/>
      <c r="D61" s="1433"/>
      <c r="E61" s="10" t="s">
        <v>323</v>
      </c>
      <c r="F61" s="11" t="s">
        <v>411</v>
      </c>
      <c r="G61" s="11" t="s">
        <v>283</v>
      </c>
      <c r="H61" s="11" t="s">
        <v>282</v>
      </c>
      <c r="I61" s="11" t="s">
        <v>412</v>
      </c>
      <c r="J61" s="101" t="s">
        <v>288</v>
      </c>
      <c r="K61" s="1443"/>
      <c r="L61" s="1451"/>
      <c r="M61" s="1452"/>
      <c r="N61" s="1455"/>
      <c r="O61" s="1458"/>
      <c r="P61" s="10" t="s">
        <v>203</v>
      </c>
      <c r="Q61" s="11" t="s">
        <v>204</v>
      </c>
      <c r="R61" s="13" t="s">
        <v>205</v>
      </c>
    </row>
    <row r="62" spans="1:18" ht="12.75" customHeight="1" x14ac:dyDescent="0.15">
      <c r="A62" s="159" t="s">
        <v>245</v>
      </c>
      <c r="B62" s="185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682"/>
      <c r="N62" s="124"/>
      <c r="O62" s="168"/>
      <c r="P62" s="124"/>
      <c r="Q62" s="124"/>
      <c r="R62" s="161"/>
    </row>
    <row r="63" spans="1:18" ht="12.75" customHeight="1" x14ac:dyDescent="0.15">
      <c r="A63" s="1415"/>
      <c r="B63" s="186" t="s">
        <v>482</v>
      </c>
      <c r="C63" s="317" t="s">
        <v>220</v>
      </c>
      <c r="D63" s="327">
        <v>90</v>
      </c>
      <c r="E63" s="366">
        <v>103</v>
      </c>
      <c r="F63" s="377">
        <v>101</v>
      </c>
      <c r="G63" s="377">
        <v>90</v>
      </c>
      <c r="H63" s="361">
        <v>1.1444444444444444</v>
      </c>
      <c r="I63" s="306" t="s">
        <v>138</v>
      </c>
      <c r="J63" s="306" t="s">
        <v>138</v>
      </c>
      <c r="K63" s="377">
        <v>103</v>
      </c>
      <c r="L63" s="328">
        <v>90</v>
      </c>
      <c r="M63" s="686" t="s">
        <v>274</v>
      </c>
      <c r="N63" s="1473"/>
      <c r="O63" s="74">
        <v>1.1444444444444444</v>
      </c>
      <c r="P63" s="366">
        <v>0</v>
      </c>
      <c r="Q63" s="377">
        <v>0</v>
      </c>
      <c r="R63" s="367">
        <v>2</v>
      </c>
    </row>
    <row r="64" spans="1:18" ht="12.75" customHeight="1" x14ac:dyDescent="0.15">
      <c r="A64" s="1415"/>
      <c r="B64" s="164" t="s">
        <v>501</v>
      </c>
      <c r="C64" s="331" t="s">
        <v>220</v>
      </c>
      <c r="D64" s="329">
        <v>45</v>
      </c>
      <c r="E64" s="376">
        <v>28</v>
      </c>
      <c r="F64" s="365">
        <v>27</v>
      </c>
      <c r="G64" s="365">
        <v>27</v>
      </c>
      <c r="H64" s="378">
        <v>0.62222222222222223</v>
      </c>
      <c r="I64" s="946" t="s">
        <v>138</v>
      </c>
      <c r="J64" s="946" t="s">
        <v>138</v>
      </c>
      <c r="K64" s="365">
        <v>28</v>
      </c>
      <c r="L64" s="330">
        <v>27</v>
      </c>
      <c r="M64" s="687">
        <v>1</v>
      </c>
      <c r="N64" s="1474"/>
      <c r="O64" s="78">
        <v>0.62222222222222223</v>
      </c>
      <c r="P64" s="376">
        <v>0</v>
      </c>
      <c r="Q64" s="365">
        <v>0</v>
      </c>
      <c r="R64" s="375">
        <v>0</v>
      </c>
    </row>
    <row r="65" spans="1:19" ht="12.75" customHeight="1" x14ac:dyDescent="0.15">
      <c r="A65" s="1417"/>
      <c r="B65" s="187" t="s">
        <v>284</v>
      </c>
      <c r="C65" s="312" t="s">
        <v>222</v>
      </c>
      <c r="D65" s="323">
        <v>135</v>
      </c>
      <c r="E65" s="360">
        <v>131</v>
      </c>
      <c r="F65" s="95">
        <v>128</v>
      </c>
      <c r="G65" s="95">
        <v>117</v>
      </c>
      <c r="H65" s="325">
        <v>0.97037037037037033</v>
      </c>
      <c r="I65" s="867" t="s">
        <v>138</v>
      </c>
      <c r="J65" s="867" t="s">
        <v>138</v>
      </c>
      <c r="K65" s="95">
        <v>131</v>
      </c>
      <c r="L65" s="321">
        <v>117</v>
      </c>
      <c r="M65" s="691">
        <v>1</v>
      </c>
      <c r="N65" s="111"/>
      <c r="O65" s="96">
        <v>0.97037037037037033</v>
      </c>
      <c r="P65" s="360">
        <v>0</v>
      </c>
      <c r="Q65" s="95">
        <v>0</v>
      </c>
      <c r="R65" s="90">
        <v>2</v>
      </c>
    </row>
    <row r="66" spans="1:19" ht="12.75" customHeight="1" x14ac:dyDescent="0.15">
      <c r="A66" s="189" t="s">
        <v>244</v>
      </c>
      <c r="B66" s="185"/>
      <c r="C66" s="124"/>
      <c r="D66" s="124"/>
      <c r="E66" s="124"/>
      <c r="F66" s="124"/>
      <c r="G66" s="124"/>
      <c r="H66" s="168"/>
      <c r="I66" s="124"/>
      <c r="J66" s="124"/>
      <c r="K66" s="124"/>
      <c r="L66" s="124"/>
      <c r="M66" s="682"/>
      <c r="N66" s="124"/>
      <c r="O66" s="168"/>
      <c r="P66" s="124"/>
      <c r="Q66" s="124"/>
      <c r="R66" s="161"/>
    </row>
    <row r="67" spans="1:19" ht="12.75" customHeight="1" x14ac:dyDescent="0.15">
      <c r="A67" s="1415"/>
      <c r="B67" s="186" t="s">
        <v>242</v>
      </c>
      <c r="C67" s="317" t="s">
        <v>220</v>
      </c>
      <c r="D67" s="327">
        <v>160</v>
      </c>
      <c r="E67" s="366">
        <v>162</v>
      </c>
      <c r="F67" s="377">
        <v>160</v>
      </c>
      <c r="G67" s="377">
        <v>160</v>
      </c>
      <c r="H67" s="361">
        <v>1.0125</v>
      </c>
      <c r="I67" s="306" t="s">
        <v>138</v>
      </c>
      <c r="J67" s="1384" t="s">
        <v>138</v>
      </c>
      <c r="K67" s="377">
        <v>162</v>
      </c>
      <c r="L67" s="328">
        <v>160</v>
      </c>
      <c r="M67" s="682" t="s">
        <v>274</v>
      </c>
      <c r="N67" s="1473"/>
      <c r="O67" s="74">
        <v>1.0125</v>
      </c>
      <c r="P67" s="366">
        <v>0</v>
      </c>
      <c r="Q67" s="377">
        <v>0</v>
      </c>
      <c r="R67" s="367">
        <v>0</v>
      </c>
    </row>
    <row r="68" spans="1:19" ht="12.75" customHeight="1" x14ac:dyDescent="0.15">
      <c r="A68" s="1415"/>
      <c r="B68" s="164" t="s">
        <v>241</v>
      </c>
      <c r="C68" s="331" t="s">
        <v>220</v>
      </c>
      <c r="D68" s="329">
        <v>80</v>
      </c>
      <c r="E68" s="376">
        <v>32</v>
      </c>
      <c r="F68" s="365">
        <v>31</v>
      </c>
      <c r="G68" s="365">
        <v>31</v>
      </c>
      <c r="H68" s="378">
        <v>0.4</v>
      </c>
      <c r="I68" s="365">
        <v>2</v>
      </c>
      <c r="J68" s="365">
        <v>0</v>
      </c>
      <c r="K68" s="365">
        <v>34</v>
      </c>
      <c r="L68" s="330">
        <v>31</v>
      </c>
      <c r="M68" s="689" t="s">
        <v>274</v>
      </c>
      <c r="N68" s="1474"/>
      <c r="O68" s="78">
        <v>0.42499999999999999</v>
      </c>
      <c r="P68" s="376">
        <v>0</v>
      </c>
      <c r="Q68" s="365">
        <v>0</v>
      </c>
      <c r="R68" s="375">
        <v>0</v>
      </c>
    </row>
    <row r="69" spans="1:19" ht="12.75" customHeight="1" x14ac:dyDescent="0.15">
      <c r="A69" s="1417"/>
      <c r="B69" s="172" t="s">
        <v>286</v>
      </c>
      <c r="C69" s="311" t="s">
        <v>222</v>
      </c>
      <c r="D69" s="342">
        <v>240</v>
      </c>
      <c r="E69" s="372">
        <v>194</v>
      </c>
      <c r="F69" s="32">
        <v>191</v>
      </c>
      <c r="G69" s="32">
        <v>191</v>
      </c>
      <c r="H69" s="351">
        <v>0.80833333333333335</v>
      </c>
      <c r="I69" s="32">
        <v>2</v>
      </c>
      <c r="J69" s="32">
        <v>0</v>
      </c>
      <c r="K69" s="32">
        <v>196</v>
      </c>
      <c r="L69" s="343">
        <v>191</v>
      </c>
      <c r="M69" s="692">
        <v>0</v>
      </c>
      <c r="N69" s="111"/>
      <c r="O69" s="33">
        <v>0.81666666666666665</v>
      </c>
      <c r="P69" s="372">
        <v>0</v>
      </c>
      <c r="Q69" s="32">
        <v>0</v>
      </c>
      <c r="R69" s="373">
        <v>0</v>
      </c>
    </row>
    <row r="70" spans="1:19" ht="12.75" customHeight="1" x14ac:dyDescent="0.15">
      <c r="A70" s="1420" t="s">
        <v>316</v>
      </c>
      <c r="B70" s="1421"/>
      <c r="C70" s="316" t="s">
        <v>220</v>
      </c>
      <c r="D70" s="342">
        <v>37</v>
      </c>
      <c r="E70" s="372">
        <v>67</v>
      </c>
      <c r="F70" s="32">
        <v>67</v>
      </c>
      <c r="G70" s="32">
        <v>37</v>
      </c>
      <c r="H70" s="351">
        <v>1.8108108108108107</v>
      </c>
      <c r="I70" s="1444"/>
      <c r="J70" s="1445"/>
      <c r="K70" s="32">
        <v>67</v>
      </c>
      <c r="L70" s="343">
        <v>37</v>
      </c>
      <c r="M70" s="692"/>
      <c r="N70" s="111"/>
      <c r="O70" s="33">
        <v>1.8108108108108107</v>
      </c>
      <c r="P70" s="1470"/>
      <c r="Q70" s="1471"/>
      <c r="R70" s="1472"/>
    </row>
    <row r="71" spans="1:19" ht="12.75" customHeight="1" x14ac:dyDescent="0.15">
      <c r="A71" s="192"/>
      <c r="B71" s="192"/>
      <c r="C71" s="319"/>
      <c r="D71" s="27"/>
      <c r="E71" s="27"/>
      <c r="F71" s="27"/>
      <c r="G71" s="27"/>
      <c r="H71" s="193"/>
      <c r="I71" s="27"/>
      <c r="J71" s="27"/>
      <c r="K71" s="27"/>
      <c r="L71" s="27"/>
      <c r="M71" s="692"/>
      <c r="N71" s="27"/>
      <c r="O71" s="193"/>
      <c r="P71" s="27"/>
      <c r="Q71" s="27"/>
      <c r="R71" s="27"/>
    </row>
    <row r="72" spans="1:19" ht="12.75" customHeight="1" x14ac:dyDescent="0.15">
      <c r="A72" s="1419" t="s">
        <v>252</v>
      </c>
      <c r="B72" s="1414"/>
      <c r="C72" s="317" t="s">
        <v>220</v>
      </c>
      <c r="D72" s="355">
        <v>34246</v>
      </c>
      <c r="E72" s="327">
        <v>36116</v>
      </c>
      <c r="F72" s="377">
        <v>36025</v>
      </c>
      <c r="G72" s="377">
        <v>32041</v>
      </c>
      <c r="H72" s="361">
        <v>1.0546049173626117</v>
      </c>
      <c r="I72" s="377">
        <v>417</v>
      </c>
      <c r="J72" s="377">
        <v>254</v>
      </c>
      <c r="K72" s="377">
        <v>36533</v>
      </c>
      <c r="L72" s="328">
        <v>32295</v>
      </c>
      <c r="M72" s="693">
        <v>34</v>
      </c>
      <c r="N72" s="328">
        <v>119</v>
      </c>
      <c r="O72" s="163">
        <v>1.0667815219295684</v>
      </c>
      <c r="P72" s="327">
        <v>152</v>
      </c>
      <c r="Q72" s="377">
        <v>2</v>
      </c>
      <c r="R72" s="367">
        <v>4136</v>
      </c>
    </row>
    <row r="73" spans="1:19" ht="12.75" customHeight="1" x14ac:dyDescent="0.15">
      <c r="A73" s="1415"/>
      <c r="B73" s="1416"/>
      <c r="C73" s="318" t="s">
        <v>221</v>
      </c>
      <c r="D73" s="356">
        <v>760</v>
      </c>
      <c r="E73" s="340">
        <v>674</v>
      </c>
      <c r="F73" s="332">
        <v>671</v>
      </c>
      <c r="G73" s="332">
        <v>658</v>
      </c>
      <c r="H73" s="349">
        <v>0.88684210526315788</v>
      </c>
      <c r="I73" s="1410" t="s">
        <v>402</v>
      </c>
      <c r="J73" s="1410" t="s">
        <v>402</v>
      </c>
      <c r="K73" s="332">
        <v>674</v>
      </c>
      <c r="L73" s="333">
        <v>658</v>
      </c>
      <c r="M73" s="683">
        <v>0</v>
      </c>
      <c r="N73" s="333">
        <v>3</v>
      </c>
      <c r="O73" s="179">
        <v>0.88684210526315788</v>
      </c>
      <c r="P73" s="340">
        <v>1</v>
      </c>
      <c r="Q73" s="332">
        <v>0</v>
      </c>
      <c r="R73" s="344">
        <v>0</v>
      </c>
    </row>
    <row r="74" spans="1:19" ht="12.75" customHeight="1" x14ac:dyDescent="0.15">
      <c r="A74" s="1417"/>
      <c r="B74" s="1418"/>
      <c r="C74" s="331" t="s">
        <v>222</v>
      </c>
      <c r="D74" s="358">
        <v>35006</v>
      </c>
      <c r="E74" s="329">
        <v>36790</v>
      </c>
      <c r="F74" s="365">
        <v>36696</v>
      </c>
      <c r="G74" s="365">
        <v>32699</v>
      </c>
      <c r="H74" s="378">
        <v>1.050962692109924</v>
      </c>
      <c r="I74" s="365">
        <v>417</v>
      </c>
      <c r="J74" s="365">
        <v>254</v>
      </c>
      <c r="K74" s="365">
        <v>37207</v>
      </c>
      <c r="L74" s="330">
        <v>32953</v>
      </c>
      <c r="M74" s="689">
        <v>34</v>
      </c>
      <c r="N74" s="330">
        <v>122</v>
      </c>
      <c r="O74" s="167">
        <v>1.0628749357253042</v>
      </c>
      <c r="P74" s="329">
        <v>153</v>
      </c>
      <c r="Q74" s="365">
        <v>2</v>
      </c>
      <c r="R74" s="375">
        <v>4136</v>
      </c>
    </row>
    <row r="75" spans="1:19" ht="12.75" customHeight="1" x14ac:dyDescent="0.15">
      <c r="A75" s="1413" t="s">
        <v>327</v>
      </c>
      <c r="B75" s="1414"/>
      <c r="C75" s="317" t="s">
        <v>220</v>
      </c>
      <c r="D75" s="355">
        <v>34209</v>
      </c>
      <c r="E75" s="327">
        <v>36049</v>
      </c>
      <c r="F75" s="377">
        <v>35958</v>
      </c>
      <c r="G75" s="377">
        <v>32004</v>
      </c>
      <c r="H75" s="361">
        <v>1.053787015112982</v>
      </c>
      <c r="I75" s="377">
        <v>417</v>
      </c>
      <c r="J75" s="377">
        <v>254</v>
      </c>
      <c r="K75" s="377">
        <v>36466</v>
      </c>
      <c r="L75" s="328">
        <v>32258</v>
      </c>
      <c r="M75" s="693">
        <v>34</v>
      </c>
      <c r="N75" s="328">
        <v>119</v>
      </c>
      <c r="O75" s="163">
        <v>1.0659767897336958</v>
      </c>
      <c r="P75" s="327">
        <v>152</v>
      </c>
      <c r="Q75" s="377">
        <v>2</v>
      </c>
      <c r="R75" s="367">
        <v>4136</v>
      </c>
    </row>
    <row r="76" spans="1:19" ht="12.75" customHeight="1" x14ac:dyDescent="0.15">
      <c r="A76" s="1415"/>
      <c r="B76" s="1416"/>
      <c r="C76" s="318" t="s">
        <v>221</v>
      </c>
      <c r="D76" s="356">
        <v>760</v>
      </c>
      <c r="E76" s="340">
        <v>674</v>
      </c>
      <c r="F76" s="332">
        <v>671</v>
      </c>
      <c r="G76" s="332">
        <v>658</v>
      </c>
      <c r="H76" s="349">
        <v>0.88684210526315788</v>
      </c>
      <c r="I76" s="1410" t="s">
        <v>402</v>
      </c>
      <c r="J76" s="1410" t="s">
        <v>402</v>
      </c>
      <c r="K76" s="332">
        <v>674</v>
      </c>
      <c r="L76" s="333">
        <v>658</v>
      </c>
      <c r="M76" s="683">
        <v>0</v>
      </c>
      <c r="N76" s="333">
        <v>3</v>
      </c>
      <c r="O76" s="179">
        <v>0.88684210526315788</v>
      </c>
      <c r="P76" s="340">
        <v>1</v>
      </c>
      <c r="Q76" s="332">
        <v>0</v>
      </c>
      <c r="R76" s="344">
        <v>0</v>
      </c>
    </row>
    <row r="77" spans="1:19" ht="12.75" customHeight="1" x14ac:dyDescent="0.15">
      <c r="A77" s="1417"/>
      <c r="B77" s="1418"/>
      <c r="C77" s="331" t="s">
        <v>222</v>
      </c>
      <c r="D77" s="358">
        <v>34969</v>
      </c>
      <c r="E77" s="329">
        <v>36723</v>
      </c>
      <c r="F77" s="365">
        <v>36629</v>
      </c>
      <c r="G77" s="365">
        <v>32662</v>
      </c>
      <c r="H77" s="378">
        <v>1.050158712002059</v>
      </c>
      <c r="I77" s="365">
        <v>417</v>
      </c>
      <c r="J77" s="365">
        <v>254</v>
      </c>
      <c r="K77" s="365">
        <v>37140</v>
      </c>
      <c r="L77" s="330">
        <v>32916</v>
      </c>
      <c r="M77" s="689">
        <v>34</v>
      </c>
      <c r="N77" s="330">
        <v>122</v>
      </c>
      <c r="O77" s="167">
        <v>1.0620835597243272</v>
      </c>
      <c r="P77" s="329">
        <v>153</v>
      </c>
      <c r="Q77" s="365">
        <v>2</v>
      </c>
      <c r="R77" s="375">
        <v>4136</v>
      </c>
    </row>
    <row r="79" spans="1:19" ht="60.6" customHeight="1" x14ac:dyDescent="0.15">
      <c r="L79" s="298"/>
      <c r="M79" s="1469" t="s">
        <v>503</v>
      </c>
      <c r="N79" s="1469"/>
      <c r="O79" s="1469"/>
      <c r="P79" s="1469"/>
      <c r="Q79" s="1469"/>
      <c r="R79" s="1469"/>
      <c r="S79" s="14"/>
    </row>
    <row r="80" spans="1:19" ht="12.75" customHeight="1" x14ac:dyDescent="0.15">
      <c r="O80" s="272" t="s">
        <v>357</v>
      </c>
      <c r="P80" s="244">
        <v>4288</v>
      </c>
    </row>
    <row r="81" spans="15:16" ht="12.75" customHeight="1" x14ac:dyDescent="0.15">
      <c r="O81" s="273" t="s">
        <v>358</v>
      </c>
      <c r="P81" s="274">
        <v>1293</v>
      </c>
    </row>
    <row r="82" spans="15:16" ht="12.75" customHeight="1" x14ac:dyDescent="0.15">
      <c r="O82" s="275" t="s">
        <v>359</v>
      </c>
      <c r="P82" s="276">
        <v>0.30153917910447764</v>
      </c>
    </row>
  </sheetData>
  <mergeCells count="50">
    <mergeCell ref="B5:R5"/>
    <mergeCell ref="B12:B14"/>
    <mergeCell ref="N51:N52"/>
    <mergeCell ref="I51:J53"/>
    <mergeCell ref="I42:J46"/>
    <mergeCell ref="B17:B19"/>
    <mergeCell ref="B21:B23"/>
    <mergeCell ref="B24:B26"/>
    <mergeCell ref="B37:B39"/>
    <mergeCell ref="I15:J16"/>
    <mergeCell ref="I35:J36"/>
    <mergeCell ref="M79:R79"/>
    <mergeCell ref="L59:M61"/>
    <mergeCell ref="N59:N61"/>
    <mergeCell ref="O59:O61"/>
    <mergeCell ref="P59:R60"/>
    <mergeCell ref="P70:R70"/>
    <mergeCell ref="N63:N64"/>
    <mergeCell ref="N67:N68"/>
    <mergeCell ref="K59:K61"/>
    <mergeCell ref="I70:J70"/>
    <mergeCell ref="A2:R2"/>
    <mergeCell ref="A8:B10"/>
    <mergeCell ref="C8:C10"/>
    <mergeCell ref="D8:D10"/>
    <mergeCell ref="E8:J8"/>
    <mergeCell ref="K8:K10"/>
    <mergeCell ref="L8:M10"/>
    <mergeCell ref="N8:N10"/>
    <mergeCell ref="O8:O10"/>
    <mergeCell ref="P8:R9"/>
    <mergeCell ref="E9:H9"/>
    <mergeCell ref="I9:J9"/>
    <mergeCell ref="B4:R4"/>
    <mergeCell ref="I60:J60"/>
    <mergeCell ref="C59:C61"/>
    <mergeCell ref="D59:D61"/>
    <mergeCell ref="E59:J59"/>
    <mergeCell ref="I27:J27"/>
    <mergeCell ref="I33:J33"/>
    <mergeCell ref="E60:H60"/>
    <mergeCell ref="A75:B77"/>
    <mergeCell ref="B47:B49"/>
    <mergeCell ref="B55:B57"/>
    <mergeCell ref="A63:A65"/>
    <mergeCell ref="A67:A69"/>
    <mergeCell ref="A72:B74"/>
    <mergeCell ref="A70:B70"/>
    <mergeCell ref="A59:B61"/>
    <mergeCell ref="A12:A54"/>
  </mergeCells>
  <phoneticPr fontId="1"/>
  <conditionalFormatting sqref="M12:M57">
    <cfRule type="cellIs" dxfId="1" priority="1" operator="equal">
      <formula>0</formula>
    </cfRule>
  </conditionalFormatting>
  <pageMargins left="0.39370078740157483" right="0.39370078740157483" top="0.47244094488188981" bottom="0.47244094488188981" header="0.31496062992125984" footer="0.31496062992125984"/>
  <pageSetup paperSize="9" scale="74" fitToHeight="0" orientation="landscape" r:id="rId1"/>
  <rowBreaks count="1" manualBreakCount="1">
    <brk id="57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1:R77"/>
  <sheetViews>
    <sheetView zoomScaleNormal="100" zoomScaleSheetLayoutView="100" workbookViewId="0"/>
  </sheetViews>
  <sheetFormatPr defaultColWidth="8.875" defaultRowHeight="12.6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607" customWidth="1"/>
    <col min="14" max="14" width="10.625" style="6" customWidth="1"/>
    <col min="15" max="16384" width="8.875" style="3"/>
  </cols>
  <sheetData>
    <row r="1" spans="1:17" ht="12.6" customHeight="1" x14ac:dyDescent="0.15">
      <c r="A1" s="121" t="s">
        <v>382</v>
      </c>
      <c r="B1" s="3"/>
      <c r="N1" s="3"/>
    </row>
    <row r="2" spans="1:17" s="4" customFormat="1" ht="14.1" customHeight="1" x14ac:dyDescent="0.15">
      <c r="A2" s="1497" t="s">
        <v>385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</row>
    <row r="3" spans="1:17" s="4" customFormat="1" ht="12.6" customHeight="1" x14ac:dyDescent="0.1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669"/>
      <c r="N3" s="158"/>
    </row>
    <row r="4" spans="1:17" ht="12.6" customHeight="1" x14ac:dyDescent="0.15">
      <c r="A4" s="120"/>
      <c r="B4" s="3" t="s">
        <v>388</v>
      </c>
      <c r="N4" s="120"/>
    </row>
    <row r="5" spans="1:17" ht="12.6" customHeight="1" x14ac:dyDescent="0.15">
      <c r="A5" s="120"/>
      <c r="B5" s="3" t="s">
        <v>326</v>
      </c>
      <c r="N5" s="3"/>
    </row>
    <row r="6" spans="1:17" ht="12.6" customHeight="1" x14ac:dyDescent="0.15">
      <c r="A6" s="120"/>
      <c r="C6" s="5"/>
      <c r="D6" s="5"/>
      <c r="E6" s="5"/>
      <c r="F6" s="5"/>
      <c r="G6" s="5"/>
      <c r="H6" s="5"/>
      <c r="I6" s="5"/>
      <c r="J6" s="5"/>
      <c r="K6" s="5"/>
      <c r="L6" s="5"/>
      <c r="M6" s="612"/>
      <c r="N6" s="5"/>
    </row>
    <row r="7" spans="1:17" ht="12.6" customHeight="1" x14ac:dyDescent="0.15">
      <c r="A7" s="137" t="s">
        <v>295</v>
      </c>
      <c r="B7" s="137"/>
      <c r="C7" s="137"/>
    </row>
    <row r="8" spans="1:17" ht="12.6" customHeight="1" x14ac:dyDescent="0.15">
      <c r="A8" s="1413" t="s">
        <v>285</v>
      </c>
      <c r="B8" s="1422"/>
      <c r="C8" s="1428" t="s">
        <v>296</v>
      </c>
      <c r="D8" s="1431" t="s">
        <v>406</v>
      </c>
      <c r="E8" s="1434" t="s">
        <v>291</v>
      </c>
      <c r="F8" s="1435"/>
      <c r="G8" s="1435"/>
      <c r="H8" s="1435"/>
      <c r="I8" s="1435"/>
      <c r="J8" s="1435"/>
      <c r="K8" s="1441" t="s">
        <v>416</v>
      </c>
      <c r="L8" s="1447" t="s">
        <v>290</v>
      </c>
      <c r="M8" s="1448"/>
      <c r="N8" s="1456" t="s">
        <v>441</v>
      </c>
    </row>
    <row r="9" spans="1:17" ht="27" customHeight="1" x14ac:dyDescent="0.15">
      <c r="A9" s="1423"/>
      <c r="B9" s="1424"/>
      <c r="C9" s="1429"/>
      <c r="D9" s="1432"/>
      <c r="E9" s="1438" t="s">
        <v>287</v>
      </c>
      <c r="F9" s="1439"/>
      <c r="G9" s="1439"/>
      <c r="H9" s="1440"/>
      <c r="I9" s="1465" t="s">
        <v>289</v>
      </c>
      <c r="J9" s="1466"/>
      <c r="K9" s="1442"/>
      <c r="L9" s="1449"/>
      <c r="M9" s="1450"/>
      <c r="N9" s="1457"/>
    </row>
    <row r="10" spans="1:17" s="14" customFormat="1" ht="27" customHeight="1" x14ac:dyDescent="0.15">
      <c r="A10" s="1425"/>
      <c r="B10" s="1426"/>
      <c r="C10" s="1430"/>
      <c r="D10" s="1433"/>
      <c r="E10" s="10" t="s">
        <v>292</v>
      </c>
      <c r="F10" s="11" t="s">
        <v>196</v>
      </c>
      <c r="G10" s="11" t="s">
        <v>283</v>
      </c>
      <c r="H10" s="11" t="s">
        <v>282</v>
      </c>
      <c r="I10" s="11" t="s">
        <v>293</v>
      </c>
      <c r="J10" s="101" t="s">
        <v>288</v>
      </c>
      <c r="K10" s="1443"/>
      <c r="L10" s="1451"/>
      <c r="M10" s="1452"/>
      <c r="N10" s="1458"/>
    </row>
    <row r="11" spans="1:17" ht="12.6" customHeight="1" x14ac:dyDescent="0.15">
      <c r="A11" s="159" t="s">
        <v>385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627"/>
      <c r="N11" s="160"/>
    </row>
    <row r="12" spans="1:17" ht="12.6" customHeight="1" x14ac:dyDescent="0.15">
      <c r="A12" s="132"/>
      <c r="B12" s="162" t="s">
        <v>386</v>
      </c>
      <c r="C12" s="150" t="s">
        <v>220</v>
      </c>
      <c r="D12" s="73">
        <v>300</v>
      </c>
      <c r="E12" s="48">
        <v>282</v>
      </c>
      <c r="F12" s="55">
        <v>276</v>
      </c>
      <c r="G12" s="55">
        <v>276</v>
      </c>
      <c r="H12" s="50">
        <v>0.94</v>
      </c>
      <c r="I12" s="108" t="s">
        <v>436</v>
      </c>
      <c r="J12" s="108" t="s">
        <v>436</v>
      </c>
      <c r="K12" s="55">
        <v>282</v>
      </c>
      <c r="L12" s="49">
        <v>276</v>
      </c>
      <c r="M12" s="610">
        <v>3</v>
      </c>
      <c r="N12" s="163">
        <v>0.94</v>
      </c>
    </row>
    <row r="13" spans="1:17" ht="12.6" customHeight="1" x14ac:dyDescent="0.15">
      <c r="A13" s="132"/>
      <c r="B13" s="178" t="s">
        <v>387</v>
      </c>
      <c r="C13" s="181" t="s">
        <v>220</v>
      </c>
      <c r="D13" s="190">
        <v>80</v>
      </c>
      <c r="E13" s="133">
        <v>18</v>
      </c>
      <c r="F13" s="117">
        <v>18</v>
      </c>
      <c r="G13" s="117">
        <v>18</v>
      </c>
      <c r="H13" s="135">
        <v>0.22500000000000001</v>
      </c>
      <c r="I13" s="117">
        <v>4</v>
      </c>
      <c r="J13" s="117">
        <v>0</v>
      </c>
      <c r="K13" s="117">
        <v>22</v>
      </c>
      <c r="L13" s="134">
        <v>18</v>
      </c>
      <c r="M13" s="607">
        <v>0</v>
      </c>
      <c r="N13" s="216">
        <v>0.27500000000000002</v>
      </c>
    </row>
    <row r="14" spans="1:17" ht="12.6" customHeight="1" x14ac:dyDescent="0.15">
      <c r="A14" s="1420" t="s">
        <v>252</v>
      </c>
      <c r="B14" s="1421"/>
      <c r="C14" s="143" t="s">
        <v>474</v>
      </c>
      <c r="D14" s="79">
        <v>380</v>
      </c>
      <c r="E14" s="34">
        <v>300</v>
      </c>
      <c r="F14" s="32">
        <v>294</v>
      </c>
      <c r="G14" s="32">
        <v>294</v>
      </c>
      <c r="H14" s="66">
        <v>0.78947368421052633</v>
      </c>
      <c r="I14" s="32">
        <v>4</v>
      </c>
      <c r="J14" s="32">
        <v>0</v>
      </c>
      <c r="K14" s="32">
        <v>304</v>
      </c>
      <c r="L14" s="30">
        <v>294</v>
      </c>
      <c r="M14" s="626">
        <v>3</v>
      </c>
      <c r="N14" s="173">
        <v>0.8</v>
      </c>
    </row>
    <row r="77" spans="13:18" ht="12.6" customHeight="1" x14ac:dyDescent="0.15">
      <c r="M77" s="612"/>
      <c r="N77" s="236"/>
      <c r="O77" s="5"/>
      <c r="P77" s="5"/>
      <c r="Q77" s="5"/>
      <c r="R77" s="5"/>
    </row>
  </sheetData>
  <mergeCells count="11">
    <mergeCell ref="A8:B10"/>
    <mergeCell ref="C8:C10"/>
    <mergeCell ref="D8:D10"/>
    <mergeCell ref="A14:B14"/>
    <mergeCell ref="A2:Q2"/>
    <mergeCell ref="N8:N10"/>
    <mergeCell ref="E9:H9"/>
    <mergeCell ref="I9:J9"/>
    <mergeCell ref="E8:J8"/>
    <mergeCell ref="K8:K10"/>
    <mergeCell ref="L8:M10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/>
  <dimension ref="B1:AD76"/>
  <sheetViews>
    <sheetView zoomScaleNormal="100" zoomScaleSheetLayoutView="80" workbookViewId="0"/>
  </sheetViews>
  <sheetFormatPr defaultColWidth="8.875" defaultRowHeight="12.75" customHeight="1" x14ac:dyDescent="0.15"/>
  <cols>
    <col min="1" max="1" width="1.625" style="3" customWidth="1"/>
    <col min="2" max="2" width="26.125" style="3" customWidth="1"/>
    <col min="3" max="3" width="16.125" style="5" customWidth="1"/>
    <col min="4" max="4" width="5" style="3" customWidth="1"/>
    <col min="5" max="7" width="7.5" style="3" customWidth="1"/>
    <col min="8" max="8" width="5" style="712" customWidth="1"/>
    <col min="9" max="9" width="7.5" style="6" customWidth="1"/>
    <col min="10" max="10" width="7.5" style="7" customWidth="1"/>
    <col min="11" max="11" width="7.5" style="3" customWidth="1"/>
    <col min="12" max="12" width="5" style="712" customWidth="1"/>
    <col min="13" max="13" width="5" style="8" customWidth="1"/>
    <col min="14" max="17" width="7.5" style="3" customWidth="1"/>
    <col min="18" max="18" width="16" style="3" customWidth="1"/>
    <col min="19" max="23" width="7.5" style="3" customWidth="1"/>
    <col min="24" max="24" width="7.5" style="6" customWidth="1"/>
    <col min="25" max="27" width="5.875" style="3" customWidth="1"/>
    <col min="28" max="30" width="1.625" style="3" customWidth="1"/>
    <col min="31" max="16384" width="8.875" style="3"/>
  </cols>
  <sheetData>
    <row r="1" spans="2:27" ht="13.5" x14ac:dyDescent="0.15">
      <c r="B1" s="2" t="s">
        <v>519</v>
      </c>
    </row>
    <row r="3" spans="2:27" ht="12.75" customHeight="1" x14ac:dyDescent="0.15">
      <c r="B3" s="3" t="s">
        <v>389</v>
      </c>
    </row>
    <row r="4" spans="2:27" ht="12.75" customHeight="1" x14ac:dyDescent="0.15">
      <c r="B4" s="3" t="s">
        <v>390</v>
      </c>
    </row>
    <row r="5" spans="2:27" ht="12.75" customHeight="1" x14ac:dyDescent="0.15">
      <c r="B5" s="3" t="s">
        <v>425</v>
      </c>
    </row>
    <row r="6" spans="2:27" ht="12.75" customHeight="1" x14ac:dyDescent="0.15">
      <c r="B6" s="3" t="s">
        <v>426</v>
      </c>
    </row>
    <row r="10" spans="2:27" ht="12.75" customHeight="1" x14ac:dyDescent="0.15">
      <c r="B10" s="121" t="s">
        <v>391</v>
      </c>
      <c r="C10" s="1521"/>
      <c r="D10" s="1521"/>
    </row>
    <row r="11" spans="2:27" ht="12.75" customHeight="1" x14ac:dyDescent="0.15">
      <c r="B11" s="1522" t="s">
        <v>189</v>
      </c>
      <c r="C11" s="1422" t="s">
        <v>190</v>
      </c>
      <c r="D11" s="1422"/>
      <c r="E11" s="1522" t="s">
        <v>191</v>
      </c>
      <c r="F11" s="1419" t="s">
        <v>198</v>
      </c>
      <c r="G11" s="1414"/>
      <c r="H11" s="1414"/>
      <c r="I11" s="1414"/>
      <c r="J11" s="1541"/>
      <c r="K11" s="1536" t="s">
        <v>195</v>
      </c>
      <c r="L11" s="1536"/>
      <c r="M11" s="1536"/>
      <c r="N11" s="1453" t="s">
        <v>424</v>
      </c>
      <c r="O11" s="1459" t="s">
        <v>201</v>
      </c>
      <c r="P11" s="1460"/>
      <c r="Q11" s="1460"/>
      <c r="R11" s="1460"/>
      <c r="S11" s="1460"/>
      <c r="T11" s="1460"/>
      <c r="U11" s="1460"/>
      <c r="V11" s="1460"/>
      <c r="W11" s="1460"/>
      <c r="X11" s="1461"/>
      <c r="Y11" s="1459" t="s">
        <v>206</v>
      </c>
      <c r="Z11" s="1460"/>
      <c r="AA11" s="1461"/>
    </row>
    <row r="12" spans="2:27" ht="12.75" customHeight="1" x14ac:dyDescent="0.15">
      <c r="B12" s="1523"/>
      <c r="C12" s="1424"/>
      <c r="D12" s="1424"/>
      <c r="E12" s="1523"/>
      <c r="F12" s="1415"/>
      <c r="G12" s="1416"/>
      <c r="H12" s="1416"/>
      <c r="I12" s="1416"/>
      <c r="J12" s="1542"/>
      <c r="K12" s="1537"/>
      <c r="L12" s="1537"/>
      <c r="M12" s="1537"/>
      <c r="N12" s="1539"/>
      <c r="O12" s="1462" t="s">
        <v>197</v>
      </c>
      <c r="P12" s="1463"/>
      <c r="Q12" s="1463"/>
      <c r="R12" s="1463" t="s">
        <v>202</v>
      </c>
      <c r="S12" s="1463"/>
      <c r="T12" s="1463"/>
      <c r="U12" s="1463"/>
      <c r="V12" s="1532" t="s">
        <v>468</v>
      </c>
      <c r="W12" s="1532" t="s">
        <v>455</v>
      </c>
      <c r="X12" s="1534" t="s">
        <v>464</v>
      </c>
      <c r="Y12" s="1462"/>
      <c r="Z12" s="1463"/>
      <c r="AA12" s="1464"/>
    </row>
    <row r="13" spans="2:27" s="14" customFormat="1" ht="33.75" x14ac:dyDescent="0.15">
      <c r="B13" s="1524"/>
      <c r="C13" s="1525"/>
      <c r="D13" s="1525"/>
      <c r="E13" s="1524"/>
      <c r="F13" s="10" t="s">
        <v>192</v>
      </c>
      <c r="G13" s="1533" t="s">
        <v>419</v>
      </c>
      <c r="H13" s="1533"/>
      <c r="I13" s="45" t="s">
        <v>193</v>
      </c>
      <c r="J13" s="46" t="s">
        <v>194</v>
      </c>
      <c r="K13" s="1538"/>
      <c r="L13" s="1538"/>
      <c r="M13" s="1538"/>
      <c r="N13" s="1540"/>
      <c r="O13" s="10" t="s">
        <v>451</v>
      </c>
      <c r="P13" s="11" t="s">
        <v>196</v>
      </c>
      <c r="Q13" s="11" t="s">
        <v>452</v>
      </c>
      <c r="R13" s="11" t="s">
        <v>199</v>
      </c>
      <c r="S13" s="11" t="s">
        <v>200</v>
      </c>
      <c r="T13" s="11" t="s">
        <v>453</v>
      </c>
      <c r="U13" s="11" t="s">
        <v>454</v>
      </c>
      <c r="V13" s="1533"/>
      <c r="W13" s="1533"/>
      <c r="X13" s="1535"/>
      <c r="Y13" s="10" t="s">
        <v>203</v>
      </c>
      <c r="Z13" s="11" t="s">
        <v>204</v>
      </c>
      <c r="AA13" s="13" t="s">
        <v>205</v>
      </c>
    </row>
    <row r="14" spans="2:27" ht="12.75" customHeight="1" x14ac:dyDescent="0.15">
      <c r="B14" s="1530" t="s">
        <v>394</v>
      </c>
      <c r="C14" s="1526" t="s">
        <v>392</v>
      </c>
      <c r="D14" s="1527"/>
      <c r="E14" s="47">
        <v>280</v>
      </c>
      <c r="F14" s="1545">
        <v>395</v>
      </c>
      <c r="G14" s="1543">
        <v>393</v>
      </c>
      <c r="H14" s="1547">
        <v>1</v>
      </c>
      <c r="I14" s="1549">
        <f>F14/SUM(E14:E15)</f>
        <v>1.0972222222222223</v>
      </c>
      <c r="J14" s="1551">
        <f>SUM(E14:E15)/F14*100</f>
        <v>91.139240506329116</v>
      </c>
      <c r="K14" s="223">
        <v>280</v>
      </c>
      <c r="L14" s="610">
        <v>1</v>
      </c>
      <c r="M14" s="52"/>
      <c r="N14" s="53">
        <v>5</v>
      </c>
      <c r="O14" s="220">
        <v>330</v>
      </c>
      <c r="P14" s="55">
        <v>328</v>
      </c>
      <c r="Q14" s="55">
        <v>280</v>
      </c>
      <c r="R14" s="55" t="s">
        <v>393</v>
      </c>
      <c r="S14" s="222">
        <v>15</v>
      </c>
      <c r="T14" s="108" t="s">
        <v>138</v>
      </c>
      <c r="U14" s="108" t="s">
        <v>138</v>
      </c>
      <c r="V14" s="55">
        <f>SUM(O14,T14)</f>
        <v>330</v>
      </c>
      <c r="W14" s="55">
        <f>SUM(Q14,U14)</f>
        <v>280</v>
      </c>
      <c r="X14" s="74">
        <f>V14/E14</f>
        <v>1.1785714285714286</v>
      </c>
      <c r="Y14" s="54">
        <v>0</v>
      </c>
      <c r="Z14" s="55">
        <v>0</v>
      </c>
      <c r="AA14" s="53">
        <v>12</v>
      </c>
    </row>
    <row r="15" spans="2:27" ht="12.75" customHeight="1" x14ac:dyDescent="0.15">
      <c r="B15" s="1531"/>
      <c r="C15" s="1528" t="s">
        <v>393</v>
      </c>
      <c r="D15" s="1529"/>
      <c r="E15" s="57">
        <v>80</v>
      </c>
      <c r="F15" s="1546"/>
      <c r="G15" s="1544"/>
      <c r="H15" s="1548"/>
      <c r="I15" s="1550"/>
      <c r="J15" s="1552"/>
      <c r="K15" s="224">
        <v>78</v>
      </c>
      <c r="L15" s="611" t="s">
        <v>274</v>
      </c>
      <c r="M15" s="61">
        <v>2</v>
      </c>
      <c r="N15" s="62">
        <v>3</v>
      </c>
      <c r="O15" s="63">
        <v>65</v>
      </c>
      <c r="P15" s="64">
        <v>65</v>
      </c>
      <c r="Q15" s="64">
        <v>65</v>
      </c>
      <c r="R15" s="64" t="s">
        <v>392</v>
      </c>
      <c r="S15" s="221">
        <v>45</v>
      </c>
      <c r="T15" s="225">
        <v>13</v>
      </c>
      <c r="U15" s="225">
        <v>13</v>
      </c>
      <c r="V15" s="64">
        <f>SUM(O15,T15)</f>
        <v>78</v>
      </c>
      <c r="W15" s="64">
        <f>SUM(Q15,U15)</f>
        <v>78</v>
      </c>
      <c r="X15" s="78">
        <f>V15/E15</f>
        <v>0.97499999999999998</v>
      </c>
      <c r="Y15" s="63">
        <v>0</v>
      </c>
      <c r="Z15" s="64">
        <v>0</v>
      </c>
      <c r="AA15" s="62">
        <v>3</v>
      </c>
    </row>
    <row r="16" spans="2:27" ht="12.75" customHeight="1" x14ac:dyDescent="0.15">
      <c r="B16" s="5"/>
      <c r="C16" s="3"/>
    </row>
    <row r="17" spans="2:3" ht="12.75" customHeight="1" x14ac:dyDescent="0.15">
      <c r="B17" s="5"/>
      <c r="C17" s="3"/>
    </row>
    <row r="18" spans="2:3" ht="12.75" customHeight="1" x14ac:dyDescent="0.15">
      <c r="B18" s="5"/>
      <c r="C18" s="3"/>
    </row>
    <row r="19" spans="2:3" ht="12.75" customHeight="1" x14ac:dyDescent="0.15">
      <c r="B19" s="5"/>
      <c r="C19" s="3"/>
    </row>
    <row r="20" spans="2:3" ht="12.75" customHeight="1" x14ac:dyDescent="0.15">
      <c r="B20" s="5"/>
      <c r="C20" s="3"/>
    </row>
    <row r="21" spans="2:3" ht="12.75" customHeight="1" x14ac:dyDescent="0.15">
      <c r="B21" s="5"/>
      <c r="C21" s="3"/>
    </row>
    <row r="22" spans="2:3" ht="12.75" customHeight="1" x14ac:dyDescent="0.15">
      <c r="B22" s="5"/>
      <c r="C22" s="3"/>
    </row>
    <row r="23" spans="2:3" ht="12.75" customHeight="1" x14ac:dyDescent="0.15">
      <c r="B23" s="5"/>
      <c r="C23" s="3"/>
    </row>
    <row r="35" spans="2:30" ht="12.75" customHeight="1" x14ac:dyDescent="0.15">
      <c r="AD35" s="242"/>
    </row>
    <row r="36" spans="2:30" ht="12.75" customHeight="1" x14ac:dyDescent="0.15">
      <c r="AD36" s="242"/>
    </row>
    <row r="37" spans="2:30" ht="12.75" customHeight="1" x14ac:dyDescent="0.15">
      <c r="B37" s="121" t="s">
        <v>395</v>
      </c>
      <c r="AD37" s="242"/>
    </row>
    <row r="38" spans="2:30" ht="12.75" customHeight="1" x14ac:dyDescent="0.15">
      <c r="AD38" s="242"/>
    </row>
    <row r="39" spans="2:30" ht="12.75" customHeight="1" x14ac:dyDescent="0.15">
      <c r="AD39" s="242"/>
    </row>
    <row r="40" spans="2:30" s="14" customFormat="1" ht="33.75" customHeight="1" x14ac:dyDescent="0.15">
      <c r="H40" s="720"/>
      <c r="L40" s="720"/>
      <c r="AD40" s="243"/>
    </row>
    <row r="41" spans="2:30" ht="12.75" customHeight="1" x14ac:dyDescent="0.15">
      <c r="AD41" s="242"/>
    </row>
    <row r="42" spans="2:30" ht="12.75" customHeight="1" x14ac:dyDescent="0.15">
      <c r="AD42" s="242"/>
    </row>
    <row r="43" spans="2:30" ht="12.75" customHeight="1" x14ac:dyDescent="0.15">
      <c r="B43" s="5"/>
      <c r="AD43" s="242"/>
    </row>
    <row r="44" spans="2:30" ht="12.75" customHeight="1" x14ac:dyDescent="0.15">
      <c r="AD44" s="242"/>
    </row>
    <row r="45" spans="2:30" ht="12.75" customHeight="1" x14ac:dyDescent="0.15">
      <c r="AD45" s="242"/>
    </row>
    <row r="53" spans="8:12" s="149" customFormat="1" ht="12.75" customHeight="1" x14ac:dyDescent="0.15">
      <c r="H53" s="721"/>
      <c r="L53" s="721"/>
    </row>
    <row r="54" spans="8:12" s="149" customFormat="1" ht="12.75" customHeight="1" x14ac:dyDescent="0.15">
      <c r="H54" s="721"/>
      <c r="L54" s="721"/>
    </row>
    <row r="55" spans="8:12" s="149" customFormat="1" ht="12.75" customHeight="1" x14ac:dyDescent="0.15">
      <c r="H55" s="721"/>
      <c r="L55" s="721"/>
    </row>
    <row r="56" spans="8:12" s="149" customFormat="1" ht="12.75" customHeight="1" x14ac:dyDescent="0.15">
      <c r="H56" s="721"/>
      <c r="L56" s="721"/>
    </row>
    <row r="57" spans="8:12" s="149" customFormat="1" ht="12.75" customHeight="1" x14ac:dyDescent="0.15">
      <c r="H57" s="721"/>
      <c r="L57" s="721"/>
    </row>
    <row r="58" spans="8:12" s="149" customFormat="1" ht="12.75" customHeight="1" x14ac:dyDescent="0.15">
      <c r="H58" s="721"/>
      <c r="L58" s="721"/>
    </row>
    <row r="59" spans="8:12" s="149" customFormat="1" ht="12.75" customHeight="1" x14ac:dyDescent="0.15">
      <c r="H59" s="721"/>
      <c r="L59" s="721"/>
    </row>
    <row r="60" spans="8:12" s="149" customFormat="1" ht="12.75" customHeight="1" x14ac:dyDescent="0.15">
      <c r="H60" s="721"/>
      <c r="L60" s="721"/>
    </row>
    <row r="61" spans="8:12" s="149" customFormat="1" ht="12.75" customHeight="1" x14ac:dyDescent="0.15">
      <c r="H61" s="721"/>
      <c r="L61" s="721"/>
    </row>
    <row r="76" spans="14:19" ht="12.75" customHeight="1" x14ac:dyDescent="0.15">
      <c r="N76" s="5"/>
      <c r="O76" s="5"/>
      <c r="P76" s="5"/>
      <c r="Q76" s="5"/>
      <c r="R76" s="5"/>
      <c r="S76" s="5"/>
    </row>
  </sheetData>
  <mergeCells count="23">
    <mergeCell ref="G14:G15"/>
    <mergeCell ref="F14:F15"/>
    <mergeCell ref="H14:H15"/>
    <mergeCell ref="I14:I15"/>
    <mergeCell ref="J14:J15"/>
    <mergeCell ref="E11:E13"/>
    <mergeCell ref="K11:M13"/>
    <mergeCell ref="N11:N13"/>
    <mergeCell ref="G13:H13"/>
    <mergeCell ref="F11:J12"/>
    <mergeCell ref="Y11:AA12"/>
    <mergeCell ref="O12:Q12"/>
    <mergeCell ref="R12:U12"/>
    <mergeCell ref="V12:V13"/>
    <mergeCell ref="W12:W13"/>
    <mergeCell ref="X12:X13"/>
    <mergeCell ref="O11:X11"/>
    <mergeCell ref="C10:D10"/>
    <mergeCell ref="B11:B13"/>
    <mergeCell ref="C11:D13"/>
    <mergeCell ref="C14:D14"/>
    <mergeCell ref="C15:D15"/>
    <mergeCell ref="B14:B15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AA58"/>
  <sheetViews>
    <sheetView zoomScaleNormal="100" zoomScaleSheetLayoutView="89" workbookViewId="0"/>
  </sheetViews>
  <sheetFormatPr defaultColWidth="8.875" defaultRowHeight="12.75" customHeight="1" x14ac:dyDescent="0.15"/>
  <cols>
    <col min="1" max="1" width="26.125" style="447" customWidth="1"/>
    <col min="2" max="2" width="16.125" style="442" customWidth="1"/>
    <col min="3" max="3" width="5" style="431" customWidth="1"/>
    <col min="4" max="6" width="7.5" style="447" customWidth="1"/>
    <col min="7" max="7" width="5" style="607" customWidth="1"/>
    <col min="8" max="8" width="7.5" style="6" customWidth="1"/>
    <col min="9" max="9" width="7.5" style="7" customWidth="1"/>
    <col min="10" max="10" width="6.125" style="447" bestFit="1" customWidth="1"/>
    <col min="11" max="11" width="4" style="607" customWidth="1"/>
    <col min="12" max="12" width="4" style="613" customWidth="1"/>
    <col min="13" max="16" width="7.5" style="447" customWidth="1"/>
    <col min="17" max="17" width="16.125" style="447" customWidth="1"/>
    <col min="18" max="22" width="7.5" style="447" customWidth="1"/>
    <col min="23" max="23" width="7.5" style="6" customWidth="1"/>
    <col min="24" max="26" width="6.125" style="447" customWidth="1"/>
    <col min="27" max="16384" width="8.875" style="447"/>
  </cols>
  <sheetData>
    <row r="1" spans="1:27" ht="12.6" customHeight="1" x14ac:dyDescent="0.15">
      <c r="A1" s="447" t="s">
        <v>279</v>
      </c>
      <c r="B1" s="1521"/>
      <c r="C1" s="1521"/>
    </row>
    <row r="2" spans="1:27" ht="12.6" customHeight="1" x14ac:dyDescent="0.15">
      <c r="A2" s="1522" t="s">
        <v>189</v>
      </c>
      <c r="B2" s="1447" t="s">
        <v>190</v>
      </c>
      <c r="C2" s="1422"/>
      <c r="D2" s="1522" t="s">
        <v>191</v>
      </c>
      <c r="E2" s="1419" t="s">
        <v>198</v>
      </c>
      <c r="F2" s="1414"/>
      <c r="G2" s="1414"/>
      <c r="H2" s="1414"/>
      <c r="I2" s="1541"/>
      <c r="J2" s="1536" t="s">
        <v>195</v>
      </c>
      <c r="K2" s="1536"/>
      <c r="L2" s="1536"/>
      <c r="M2" s="1453" t="s">
        <v>424</v>
      </c>
      <c r="N2" s="1459" t="s">
        <v>201</v>
      </c>
      <c r="O2" s="1460"/>
      <c r="P2" s="1460"/>
      <c r="Q2" s="1460"/>
      <c r="R2" s="1460"/>
      <c r="S2" s="1460"/>
      <c r="T2" s="1460"/>
      <c r="U2" s="1460"/>
      <c r="V2" s="1460"/>
      <c r="W2" s="1461"/>
      <c r="X2" s="1459" t="s">
        <v>206</v>
      </c>
      <c r="Y2" s="1460"/>
      <c r="Z2" s="1461"/>
    </row>
    <row r="3" spans="1:27" ht="12.6" customHeight="1" x14ac:dyDescent="0.15">
      <c r="A3" s="1598"/>
      <c r="B3" s="1449"/>
      <c r="C3" s="1424"/>
      <c r="D3" s="1598"/>
      <c r="E3" s="1476"/>
      <c r="F3" s="1506"/>
      <c r="G3" s="1506"/>
      <c r="H3" s="1506"/>
      <c r="I3" s="1600"/>
      <c r="J3" s="1532"/>
      <c r="K3" s="1532"/>
      <c r="L3" s="1532"/>
      <c r="M3" s="1454"/>
      <c r="N3" s="1590" t="s">
        <v>197</v>
      </c>
      <c r="O3" s="1591"/>
      <c r="P3" s="1592"/>
      <c r="Q3" s="1593" t="s">
        <v>202</v>
      </c>
      <c r="R3" s="1591"/>
      <c r="S3" s="1591"/>
      <c r="T3" s="1592"/>
      <c r="U3" s="1594" t="s">
        <v>469</v>
      </c>
      <c r="V3" s="1594" t="s">
        <v>463</v>
      </c>
      <c r="W3" s="1596" t="s">
        <v>465</v>
      </c>
      <c r="X3" s="1462"/>
      <c r="Y3" s="1463"/>
      <c r="Z3" s="1464"/>
      <c r="AA3" s="252"/>
    </row>
    <row r="4" spans="1:27" s="441" customFormat="1" ht="33.75" x14ac:dyDescent="0.15">
      <c r="A4" s="1599"/>
      <c r="B4" s="1451"/>
      <c r="C4" s="1426"/>
      <c r="D4" s="1599"/>
      <c r="E4" s="435" t="s">
        <v>192</v>
      </c>
      <c r="F4" s="1533" t="s">
        <v>419</v>
      </c>
      <c r="G4" s="1533"/>
      <c r="H4" s="511" t="s">
        <v>193</v>
      </c>
      <c r="I4" s="46" t="s">
        <v>194</v>
      </c>
      <c r="J4" s="1533"/>
      <c r="K4" s="1533"/>
      <c r="L4" s="1533"/>
      <c r="M4" s="1455"/>
      <c r="N4" s="253" t="s">
        <v>456</v>
      </c>
      <c r="O4" s="472" t="s">
        <v>457</v>
      </c>
      <c r="P4" s="472" t="s">
        <v>458</v>
      </c>
      <c r="Q4" s="472" t="s">
        <v>459</v>
      </c>
      <c r="R4" s="472" t="s">
        <v>460</v>
      </c>
      <c r="S4" s="472" t="s">
        <v>461</v>
      </c>
      <c r="T4" s="472" t="s">
        <v>462</v>
      </c>
      <c r="U4" s="1595"/>
      <c r="V4" s="1595"/>
      <c r="W4" s="1597"/>
      <c r="X4" s="253" t="s">
        <v>203</v>
      </c>
      <c r="Y4" s="472" t="s">
        <v>204</v>
      </c>
      <c r="Z4" s="436" t="s">
        <v>205</v>
      </c>
    </row>
    <row r="5" spans="1:27" ht="12.6" customHeight="1" x14ac:dyDescent="0.15">
      <c r="A5" s="1603" t="s">
        <v>181</v>
      </c>
      <c r="B5" s="1607" t="s">
        <v>144</v>
      </c>
      <c r="C5" s="1608"/>
      <c r="D5" s="1611">
        <v>40</v>
      </c>
      <c r="E5" s="1613">
        <v>255</v>
      </c>
      <c r="F5" s="1601">
        <v>255</v>
      </c>
      <c r="G5" s="1575" t="s">
        <v>274</v>
      </c>
      <c r="H5" s="1579">
        <v>1.0625</v>
      </c>
      <c r="I5" s="1583">
        <v>94.117647058823522</v>
      </c>
      <c r="J5" s="1601">
        <v>25</v>
      </c>
      <c r="K5" s="1602" t="s">
        <v>274</v>
      </c>
      <c r="L5" s="1588" t="s">
        <v>274</v>
      </c>
      <c r="M5" s="1574" t="s">
        <v>402</v>
      </c>
      <c r="N5" s="1559">
        <v>22</v>
      </c>
      <c r="O5" s="1562">
        <v>22</v>
      </c>
      <c r="P5" s="1562">
        <v>22</v>
      </c>
      <c r="Q5" s="459" t="s">
        <v>4</v>
      </c>
      <c r="R5" s="459">
        <v>8</v>
      </c>
      <c r="S5" s="459">
        <v>0</v>
      </c>
      <c r="T5" s="459">
        <v>0</v>
      </c>
      <c r="U5" s="1562">
        <v>25</v>
      </c>
      <c r="V5" s="1562">
        <v>25</v>
      </c>
      <c r="W5" s="1570">
        <v>0.625</v>
      </c>
      <c r="X5" s="1571">
        <v>0</v>
      </c>
      <c r="Y5" s="1572">
        <v>0</v>
      </c>
      <c r="Z5" s="1573">
        <v>0</v>
      </c>
    </row>
    <row r="6" spans="1:27" ht="12.6" customHeight="1" x14ac:dyDescent="0.15">
      <c r="A6" s="1604"/>
      <c r="B6" s="1609"/>
      <c r="C6" s="1610"/>
      <c r="D6" s="1612"/>
      <c r="E6" s="1614"/>
      <c r="F6" s="1589"/>
      <c r="G6" s="1576" t="s">
        <v>274</v>
      </c>
      <c r="H6" s="1580"/>
      <c r="I6" s="1584"/>
      <c r="J6" s="1589"/>
      <c r="K6" s="1568"/>
      <c r="L6" s="1569"/>
      <c r="M6" s="1464"/>
      <c r="N6" s="1567"/>
      <c r="O6" s="1555"/>
      <c r="P6" s="1555"/>
      <c r="Q6" s="454" t="s">
        <v>6</v>
      </c>
      <c r="R6" s="454">
        <v>1</v>
      </c>
      <c r="S6" s="454">
        <v>1</v>
      </c>
      <c r="T6" s="454">
        <v>1</v>
      </c>
      <c r="U6" s="1555"/>
      <c r="V6" s="1555"/>
      <c r="W6" s="1556"/>
      <c r="X6" s="1558"/>
      <c r="Y6" s="1561"/>
      <c r="Z6" s="1564"/>
    </row>
    <row r="7" spans="1:27" ht="12.6" customHeight="1" x14ac:dyDescent="0.15">
      <c r="A7" s="1604"/>
      <c r="B7" s="1609"/>
      <c r="C7" s="1610"/>
      <c r="D7" s="1612"/>
      <c r="E7" s="1614"/>
      <c r="F7" s="1589"/>
      <c r="G7" s="1576" t="s">
        <v>274</v>
      </c>
      <c r="H7" s="1580"/>
      <c r="I7" s="1584"/>
      <c r="J7" s="1589"/>
      <c r="K7" s="1568"/>
      <c r="L7" s="1569"/>
      <c r="M7" s="1464"/>
      <c r="N7" s="1567"/>
      <c r="O7" s="1555"/>
      <c r="P7" s="1555"/>
      <c r="Q7" s="454" t="s">
        <v>143</v>
      </c>
      <c r="R7" s="454">
        <v>3</v>
      </c>
      <c r="S7" s="454">
        <v>1</v>
      </c>
      <c r="T7" s="454">
        <v>1</v>
      </c>
      <c r="U7" s="1555"/>
      <c r="V7" s="1555"/>
      <c r="W7" s="1556"/>
      <c r="X7" s="1558"/>
      <c r="Y7" s="1561"/>
      <c r="Z7" s="1564"/>
    </row>
    <row r="8" spans="1:27" ht="12.6" customHeight="1" x14ac:dyDescent="0.15">
      <c r="A8" s="1604"/>
      <c r="B8" s="1609"/>
      <c r="C8" s="1610"/>
      <c r="D8" s="1612"/>
      <c r="E8" s="1614"/>
      <c r="F8" s="1589"/>
      <c r="G8" s="1576" t="s">
        <v>274</v>
      </c>
      <c r="H8" s="1580"/>
      <c r="I8" s="1584"/>
      <c r="J8" s="1589"/>
      <c r="K8" s="1568"/>
      <c r="L8" s="1569"/>
      <c r="M8" s="1464"/>
      <c r="N8" s="1567"/>
      <c r="O8" s="1555"/>
      <c r="P8" s="1555"/>
      <c r="Q8" s="454" t="s">
        <v>5</v>
      </c>
      <c r="R8" s="454">
        <v>4</v>
      </c>
      <c r="S8" s="454">
        <v>0</v>
      </c>
      <c r="T8" s="454">
        <v>0</v>
      </c>
      <c r="U8" s="1555"/>
      <c r="V8" s="1555"/>
      <c r="W8" s="1556"/>
      <c r="X8" s="1558"/>
      <c r="Y8" s="1561"/>
      <c r="Z8" s="1564"/>
    </row>
    <row r="9" spans="1:27" ht="12.6" customHeight="1" x14ac:dyDescent="0.15">
      <c r="A9" s="1604"/>
      <c r="B9" s="1609"/>
      <c r="C9" s="1610"/>
      <c r="D9" s="1612"/>
      <c r="E9" s="1614"/>
      <c r="F9" s="1589"/>
      <c r="G9" s="1576" t="s">
        <v>274</v>
      </c>
      <c r="H9" s="1580"/>
      <c r="I9" s="1584"/>
      <c r="J9" s="1589"/>
      <c r="K9" s="1568"/>
      <c r="L9" s="1569"/>
      <c r="M9" s="1464"/>
      <c r="N9" s="1567"/>
      <c r="O9" s="1555"/>
      <c r="P9" s="1555"/>
      <c r="Q9" s="454" t="s">
        <v>142</v>
      </c>
      <c r="R9" s="454">
        <v>1</v>
      </c>
      <c r="S9" s="454">
        <v>1</v>
      </c>
      <c r="T9" s="454">
        <v>1</v>
      </c>
      <c r="U9" s="1555"/>
      <c r="V9" s="1555"/>
      <c r="W9" s="1556"/>
      <c r="X9" s="1559"/>
      <c r="Y9" s="1562"/>
      <c r="Z9" s="1565"/>
    </row>
    <row r="10" spans="1:27" ht="12.6" customHeight="1" x14ac:dyDescent="0.15">
      <c r="A10" s="1604"/>
      <c r="B10" s="1619" t="s">
        <v>4</v>
      </c>
      <c r="C10" s="1610"/>
      <c r="D10" s="1612">
        <v>40</v>
      </c>
      <c r="E10" s="1614"/>
      <c r="F10" s="1589"/>
      <c r="G10" s="1576" t="s">
        <v>274</v>
      </c>
      <c r="H10" s="1580"/>
      <c r="I10" s="1585"/>
      <c r="J10" s="1589">
        <v>40</v>
      </c>
      <c r="K10" s="1568" t="s">
        <v>274</v>
      </c>
      <c r="L10" s="1569" t="s">
        <v>274</v>
      </c>
      <c r="M10" s="1566">
        <v>0</v>
      </c>
      <c r="N10" s="1567">
        <v>29</v>
      </c>
      <c r="O10" s="1555">
        <v>29</v>
      </c>
      <c r="P10" s="1555">
        <v>29</v>
      </c>
      <c r="Q10" s="454" t="s">
        <v>144</v>
      </c>
      <c r="R10" s="454">
        <v>10</v>
      </c>
      <c r="S10" s="439" t="s">
        <v>138</v>
      </c>
      <c r="T10" s="439" t="s">
        <v>138</v>
      </c>
      <c r="U10" s="1555">
        <v>43</v>
      </c>
      <c r="V10" s="1555">
        <v>40</v>
      </c>
      <c r="W10" s="1556">
        <v>1.075</v>
      </c>
      <c r="X10" s="1557">
        <v>0</v>
      </c>
      <c r="Y10" s="1560">
        <v>0</v>
      </c>
      <c r="Z10" s="1563">
        <v>0</v>
      </c>
    </row>
    <row r="11" spans="1:27" ht="12.6" customHeight="1" x14ac:dyDescent="0.15">
      <c r="A11" s="1604"/>
      <c r="B11" s="1620"/>
      <c r="C11" s="1621"/>
      <c r="D11" s="1612"/>
      <c r="E11" s="1614"/>
      <c r="F11" s="1589"/>
      <c r="G11" s="1576" t="s">
        <v>274</v>
      </c>
      <c r="H11" s="1580"/>
      <c r="I11" s="1585"/>
      <c r="J11" s="1589"/>
      <c r="K11" s="1568"/>
      <c r="L11" s="1569"/>
      <c r="M11" s="1566"/>
      <c r="N11" s="1567"/>
      <c r="O11" s="1555"/>
      <c r="P11" s="1555"/>
      <c r="Q11" s="454" t="s">
        <v>6</v>
      </c>
      <c r="R11" s="454">
        <v>14</v>
      </c>
      <c r="S11" s="454">
        <v>6</v>
      </c>
      <c r="T11" s="454">
        <v>6</v>
      </c>
      <c r="U11" s="1555"/>
      <c r="V11" s="1555"/>
      <c r="W11" s="1556"/>
      <c r="X11" s="1558"/>
      <c r="Y11" s="1561"/>
      <c r="Z11" s="1564"/>
    </row>
    <row r="12" spans="1:27" ht="12.6" customHeight="1" x14ac:dyDescent="0.15">
      <c r="A12" s="1604"/>
      <c r="B12" s="1620"/>
      <c r="C12" s="1621"/>
      <c r="D12" s="1612"/>
      <c r="E12" s="1614"/>
      <c r="F12" s="1589"/>
      <c r="G12" s="1576" t="s">
        <v>274</v>
      </c>
      <c r="H12" s="1580"/>
      <c r="I12" s="1585"/>
      <c r="J12" s="1589"/>
      <c r="K12" s="1568"/>
      <c r="L12" s="1569"/>
      <c r="M12" s="1566"/>
      <c r="N12" s="1567"/>
      <c r="O12" s="1555"/>
      <c r="P12" s="1555"/>
      <c r="Q12" s="454" t="s">
        <v>143</v>
      </c>
      <c r="R12" s="454">
        <v>4</v>
      </c>
      <c r="S12" s="454">
        <v>2</v>
      </c>
      <c r="T12" s="454">
        <v>2</v>
      </c>
      <c r="U12" s="1555"/>
      <c r="V12" s="1555"/>
      <c r="W12" s="1556"/>
      <c r="X12" s="1558"/>
      <c r="Y12" s="1561"/>
      <c r="Z12" s="1564"/>
    </row>
    <row r="13" spans="1:27" ht="12.6" customHeight="1" x14ac:dyDescent="0.15">
      <c r="A13" s="1605"/>
      <c r="B13" s="1620"/>
      <c r="C13" s="1621"/>
      <c r="D13" s="1612"/>
      <c r="E13" s="1615"/>
      <c r="F13" s="1617"/>
      <c r="G13" s="1577" t="s">
        <v>274</v>
      </c>
      <c r="H13" s="1581"/>
      <c r="I13" s="1586"/>
      <c r="J13" s="1589"/>
      <c r="K13" s="1568"/>
      <c r="L13" s="1569"/>
      <c r="M13" s="1566"/>
      <c r="N13" s="1567"/>
      <c r="O13" s="1555"/>
      <c r="P13" s="1555"/>
      <c r="Q13" s="454" t="s">
        <v>5</v>
      </c>
      <c r="R13" s="454">
        <v>24</v>
      </c>
      <c r="S13" s="454">
        <v>5</v>
      </c>
      <c r="T13" s="454">
        <v>3</v>
      </c>
      <c r="U13" s="1555"/>
      <c r="V13" s="1555"/>
      <c r="W13" s="1556"/>
      <c r="X13" s="1558"/>
      <c r="Y13" s="1561"/>
      <c r="Z13" s="1564"/>
    </row>
    <row r="14" spans="1:27" ht="12.6" customHeight="1" x14ac:dyDescent="0.15">
      <c r="A14" s="1606"/>
      <c r="B14" s="1620"/>
      <c r="C14" s="1621"/>
      <c r="D14" s="1612"/>
      <c r="E14" s="1616"/>
      <c r="F14" s="1618"/>
      <c r="G14" s="1578" t="s">
        <v>274</v>
      </c>
      <c r="H14" s="1582"/>
      <c r="I14" s="1587"/>
      <c r="J14" s="1589"/>
      <c r="K14" s="1568"/>
      <c r="L14" s="1569"/>
      <c r="M14" s="1566"/>
      <c r="N14" s="1567"/>
      <c r="O14" s="1555"/>
      <c r="P14" s="1555"/>
      <c r="Q14" s="454" t="s">
        <v>142</v>
      </c>
      <c r="R14" s="454">
        <v>2</v>
      </c>
      <c r="S14" s="454">
        <v>1</v>
      </c>
      <c r="T14" s="454">
        <v>0</v>
      </c>
      <c r="U14" s="1555"/>
      <c r="V14" s="1555"/>
      <c r="W14" s="1556"/>
      <c r="X14" s="1559"/>
      <c r="Y14" s="1562"/>
      <c r="Z14" s="1565"/>
    </row>
    <row r="15" spans="1:27" ht="12.6" customHeight="1" x14ac:dyDescent="0.15">
      <c r="A15" s="1604"/>
      <c r="B15" s="1619" t="s">
        <v>6</v>
      </c>
      <c r="C15" s="1610"/>
      <c r="D15" s="1612">
        <v>40</v>
      </c>
      <c r="E15" s="1614"/>
      <c r="F15" s="1589"/>
      <c r="G15" s="1576" t="s">
        <v>274</v>
      </c>
      <c r="H15" s="1580"/>
      <c r="I15" s="1585"/>
      <c r="J15" s="1589">
        <v>40</v>
      </c>
      <c r="K15" s="1568" t="s">
        <v>274</v>
      </c>
      <c r="L15" s="1569" t="s">
        <v>274</v>
      </c>
      <c r="M15" s="1566">
        <v>0</v>
      </c>
      <c r="N15" s="1567">
        <v>50</v>
      </c>
      <c r="O15" s="1555">
        <v>50</v>
      </c>
      <c r="P15" s="1555">
        <v>36</v>
      </c>
      <c r="Q15" s="454" t="s">
        <v>144</v>
      </c>
      <c r="R15" s="454">
        <v>0</v>
      </c>
      <c r="S15" s="439" t="s">
        <v>138</v>
      </c>
      <c r="T15" s="439" t="s">
        <v>138</v>
      </c>
      <c r="U15" s="1555">
        <v>59</v>
      </c>
      <c r="V15" s="1555">
        <v>40</v>
      </c>
      <c r="W15" s="1556">
        <v>1.4750000000000001</v>
      </c>
      <c r="X15" s="1557">
        <v>0</v>
      </c>
      <c r="Y15" s="1560">
        <v>0</v>
      </c>
      <c r="Z15" s="1563">
        <v>2</v>
      </c>
    </row>
    <row r="16" spans="1:27" ht="12.6" customHeight="1" x14ac:dyDescent="0.15">
      <c r="A16" s="1531"/>
      <c r="B16" s="1620"/>
      <c r="C16" s="1621"/>
      <c r="D16" s="1612"/>
      <c r="E16" s="1614"/>
      <c r="F16" s="1589"/>
      <c r="G16" s="1576" t="s">
        <v>274</v>
      </c>
      <c r="H16" s="1580"/>
      <c r="I16" s="1585"/>
      <c r="J16" s="1589"/>
      <c r="K16" s="1568"/>
      <c r="L16" s="1569"/>
      <c r="M16" s="1566"/>
      <c r="N16" s="1567"/>
      <c r="O16" s="1555"/>
      <c r="P16" s="1555"/>
      <c r="Q16" s="454" t="s">
        <v>4</v>
      </c>
      <c r="R16" s="454">
        <v>2</v>
      </c>
      <c r="S16" s="439" t="s">
        <v>138</v>
      </c>
      <c r="T16" s="439" t="s">
        <v>138</v>
      </c>
      <c r="U16" s="1555"/>
      <c r="V16" s="1555"/>
      <c r="W16" s="1556"/>
      <c r="X16" s="1558"/>
      <c r="Y16" s="1561"/>
      <c r="Z16" s="1564"/>
    </row>
    <row r="17" spans="1:26" ht="12.6" customHeight="1" x14ac:dyDescent="0.15">
      <c r="A17" s="1604"/>
      <c r="B17" s="1620"/>
      <c r="C17" s="1621"/>
      <c r="D17" s="1612"/>
      <c r="E17" s="1614"/>
      <c r="F17" s="1589"/>
      <c r="G17" s="1576" t="s">
        <v>274</v>
      </c>
      <c r="H17" s="1580"/>
      <c r="I17" s="1585"/>
      <c r="J17" s="1589"/>
      <c r="K17" s="1568"/>
      <c r="L17" s="1569"/>
      <c r="M17" s="1566"/>
      <c r="N17" s="1567"/>
      <c r="O17" s="1555"/>
      <c r="P17" s="1555"/>
      <c r="Q17" s="454" t="s">
        <v>143</v>
      </c>
      <c r="R17" s="454">
        <v>11</v>
      </c>
      <c r="S17" s="439" t="s">
        <v>138</v>
      </c>
      <c r="T17" s="439" t="s">
        <v>138</v>
      </c>
      <c r="U17" s="1555"/>
      <c r="V17" s="1555"/>
      <c r="W17" s="1556"/>
      <c r="X17" s="1558"/>
      <c r="Y17" s="1561"/>
      <c r="Z17" s="1564"/>
    </row>
    <row r="18" spans="1:26" ht="12.6" customHeight="1" x14ac:dyDescent="0.15">
      <c r="A18" s="1604"/>
      <c r="B18" s="1620"/>
      <c r="C18" s="1621"/>
      <c r="D18" s="1612"/>
      <c r="E18" s="1614"/>
      <c r="F18" s="1589"/>
      <c r="G18" s="1576" t="s">
        <v>274</v>
      </c>
      <c r="H18" s="1580"/>
      <c r="I18" s="1585"/>
      <c r="J18" s="1589"/>
      <c r="K18" s="1568"/>
      <c r="L18" s="1569"/>
      <c r="M18" s="1566"/>
      <c r="N18" s="1567"/>
      <c r="O18" s="1555"/>
      <c r="P18" s="1555"/>
      <c r="Q18" s="454" t="s">
        <v>5</v>
      </c>
      <c r="R18" s="454">
        <v>5</v>
      </c>
      <c r="S18" s="439" t="s">
        <v>138</v>
      </c>
      <c r="T18" s="439" t="s">
        <v>138</v>
      </c>
      <c r="U18" s="1555"/>
      <c r="V18" s="1555"/>
      <c r="W18" s="1556"/>
      <c r="X18" s="1558"/>
      <c r="Y18" s="1561"/>
      <c r="Z18" s="1564"/>
    </row>
    <row r="19" spans="1:26" ht="12.6" customHeight="1" x14ac:dyDescent="0.15">
      <c r="A19" s="1604"/>
      <c r="B19" s="1620"/>
      <c r="C19" s="1621"/>
      <c r="D19" s="1612"/>
      <c r="E19" s="1614"/>
      <c r="F19" s="1589"/>
      <c r="G19" s="1576" t="s">
        <v>274</v>
      </c>
      <c r="H19" s="1580"/>
      <c r="I19" s="1585"/>
      <c r="J19" s="1589"/>
      <c r="K19" s="1568"/>
      <c r="L19" s="1569"/>
      <c r="M19" s="1566"/>
      <c r="N19" s="1567"/>
      <c r="O19" s="1555"/>
      <c r="P19" s="1555"/>
      <c r="Q19" s="454" t="s">
        <v>142</v>
      </c>
      <c r="R19" s="454">
        <v>30</v>
      </c>
      <c r="S19" s="454">
        <v>9</v>
      </c>
      <c r="T19" s="454">
        <v>4</v>
      </c>
      <c r="U19" s="1555"/>
      <c r="V19" s="1555"/>
      <c r="W19" s="1556"/>
      <c r="X19" s="1559"/>
      <c r="Y19" s="1562"/>
      <c r="Z19" s="1565"/>
    </row>
    <row r="20" spans="1:26" ht="12.6" customHeight="1" x14ac:dyDescent="0.15">
      <c r="A20" s="1604"/>
      <c r="B20" s="1609" t="s">
        <v>143</v>
      </c>
      <c r="C20" s="1610"/>
      <c r="D20" s="1612">
        <v>40</v>
      </c>
      <c r="E20" s="1614"/>
      <c r="F20" s="1589"/>
      <c r="G20" s="1576" t="s">
        <v>274</v>
      </c>
      <c r="H20" s="1580"/>
      <c r="I20" s="1584"/>
      <c r="J20" s="1589">
        <v>40</v>
      </c>
      <c r="K20" s="1568" t="s">
        <v>274</v>
      </c>
      <c r="L20" s="1569" t="s">
        <v>274</v>
      </c>
      <c r="M20" s="1566">
        <v>0</v>
      </c>
      <c r="N20" s="1567">
        <v>44</v>
      </c>
      <c r="O20" s="1555">
        <v>44</v>
      </c>
      <c r="P20" s="1555">
        <v>33</v>
      </c>
      <c r="Q20" s="454" t="s">
        <v>144</v>
      </c>
      <c r="R20" s="454">
        <v>2</v>
      </c>
      <c r="S20" s="439" t="s">
        <v>138</v>
      </c>
      <c r="T20" s="439" t="s">
        <v>138</v>
      </c>
      <c r="U20" s="1555">
        <v>52</v>
      </c>
      <c r="V20" s="1555">
        <v>40</v>
      </c>
      <c r="W20" s="1556">
        <v>1.3</v>
      </c>
      <c r="X20" s="1557">
        <v>0</v>
      </c>
      <c r="Y20" s="1560">
        <v>0</v>
      </c>
      <c r="Z20" s="1563">
        <v>0</v>
      </c>
    </row>
    <row r="21" spans="1:26" ht="12.6" customHeight="1" x14ac:dyDescent="0.15">
      <c r="A21" s="1604"/>
      <c r="B21" s="1622"/>
      <c r="C21" s="1621"/>
      <c r="D21" s="1612"/>
      <c r="E21" s="1614"/>
      <c r="F21" s="1589"/>
      <c r="G21" s="1576" t="s">
        <v>274</v>
      </c>
      <c r="H21" s="1580"/>
      <c r="I21" s="1584"/>
      <c r="J21" s="1589"/>
      <c r="K21" s="1568"/>
      <c r="L21" s="1569"/>
      <c r="M21" s="1566"/>
      <c r="N21" s="1567"/>
      <c r="O21" s="1555"/>
      <c r="P21" s="1555"/>
      <c r="Q21" s="454" t="s">
        <v>4</v>
      </c>
      <c r="R21" s="454">
        <v>3</v>
      </c>
      <c r="S21" s="439" t="s">
        <v>138</v>
      </c>
      <c r="T21" s="439" t="s">
        <v>138</v>
      </c>
      <c r="U21" s="1555"/>
      <c r="V21" s="1555"/>
      <c r="W21" s="1556"/>
      <c r="X21" s="1558"/>
      <c r="Y21" s="1561"/>
      <c r="Z21" s="1564"/>
    </row>
    <row r="22" spans="1:26" ht="12.6" customHeight="1" x14ac:dyDescent="0.15">
      <c r="A22" s="1604"/>
      <c r="B22" s="1622"/>
      <c r="C22" s="1621"/>
      <c r="D22" s="1612"/>
      <c r="E22" s="1614"/>
      <c r="F22" s="1589"/>
      <c r="G22" s="1576" t="s">
        <v>274</v>
      </c>
      <c r="H22" s="1580"/>
      <c r="I22" s="1584"/>
      <c r="J22" s="1589"/>
      <c r="K22" s="1568"/>
      <c r="L22" s="1569"/>
      <c r="M22" s="1566"/>
      <c r="N22" s="1567"/>
      <c r="O22" s="1555"/>
      <c r="P22" s="1555"/>
      <c r="Q22" s="454" t="s">
        <v>6</v>
      </c>
      <c r="R22" s="454">
        <v>5</v>
      </c>
      <c r="S22" s="454">
        <v>1</v>
      </c>
      <c r="T22" s="454">
        <v>1</v>
      </c>
      <c r="U22" s="1555"/>
      <c r="V22" s="1555"/>
      <c r="W22" s="1556"/>
      <c r="X22" s="1558"/>
      <c r="Y22" s="1561"/>
      <c r="Z22" s="1564"/>
    </row>
    <row r="23" spans="1:26" ht="12.6" customHeight="1" x14ac:dyDescent="0.15">
      <c r="A23" s="1604"/>
      <c r="B23" s="1622"/>
      <c r="C23" s="1621"/>
      <c r="D23" s="1612"/>
      <c r="E23" s="1614"/>
      <c r="F23" s="1589"/>
      <c r="G23" s="1576" t="s">
        <v>274</v>
      </c>
      <c r="H23" s="1580"/>
      <c r="I23" s="1584"/>
      <c r="J23" s="1589"/>
      <c r="K23" s="1568"/>
      <c r="L23" s="1569"/>
      <c r="M23" s="1566"/>
      <c r="N23" s="1567"/>
      <c r="O23" s="1555"/>
      <c r="P23" s="1555"/>
      <c r="Q23" s="454" t="s">
        <v>5</v>
      </c>
      <c r="R23" s="454">
        <v>1</v>
      </c>
      <c r="S23" s="439" t="s">
        <v>138</v>
      </c>
      <c r="T23" s="439" t="s">
        <v>138</v>
      </c>
      <c r="U23" s="1555"/>
      <c r="V23" s="1555"/>
      <c r="W23" s="1556"/>
      <c r="X23" s="1558"/>
      <c r="Y23" s="1561"/>
      <c r="Z23" s="1564"/>
    </row>
    <row r="24" spans="1:26" ht="12.6" customHeight="1" x14ac:dyDescent="0.15">
      <c r="A24" s="1604"/>
      <c r="B24" s="1622"/>
      <c r="C24" s="1621"/>
      <c r="D24" s="1612"/>
      <c r="E24" s="1614"/>
      <c r="F24" s="1589"/>
      <c r="G24" s="1576" t="s">
        <v>274</v>
      </c>
      <c r="H24" s="1580"/>
      <c r="I24" s="1584"/>
      <c r="J24" s="1589"/>
      <c r="K24" s="1568"/>
      <c r="L24" s="1569"/>
      <c r="M24" s="1566"/>
      <c r="N24" s="1567"/>
      <c r="O24" s="1555"/>
      <c r="P24" s="1555"/>
      <c r="Q24" s="454" t="s">
        <v>142</v>
      </c>
      <c r="R24" s="454">
        <v>11</v>
      </c>
      <c r="S24" s="454">
        <v>7</v>
      </c>
      <c r="T24" s="454">
        <v>6</v>
      </c>
      <c r="U24" s="1555"/>
      <c r="V24" s="1555"/>
      <c r="W24" s="1556"/>
      <c r="X24" s="1559"/>
      <c r="Y24" s="1562"/>
      <c r="Z24" s="1565"/>
    </row>
    <row r="25" spans="1:26" ht="12.6" customHeight="1" x14ac:dyDescent="0.15">
      <c r="A25" s="1604"/>
      <c r="B25" s="1609" t="s">
        <v>5</v>
      </c>
      <c r="C25" s="1610"/>
      <c r="D25" s="1612">
        <v>40</v>
      </c>
      <c r="E25" s="1614"/>
      <c r="F25" s="1589"/>
      <c r="G25" s="1576" t="s">
        <v>274</v>
      </c>
      <c r="H25" s="1580"/>
      <c r="I25" s="1584"/>
      <c r="J25" s="1589">
        <v>40</v>
      </c>
      <c r="K25" s="1568" t="s">
        <v>274</v>
      </c>
      <c r="L25" s="1569" t="s">
        <v>274</v>
      </c>
      <c r="M25" s="1566">
        <v>0</v>
      </c>
      <c r="N25" s="1567">
        <v>39</v>
      </c>
      <c r="O25" s="1555">
        <v>39</v>
      </c>
      <c r="P25" s="1555">
        <v>33</v>
      </c>
      <c r="Q25" s="454" t="s">
        <v>144</v>
      </c>
      <c r="R25" s="454">
        <v>2</v>
      </c>
      <c r="S25" s="439" t="s">
        <v>138</v>
      </c>
      <c r="T25" s="439" t="s">
        <v>138</v>
      </c>
      <c r="U25" s="1555">
        <v>46</v>
      </c>
      <c r="V25" s="1555">
        <v>40</v>
      </c>
      <c r="W25" s="1556">
        <v>1.1499999999999999</v>
      </c>
      <c r="X25" s="1557">
        <v>0</v>
      </c>
      <c r="Y25" s="1560">
        <v>0</v>
      </c>
      <c r="Z25" s="1563">
        <v>0</v>
      </c>
    </row>
    <row r="26" spans="1:26" ht="12.6" customHeight="1" x14ac:dyDescent="0.15">
      <c r="A26" s="1604"/>
      <c r="B26" s="1622"/>
      <c r="C26" s="1621"/>
      <c r="D26" s="1612"/>
      <c r="E26" s="1614"/>
      <c r="F26" s="1589"/>
      <c r="G26" s="1576" t="s">
        <v>274</v>
      </c>
      <c r="H26" s="1580"/>
      <c r="I26" s="1584"/>
      <c r="J26" s="1589"/>
      <c r="K26" s="1568"/>
      <c r="L26" s="1569"/>
      <c r="M26" s="1566"/>
      <c r="N26" s="1567"/>
      <c r="O26" s="1555"/>
      <c r="P26" s="1555"/>
      <c r="Q26" s="454" t="s">
        <v>4</v>
      </c>
      <c r="R26" s="454">
        <v>10</v>
      </c>
      <c r="S26" s="439" t="s">
        <v>138</v>
      </c>
      <c r="T26" s="439" t="s">
        <v>138</v>
      </c>
      <c r="U26" s="1555"/>
      <c r="V26" s="1555"/>
      <c r="W26" s="1556"/>
      <c r="X26" s="1558"/>
      <c r="Y26" s="1561"/>
      <c r="Z26" s="1564"/>
    </row>
    <row r="27" spans="1:26" ht="12.6" customHeight="1" x14ac:dyDescent="0.15">
      <c r="A27" s="1604"/>
      <c r="B27" s="1622"/>
      <c r="C27" s="1621"/>
      <c r="D27" s="1612"/>
      <c r="E27" s="1614"/>
      <c r="F27" s="1589"/>
      <c r="G27" s="1576" t="s">
        <v>274</v>
      </c>
      <c r="H27" s="1580"/>
      <c r="I27" s="1584"/>
      <c r="J27" s="1589"/>
      <c r="K27" s="1568"/>
      <c r="L27" s="1569"/>
      <c r="M27" s="1566"/>
      <c r="N27" s="1567"/>
      <c r="O27" s="1555"/>
      <c r="P27" s="1555"/>
      <c r="Q27" s="454" t="s">
        <v>6</v>
      </c>
      <c r="R27" s="454">
        <v>12</v>
      </c>
      <c r="S27" s="454">
        <v>3</v>
      </c>
      <c r="T27" s="454">
        <v>3</v>
      </c>
      <c r="U27" s="1555"/>
      <c r="V27" s="1555"/>
      <c r="W27" s="1556"/>
      <c r="X27" s="1558"/>
      <c r="Y27" s="1561"/>
      <c r="Z27" s="1564"/>
    </row>
    <row r="28" spans="1:26" ht="12.6" customHeight="1" x14ac:dyDescent="0.15">
      <c r="A28" s="1604"/>
      <c r="B28" s="1622"/>
      <c r="C28" s="1621"/>
      <c r="D28" s="1612"/>
      <c r="E28" s="1614"/>
      <c r="F28" s="1589"/>
      <c r="G28" s="1576" t="s">
        <v>274</v>
      </c>
      <c r="H28" s="1580"/>
      <c r="I28" s="1584"/>
      <c r="J28" s="1589"/>
      <c r="K28" s="1568"/>
      <c r="L28" s="1569"/>
      <c r="M28" s="1566"/>
      <c r="N28" s="1567"/>
      <c r="O28" s="1555"/>
      <c r="P28" s="1555"/>
      <c r="Q28" s="454" t="s">
        <v>143</v>
      </c>
      <c r="R28" s="454">
        <v>7</v>
      </c>
      <c r="S28" s="508">
        <v>1</v>
      </c>
      <c r="T28" s="508">
        <v>1</v>
      </c>
      <c r="U28" s="1555"/>
      <c r="V28" s="1555"/>
      <c r="W28" s="1556"/>
      <c r="X28" s="1558"/>
      <c r="Y28" s="1561"/>
      <c r="Z28" s="1564"/>
    </row>
    <row r="29" spans="1:26" ht="12.6" customHeight="1" x14ac:dyDescent="0.15">
      <c r="A29" s="1604"/>
      <c r="B29" s="1622"/>
      <c r="C29" s="1621"/>
      <c r="D29" s="1612"/>
      <c r="E29" s="1614"/>
      <c r="F29" s="1589"/>
      <c r="G29" s="1576" t="s">
        <v>274</v>
      </c>
      <c r="H29" s="1580"/>
      <c r="I29" s="1584"/>
      <c r="J29" s="1589"/>
      <c r="K29" s="1568"/>
      <c r="L29" s="1569"/>
      <c r="M29" s="1566"/>
      <c r="N29" s="1567"/>
      <c r="O29" s="1555"/>
      <c r="P29" s="1555"/>
      <c r="Q29" s="454" t="s">
        <v>142</v>
      </c>
      <c r="R29" s="454">
        <v>7</v>
      </c>
      <c r="S29" s="454">
        <v>3</v>
      </c>
      <c r="T29" s="454">
        <v>3</v>
      </c>
      <c r="U29" s="1555"/>
      <c r="V29" s="1555"/>
      <c r="W29" s="1556"/>
      <c r="X29" s="1559"/>
      <c r="Y29" s="1562"/>
      <c r="Z29" s="1565"/>
    </row>
    <row r="30" spans="1:26" ht="12.6" customHeight="1" x14ac:dyDescent="0.15">
      <c r="A30" s="1604"/>
      <c r="B30" s="1609" t="s">
        <v>142</v>
      </c>
      <c r="C30" s="1610"/>
      <c r="D30" s="1612">
        <v>40</v>
      </c>
      <c r="E30" s="1614"/>
      <c r="F30" s="1589"/>
      <c r="G30" s="1576" t="s">
        <v>274</v>
      </c>
      <c r="H30" s="1580"/>
      <c r="I30" s="1584"/>
      <c r="J30" s="1589">
        <v>40</v>
      </c>
      <c r="K30" s="1568" t="s">
        <v>274</v>
      </c>
      <c r="L30" s="1569" t="s">
        <v>274</v>
      </c>
      <c r="M30" s="1566">
        <v>0</v>
      </c>
      <c r="N30" s="1567">
        <v>71</v>
      </c>
      <c r="O30" s="1555">
        <v>71</v>
      </c>
      <c r="P30" s="1555">
        <v>40</v>
      </c>
      <c r="Q30" s="454" t="s">
        <v>144</v>
      </c>
      <c r="R30" s="454">
        <v>1</v>
      </c>
      <c r="S30" s="439" t="s">
        <v>138</v>
      </c>
      <c r="T30" s="439" t="s">
        <v>138</v>
      </c>
      <c r="U30" s="1555">
        <v>71</v>
      </c>
      <c r="V30" s="1555">
        <v>40</v>
      </c>
      <c r="W30" s="1556">
        <v>1.7749999999999999</v>
      </c>
      <c r="X30" s="1557">
        <v>0</v>
      </c>
      <c r="Y30" s="1560">
        <v>0</v>
      </c>
      <c r="Z30" s="1563">
        <v>2</v>
      </c>
    </row>
    <row r="31" spans="1:26" ht="12.6" customHeight="1" x14ac:dyDescent="0.15">
      <c r="A31" s="1604"/>
      <c r="B31" s="1622"/>
      <c r="C31" s="1621"/>
      <c r="D31" s="1612"/>
      <c r="E31" s="1614"/>
      <c r="F31" s="1589"/>
      <c r="G31" s="1576" t="s">
        <v>274</v>
      </c>
      <c r="H31" s="1580"/>
      <c r="I31" s="1584"/>
      <c r="J31" s="1589"/>
      <c r="K31" s="1568"/>
      <c r="L31" s="1569"/>
      <c r="M31" s="1566"/>
      <c r="N31" s="1567"/>
      <c r="O31" s="1555"/>
      <c r="P31" s="1555"/>
      <c r="Q31" s="454" t="s">
        <v>4</v>
      </c>
      <c r="R31" s="454">
        <v>2</v>
      </c>
      <c r="S31" s="439" t="s">
        <v>138</v>
      </c>
      <c r="T31" s="439" t="s">
        <v>138</v>
      </c>
      <c r="U31" s="1555"/>
      <c r="V31" s="1555"/>
      <c r="W31" s="1556"/>
      <c r="X31" s="1558"/>
      <c r="Y31" s="1561"/>
      <c r="Z31" s="1564"/>
    </row>
    <row r="32" spans="1:26" ht="12.6" customHeight="1" x14ac:dyDescent="0.15">
      <c r="A32" s="1604"/>
      <c r="B32" s="1622"/>
      <c r="C32" s="1621"/>
      <c r="D32" s="1612"/>
      <c r="E32" s="1614"/>
      <c r="F32" s="1589"/>
      <c r="G32" s="1576" t="s">
        <v>274</v>
      </c>
      <c r="H32" s="1580"/>
      <c r="I32" s="1584"/>
      <c r="J32" s="1589"/>
      <c r="K32" s="1568"/>
      <c r="L32" s="1569"/>
      <c r="M32" s="1566"/>
      <c r="N32" s="1567"/>
      <c r="O32" s="1555"/>
      <c r="P32" s="1555"/>
      <c r="Q32" s="454" t="s">
        <v>6</v>
      </c>
      <c r="R32" s="454">
        <v>10</v>
      </c>
      <c r="S32" s="439" t="s">
        <v>138</v>
      </c>
      <c r="T32" s="439" t="s">
        <v>138</v>
      </c>
      <c r="U32" s="1555"/>
      <c r="V32" s="1555"/>
      <c r="W32" s="1556"/>
      <c r="X32" s="1558"/>
      <c r="Y32" s="1561"/>
      <c r="Z32" s="1564"/>
    </row>
    <row r="33" spans="1:26" ht="12.6" customHeight="1" x14ac:dyDescent="0.15">
      <c r="A33" s="1604"/>
      <c r="B33" s="1622"/>
      <c r="C33" s="1621"/>
      <c r="D33" s="1612"/>
      <c r="E33" s="1614"/>
      <c r="F33" s="1589"/>
      <c r="G33" s="1576" t="s">
        <v>274</v>
      </c>
      <c r="H33" s="1580"/>
      <c r="I33" s="1584"/>
      <c r="J33" s="1589"/>
      <c r="K33" s="1568"/>
      <c r="L33" s="1569"/>
      <c r="M33" s="1566"/>
      <c r="N33" s="1567"/>
      <c r="O33" s="1555"/>
      <c r="P33" s="1555"/>
      <c r="Q33" s="454" t="s">
        <v>143</v>
      </c>
      <c r="R33" s="454">
        <v>2</v>
      </c>
      <c r="S33" s="439" t="s">
        <v>138</v>
      </c>
      <c r="T33" s="439" t="s">
        <v>138</v>
      </c>
      <c r="U33" s="1555"/>
      <c r="V33" s="1555"/>
      <c r="W33" s="1556"/>
      <c r="X33" s="1558"/>
      <c r="Y33" s="1561"/>
      <c r="Z33" s="1564"/>
    </row>
    <row r="34" spans="1:26" ht="12.6" customHeight="1" x14ac:dyDescent="0.15">
      <c r="A34" s="1604"/>
      <c r="B34" s="1622"/>
      <c r="C34" s="1621"/>
      <c r="D34" s="1612"/>
      <c r="E34" s="1614"/>
      <c r="F34" s="1589"/>
      <c r="G34" s="1576" t="s">
        <v>274</v>
      </c>
      <c r="H34" s="1580"/>
      <c r="I34" s="1584"/>
      <c r="J34" s="1589"/>
      <c r="K34" s="1568"/>
      <c r="L34" s="1569"/>
      <c r="M34" s="1566"/>
      <c r="N34" s="1567"/>
      <c r="O34" s="1555"/>
      <c r="P34" s="1555"/>
      <c r="Q34" s="454" t="s">
        <v>5</v>
      </c>
      <c r="R34" s="454">
        <v>1</v>
      </c>
      <c r="S34" s="439" t="s">
        <v>138</v>
      </c>
      <c r="T34" s="439" t="s">
        <v>138</v>
      </c>
      <c r="U34" s="1555"/>
      <c r="V34" s="1555"/>
      <c r="W34" s="1556"/>
      <c r="X34" s="1559"/>
      <c r="Y34" s="1562"/>
      <c r="Z34" s="1565"/>
    </row>
    <row r="35" spans="1:26" ht="12.6" customHeight="1" x14ac:dyDescent="0.15">
      <c r="A35" s="476" t="s">
        <v>134</v>
      </c>
      <c r="B35" s="1555" t="s">
        <v>7</v>
      </c>
      <c r="C35" s="1589"/>
      <c r="D35" s="476">
        <v>40</v>
      </c>
      <c r="E35" s="478">
        <v>53</v>
      </c>
      <c r="F35" s="471">
        <v>53</v>
      </c>
      <c r="G35" s="618" t="s">
        <v>274</v>
      </c>
      <c r="H35" s="466">
        <v>1.325</v>
      </c>
      <c r="I35" s="470">
        <v>75.471698113207552</v>
      </c>
      <c r="J35" s="471">
        <v>40</v>
      </c>
      <c r="K35" s="608" t="s">
        <v>274</v>
      </c>
      <c r="L35" s="614" t="s">
        <v>274</v>
      </c>
      <c r="M35" s="462">
        <v>2</v>
      </c>
      <c r="N35" s="463">
        <v>53</v>
      </c>
      <c r="O35" s="454">
        <v>53</v>
      </c>
      <c r="P35" s="454">
        <v>40</v>
      </c>
      <c r="Q35" s="1479"/>
      <c r="R35" s="1553"/>
      <c r="S35" s="1553"/>
      <c r="T35" s="1480"/>
      <c r="U35" s="454">
        <v>53</v>
      </c>
      <c r="V35" s="454">
        <v>40</v>
      </c>
      <c r="W35" s="455">
        <v>1.325</v>
      </c>
      <c r="X35" s="463">
        <v>0</v>
      </c>
      <c r="Y35" s="454">
        <v>0</v>
      </c>
      <c r="Z35" s="462">
        <v>0</v>
      </c>
    </row>
    <row r="36" spans="1:26" ht="12.6" customHeight="1" x14ac:dyDescent="0.15">
      <c r="A36" s="476" t="s">
        <v>113</v>
      </c>
      <c r="B36" s="1555" t="s">
        <v>141</v>
      </c>
      <c r="C36" s="1589"/>
      <c r="D36" s="476">
        <v>200</v>
      </c>
      <c r="E36" s="478">
        <v>204</v>
      </c>
      <c r="F36" s="471">
        <v>203</v>
      </c>
      <c r="G36" s="618">
        <v>1</v>
      </c>
      <c r="H36" s="466">
        <v>1.02</v>
      </c>
      <c r="I36" s="470">
        <v>98.039215686274503</v>
      </c>
      <c r="J36" s="471">
        <v>200</v>
      </c>
      <c r="K36" s="608">
        <v>1</v>
      </c>
      <c r="L36" s="614" t="s">
        <v>274</v>
      </c>
      <c r="M36" s="462">
        <v>1</v>
      </c>
      <c r="N36" s="463">
        <v>204</v>
      </c>
      <c r="O36" s="454">
        <v>203</v>
      </c>
      <c r="P36" s="454">
        <v>200</v>
      </c>
      <c r="Q36" s="1481"/>
      <c r="R36" s="1554"/>
      <c r="S36" s="1554"/>
      <c r="T36" s="1482"/>
      <c r="U36" s="454">
        <v>204</v>
      </c>
      <c r="V36" s="454">
        <v>200</v>
      </c>
      <c r="W36" s="455">
        <v>1.02</v>
      </c>
      <c r="X36" s="463">
        <v>0</v>
      </c>
      <c r="Y36" s="454">
        <v>0</v>
      </c>
      <c r="Z36" s="462">
        <v>1</v>
      </c>
    </row>
    <row r="37" spans="1:26" ht="12.6" customHeight="1" x14ac:dyDescent="0.15">
      <c r="A37" s="476" t="s">
        <v>19</v>
      </c>
      <c r="B37" s="1555" t="s">
        <v>140</v>
      </c>
      <c r="C37" s="1589"/>
      <c r="D37" s="476">
        <v>40</v>
      </c>
      <c r="E37" s="478">
        <v>45</v>
      </c>
      <c r="F37" s="471">
        <v>44</v>
      </c>
      <c r="G37" s="618" t="s">
        <v>274</v>
      </c>
      <c r="H37" s="466">
        <v>1.125</v>
      </c>
      <c r="I37" s="470">
        <v>88.888888888888886</v>
      </c>
      <c r="J37" s="471">
        <v>40</v>
      </c>
      <c r="K37" s="608" t="s">
        <v>274</v>
      </c>
      <c r="L37" s="1223" t="s">
        <v>274</v>
      </c>
      <c r="M37" s="462">
        <v>0</v>
      </c>
      <c r="N37" s="463">
        <v>45</v>
      </c>
      <c r="O37" s="454">
        <v>44</v>
      </c>
      <c r="P37" s="454">
        <v>40</v>
      </c>
      <c r="Q37" s="1481"/>
      <c r="R37" s="1554"/>
      <c r="S37" s="1554"/>
      <c r="T37" s="1482"/>
      <c r="U37" s="454">
        <v>45</v>
      </c>
      <c r="V37" s="454">
        <v>40</v>
      </c>
      <c r="W37" s="455">
        <v>1.125</v>
      </c>
      <c r="X37" s="463">
        <v>0</v>
      </c>
      <c r="Y37" s="454">
        <v>0</v>
      </c>
      <c r="Z37" s="462">
        <v>2</v>
      </c>
    </row>
    <row r="38" spans="1:26" ht="12.6" customHeight="1" x14ac:dyDescent="0.15">
      <c r="A38" s="476" t="s">
        <v>173</v>
      </c>
      <c r="B38" s="1555" t="s">
        <v>146</v>
      </c>
      <c r="C38" s="1589"/>
      <c r="D38" s="476">
        <v>120</v>
      </c>
      <c r="E38" s="478">
        <v>155</v>
      </c>
      <c r="F38" s="471">
        <v>155</v>
      </c>
      <c r="G38" s="618" t="s">
        <v>274</v>
      </c>
      <c r="H38" s="466">
        <v>1.2916666666666667</v>
      </c>
      <c r="I38" s="470">
        <v>77.41935483870968</v>
      </c>
      <c r="J38" s="471">
        <v>120</v>
      </c>
      <c r="K38" s="608" t="s">
        <v>274</v>
      </c>
      <c r="L38" s="1223" t="s">
        <v>274</v>
      </c>
      <c r="M38" s="462">
        <v>0</v>
      </c>
      <c r="N38" s="463">
        <v>155</v>
      </c>
      <c r="O38" s="454">
        <v>155</v>
      </c>
      <c r="P38" s="454">
        <v>120</v>
      </c>
      <c r="Q38" s="1481"/>
      <c r="R38" s="1554"/>
      <c r="S38" s="1554"/>
      <c r="T38" s="1482"/>
      <c r="U38" s="454">
        <v>155</v>
      </c>
      <c r="V38" s="454">
        <v>120</v>
      </c>
      <c r="W38" s="455">
        <v>1.2916666666666667</v>
      </c>
      <c r="X38" s="463">
        <v>0</v>
      </c>
      <c r="Y38" s="454">
        <v>0</v>
      </c>
      <c r="Z38" s="462">
        <v>0</v>
      </c>
    </row>
    <row r="39" spans="1:26" ht="12.6" customHeight="1" x14ac:dyDescent="0.15">
      <c r="A39" s="476" t="s">
        <v>174</v>
      </c>
      <c r="B39" s="1555" t="s">
        <v>137</v>
      </c>
      <c r="C39" s="1589"/>
      <c r="D39" s="476">
        <v>120</v>
      </c>
      <c r="E39" s="478">
        <v>92</v>
      </c>
      <c r="F39" s="471">
        <v>92</v>
      </c>
      <c r="G39" s="618" t="s">
        <v>274</v>
      </c>
      <c r="H39" s="466">
        <v>0.76666666666666672</v>
      </c>
      <c r="I39" s="470">
        <v>130.43478260869566</v>
      </c>
      <c r="J39" s="471">
        <v>92</v>
      </c>
      <c r="K39" s="608" t="s">
        <v>274</v>
      </c>
      <c r="L39" s="1223">
        <v>3</v>
      </c>
      <c r="M39" s="1184" t="s">
        <v>402</v>
      </c>
      <c r="N39" s="463">
        <v>92</v>
      </c>
      <c r="O39" s="454">
        <v>92</v>
      </c>
      <c r="P39" s="454">
        <v>92</v>
      </c>
      <c r="Q39" s="1481"/>
      <c r="R39" s="1554"/>
      <c r="S39" s="1554"/>
      <c r="T39" s="1482"/>
      <c r="U39" s="454">
        <v>92</v>
      </c>
      <c r="V39" s="454">
        <v>92</v>
      </c>
      <c r="W39" s="455">
        <v>0.76666666666666672</v>
      </c>
      <c r="X39" s="463">
        <v>0</v>
      </c>
      <c r="Y39" s="454">
        <v>0</v>
      </c>
      <c r="Z39" s="462">
        <v>0</v>
      </c>
    </row>
    <row r="40" spans="1:26" ht="12.6" customHeight="1" x14ac:dyDescent="0.15">
      <c r="A40" s="476" t="s">
        <v>48</v>
      </c>
      <c r="B40" s="1555" t="s">
        <v>137</v>
      </c>
      <c r="C40" s="1589"/>
      <c r="D40" s="476">
        <v>80</v>
      </c>
      <c r="E40" s="478">
        <v>82</v>
      </c>
      <c r="F40" s="471">
        <v>81</v>
      </c>
      <c r="G40" s="618" t="s">
        <v>274</v>
      </c>
      <c r="H40" s="466">
        <v>1.0249999999999999</v>
      </c>
      <c r="I40" s="470">
        <v>97.560975609756099</v>
      </c>
      <c r="J40" s="471">
        <v>80</v>
      </c>
      <c r="K40" s="608" t="s">
        <v>274</v>
      </c>
      <c r="L40" s="614" t="s">
        <v>274</v>
      </c>
      <c r="M40" s="1195">
        <v>0</v>
      </c>
      <c r="N40" s="463">
        <v>82</v>
      </c>
      <c r="O40" s="454">
        <v>81</v>
      </c>
      <c r="P40" s="454">
        <v>80</v>
      </c>
      <c r="Q40" s="1481"/>
      <c r="R40" s="1554"/>
      <c r="S40" s="1554"/>
      <c r="T40" s="1482"/>
      <c r="U40" s="454">
        <v>82</v>
      </c>
      <c r="V40" s="454">
        <v>80</v>
      </c>
      <c r="W40" s="455">
        <v>1.0249999999999999</v>
      </c>
      <c r="X40" s="463">
        <v>0</v>
      </c>
      <c r="Y40" s="454">
        <v>0</v>
      </c>
      <c r="Z40" s="462">
        <v>0</v>
      </c>
    </row>
    <row r="41" spans="1:26" ht="12.6" customHeight="1" x14ac:dyDescent="0.15">
      <c r="A41" s="476" t="s">
        <v>73</v>
      </c>
      <c r="B41" s="1555" t="s">
        <v>137</v>
      </c>
      <c r="C41" s="1589"/>
      <c r="D41" s="476">
        <v>80</v>
      </c>
      <c r="E41" s="478">
        <v>94</v>
      </c>
      <c r="F41" s="471">
        <v>94</v>
      </c>
      <c r="G41" s="618" t="s">
        <v>274</v>
      </c>
      <c r="H41" s="466">
        <v>1.175</v>
      </c>
      <c r="I41" s="470">
        <v>85.106382978723403</v>
      </c>
      <c r="J41" s="471">
        <v>80</v>
      </c>
      <c r="K41" s="608" t="s">
        <v>274</v>
      </c>
      <c r="L41" s="614" t="s">
        <v>274</v>
      </c>
      <c r="M41" s="462">
        <v>8</v>
      </c>
      <c r="N41" s="463">
        <v>94</v>
      </c>
      <c r="O41" s="454">
        <v>94</v>
      </c>
      <c r="P41" s="454">
        <v>80</v>
      </c>
      <c r="Q41" s="1481"/>
      <c r="R41" s="1554"/>
      <c r="S41" s="1554"/>
      <c r="T41" s="1482"/>
      <c r="U41" s="454">
        <v>94</v>
      </c>
      <c r="V41" s="454">
        <v>80</v>
      </c>
      <c r="W41" s="455">
        <v>1.175</v>
      </c>
      <c r="X41" s="463">
        <v>0</v>
      </c>
      <c r="Y41" s="454">
        <v>0</v>
      </c>
      <c r="Z41" s="462">
        <v>0</v>
      </c>
    </row>
    <row r="42" spans="1:26" ht="12.6" customHeight="1" x14ac:dyDescent="0.15">
      <c r="A42" s="476" t="s">
        <v>186</v>
      </c>
      <c r="B42" s="1555" t="s">
        <v>145</v>
      </c>
      <c r="C42" s="1589"/>
      <c r="D42" s="476">
        <v>75</v>
      </c>
      <c r="E42" s="478">
        <v>107</v>
      </c>
      <c r="F42" s="471">
        <v>107</v>
      </c>
      <c r="G42" s="618" t="s">
        <v>274</v>
      </c>
      <c r="H42" s="466">
        <v>1.4266666666666667</v>
      </c>
      <c r="I42" s="470">
        <v>70.09345794392523</v>
      </c>
      <c r="J42" s="471">
        <v>75</v>
      </c>
      <c r="K42" s="608" t="s">
        <v>274</v>
      </c>
      <c r="L42" s="614" t="s">
        <v>274</v>
      </c>
      <c r="M42" s="462">
        <v>0</v>
      </c>
      <c r="N42" s="463">
        <v>107</v>
      </c>
      <c r="O42" s="454">
        <v>107</v>
      </c>
      <c r="P42" s="454">
        <v>75</v>
      </c>
      <c r="Q42" s="1481"/>
      <c r="R42" s="1554"/>
      <c r="S42" s="1554"/>
      <c r="T42" s="1482"/>
      <c r="U42" s="454">
        <v>107</v>
      </c>
      <c r="V42" s="454">
        <v>75</v>
      </c>
      <c r="W42" s="455">
        <v>1.4266666666666667</v>
      </c>
      <c r="X42" s="463">
        <v>5</v>
      </c>
      <c r="Y42" s="454">
        <v>0</v>
      </c>
      <c r="Z42" s="462">
        <v>33</v>
      </c>
    </row>
    <row r="43" spans="1:26" ht="12.6" customHeight="1" x14ac:dyDescent="0.15">
      <c r="A43" s="476" t="s">
        <v>185</v>
      </c>
      <c r="B43" s="1555" t="s">
        <v>147</v>
      </c>
      <c r="C43" s="1589"/>
      <c r="D43" s="476">
        <v>40</v>
      </c>
      <c r="E43" s="478">
        <v>33</v>
      </c>
      <c r="F43" s="471">
        <v>33</v>
      </c>
      <c r="G43" s="618" t="s">
        <v>274</v>
      </c>
      <c r="H43" s="466">
        <v>0.82499999999999996</v>
      </c>
      <c r="I43" s="470">
        <v>121.21212121212122</v>
      </c>
      <c r="J43" s="471">
        <v>33</v>
      </c>
      <c r="K43" s="608" t="s">
        <v>274</v>
      </c>
      <c r="L43" s="614" t="s">
        <v>274</v>
      </c>
      <c r="M43" s="1184" t="s">
        <v>402</v>
      </c>
      <c r="N43" s="463">
        <v>33</v>
      </c>
      <c r="O43" s="454">
        <v>33</v>
      </c>
      <c r="P43" s="454">
        <v>33</v>
      </c>
      <c r="Q43" s="1481"/>
      <c r="R43" s="1554"/>
      <c r="S43" s="1554"/>
      <c r="T43" s="1482"/>
      <c r="U43" s="454">
        <v>33</v>
      </c>
      <c r="V43" s="454">
        <v>33</v>
      </c>
      <c r="W43" s="455">
        <v>0.82499999999999996</v>
      </c>
      <c r="X43" s="463">
        <v>0</v>
      </c>
      <c r="Y43" s="454">
        <v>0</v>
      </c>
      <c r="Z43" s="462">
        <v>1</v>
      </c>
    </row>
    <row r="44" spans="1:26" ht="12.6" customHeight="1" x14ac:dyDescent="0.15">
      <c r="A44" s="495" t="s">
        <v>24</v>
      </c>
      <c r="B44" s="1560" t="s">
        <v>139</v>
      </c>
      <c r="C44" s="1617"/>
      <c r="D44" s="490">
        <v>40</v>
      </c>
      <c r="E44" s="479">
        <v>33</v>
      </c>
      <c r="F44" s="482">
        <v>32</v>
      </c>
      <c r="G44" s="619">
        <v>1</v>
      </c>
      <c r="H44" s="467">
        <v>0.82499999999999996</v>
      </c>
      <c r="I44" s="500">
        <v>121.21212121212122</v>
      </c>
      <c r="J44" s="482">
        <v>32</v>
      </c>
      <c r="K44" s="609">
        <v>1</v>
      </c>
      <c r="L44" s="615" t="s">
        <v>274</v>
      </c>
      <c r="M44" s="1206" t="s">
        <v>138</v>
      </c>
      <c r="N44" s="456">
        <v>33</v>
      </c>
      <c r="O44" s="458">
        <v>32</v>
      </c>
      <c r="P44" s="458">
        <v>32</v>
      </c>
      <c r="Q44" s="1481"/>
      <c r="R44" s="1554"/>
      <c r="S44" s="1554"/>
      <c r="T44" s="1482"/>
      <c r="U44" s="458">
        <v>33</v>
      </c>
      <c r="V44" s="458">
        <v>32</v>
      </c>
      <c r="W44" s="498">
        <v>0.82499999999999996</v>
      </c>
      <c r="X44" s="456">
        <v>0</v>
      </c>
      <c r="Y44" s="458">
        <v>0</v>
      </c>
      <c r="Z44" s="460">
        <v>0</v>
      </c>
    </row>
    <row r="45" spans="1:26" ht="12.6" customHeight="1" x14ac:dyDescent="0.15">
      <c r="A45" s="1495" t="s">
        <v>211</v>
      </c>
      <c r="B45" s="1628" t="s">
        <v>210</v>
      </c>
      <c r="C45" s="497" t="s">
        <v>220</v>
      </c>
      <c r="D45" s="47">
        <v>200</v>
      </c>
      <c r="E45" s="1623"/>
      <c r="F45" s="1623"/>
      <c r="G45" s="1623"/>
      <c r="H45" s="1623"/>
      <c r="I45" s="1492"/>
      <c r="J45" s="449">
        <v>185</v>
      </c>
      <c r="K45" s="610">
        <v>0</v>
      </c>
      <c r="L45" s="616">
        <v>0</v>
      </c>
      <c r="M45" s="494">
        <v>0</v>
      </c>
      <c r="N45" s="493">
        <v>184</v>
      </c>
      <c r="O45" s="516">
        <v>184</v>
      </c>
      <c r="P45" s="516">
        <v>153</v>
      </c>
      <c r="Q45" s="1624"/>
      <c r="R45" s="516">
        <v>179</v>
      </c>
      <c r="S45" s="516">
        <v>41</v>
      </c>
      <c r="T45" s="516">
        <v>32</v>
      </c>
      <c r="U45" s="516">
        <v>225</v>
      </c>
      <c r="V45" s="516">
        <v>185</v>
      </c>
      <c r="W45" s="148">
        <v>1.125</v>
      </c>
      <c r="X45" s="493">
        <v>0</v>
      </c>
      <c r="Y45" s="516">
        <v>0</v>
      </c>
      <c r="Z45" s="494">
        <v>2</v>
      </c>
    </row>
    <row r="46" spans="1:26" ht="12.6" customHeight="1" x14ac:dyDescent="0.15">
      <c r="A46" s="1496"/>
      <c r="B46" s="1619"/>
      <c r="C46" s="489" t="s">
        <v>221</v>
      </c>
      <c r="D46" s="476">
        <v>40</v>
      </c>
      <c r="E46" s="1554"/>
      <c r="F46" s="1554"/>
      <c r="G46" s="1554"/>
      <c r="H46" s="1554"/>
      <c r="I46" s="1482"/>
      <c r="J46" s="471">
        <v>40</v>
      </c>
      <c r="K46" s="608">
        <v>0</v>
      </c>
      <c r="L46" s="614">
        <v>0</v>
      </c>
      <c r="M46" s="461">
        <v>2</v>
      </c>
      <c r="N46" s="463">
        <v>53</v>
      </c>
      <c r="O46" s="454">
        <v>53</v>
      </c>
      <c r="P46" s="454">
        <v>40</v>
      </c>
      <c r="Q46" s="1625"/>
      <c r="R46" s="1436"/>
      <c r="S46" s="1627"/>
      <c r="T46" s="1437"/>
      <c r="U46" s="454">
        <v>53</v>
      </c>
      <c r="V46" s="454">
        <v>40</v>
      </c>
      <c r="W46" s="127">
        <v>1.325</v>
      </c>
      <c r="X46" s="463">
        <v>0</v>
      </c>
      <c r="Y46" s="454">
        <v>0</v>
      </c>
      <c r="Z46" s="462">
        <v>0</v>
      </c>
    </row>
    <row r="47" spans="1:26" ht="12.6" customHeight="1" x14ac:dyDescent="0.15">
      <c r="A47" s="1496"/>
      <c r="B47" s="1619"/>
      <c r="C47" s="489" t="s">
        <v>222</v>
      </c>
      <c r="D47" s="476">
        <v>240</v>
      </c>
      <c r="E47" s="1554"/>
      <c r="F47" s="1554"/>
      <c r="G47" s="1554"/>
      <c r="H47" s="1554"/>
      <c r="I47" s="1482"/>
      <c r="J47" s="471">
        <v>225</v>
      </c>
      <c r="K47" s="608">
        <v>0</v>
      </c>
      <c r="L47" s="614">
        <v>0</v>
      </c>
      <c r="M47" s="462">
        <v>2</v>
      </c>
      <c r="N47" s="463">
        <v>237</v>
      </c>
      <c r="O47" s="454">
        <v>237</v>
      </c>
      <c r="P47" s="454">
        <v>193</v>
      </c>
      <c r="Q47" s="1625"/>
      <c r="R47" s="454">
        <v>179</v>
      </c>
      <c r="S47" s="454">
        <v>41</v>
      </c>
      <c r="T47" s="454">
        <v>32</v>
      </c>
      <c r="U47" s="454">
        <v>278</v>
      </c>
      <c r="V47" s="454">
        <v>225</v>
      </c>
      <c r="W47" s="127">
        <v>1.1583333333333334</v>
      </c>
      <c r="X47" s="463">
        <v>0</v>
      </c>
      <c r="Y47" s="454">
        <v>0</v>
      </c>
      <c r="Z47" s="462">
        <v>2</v>
      </c>
    </row>
    <row r="48" spans="1:26" ht="12.6" customHeight="1" x14ac:dyDescent="0.15">
      <c r="A48" s="1496"/>
      <c r="B48" s="484" t="s">
        <v>212</v>
      </c>
      <c r="C48" s="489" t="s">
        <v>220</v>
      </c>
      <c r="D48" s="476">
        <v>200</v>
      </c>
      <c r="E48" s="1554"/>
      <c r="F48" s="1554"/>
      <c r="G48" s="1554"/>
      <c r="H48" s="1554"/>
      <c r="I48" s="1482"/>
      <c r="J48" s="471">
        <v>200</v>
      </c>
      <c r="K48" s="608">
        <v>1</v>
      </c>
      <c r="L48" s="614">
        <v>0</v>
      </c>
      <c r="M48" s="462">
        <v>1</v>
      </c>
      <c r="N48" s="463">
        <v>204</v>
      </c>
      <c r="O48" s="454">
        <v>203</v>
      </c>
      <c r="P48" s="454">
        <v>200</v>
      </c>
      <c r="Q48" s="1625"/>
      <c r="R48" s="1436"/>
      <c r="S48" s="1627"/>
      <c r="T48" s="1437"/>
      <c r="U48" s="454">
        <v>204</v>
      </c>
      <c r="V48" s="454">
        <v>200</v>
      </c>
      <c r="W48" s="127">
        <v>1.02</v>
      </c>
      <c r="X48" s="463">
        <v>0</v>
      </c>
      <c r="Y48" s="454">
        <v>0</v>
      </c>
      <c r="Z48" s="462">
        <v>1</v>
      </c>
    </row>
    <row r="49" spans="1:26" ht="12.6" customHeight="1" x14ac:dyDescent="0.15">
      <c r="A49" s="1496"/>
      <c r="B49" s="484" t="s">
        <v>213</v>
      </c>
      <c r="C49" s="489" t="s">
        <v>220</v>
      </c>
      <c r="D49" s="476">
        <v>40</v>
      </c>
      <c r="E49" s="1554"/>
      <c r="F49" s="1554"/>
      <c r="G49" s="1554"/>
      <c r="H49" s="1554"/>
      <c r="I49" s="1482"/>
      <c r="J49" s="471">
        <v>40</v>
      </c>
      <c r="K49" s="608">
        <v>0</v>
      </c>
      <c r="L49" s="614">
        <v>0</v>
      </c>
      <c r="M49" s="462">
        <v>0</v>
      </c>
      <c r="N49" s="463">
        <v>71</v>
      </c>
      <c r="O49" s="454">
        <v>71</v>
      </c>
      <c r="P49" s="454">
        <v>40</v>
      </c>
      <c r="Q49" s="1625"/>
      <c r="R49" s="454">
        <v>16</v>
      </c>
      <c r="S49" s="439" t="s">
        <v>466</v>
      </c>
      <c r="T49" s="439" t="s">
        <v>466</v>
      </c>
      <c r="U49" s="454">
        <v>71</v>
      </c>
      <c r="V49" s="454">
        <v>40</v>
      </c>
      <c r="W49" s="127">
        <v>1.7749999999999999</v>
      </c>
      <c r="X49" s="463">
        <v>0</v>
      </c>
      <c r="Y49" s="454">
        <v>0</v>
      </c>
      <c r="Z49" s="462">
        <v>2</v>
      </c>
    </row>
    <row r="50" spans="1:26" ht="12.6" customHeight="1" x14ac:dyDescent="0.15">
      <c r="A50" s="1496"/>
      <c r="B50" s="484" t="s">
        <v>214</v>
      </c>
      <c r="C50" s="489" t="s">
        <v>220</v>
      </c>
      <c r="D50" s="476">
        <v>40</v>
      </c>
      <c r="E50" s="1554"/>
      <c r="F50" s="1554"/>
      <c r="G50" s="1554"/>
      <c r="H50" s="1554"/>
      <c r="I50" s="1482"/>
      <c r="J50" s="471">
        <v>40</v>
      </c>
      <c r="K50" s="608">
        <v>0</v>
      </c>
      <c r="L50" s="614">
        <v>0</v>
      </c>
      <c r="M50" s="462">
        <v>0</v>
      </c>
      <c r="N50" s="463">
        <v>45</v>
      </c>
      <c r="O50" s="454">
        <v>44</v>
      </c>
      <c r="P50" s="454">
        <v>40</v>
      </c>
      <c r="Q50" s="1625"/>
      <c r="R50" s="1479"/>
      <c r="S50" s="1553"/>
      <c r="T50" s="1480"/>
      <c r="U50" s="454">
        <v>45</v>
      </c>
      <c r="V50" s="454">
        <v>40</v>
      </c>
      <c r="W50" s="127">
        <v>1.125</v>
      </c>
      <c r="X50" s="463">
        <v>0</v>
      </c>
      <c r="Y50" s="454">
        <v>0</v>
      </c>
      <c r="Z50" s="462">
        <v>2</v>
      </c>
    </row>
    <row r="51" spans="1:26" ht="12.6" customHeight="1" x14ac:dyDescent="0.15">
      <c r="A51" s="1496"/>
      <c r="B51" s="484" t="s">
        <v>215</v>
      </c>
      <c r="C51" s="489" t="s">
        <v>220</v>
      </c>
      <c r="D51" s="476">
        <v>400</v>
      </c>
      <c r="E51" s="1554"/>
      <c r="F51" s="1554"/>
      <c r="G51" s="1554"/>
      <c r="H51" s="1554"/>
      <c r="I51" s="1482"/>
      <c r="J51" s="471">
        <v>372</v>
      </c>
      <c r="K51" s="608">
        <v>0</v>
      </c>
      <c r="L51" s="614">
        <v>3</v>
      </c>
      <c r="M51" s="462">
        <v>8</v>
      </c>
      <c r="N51" s="463">
        <v>423</v>
      </c>
      <c r="O51" s="454">
        <v>422</v>
      </c>
      <c r="P51" s="454">
        <v>372</v>
      </c>
      <c r="Q51" s="1625"/>
      <c r="R51" s="1481"/>
      <c r="S51" s="1554"/>
      <c r="T51" s="1482"/>
      <c r="U51" s="454">
        <v>423</v>
      </c>
      <c r="V51" s="454">
        <v>372</v>
      </c>
      <c r="W51" s="127">
        <v>1.0575000000000001</v>
      </c>
      <c r="X51" s="463">
        <v>0</v>
      </c>
      <c r="Y51" s="454">
        <v>0</v>
      </c>
      <c r="Z51" s="462">
        <v>0</v>
      </c>
    </row>
    <row r="52" spans="1:26" ht="12.6" customHeight="1" x14ac:dyDescent="0.15">
      <c r="A52" s="1496"/>
      <c r="B52" s="484" t="s">
        <v>216</v>
      </c>
      <c r="C52" s="489" t="s">
        <v>220</v>
      </c>
      <c r="D52" s="476">
        <v>75</v>
      </c>
      <c r="E52" s="1554"/>
      <c r="F52" s="1554"/>
      <c r="G52" s="1554"/>
      <c r="H52" s="1554"/>
      <c r="I52" s="1482"/>
      <c r="J52" s="471">
        <v>75</v>
      </c>
      <c r="K52" s="608">
        <v>0</v>
      </c>
      <c r="L52" s="614">
        <v>0</v>
      </c>
      <c r="M52" s="462">
        <v>0</v>
      </c>
      <c r="N52" s="463">
        <v>107</v>
      </c>
      <c r="O52" s="454">
        <v>107</v>
      </c>
      <c r="P52" s="454">
        <v>75</v>
      </c>
      <c r="Q52" s="1625"/>
      <c r="R52" s="1481"/>
      <c r="S52" s="1554"/>
      <c r="T52" s="1482"/>
      <c r="U52" s="454">
        <v>107</v>
      </c>
      <c r="V52" s="454">
        <v>75</v>
      </c>
      <c r="W52" s="127">
        <v>1.4266666666666667</v>
      </c>
      <c r="X52" s="463">
        <v>5</v>
      </c>
      <c r="Y52" s="454">
        <v>0</v>
      </c>
      <c r="Z52" s="462">
        <v>33</v>
      </c>
    </row>
    <row r="53" spans="1:26" ht="12.6" customHeight="1" x14ac:dyDescent="0.15">
      <c r="A53" s="1496"/>
      <c r="B53" s="484" t="s">
        <v>217</v>
      </c>
      <c r="C53" s="489" t="s">
        <v>220</v>
      </c>
      <c r="D53" s="476">
        <v>40</v>
      </c>
      <c r="E53" s="1554"/>
      <c r="F53" s="1554"/>
      <c r="G53" s="1554"/>
      <c r="H53" s="1554"/>
      <c r="I53" s="1482"/>
      <c r="J53" s="471">
        <v>33</v>
      </c>
      <c r="K53" s="608">
        <v>0</v>
      </c>
      <c r="L53" s="614">
        <v>0</v>
      </c>
      <c r="M53" s="1184" t="s">
        <v>402</v>
      </c>
      <c r="N53" s="463">
        <v>33</v>
      </c>
      <c r="O53" s="454">
        <v>33</v>
      </c>
      <c r="P53" s="454">
        <v>33</v>
      </c>
      <c r="Q53" s="1625"/>
      <c r="R53" s="1481"/>
      <c r="S53" s="1554"/>
      <c r="T53" s="1482"/>
      <c r="U53" s="454">
        <v>33</v>
      </c>
      <c r="V53" s="454">
        <v>33</v>
      </c>
      <c r="W53" s="127">
        <v>0.82499999999999996</v>
      </c>
      <c r="X53" s="463">
        <v>0</v>
      </c>
      <c r="Y53" s="454">
        <v>0</v>
      </c>
      <c r="Z53" s="462">
        <v>1</v>
      </c>
    </row>
    <row r="54" spans="1:26" ht="12.6" customHeight="1" x14ac:dyDescent="0.15">
      <c r="A54" s="1629"/>
      <c r="B54" s="514" t="s">
        <v>218</v>
      </c>
      <c r="C54" s="201" t="s">
        <v>220</v>
      </c>
      <c r="D54" s="495">
        <v>40</v>
      </c>
      <c r="E54" s="1490"/>
      <c r="F54" s="1490"/>
      <c r="G54" s="1490"/>
      <c r="H54" s="1490"/>
      <c r="I54" s="1484"/>
      <c r="J54" s="451">
        <v>32</v>
      </c>
      <c r="K54" s="608">
        <v>1</v>
      </c>
      <c r="L54" s="617">
        <v>0</v>
      </c>
      <c r="M54" s="104" t="s">
        <v>402</v>
      </c>
      <c r="N54" s="513">
        <v>33</v>
      </c>
      <c r="O54" s="492">
        <v>32</v>
      </c>
      <c r="P54" s="492">
        <v>32</v>
      </c>
      <c r="Q54" s="1626"/>
      <c r="R54" s="1483"/>
      <c r="S54" s="1490"/>
      <c r="T54" s="1484"/>
      <c r="U54" s="492">
        <v>33</v>
      </c>
      <c r="V54" s="492">
        <v>32</v>
      </c>
      <c r="W54" s="128">
        <v>0.82499999999999996</v>
      </c>
      <c r="X54" s="513">
        <v>0</v>
      </c>
      <c r="Y54" s="492">
        <v>0</v>
      </c>
      <c r="Z54" s="510">
        <v>0</v>
      </c>
    </row>
    <row r="55" spans="1:26" ht="12.6" customHeight="1" x14ac:dyDescent="0.15">
      <c r="A55" s="1419" t="s">
        <v>219</v>
      </c>
      <c r="B55" s="1541"/>
      <c r="C55" s="438" t="s">
        <v>220</v>
      </c>
      <c r="D55" s="47">
        <v>1035</v>
      </c>
      <c r="E55" s="1623"/>
      <c r="F55" s="1623"/>
      <c r="G55" s="1623"/>
      <c r="H55" s="1623"/>
      <c r="I55" s="1492"/>
      <c r="J55" s="449">
        <v>977</v>
      </c>
      <c r="K55" s="610">
        <v>2</v>
      </c>
      <c r="L55" s="616">
        <v>3</v>
      </c>
      <c r="M55" s="494">
        <v>9</v>
      </c>
      <c r="N55" s="493">
        <v>1100</v>
      </c>
      <c r="O55" s="516">
        <v>1096</v>
      </c>
      <c r="P55" s="516">
        <v>945</v>
      </c>
      <c r="Q55" s="1624"/>
      <c r="R55" s="516">
        <v>195</v>
      </c>
      <c r="S55" s="516">
        <v>41</v>
      </c>
      <c r="T55" s="516">
        <v>32</v>
      </c>
      <c r="U55" s="516">
        <v>1141</v>
      </c>
      <c r="V55" s="516">
        <v>977</v>
      </c>
      <c r="W55" s="148">
        <v>1.1024154589371982</v>
      </c>
      <c r="X55" s="493">
        <v>5</v>
      </c>
      <c r="Y55" s="516">
        <v>0</v>
      </c>
      <c r="Z55" s="494">
        <v>41</v>
      </c>
    </row>
    <row r="56" spans="1:26" ht="12.6" customHeight="1" x14ac:dyDescent="0.15">
      <c r="A56" s="1415"/>
      <c r="B56" s="1542"/>
      <c r="C56" s="440" t="s">
        <v>221</v>
      </c>
      <c r="D56" s="476">
        <v>40</v>
      </c>
      <c r="E56" s="1554"/>
      <c r="F56" s="1554"/>
      <c r="G56" s="1554"/>
      <c r="H56" s="1554"/>
      <c r="I56" s="1482"/>
      <c r="J56" s="471">
        <v>40</v>
      </c>
      <c r="K56" s="608">
        <v>0</v>
      </c>
      <c r="L56" s="614">
        <v>0</v>
      </c>
      <c r="M56" s="461">
        <v>2</v>
      </c>
      <c r="N56" s="463">
        <v>53</v>
      </c>
      <c r="O56" s="454">
        <v>53</v>
      </c>
      <c r="P56" s="454">
        <v>40</v>
      </c>
      <c r="Q56" s="1625"/>
      <c r="R56" s="1436"/>
      <c r="S56" s="1627"/>
      <c r="T56" s="1437"/>
      <c r="U56" s="454">
        <v>53</v>
      </c>
      <c r="V56" s="454">
        <v>40</v>
      </c>
      <c r="W56" s="127">
        <v>1.325</v>
      </c>
      <c r="X56" s="463">
        <v>0</v>
      </c>
      <c r="Y56" s="454">
        <v>0</v>
      </c>
      <c r="Z56" s="462">
        <v>0</v>
      </c>
    </row>
    <row r="57" spans="1:26" ht="12.6" customHeight="1" x14ac:dyDescent="0.15">
      <c r="A57" s="1417"/>
      <c r="B57" s="1630"/>
      <c r="C57" s="104" t="s">
        <v>222</v>
      </c>
      <c r="D57" s="495">
        <v>1075</v>
      </c>
      <c r="E57" s="1490"/>
      <c r="F57" s="1490"/>
      <c r="G57" s="1490"/>
      <c r="H57" s="1490"/>
      <c r="I57" s="1484"/>
      <c r="J57" s="451">
        <v>1017</v>
      </c>
      <c r="K57" s="611">
        <v>2</v>
      </c>
      <c r="L57" s="617">
        <v>3</v>
      </c>
      <c r="M57" s="510">
        <v>11</v>
      </c>
      <c r="N57" s="513">
        <v>1153</v>
      </c>
      <c r="O57" s="492">
        <v>1149</v>
      </c>
      <c r="P57" s="492">
        <v>985</v>
      </c>
      <c r="Q57" s="1626"/>
      <c r="R57" s="492">
        <v>195</v>
      </c>
      <c r="S57" s="492">
        <v>41</v>
      </c>
      <c r="T57" s="492">
        <v>32</v>
      </c>
      <c r="U57" s="492">
        <v>1194</v>
      </c>
      <c r="V57" s="492">
        <v>1017</v>
      </c>
      <c r="W57" s="128">
        <v>1.1106976744186046</v>
      </c>
      <c r="X57" s="513">
        <v>5</v>
      </c>
      <c r="Y57" s="492">
        <v>0</v>
      </c>
      <c r="Z57" s="510">
        <v>41</v>
      </c>
    </row>
    <row r="58" spans="1:26" ht="12.6" customHeight="1" x14ac:dyDescent="0.15"/>
  </sheetData>
  <mergeCells count="133">
    <mergeCell ref="E45:I54"/>
    <mergeCell ref="E55:I57"/>
    <mergeCell ref="Q45:Q54"/>
    <mergeCell ref="Q55:Q57"/>
    <mergeCell ref="R48:T48"/>
    <mergeCell ref="R46:T46"/>
    <mergeCell ref="B45:B47"/>
    <mergeCell ref="A45:A54"/>
    <mergeCell ref="R50:T54"/>
    <mergeCell ref="R56:T56"/>
    <mergeCell ref="A55:B57"/>
    <mergeCell ref="B1:C1"/>
    <mergeCell ref="A2:A4"/>
    <mergeCell ref="B2:C4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40:C40"/>
    <mergeCell ref="J5:J9"/>
    <mergeCell ref="K5:K9"/>
    <mergeCell ref="A5:A34"/>
    <mergeCell ref="B5:C9"/>
    <mergeCell ref="D5:D9"/>
    <mergeCell ref="E5:E34"/>
    <mergeCell ref="F5:F34"/>
    <mergeCell ref="B15:C19"/>
    <mergeCell ref="D15:D19"/>
    <mergeCell ref="B25:C29"/>
    <mergeCell ref="D25:D29"/>
    <mergeCell ref="B10:C14"/>
    <mergeCell ref="D10:D14"/>
    <mergeCell ref="B20:C24"/>
    <mergeCell ref="D20:D24"/>
    <mergeCell ref="B30:C34"/>
    <mergeCell ref="D30:D34"/>
    <mergeCell ref="J30:J34"/>
    <mergeCell ref="X2:Z3"/>
    <mergeCell ref="N3:P3"/>
    <mergeCell ref="Q3:T3"/>
    <mergeCell ref="U3:U4"/>
    <mergeCell ref="V3:V4"/>
    <mergeCell ref="W3:W4"/>
    <mergeCell ref="F4:G4"/>
    <mergeCell ref="D2:D4"/>
    <mergeCell ref="J2:L4"/>
    <mergeCell ref="M2:M4"/>
    <mergeCell ref="N2:W2"/>
    <mergeCell ref="E2:I3"/>
    <mergeCell ref="M10:M14"/>
    <mergeCell ref="N10:N14"/>
    <mergeCell ref="O10:O14"/>
    <mergeCell ref="P10:P14"/>
    <mergeCell ref="M5:M9"/>
    <mergeCell ref="N5:N9"/>
    <mergeCell ref="O5:O9"/>
    <mergeCell ref="P5:P9"/>
    <mergeCell ref="G5:G34"/>
    <mergeCell ref="H5:H34"/>
    <mergeCell ref="I5:I34"/>
    <mergeCell ref="L5:L9"/>
    <mergeCell ref="J10:J14"/>
    <mergeCell ref="K10:K14"/>
    <mergeCell ref="L10:L14"/>
    <mergeCell ref="J15:J19"/>
    <mergeCell ref="K15:K19"/>
    <mergeCell ref="L15:L19"/>
    <mergeCell ref="J20:J24"/>
    <mergeCell ref="K20:K24"/>
    <mergeCell ref="L20:L24"/>
    <mergeCell ref="J25:J29"/>
    <mergeCell ref="M20:M24"/>
    <mergeCell ref="N20:N24"/>
    <mergeCell ref="U10:U14"/>
    <mergeCell ref="V10:V14"/>
    <mergeCell ref="W10:W14"/>
    <mergeCell ref="X10:X14"/>
    <mergeCell ref="Y10:Y14"/>
    <mergeCell ref="Z10:Z14"/>
    <mergeCell ref="W5:W9"/>
    <mergeCell ref="X5:X9"/>
    <mergeCell ref="Y5:Y9"/>
    <mergeCell ref="Z5:Z9"/>
    <mergeCell ref="U5:U9"/>
    <mergeCell ref="V5:V9"/>
    <mergeCell ref="O20:O24"/>
    <mergeCell ref="P20:P24"/>
    <mergeCell ref="M15:M19"/>
    <mergeCell ref="N15:N19"/>
    <mergeCell ref="O15:O19"/>
    <mergeCell ref="P15:P19"/>
    <mergeCell ref="U20:U24"/>
    <mergeCell ref="V20:V24"/>
    <mergeCell ref="W20:W24"/>
    <mergeCell ref="X20:X24"/>
    <mergeCell ref="Y20:Y24"/>
    <mergeCell ref="Z20:Z24"/>
    <mergeCell ref="W15:W19"/>
    <mergeCell ref="X15:X19"/>
    <mergeCell ref="Y15:Y19"/>
    <mergeCell ref="Z15:Z19"/>
    <mergeCell ref="U15:U19"/>
    <mergeCell ref="V15:V19"/>
    <mergeCell ref="M30:M34"/>
    <mergeCell ref="N30:N34"/>
    <mergeCell ref="O30:O34"/>
    <mergeCell ref="P30:P34"/>
    <mergeCell ref="M25:M29"/>
    <mergeCell ref="N25:N29"/>
    <mergeCell ref="O25:O29"/>
    <mergeCell ref="P25:P29"/>
    <mergeCell ref="K25:K29"/>
    <mergeCell ref="L25:L29"/>
    <mergeCell ref="K30:K34"/>
    <mergeCell ref="L30:L34"/>
    <mergeCell ref="Q35:T44"/>
    <mergeCell ref="U30:U34"/>
    <mergeCell ref="V30:V34"/>
    <mergeCell ref="W30:W34"/>
    <mergeCell ref="X30:X34"/>
    <mergeCell ref="Y30:Y34"/>
    <mergeCell ref="Z30:Z34"/>
    <mergeCell ref="W25:W29"/>
    <mergeCell ref="X25:X29"/>
    <mergeCell ref="Y25:Y29"/>
    <mergeCell ref="Z25:Z29"/>
    <mergeCell ref="U25:U29"/>
    <mergeCell ref="V25:V29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/>
  <dimension ref="A1:Z52"/>
  <sheetViews>
    <sheetView zoomScaleNormal="100" zoomScaleSheetLayoutView="80" workbookViewId="0"/>
  </sheetViews>
  <sheetFormatPr defaultColWidth="8.875" defaultRowHeight="12.75" customHeight="1" x14ac:dyDescent="0.15"/>
  <cols>
    <col min="1" max="1" width="26.125" style="447" customWidth="1"/>
    <col min="2" max="2" width="24.5" style="442" customWidth="1"/>
    <col min="3" max="3" width="5" style="431" customWidth="1"/>
    <col min="4" max="6" width="7.5" style="447" customWidth="1"/>
    <col min="7" max="7" width="5" style="607" customWidth="1"/>
    <col min="8" max="8" width="7.5" style="6" customWidth="1"/>
    <col min="9" max="9" width="7.5" style="7" customWidth="1"/>
    <col min="10" max="10" width="6.125" style="447" bestFit="1" customWidth="1"/>
    <col min="11" max="11" width="4" style="607" customWidth="1"/>
    <col min="12" max="12" width="4" style="613" customWidth="1"/>
    <col min="13" max="15" width="7.5" style="447" customWidth="1"/>
    <col min="16" max="16" width="16.125" style="447" customWidth="1"/>
    <col min="17" max="21" width="7.5" style="447" customWidth="1"/>
    <col min="22" max="22" width="7.5" style="6" customWidth="1"/>
    <col min="23" max="25" width="6.125" style="447" customWidth="1"/>
    <col min="26" max="16384" width="8.875" style="447"/>
  </cols>
  <sheetData>
    <row r="1" spans="1:26" ht="12.6" customHeight="1" x14ac:dyDescent="0.15">
      <c r="A1" s="447" t="s">
        <v>278</v>
      </c>
      <c r="B1" s="447"/>
    </row>
    <row r="2" spans="1:26" ht="12.6" customHeight="1" x14ac:dyDescent="0.15">
      <c r="A2" s="1522" t="s">
        <v>189</v>
      </c>
      <c r="B2" s="1447" t="s">
        <v>190</v>
      </c>
      <c r="C2" s="1422"/>
      <c r="D2" s="1522" t="s">
        <v>191</v>
      </c>
      <c r="E2" s="1419" t="s">
        <v>198</v>
      </c>
      <c r="F2" s="1414"/>
      <c r="G2" s="1414"/>
      <c r="H2" s="1414"/>
      <c r="I2" s="1541"/>
      <c r="J2" s="1536" t="s">
        <v>195</v>
      </c>
      <c r="K2" s="1536"/>
      <c r="L2" s="1536"/>
      <c r="M2" s="1459" t="s">
        <v>201</v>
      </c>
      <c r="N2" s="1460"/>
      <c r="O2" s="1460"/>
      <c r="P2" s="1460"/>
      <c r="Q2" s="1460"/>
      <c r="R2" s="1460"/>
      <c r="S2" s="1460"/>
      <c r="T2" s="1460"/>
      <c r="U2" s="1460"/>
      <c r="V2" s="1461"/>
      <c r="W2" s="1459" t="s">
        <v>206</v>
      </c>
      <c r="X2" s="1460"/>
      <c r="Y2" s="1461"/>
    </row>
    <row r="3" spans="1:26" ht="12.6" customHeight="1" x14ac:dyDescent="0.15">
      <c r="A3" s="1598"/>
      <c r="B3" s="1449"/>
      <c r="C3" s="1424"/>
      <c r="D3" s="1598"/>
      <c r="E3" s="1476"/>
      <c r="F3" s="1506"/>
      <c r="G3" s="1506"/>
      <c r="H3" s="1506"/>
      <c r="I3" s="1600"/>
      <c r="J3" s="1532"/>
      <c r="K3" s="1532"/>
      <c r="L3" s="1532"/>
      <c r="M3" s="1462" t="s">
        <v>197</v>
      </c>
      <c r="N3" s="1463"/>
      <c r="O3" s="1463"/>
      <c r="P3" s="1463" t="s">
        <v>202</v>
      </c>
      <c r="Q3" s="1463"/>
      <c r="R3" s="1463"/>
      <c r="S3" s="1463"/>
      <c r="T3" s="1532" t="s">
        <v>468</v>
      </c>
      <c r="U3" s="1532" t="s">
        <v>455</v>
      </c>
      <c r="V3" s="1534" t="s">
        <v>464</v>
      </c>
      <c r="W3" s="1462"/>
      <c r="X3" s="1463"/>
      <c r="Y3" s="1464"/>
    </row>
    <row r="4" spans="1:26" s="441" customFormat="1" ht="33" customHeight="1" x14ac:dyDescent="0.15">
      <c r="A4" s="1599"/>
      <c r="B4" s="1451"/>
      <c r="C4" s="1426"/>
      <c r="D4" s="1599"/>
      <c r="E4" s="435" t="s">
        <v>192</v>
      </c>
      <c r="F4" s="1533" t="s">
        <v>419</v>
      </c>
      <c r="G4" s="1533"/>
      <c r="H4" s="511" t="s">
        <v>193</v>
      </c>
      <c r="I4" s="46" t="s">
        <v>194</v>
      </c>
      <c r="J4" s="1533"/>
      <c r="K4" s="1533"/>
      <c r="L4" s="1533"/>
      <c r="M4" s="507" t="s">
        <v>456</v>
      </c>
      <c r="N4" s="452" t="s">
        <v>457</v>
      </c>
      <c r="O4" s="452" t="s">
        <v>458</v>
      </c>
      <c r="P4" s="452" t="s">
        <v>459</v>
      </c>
      <c r="Q4" s="452" t="s">
        <v>460</v>
      </c>
      <c r="R4" s="452" t="s">
        <v>461</v>
      </c>
      <c r="S4" s="452" t="s">
        <v>462</v>
      </c>
      <c r="T4" s="1533"/>
      <c r="U4" s="1533"/>
      <c r="V4" s="1535"/>
      <c r="W4" s="507" t="s">
        <v>203</v>
      </c>
      <c r="X4" s="452" t="s">
        <v>204</v>
      </c>
      <c r="Y4" s="436" t="s">
        <v>205</v>
      </c>
    </row>
    <row r="5" spans="1:26" ht="12.6" customHeight="1" x14ac:dyDescent="0.15">
      <c r="A5" s="475" t="s">
        <v>131</v>
      </c>
      <c r="B5" s="1527" t="s">
        <v>246</v>
      </c>
      <c r="C5" s="1648"/>
      <c r="D5" s="475">
        <v>175</v>
      </c>
      <c r="E5" s="477">
        <v>178</v>
      </c>
      <c r="F5" s="481">
        <v>172</v>
      </c>
      <c r="G5" s="620">
        <v>1</v>
      </c>
      <c r="H5" s="465">
        <v>1.0171428571428571</v>
      </c>
      <c r="I5" s="470">
        <v>98.31460674157303</v>
      </c>
      <c r="J5" s="481">
        <v>172</v>
      </c>
      <c r="K5" s="625">
        <v>1</v>
      </c>
      <c r="L5" s="630" t="s">
        <v>274</v>
      </c>
      <c r="M5" s="457">
        <v>178</v>
      </c>
      <c r="N5" s="459">
        <v>172</v>
      </c>
      <c r="O5" s="459">
        <v>172</v>
      </c>
      <c r="P5" s="1491"/>
      <c r="Q5" s="1623"/>
      <c r="R5" s="1623"/>
      <c r="S5" s="1492"/>
      <c r="T5" s="459">
        <v>178</v>
      </c>
      <c r="U5" s="459">
        <v>172</v>
      </c>
      <c r="V5" s="464">
        <v>1.0171428571428571</v>
      </c>
      <c r="W5" s="457">
        <v>0</v>
      </c>
      <c r="X5" s="459">
        <v>0</v>
      </c>
      <c r="Y5" s="461">
        <v>0</v>
      </c>
    </row>
    <row r="6" spans="1:26" ht="12.6" customHeight="1" x14ac:dyDescent="0.15">
      <c r="A6" s="476" t="s">
        <v>127</v>
      </c>
      <c r="B6" s="1589" t="s">
        <v>506</v>
      </c>
      <c r="C6" s="1634"/>
      <c r="D6" s="476">
        <v>210</v>
      </c>
      <c r="E6" s="478">
        <v>215</v>
      </c>
      <c r="F6" s="471">
        <v>214</v>
      </c>
      <c r="G6" s="618">
        <v>1</v>
      </c>
      <c r="H6" s="466">
        <v>1.0238095238095237</v>
      </c>
      <c r="I6" s="470">
        <v>97.674418604651152</v>
      </c>
      <c r="J6" s="471">
        <v>210</v>
      </c>
      <c r="K6" s="608">
        <v>1</v>
      </c>
      <c r="L6" s="614" t="s">
        <v>274</v>
      </c>
      <c r="M6" s="463">
        <v>215</v>
      </c>
      <c r="N6" s="454">
        <v>214</v>
      </c>
      <c r="O6" s="454">
        <v>210</v>
      </c>
      <c r="P6" s="1481"/>
      <c r="Q6" s="1554"/>
      <c r="R6" s="1554"/>
      <c r="S6" s="1482"/>
      <c r="T6" s="454">
        <v>215</v>
      </c>
      <c r="U6" s="454">
        <v>210</v>
      </c>
      <c r="V6" s="455">
        <v>1.0238095238095237</v>
      </c>
      <c r="W6" s="463">
        <v>0</v>
      </c>
      <c r="X6" s="454">
        <v>0</v>
      </c>
      <c r="Y6" s="462">
        <v>0</v>
      </c>
    </row>
    <row r="7" spans="1:26" ht="12.6" customHeight="1" x14ac:dyDescent="0.15">
      <c r="A7" s="476" t="s">
        <v>125</v>
      </c>
      <c r="B7" s="1589" t="s">
        <v>506</v>
      </c>
      <c r="C7" s="1634"/>
      <c r="D7" s="476">
        <v>194</v>
      </c>
      <c r="E7" s="478">
        <v>151</v>
      </c>
      <c r="F7" s="471">
        <v>151</v>
      </c>
      <c r="G7" s="618" t="s">
        <v>274</v>
      </c>
      <c r="H7" s="466">
        <v>0.77835051546391754</v>
      </c>
      <c r="I7" s="470">
        <v>128.47682119205297</v>
      </c>
      <c r="J7" s="471">
        <v>151</v>
      </c>
      <c r="K7" s="608" t="s">
        <v>274</v>
      </c>
      <c r="L7" s="614" t="s">
        <v>274</v>
      </c>
      <c r="M7" s="463">
        <v>151</v>
      </c>
      <c r="N7" s="454">
        <v>151</v>
      </c>
      <c r="O7" s="454">
        <v>151</v>
      </c>
      <c r="P7" s="1481"/>
      <c r="Q7" s="1554"/>
      <c r="R7" s="1554"/>
      <c r="S7" s="1482"/>
      <c r="T7" s="454">
        <v>151</v>
      </c>
      <c r="U7" s="454">
        <v>151</v>
      </c>
      <c r="V7" s="455">
        <v>0.77835051546391754</v>
      </c>
      <c r="W7" s="463">
        <v>2</v>
      </c>
      <c r="X7" s="454">
        <v>0</v>
      </c>
      <c r="Y7" s="462">
        <v>3</v>
      </c>
    </row>
    <row r="8" spans="1:26" ht="12.6" customHeight="1" x14ac:dyDescent="0.15">
      <c r="A8" s="476" t="s">
        <v>126</v>
      </c>
      <c r="B8" s="1589" t="s">
        <v>506</v>
      </c>
      <c r="C8" s="1634"/>
      <c r="D8" s="476">
        <v>140</v>
      </c>
      <c r="E8" s="478">
        <v>119</v>
      </c>
      <c r="F8" s="471">
        <v>118</v>
      </c>
      <c r="G8" s="618" t="s">
        <v>274</v>
      </c>
      <c r="H8" s="466">
        <v>0.85</v>
      </c>
      <c r="I8" s="470">
        <v>117.64705882352942</v>
      </c>
      <c r="J8" s="471">
        <v>118</v>
      </c>
      <c r="K8" s="608" t="s">
        <v>274</v>
      </c>
      <c r="L8" s="614">
        <v>3</v>
      </c>
      <c r="M8" s="463">
        <v>119</v>
      </c>
      <c r="N8" s="454">
        <v>118</v>
      </c>
      <c r="O8" s="454">
        <v>118</v>
      </c>
      <c r="P8" s="1481"/>
      <c r="Q8" s="1554"/>
      <c r="R8" s="1554"/>
      <c r="S8" s="1482"/>
      <c r="T8" s="454">
        <v>119</v>
      </c>
      <c r="U8" s="454">
        <v>118</v>
      </c>
      <c r="V8" s="455">
        <v>0.85</v>
      </c>
      <c r="W8" s="463">
        <v>0</v>
      </c>
      <c r="X8" s="454">
        <v>0</v>
      </c>
      <c r="Y8" s="462">
        <v>0</v>
      </c>
    </row>
    <row r="9" spans="1:26" ht="12.6" customHeight="1" x14ac:dyDescent="0.15">
      <c r="A9" s="476" t="s">
        <v>67</v>
      </c>
      <c r="B9" s="1589" t="s">
        <v>506</v>
      </c>
      <c r="C9" s="1634"/>
      <c r="D9" s="476">
        <v>194</v>
      </c>
      <c r="E9" s="478">
        <v>138</v>
      </c>
      <c r="F9" s="471">
        <v>136</v>
      </c>
      <c r="G9" s="618" t="s">
        <v>274</v>
      </c>
      <c r="H9" s="466">
        <v>0.71134020618556704</v>
      </c>
      <c r="I9" s="470">
        <v>140.57971014492753</v>
      </c>
      <c r="J9" s="471">
        <v>136</v>
      </c>
      <c r="K9" s="608" t="s">
        <v>274</v>
      </c>
      <c r="L9" s="614">
        <v>3</v>
      </c>
      <c r="M9" s="463">
        <v>138</v>
      </c>
      <c r="N9" s="454">
        <v>136</v>
      </c>
      <c r="O9" s="454">
        <v>136</v>
      </c>
      <c r="P9" s="1481"/>
      <c r="Q9" s="1554"/>
      <c r="R9" s="1554"/>
      <c r="S9" s="1482"/>
      <c r="T9" s="454">
        <v>138</v>
      </c>
      <c r="U9" s="454">
        <v>136</v>
      </c>
      <c r="V9" s="455">
        <v>0.71134020618556704</v>
      </c>
      <c r="W9" s="463">
        <v>0</v>
      </c>
      <c r="X9" s="454">
        <v>0</v>
      </c>
      <c r="Y9" s="462">
        <v>0</v>
      </c>
    </row>
    <row r="10" spans="1:26" ht="12.6" customHeight="1" x14ac:dyDescent="0.15">
      <c r="A10" s="476" t="s">
        <v>129</v>
      </c>
      <c r="B10" s="1589" t="s">
        <v>506</v>
      </c>
      <c r="C10" s="1634"/>
      <c r="D10" s="476">
        <v>210</v>
      </c>
      <c r="E10" s="478">
        <v>197</v>
      </c>
      <c r="F10" s="471">
        <v>195</v>
      </c>
      <c r="G10" s="618" t="s">
        <v>274</v>
      </c>
      <c r="H10" s="466">
        <v>0.93809523809523809</v>
      </c>
      <c r="I10" s="470">
        <v>106.59898477157361</v>
      </c>
      <c r="J10" s="471">
        <v>195</v>
      </c>
      <c r="K10" s="608" t="s">
        <v>274</v>
      </c>
      <c r="L10" s="614">
        <v>1</v>
      </c>
      <c r="M10" s="463">
        <v>197</v>
      </c>
      <c r="N10" s="454">
        <v>195</v>
      </c>
      <c r="O10" s="454">
        <v>195</v>
      </c>
      <c r="P10" s="1481"/>
      <c r="Q10" s="1554"/>
      <c r="R10" s="1554"/>
      <c r="S10" s="1482"/>
      <c r="T10" s="454">
        <v>197</v>
      </c>
      <c r="U10" s="454">
        <v>195</v>
      </c>
      <c r="V10" s="455">
        <v>0.93809523809523809</v>
      </c>
      <c r="W10" s="463">
        <v>0</v>
      </c>
      <c r="X10" s="454">
        <v>0</v>
      </c>
      <c r="Y10" s="462">
        <v>0</v>
      </c>
    </row>
    <row r="11" spans="1:26" ht="12.6" customHeight="1" x14ac:dyDescent="0.15">
      <c r="A11" s="444" t="s">
        <v>211</v>
      </c>
      <c r="B11" s="28" t="s">
        <v>246</v>
      </c>
      <c r="C11" s="227" t="s">
        <v>220</v>
      </c>
      <c r="D11" s="486">
        <v>1123</v>
      </c>
      <c r="E11" s="1643"/>
      <c r="F11" s="1623"/>
      <c r="G11" s="1623"/>
      <c r="H11" s="1623"/>
      <c r="I11" s="1492"/>
      <c r="J11" s="483">
        <v>982</v>
      </c>
      <c r="K11" s="626">
        <v>2</v>
      </c>
      <c r="L11" s="631">
        <v>7</v>
      </c>
      <c r="M11" s="505">
        <v>998</v>
      </c>
      <c r="N11" s="32">
        <v>986</v>
      </c>
      <c r="O11" s="32">
        <v>982</v>
      </c>
      <c r="P11" s="1444"/>
      <c r="Q11" s="1471"/>
      <c r="R11" s="1471"/>
      <c r="S11" s="1445"/>
      <c r="T11" s="32">
        <v>998</v>
      </c>
      <c r="U11" s="32">
        <v>982</v>
      </c>
      <c r="V11" s="33">
        <v>0.88869100623330366</v>
      </c>
      <c r="W11" s="505">
        <v>2</v>
      </c>
      <c r="X11" s="32">
        <v>0</v>
      </c>
      <c r="Y11" s="506">
        <v>3</v>
      </c>
    </row>
    <row r="12" spans="1:26" ht="12.6" customHeight="1" x14ac:dyDescent="0.15">
      <c r="A12" s="430"/>
      <c r="B12" s="509"/>
      <c r="C12" s="430"/>
      <c r="D12" s="124"/>
      <c r="E12" s="430"/>
      <c r="F12" s="430"/>
      <c r="G12" s="621"/>
      <c r="H12" s="430"/>
      <c r="I12" s="430"/>
      <c r="J12" s="124"/>
      <c r="K12" s="627"/>
      <c r="L12" s="632"/>
      <c r="M12" s="124"/>
      <c r="N12" s="124"/>
      <c r="O12" s="124"/>
      <c r="P12" s="430"/>
      <c r="Q12" s="430"/>
      <c r="R12" s="430"/>
      <c r="S12" s="430"/>
      <c r="T12" s="124"/>
      <c r="U12" s="124"/>
      <c r="V12" s="168"/>
      <c r="W12" s="124"/>
      <c r="X12" s="124"/>
      <c r="Y12" s="124"/>
    </row>
    <row r="13" spans="1:26" ht="12.6" customHeight="1" x14ac:dyDescent="0.15">
      <c r="A13" s="447" t="s">
        <v>478</v>
      </c>
      <c r="E13" s="432"/>
      <c r="F13" s="432"/>
      <c r="G13" s="622"/>
      <c r="H13" s="432"/>
      <c r="I13" s="432"/>
      <c r="L13" s="633"/>
      <c r="M13" s="68"/>
      <c r="O13" s="68"/>
      <c r="P13" s="432"/>
      <c r="Q13" s="431"/>
      <c r="R13" s="431"/>
      <c r="S13" s="431"/>
      <c r="U13" s="68"/>
      <c r="V13" s="141"/>
    </row>
    <row r="14" spans="1:26" ht="12.6" customHeight="1" x14ac:dyDescent="0.15">
      <c r="A14" s="1522" t="s">
        <v>189</v>
      </c>
      <c r="B14" s="1447" t="s">
        <v>190</v>
      </c>
      <c r="C14" s="1422"/>
      <c r="D14" s="1522" t="s">
        <v>191</v>
      </c>
      <c r="E14" s="1419" t="s">
        <v>198</v>
      </c>
      <c r="F14" s="1414"/>
      <c r="G14" s="1414"/>
      <c r="H14" s="1414"/>
      <c r="I14" s="1541"/>
      <c r="J14" s="1536" t="s">
        <v>195</v>
      </c>
      <c r="K14" s="1536"/>
      <c r="L14" s="1536"/>
      <c r="M14" s="1459" t="s">
        <v>201</v>
      </c>
      <c r="N14" s="1460"/>
      <c r="O14" s="1460"/>
      <c r="P14" s="1460"/>
      <c r="Q14" s="1460"/>
      <c r="R14" s="1460"/>
      <c r="S14" s="1460"/>
      <c r="T14" s="1460"/>
      <c r="U14" s="1460"/>
      <c r="V14" s="1461"/>
      <c r="W14" s="1459" t="s">
        <v>206</v>
      </c>
      <c r="X14" s="1460"/>
      <c r="Y14" s="1461"/>
    </row>
    <row r="15" spans="1:26" ht="12.6" customHeight="1" x14ac:dyDescent="0.15">
      <c r="A15" s="1598"/>
      <c r="B15" s="1449"/>
      <c r="C15" s="1424"/>
      <c r="D15" s="1598"/>
      <c r="E15" s="1476"/>
      <c r="F15" s="1506"/>
      <c r="G15" s="1506"/>
      <c r="H15" s="1506"/>
      <c r="I15" s="1600"/>
      <c r="J15" s="1532"/>
      <c r="K15" s="1532"/>
      <c r="L15" s="1532"/>
      <c r="M15" s="1462" t="s">
        <v>197</v>
      </c>
      <c r="N15" s="1463"/>
      <c r="O15" s="1463"/>
      <c r="P15" s="1463" t="s">
        <v>202</v>
      </c>
      <c r="Q15" s="1463"/>
      <c r="R15" s="1463"/>
      <c r="S15" s="1463"/>
      <c r="T15" s="1532" t="s">
        <v>468</v>
      </c>
      <c r="U15" s="1532" t="s">
        <v>455</v>
      </c>
      <c r="V15" s="1534" t="s">
        <v>464</v>
      </c>
      <c r="W15" s="1462"/>
      <c r="X15" s="1463"/>
      <c r="Y15" s="1464"/>
    </row>
    <row r="16" spans="1:26" ht="33" customHeight="1" x14ac:dyDescent="0.15">
      <c r="A16" s="1599"/>
      <c r="B16" s="1451"/>
      <c r="C16" s="1426"/>
      <c r="D16" s="1599"/>
      <c r="E16" s="435" t="s">
        <v>192</v>
      </c>
      <c r="F16" s="1533" t="s">
        <v>419</v>
      </c>
      <c r="G16" s="1533"/>
      <c r="H16" s="511" t="s">
        <v>193</v>
      </c>
      <c r="I16" s="46" t="s">
        <v>194</v>
      </c>
      <c r="J16" s="1533"/>
      <c r="K16" s="1533"/>
      <c r="L16" s="1533"/>
      <c r="M16" s="507" t="s">
        <v>456</v>
      </c>
      <c r="N16" s="452" t="s">
        <v>457</v>
      </c>
      <c r="O16" s="452" t="s">
        <v>458</v>
      </c>
      <c r="P16" s="452" t="s">
        <v>459</v>
      </c>
      <c r="Q16" s="452" t="s">
        <v>460</v>
      </c>
      <c r="R16" s="452" t="s">
        <v>461</v>
      </c>
      <c r="S16" s="452" t="s">
        <v>462</v>
      </c>
      <c r="T16" s="1533"/>
      <c r="U16" s="1533"/>
      <c r="V16" s="1535"/>
      <c r="W16" s="507" t="s">
        <v>203</v>
      </c>
      <c r="X16" s="452" t="s">
        <v>204</v>
      </c>
      <c r="Y16" s="436" t="s">
        <v>205</v>
      </c>
      <c r="Z16" s="441"/>
    </row>
    <row r="17" spans="1:25" ht="12.6" customHeight="1" x14ac:dyDescent="0.15">
      <c r="A17" s="476" t="s">
        <v>124</v>
      </c>
      <c r="B17" s="1589" t="s">
        <v>507</v>
      </c>
      <c r="C17" s="1634"/>
      <c r="D17" s="476">
        <v>150</v>
      </c>
      <c r="E17" s="478">
        <v>166</v>
      </c>
      <c r="F17" s="471">
        <v>163</v>
      </c>
      <c r="G17" s="618"/>
      <c r="H17" s="466">
        <v>1.1066666666666667</v>
      </c>
      <c r="I17" s="470">
        <v>90.361445783132538</v>
      </c>
      <c r="J17" s="471">
        <v>152</v>
      </c>
      <c r="K17" s="608" t="s">
        <v>274</v>
      </c>
      <c r="L17" s="614" t="s">
        <v>274</v>
      </c>
      <c r="M17" s="463">
        <v>166</v>
      </c>
      <c r="N17" s="454">
        <v>163</v>
      </c>
      <c r="O17" s="454">
        <v>152</v>
      </c>
      <c r="P17" s="1491"/>
      <c r="Q17" s="1623"/>
      <c r="R17" s="1623"/>
      <c r="S17" s="1492"/>
      <c r="T17" s="454">
        <v>166</v>
      </c>
      <c r="U17" s="454">
        <v>152</v>
      </c>
      <c r="V17" s="455">
        <v>1.1066666666666667</v>
      </c>
      <c r="W17" s="463">
        <v>0</v>
      </c>
      <c r="X17" s="454">
        <v>0</v>
      </c>
      <c r="Y17" s="462">
        <v>0</v>
      </c>
    </row>
    <row r="18" spans="1:25" ht="12.6" customHeight="1" x14ac:dyDescent="0.15">
      <c r="A18" s="495" t="s">
        <v>101</v>
      </c>
      <c r="B18" s="1635" t="s">
        <v>508</v>
      </c>
      <c r="C18" s="1636"/>
      <c r="D18" s="490">
        <v>150</v>
      </c>
      <c r="E18" s="479">
        <v>137</v>
      </c>
      <c r="F18" s="451">
        <v>137</v>
      </c>
      <c r="G18" s="619" t="s">
        <v>274</v>
      </c>
      <c r="H18" s="467">
        <v>0.91333333333333333</v>
      </c>
      <c r="I18" s="500">
        <v>109.48905109489051</v>
      </c>
      <c r="J18" s="451">
        <v>137</v>
      </c>
      <c r="K18" s="609" t="s">
        <v>274</v>
      </c>
      <c r="L18" s="614" t="s">
        <v>274</v>
      </c>
      <c r="M18" s="513">
        <v>137</v>
      </c>
      <c r="N18" s="492">
        <v>137</v>
      </c>
      <c r="O18" s="492">
        <v>137</v>
      </c>
      <c r="P18" s="1483"/>
      <c r="Q18" s="1490"/>
      <c r="R18" s="1490"/>
      <c r="S18" s="1484"/>
      <c r="T18" s="492">
        <v>137</v>
      </c>
      <c r="U18" s="492">
        <v>137</v>
      </c>
      <c r="V18" s="78">
        <v>0.91333333333333333</v>
      </c>
      <c r="W18" s="513">
        <v>0</v>
      </c>
      <c r="X18" s="492">
        <v>0</v>
      </c>
      <c r="Y18" s="510">
        <v>0</v>
      </c>
    </row>
    <row r="19" spans="1:25" ht="12.6" customHeight="1" x14ac:dyDescent="0.15">
      <c r="A19" s="443" t="s">
        <v>211</v>
      </c>
      <c r="B19" s="256" t="s">
        <v>508</v>
      </c>
      <c r="C19" s="105" t="s">
        <v>220</v>
      </c>
      <c r="D19" s="491">
        <v>300</v>
      </c>
      <c r="E19" s="1632"/>
      <c r="F19" s="1632"/>
      <c r="G19" s="1632"/>
      <c r="H19" s="1632"/>
      <c r="I19" s="1633"/>
      <c r="J19" s="27">
        <v>289</v>
      </c>
      <c r="K19" s="627">
        <v>0</v>
      </c>
      <c r="L19" s="631">
        <v>0</v>
      </c>
      <c r="M19" s="505">
        <v>303</v>
      </c>
      <c r="N19" s="480">
        <v>300</v>
      </c>
      <c r="O19" s="32">
        <v>289</v>
      </c>
      <c r="P19" s="1472"/>
      <c r="Q19" s="1632"/>
      <c r="R19" s="1632"/>
      <c r="S19" s="1633"/>
      <c r="T19" s="480">
        <v>303</v>
      </c>
      <c r="U19" s="27">
        <v>289</v>
      </c>
      <c r="V19" s="33">
        <v>1.01</v>
      </c>
      <c r="W19" s="505">
        <v>0</v>
      </c>
      <c r="X19" s="32">
        <v>0</v>
      </c>
      <c r="Y19" s="503">
        <v>0</v>
      </c>
    </row>
    <row r="20" spans="1:25" ht="12.6" customHeight="1" x14ac:dyDescent="0.15">
      <c r="A20" s="431"/>
      <c r="E20" s="431"/>
      <c r="F20" s="431"/>
      <c r="G20" s="623"/>
      <c r="H20" s="431"/>
      <c r="I20" s="431"/>
      <c r="K20" s="627"/>
      <c r="P20" s="431"/>
      <c r="Q20" s="431"/>
      <c r="R20" s="431"/>
      <c r="S20" s="431"/>
    </row>
    <row r="21" spans="1:25" ht="12.6" customHeight="1" x14ac:dyDescent="0.15">
      <c r="A21" s="431"/>
      <c r="E21" s="431"/>
      <c r="F21" s="431"/>
      <c r="G21" s="623"/>
      <c r="H21" s="431"/>
      <c r="I21" s="431"/>
      <c r="K21" s="628"/>
      <c r="P21" s="431"/>
      <c r="Q21" s="431"/>
      <c r="R21" s="431"/>
      <c r="S21" s="431"/>
    </row>
    <row r="22" spans="1:25" ht="12.6" customHeight="1" x14ac:dyDescent="0.15">
      <c r="A22" s="1413" t="s">
        <v>511</v>
      </c>
      <c r="B22" s="1422"/>
      <c r="C22" s="1516"/>
      <c r="D22" s="1522" t="s">
        <v>191</v>
      </c>
      <c r="E22" s="1419" t="s">
        <v>198</v>
      </c>
      <c r="F22" s="1414"/>
      <c r="G22" s="1414"/>
      <c r="H22" s="1414"/>
      <c r="I22" s="1541"/>
      <c r="J22" s="1536" t="s">
        <v>195</v>
      </c>
      <c r="K22" s="1536"/>
      <c r="L22" s="1638"/>
      <c r="M22" s="1459" t="s">
        <v>201</v>
      </c>
      <c r="N22" s="1460"/>
      <c r="O22" s="1460"/>
      <c r="P22" s="1460"/>
      <c r="Q22" s="1460"/>
      <c r="R22" s="1460"/>
      <c r="S22" s="1460"/>
      <c r="T22" s="1460"/>
      <c r="U22" s="1460"/>
      <c r="V22" s="1461"/>
      <c r="W22" s="1459" t="s">
        <v>206</v>
      </c>
      <c r="X22" s="1460"/>
      <c r="Y22" s="1461"/>
    </row>
    <row r="23" spans="1:25" ht="12.6" customHeight="1" x14ac:dyDescent="0.15">
      <c r="A23" s="1423"/>
      <c r="B23" s="1424"/>
      <c r="C23" s="1637"/>
      <c r="D23" s="1598"/>
      <c r="E23" s="1476"/>
      <c r="F23" s="1506"/>
      <c r="G23" s="1506"/>
      <c r="H23" s="1506"/>
      <c r="I23" s="1600"/>
      <c r="J23" s="1532"/>
      <c r="K23" s="1532"/>
      <c r="L23" s="1465"/>
      <c r="M23" s="1462" t="s">
        <v>197</v>
      </c>
      <c r="N23" s="1463"/>
      <c r="O23" s="1463"/>
      <c r="P23" s="1463" t="s">
        <v>202</v>
      </c>
      <c r="Q23" s="1463"/>
      <c r="R23" s="1463"/>
      <c r="S23" s="1463"/>
      <c r="T23" s="1532" t="s">
        <v>469</v>
      </c>
      <c r="U23" s="1532" t="s">
        <v>455</v>
      </c>
      <c r="V23" s="1534" t="s">
        <v>465</v>
      </c>
      <c r="W23" s="1462"/>
      <c r="X23" s="1463"/>
      <c r="Y23" s="1464"/>
    </row>
    <row r="24" spans="1:25" ht="33" customHeight="1" x14ac:dyDescent="0.15">
      <c r="A24" s="1425"/>
      <c r="B24" s="1426"/>
      <c r="C24" s="1517"/>
      <c r="D24" s="1599"/>
      <c r="E24" s="507" t="s">
        <v>192</v>
      </c>
      <c r="F24" s="1533" t="s">
        <v>428</v>
      </c>
      <c r="G24" s="1533"/>
      <c r="H24" s="511" t="s">
        <v>193</v>
      </c>
      <c r="I24" s="46" t="s">
        <v>194</v>
      </c>
      <c r="J24" s="1533"/>
      <c r="K24" s="1533"/>
      <c r="L24" s="1498"/>
      <c r="M24" s="507" t="s">
        <v>456</v>
      </c>
      <c r="N24" s="452" t="s">
        <v>457</v>
      </c>
      <c r="O24" s="452" t="s">
        <v>458</v>
      </c>
      <c r="P24" s="452" t="s">
        <v>459</v>
      </c>
      <c r="Q24" s="452" t="s">
        <v>460</v>
      </c>
      <c r="R24" s="452" t="s">
        <v>461</v>
      </c>
      <c r="S24" s="452" t="s">
        <v>462</v>
      </c>
      <c r="T24" s="1533"/>
      <c r="U24" s="1533"/>
      <c r="V24" s="1535"/>
      <c r="W24" s="507" t="s">
        <v>203</v>
      </c>
      <c r="X24" s="452" t="s">
        <v>204</v>
      </c>
      <c r="Y24" s="436" t="s">
        <v>205</v>
      </c>
    </row>
    <row r="25" spans="1:25" ht="12.6" customHeight="1" x14ac:dyDescent="0.15">
      <c r="A25" s="1640" t="s">
        <v>219</v>
      </c>
      <c r="B25" s="1641"/>
      <c r="C25" s="521" t="s">
        <v>220</v>
      </c>
      <c r="D25" s="47">
        <v>1035</v>
      </c>
      <c r="E25" s="1660"/>
      <c r="F25" s="1661"/>
      <c r="G25" s="1661"/>
      <c r="H25" s="1661"/>
      <c r="I25" s="1662"/>
      <c r="J25" s="71">
        <v>977</v>
      </c>
      <c r="K25" s="610">
        <v>2</v>
      </c>
      <c r="L25" s="634">
        <v>3</v>
      </c>
      <c r="M25" s="579">
        <v>1100</v>
      </c>
      <c r="N25" s="602">
        <v>1096</v>
      </c>
      <c r="O25" s="602">
        <v>945</v>
      </c>
      <c r="P25" s="1656"/>
      <c r="Q25" s="602">
        <v>195</v>
      </c>
      <c r="R25" s="602">
        <v>41</v>
      </c>
      <c r="S25" s="602">
        <v>32</v>
      </c>
      <c r="T25" s="602">
        <v>1141</v>
      </c>
      <c r="U25" s="602">
        <v>977</v>
      </c>
      <c r="V25" s="74">
        <v>1.1024154589371982</v>
      </c>
      <c r="W25" s="579">
        <v>5</v>
      </c>
      <c r="X25" s="602">
        <v>0</v>
      </c>
      <c r="Y25" s="580">
        <v>41</v>
      </c>
    </row>
    <row r="26" spans="1:25" ht="12.6" customHeight="1" x14ac:dyDescent="0.15">
      <c r="A26" s="1642"/>
      <c r="B26" s="1466"/>
      <c r="C26" s="522" t="s">
        <v>221</v>
      </c>
      <c r="D26" s="554">
        <v>40</v>
      </c>
      <c r="E26" s="1663"/>
      <c r="F26" s="1664"/>
      <c r="G26" s="1664"/>
      <c r="H26" s="1664"/>
      <c r="I26" s="1665"/>
      <c r="J26" s="36">
        <v>40</v>
      </c>
      <c r="K26" s="608">
        <v>0</v>
      </c>
      <c r="L26" s="635">
        <v>0</v>
      </c>
      <c r="M26" s="561">
        <v>53</v>
      </c>
      <c r="N26" s="547">
        <v>53</v>
      </c>
      <c r="O26" s="547">
        <v>40</v>
      </c>
      <c r="P26" s="1657"/>
      <c r="Q26" s="1653"/>
      <c r="R26" s="1654"/>
      <c r="S26" s="1655"/>
      <c r="T26" s="547">
        <v>53</v>
      </c>
      <c r="U26" s="547">
        <v>40</v>
      </c>
      <c r="V26" s="563">
        <v>1.325</v>
      </c>
      <c r="W26" s="561">
        <v>0</v>
      </c>
      <c r="X26" s="547">
        <v>0</v>
      </c>
      <c r="Y26" s="560">
        <v>0</v>
      </c>
    </row>
    <row r="27" spans="1:25" ht="12.6" customHeight="1" x14ac:dyDescent="0.15">
      <c r="A27" s="1642"/>
      <c r="B27" s="1466"/>
      <c r="C27" s="522" t="s">
        <v>222</v>
      </c>
      <c r="D27" s="554">
        <v>1075</v>
      </c>
      <c r="E27" s="1663"/>
      <c r="F27" s="1664"/>
      <c r="G27" s="1664"/>
      <c r="H27" s="1664"/>
      <c r="I27" s="1665"/>
      <c r="J27" s="36">
        <v>1017</v>
      </c>
      <c r="K27" s="608">
        <v>2</v>
      </c>
      <c r="L27" s="635">
        <v>3</v>
      </c>
      <c r="M27" s="561">
        <v>1153</v>
      </c>
      <c r="N27" s="547">
        <v>1149</v>
      </c>
      <c r="O27" s="547">
        <v>985</v>
      </c>
      <c r="P27" s="1657"/>
      <c r="Q27" s="547">
        <v>195</v>
      </c>
      <c r="R27" s="547">
        <v>41</v>
      </c>
      <c r="S27" s="547">
        <v>32</v>
      </c>
      <c r="T27" s="547">
        <v>1194</v>
      </c>
      <c r="U27" s="547">
        <v>1017</v>
      </c>
      <c r="V27" s="563">
        <v>1.1106976744186046</v>
      </c>
      <c r="W27" s="561">
        <v>5</v>
      </c>
      <c r="X27" s="547">
        <v>0</v>
      </c>
      <c r="Y27" s="560">
        <v>41</v>
      </c>
    </row>
    <row r="28" spans="1:25" ht="12.6" customHeight="1" x14ac:dyDescent="0.15">
      <c r="A28" s="1514" t="s">
        <v>510</v>
      </c>
      <c r="B28" s="1639"/>
      <c r="C28" s="104" t="s">
        <v>220</v>
      </c>
      <c r="D28" s="576">
        <v>1423</v>
      </c>
      <c r="E28" s="1666"/>
      <c r="F28" s="1667"/>
      <c r="G28" s="1667"/>
      <c r="H28" s="1667"/>
      <c r="I28" s="1668"/>
      <c r="J28" s="75">
        <v>1271</v>
      </c>
      <c r="K28" s="611">
        <v>2</v>
      </c>
      <c r="L28" s="636">
        <v>7</v>
      </c>
      <c r="M28" s="601">
        <v>1301</v>
      </c>
      <c r="N28" s="578">
        <v>1286</v>
      </c>
      <c r="O28" s="578">
        <v>1271</v>
      </c>
      <c r="P28" s="1658"/>
      <c r="Q28" s="1507"/>
      <c r="R28" s="1659"/>
      <c r="S28" s="1508"/>
      <c r="T28" s="578">
        <v>1301</v>
      </c>
      <c r="U28" s="578">
        <v>1271</v>
      </c>
      <c r="V28" s="78">
        <v>0.91426563598032329</v>
      </c>
      <c r="W28" s="601">
        <v>2</v>
      </c>
      <c r="X28" s="578">
        <v>0</v>
      </c>
      <c r="Y28" s="600">
        <v>3</v>
      </c>
    </row>
    <row r="29" spans="1:25" s="541" customFormat="1" ht="12.6" customHeight="1" x14ac:dyDescent="0.15">
      <c r="A29" s="1419" t="s">
        <v>252</v>
      </c>
      <c r="B29" s="1541"/>
      <c r="C29" s="588" t="s">
        <v>220</v>
      </c>
      <c r="D29" s="574">
        <v>2458</v>
      </c>
      <c r="E29" s="1643"/>
      <c r="F29" s="1623"/>
      <c r="G29" s="1623"/>
      <c r="H29" s="1623"/>
      <c r="I29" s="1492"/>
      <c r="J29" s="124">
        <v>2248</v>
      </c>
      <c r="K29" s="650">
        <v>4</v>
      </c>
      <c r="L29" s="655">
        <v>10</v>
      </c>
      <c r="M29" s="568">
        <v>2401</v>
      </c>
      <c r="N29" s="569">
        <v>2382</v>
      </c>
      <c r="O29" s="569">
        <v>2216</v>
      </c>
      <c r="P29" s="1624"/>
      <c r="Q29" s="569">
        <v>195</v>
      </c>
      <c r="R29" s="569">
        <v>41</v>
      </c>
      <c r="S29" s="569">
        <v>32</v>
      </c>
      <c r="T29" s="569">
        <v>2442</v>
      </c>
      <c r="U29" s="569">
        <v>2248</v>
      </c>
      <c r="V29" s="589">
        <v>0.99349064279902355</v>
      </c>
      <c r="W29" s="590">
        <v>7</v>
      </c>
      <c r="X29" s="539">
        <v>0</v>
      </c>
      <c r="Y29" s="570">
        <v>44</v>
      </c>
    </row>
    <row r="30" spans="1:25" s="541" customFormat="1" ht="12.6" customHeight="1" x14ac:dyDescent="0.15">
      <c r="A30" s="1415"/>
      <c r="B30" s="1542"/>
      <c r="C30" s="695" t="s">
        <v>221</v>
      </c>
      <c r="D30" s="702">
        <v>40</v>
      </c>
      <c r="E30" s="1644"/>
      <c r="F30" s="1554"/>
      <c r="G30" s="1554"/>
      <c r="H30" s="1554"/>
      <c r="I30" s="1482"/>
      <c r="J30" s="699">
        <v>40</v>
      </c>
      <c r="K30" s="700">
        <v>0</v>
      </c>
      <c r="L30" s="635">
        <v>0</v>
      </c>
      <c r="M30" s="705">
        <v>53</v>
      </c>
      <c r="N30" s="698">
        <v>53</v>
      </c>
      <c r="O30" s="698">
        <v>40</v>
      </c>
      <c r="P30" s="1625"/>
      <c r="Q30" s="1436"/>
      <c r="R30" s="1627"/>
      <c r="S30" s="1437"/>
      <c r="T30" s="698">
        <v>53</v>
      </c>
      <c r="U30" s="698">
        <v>40</v>
      </c>
      <c r="V30" s="708">
        <v>1.325</v>
      </c>
      <c r="W30" s="713">
        <v>0</v>
      </c>
      <c r="X30" s="699">
        <v>0</v>
      </c>
      <c r="Y30" s="704">
        <v>0</v>
      </c>
    </row>
    <row r="31" spans="1:25" ht="12.6" customHeight="1" x14ac:dyDescent="0.15">
      <c r="A31" s="1417"/>
      <c r="B31" s="1630"/>
      <c r="C31" s="204" t="s">
        <v>222</v>
      </c>
      <c r="D31" s="710">
        <v>2498</v>
      </c>
      <c r="E31" s="1645"/>
      <c r="F31" s="1490"/>
      <c r="G31" s="1490"/>
      <c r="H31" s="1490"/>
      <c r="I31" s="1484"/>
      <c r="J31" s="696">
        <v>2288</v>
      </c>
      <c r="K31" s="629">
        <v>4</v>
      </c>
      <c r="L31" s="719">
        <v>10</v>
      </c>
      <c r="M31" s="711">
        <v>2454</v>
      </c>
      <c r="N31" s="714">
        <v>2435</v>
      </c>
      <c r="O31" s="714">
        <v>2256</v>
      </c>
      <c r="P31" s="1626"/>
      <c r="Q31" s="714">
        <v>195</v>
      </c>
      <c r="R31" s="714">
        <v>41</v>
      </c>
      <c r="S31" s="714">
        <v>32</v>
      </c>
      <c r="T31" s="714">
        <v>2495</v>
      </c>
      <c r="U31" s="714">
        <v>2288</v>
      </c>
      <c r="V31" s="715">
        <v>0.99879903923138513</v>
      </c>
      <c r="W31" s="701">
        <v>7</v>
      </c>
      <c r="X31" s="696">
        <v>0</v>
      </c>
      <c r="Y31" s="716">
        <v>44</v>
      </c>
    </row>
    <row r="32" spans="1:25" ht="12.6" customHeight="1" x14ac:dyDescent="0.15">
      <c r="A32" s="604"/>
      <c r="B32" s="604"/>
      <c r="C32" s="604"/>
      <c r="D32" s="380"/>
      <c r="E32" s="604"/>
      <c r="F32" s="604"/>
      <c r="G32" s="624"/>
      <c r="H32" s="604"/>
      <c r="I32" s="604"/>
      <c r="J32" s="380"/>
      <c r="K32" s="628"/>
      <c r="L32" s="637"/>
      <c r="M32" s="380"/>
      <c r="N32" s="380"/>
      <c r="O32" s="380"/>
      <c r="P32" s="604"/>
      <c r="Q32" s="604"/>
      <c r="R32" s="604"/>
      <c r="S32" s="604"/>
      <c r="T32" s="380"/>
      <c r="U32" s="380"/>
      <c r="V32" s="605"/>
      <c r="W32" s="380"/>
      <c r="X32" s="380"/>
      <c r="Y32" s="380"/>
    </row>
    <row r="33" spans="1:25" ht="12.6" customHeight="1" x14ac:dyDescent="0.15">
      <c r="A33" s="431"/>
      <c r="E33" s="431"/>
      <c r="F33" s="431"/>
      <c r="G33" s="623"/>
      <c r="H33" s="431"/>
      <c r="I33" s="431"/>
      <c r="K33" s="628"/>
      <c r="P33" s="431"/>
      <c r="Q33" s="431"/>
      <c r="R33" s="431"/>
      <c r="S33" s="431"/>
    </row>
    <row r="34" spans="1:25" ht="12.6" customHeight="1" x14ac:dyDescent="0.15">
      <c r="A34" s="447" t="s">
        <v>477</v>
      </c>
    </row>
    <row r="35" spans="1:25" ht="12.6" customHeight="1" x14ac:dyDescent="0.15">
      <c r="A35" s="1524" t="s">
        <v>189</v>
      </c>
      <c r="B35" s="1651" t="s">
        <v>190</v>
      </c>
      <c r="C35" s="1652"/>
      <c r="D35" s="1428" t="s">
        <v>191</v>
      </c>
      <c r="E35" s="1419" t="s">
        <v>198</v>
      </c>
      <c r="F35" s="1414"/>
      <c r="G35" s="1414"/>
      <c r="H35" s="1414"/>
      <c r="I35" s="1541"/>
      <c r="J35" s="1447" t="s">
        <v>195</v>
      </c>
      <c r="K35" s="1422"/>
      <c r="L35" s="1448"/>
      <c r="M35" s="1434" t="s">
        <v>201</v>
      </c>
      <c r="N35" s="1435"/>
      <c r="O35" s="1435"/>
      <c r="P35" s="1435"/>
      <c r="Q35" s="1435"/>
      <c r="R35" s="1435"/>
      <c r="S35" s="1435"/>
      <c r="T35" s="1435"/>
      <c r="U35" s="1435"/>
      <c r="V35" s="1504"/>
      <c r="W35" s="1419" t="s">
        <v>206</v>
      </c>
      <c r="X35" s="1414"/>
      <c r="Y35" s="1500"/>
    </row>
    <row r="36" spans="1:25" ht="12.6" customHeight="1" x14ac:dyDescent="0.15">
      <c r="A36" s="1429"/>
      <c r="B36" s="1449"/>
      <c r="C36" s="1637"/>
      <c r="D36" s="1429"/>
      <c r="E36" s="1415"/>
      <c r="F36" s="1416"/>
      <c r="G36" s="1416"/>
      <c r="H36" s="1416"/>
      <c r="I36" s="1542"/>
      <c r="J36" s="1449"/>
      <c r="K36" s="1424"/>
      <c r="L36" s="1450"/>
      <c r="M36" s="1438" t="s">
        <v>197</v>
      </c>
      <c r="N36" s="1439"/>
      <c r="O36" s="1440"/>
      <c r="P36" s="1650" t="s">
        <v>202</v>
      </c>
      <c r="Q36" s="1439"/>
      <c r="R36" s="1439"/>
      <c r="S36" s="1440"/>
      <c r="T36" s="1532" t="s">
        <v>469</v>
      </c>
      <c r="U36" s="1532" t="s">
        <v>455</v>
      </c>
      <c r="V36" s="1534" t="s">
        <v>465</v>
      </c>
      <c r="W36" s="1476"/>
      <c r="X36" s="1506"/>
      <c r="Y36" s="1510"/>
    </row>
    <row r="37" spans="1:25" s="441" customFormat="1" ht="33" customHeight="1" x14ac:dyDescent="0.15">
      <c r="A37" s="1430"/>
      <c r="B37" s="1451"/>
      <c r="C37" s="1517"/>
      <c r="D37" s="1430"/>
      <c r="E37" s="507" t="s">
        <v>192</v>
      </c>
      <c r="F37" s="1533" t="s">
        <v>419</v>
      </c>
      <c r="G37" s="1533"/>
      <c r="H37" s="511" t="s">
        <v>193</v>
      </c>
      <c r="I37" s="46" t="s">
        <v>194</v>
      </c>
      <c r="J37" s="1451"/>
      <c r="K37" s="1426"/>
      <c r="L37" s="1452"/>
      <c r="M37" s="507" t="s">
        <v>456</v>
      </c>
      <c r="N37" s="452" t="s">
        <v>457</v>
      </c>
      <c r="O37" s="452" t="s">
        <v>458</v>
      </c>
      <c r="P37" s="452" t="s">
        <v>459</v>
      </c>
      <c r="Q37" s="452" t="s">
        <v>460</v>
      </c>
      <c r="R37" s="452" t="s">
        <v>461</v>
      </c>
      <c r="S37" s="452" t="s">
        <v>462</v>
      </c>
      <c r="T37" s="1533"/>
      <c r="U37" s="1533"/>
      <c r="V37" s="1535"/>
      <c r="W37" s="507" t="s">
        <v>203</v>
      </c>
      <c r="X37" s="452" t="s">
        <v>204</v>
      </c>
      <c r="Y37" s="436" t="s">
        <v>205</v>
      </c>
    </row>
    <row r="38" spans="1:25" ht="12.6" customHeight="1" x14ac:dyDescent="0.15">
      <c r="A38" s="1646" t="s">
        <v>136</v>
      </c>
      <c r="B38" s="1527" t="s">
        <v>207</v>
      </c>
      <c r="C38" s="1648"/>
      <c r="D38" s="47">
        <v>70</v>
      </c>
      <c r="E38" s="1571">
        <v>85</v>
      </c>
      <c r="F38" s="1543">
        <v>84</v>
      </c>
      <c r="G38" s="1547">
        <v>1</v>
      </c>
      <c r="H38" s="1549">
        <v>0.73913043478260865</v>
      </c>
      <c r="I38" s="1551">
        <v>135.29411764705884</v>
      </c>
      <c r="J38" s="449">
        <v>58</v>
      </c>
      <c r="K38" s="610" t="s">
        <v>274</v>
      </c>
      <c r="L38" s="638" t="s">
        <v>274</v>
      </c>
      <c r="M38" s="493">
        <v>58</v>
      </c>
      <c r="N38" s="516">
        <v>58</v>
      </c>
      <c r="O38" s="516">
        <v>58</v>
      </c>
      <c r="P38" s="516" t="s">
        <v>208</v>
      </c>
      <c r="Q38" s="516">
        <v>22</v>
      </c>
      <c r="R38" s="437" t="s">
        <v>473</v>
      </c>
      <c r="S38" s="437" t="s">
        <v>473</v>
      </c>
      <c r="T38" s="516">
        <v>58</v>
      </c>
      <c r="U38" s="516">
        <v>58</v>
      </c>
      <c r="V38" s="74">
        <v>0.82857142857142863</v>
      </c>
      <c r="W38" s="493">
        <v>0</v>
      </c>
      <c r="X38" s="516">
        <v>0</v>
      </c>
      <c r="Y38" s="494">
        <v>1</v>
      </c>
    </row>
    <row r="39" spans="1:25" ht="12.6" customHeight="1" x14ac:dyDescent="0.15">
      <c r="A39" s="1647"/>
      <c r="B39" s="1529" t="s">
        <v>208</v>
      </c>
      <c r="C39" s="1636"/>
      <c r="D39" s="495">
        <v>45</v>
      </c>
      <c r="E39" s="1649"/>
      <c r="F39" s="1544"/>
      <c r="G39" s="1548"/>
      <c r="H39" s="1550"/>
      <c r="I39" s="1552"/>
      <c r="J39" s="451">
        <v>26</v>
      </c>
      <c r="K39" s="611">
        <v>1</v>
      </c>
      <c r="L39" s="639">
        <v>1</v>
      </c>
      <c r="M39" s="513">
        <v>27</v>
      </c>
      <c r="N39" s="492">
        <v>26</v>
      </c>
      <c r="O39" s="492">
        <v>26</v>
      </c>
      <c r="P39" s="492" t="s">
        <v>207</v>
      </c>
      <c r="Q39" s="492">
        <v>36</v>
      </c>
      <c r="R39" s="849" t="s">
        <v>402</v>
      </c>
      <c r="S39" s="849" t="s">
        <v>402</v>
      </c>
      <c r="T39" s="492">
        <v>27</v>
      </c>
      <c r="U39" s="492">
        <v>26</v>
      </c>
      <c r="V39" s="78">
        <v>0.6</v>
      </c>
      <c r="W39" s="513">
        <v>0</v>
      </c>
      <c r="X39" s="492">
        <v>0</v>
      </c>
      <c r="Y39" s="510">
        <v>0</v>
      </c>
    </row>
    <row r="40" spans="1:25" ht="12.6" customHeight="1" x14ac:dyDescent="0.15">
      <c r="A40" s="443" t="s">
        <v>211</v>
      </c>
      <c r="B40" s="65" t="s">
        <v>242</v>
      </c>
      <c r="C40" s="202" t="s">
        <v>220</v>
      </c>
      <c r="D40" s="491">
        <v>115</v>
      </c>
      <c r="E40" s="1470"/>
      <c r="F40" s="1471"/>
      <c r="G40" s="1471"/>
      <c r="H40" s="1471"/>
      <c r="I40" s="1445"/>
      <c r="J40" s="483">
        <v>84</v>
      </c>
      <c r="K40" s="626">
        <v>1</v>
      </c>
      <c r="L40" s="631">
        <v>1</v>
      </c>
      <c r="M40" s="505">
        <v>85</v>
      </c>
      <c r="N40" s="32">
        <v>84</v>
      </c>
      <c r="O40" s="32">
        <v>84</v>
      </c>
      <c r="P40" s="499"/>
      <c r="Q40" s="32">
        <v>58</v>
      </c>
      <c r="R40" s="848" t="s">
        <v>402</v>
      </c>
      <c r="S40" s="848" t="s">
        <v>402</v>
      </c>
      <c r="T40" s="32">
        <v>85</v>
      </c>
      <c r="U40" s="32">
        <v>84</v>
      </c>
      <c r="V40" s="33">
        <v>0.73913043478260865</v>
      </c>
      <c r="W40" s="505">
        <v>0</v>
      </c>
      <c r="X40" s="32">
        <v>0</v>
      </c>
      <c r="Y40" s="506">
        <v>1</v>
      </c>
    </row>
    <row r="41" spans="1:25" ht="12.6" customHeight="1" x14ac:dyDescent="0.15">
      <c r="A41" s="1420" t="s">
        <v>284</v>
      </c>
      <c r="B41" s="1631"/>
      <c r="C41" s="203" t="s">
        <v>431</v>
      </c>
      <c r="D41" s="487">
        <v>115</v>
      </c>
      <c r="E41" s="1470"/>
      <c r="F41" s="1471"/>
      <c r="G41" s="1471"/>
      <c r="H41" s="1471"/>
      <c r="I41" s="1445"/>
      <c r="J41" s="453">
        <v>84</v>
      </c>
      <c r="K41" s="629">
        <v>1</v>
      </c>
      <c r="L41" s="640">
        <v>1</v>
      </c>
      <c r="M41" s="488">
        <v>85</v>
      </c>
      <c r="N41" s="95">
        <v>84</v>
      </c>
      <c r="O41" s="95">
        <v>84</v>
      </c>
      <c r="P41" s="499"/>
      <c r="Q41" s="95">
        <v>58</v>
      </c>
      <c r="R41" s="867" t="s">
        <v>402</v>
      </c>
      <c r="S41" s="867" t="s">
        <v>402</v>
      </c>
      <c r="T41" s="95">
        <v>85</v>
      </c>
      <c r="U41" s="95">
        <v>84</v>
      </c>
      <c r="V41" s="96">
        <v>0.73913043478260865</v>
      </c>
      <c r="W41" s="488">
        <v>0</v>
      </c>
      <c r="X41" s="95">
        <v>0</v>
      </c>
      <c r="Y41" s="90">
        <v>1</v>
      </c>
    </row>
    <row r="42" spans="1:25" ht="12.6" customHeight="1" x14ac:dyDescent="0.15">
      <c r="A42" s="442"/>
    </row>
    <row r="43" spans="1:25" ht="12.6" customHeight="1" x14ac:dyDescent="0.15">
      <c r="A43" s="442" t="s">
        <v>483</v>
      </c>
    </row>
    <row r="44" spans="1:25" ht="12.6" customHeight="1" x14ac:dyDescent="0.15">
      <c r="A44" s="1428" t="s">
        <v>189</v>
      </c>
      <c r="B44" s="1447" t="s">
        <v>190</v>
      </c>
      <c r="C44" s="1516"/>
      <c r="D44" s="1428" t="s">
        <v>191</v>
      </c>
      <c r="E44" s="1419" t="s">
        <v>198</v>
      </c>
      <c r="F44" s="1414"/>
      <c r="G44" s="1414"/>
      <c r="H44" s="1414"/>
      <c r="I44" s="1541"/>
      <c r="J44" s="1447" t="s">
        <v>195</v>
      </c>
      <c r="K44" s="1422"/>
      <c r="L44" s="1448"/>
      <c r="M44" s="1434" t="s">
        <v>201</v>
      </c>
      <c r="N44" s="1435"/>
      <c r="O44" s="1435"/>
      <c r="P44" s="1435"/>
      <c r="Q44" s="1435"/>
      <c r="R44" s="1435"/>
      <c r="S44" s="1435"/>
      <c r="T44" s="1435"/>
      <c r="U44" s="1435"/>
      <c r="V44" s="1504"/>
      <c r="W44" s="1419" t="s">
        <v>206</v>
      </c>
      <c r="X44" s="1414"/>
      <c r="Y44" s="1500"/>
    </row>
    <row r="45" spans="1:25" ht="12.6" customHeight="1" x14ac:dyDescent="0.15">
      <c r="A45" s="1429"/>
      <c r="B45" s="1449"/>
      <c r="C45" s="1637"/>
      <c r="D45" s="1429"/>
      <c r="E45" s="1415"/>
      <c r="F45" s="1416"/>
      <c r="G45" s="1416"/>
      <c r="H45" s="1416"/>
      <c r="I45" s="1542"/>
      <c r="J45" s="1449"/>
      <c r="K45" s="1424"/>
      <c r="L45" s="1450"/>
      <c r="M45" s="1438" t="s">
        <v>197</v>
      </c>
      <c r="N45" s="1439"/>
      <c r="O45" s="1440"/>
      <c r="P45" s="1650" t="s">
        <v>202</v>
      </c>
      <c r="Q45" s="1439"/>
      <c r="R45" s="1439"/>
      <c r="S45" s="1440"/>
      <c r="T45" s="1532" t="s">
        <v>469</v>
      </c>
      <c r="U45" s="1532" t="s">
        <v>455</v>
      </c>
      <c r="V45" s="1534" t="s">
        <v>465</v>
      </c>
      <c r="W45" s="1476"/>
      <c r="X45" s="1506"/>
      <c r="Y45" s="1510"/>
    </row>
    <row r="46" spans="1:25" s="441" customFormat="1" ht="33" customHeight="1" x14ac:dyDescent="0.15">
      <c r="A46" s="1430"/>
      <c r="B46" s="1451"/>
      <c r="C46" s="1517"/>
      <c r="D46" s="1430"/>
      <c r="E46" s="507" t="s">
        <v>192</v>
      </c>
      <c r="F46" s="1533" t="s">
        <v>419</v>
      </c>
      <c r="G46" s="1533"/>
      <c r="H46" s="511" t="s">
        <v>193</v>
      </c>
      <c r="I46" s="46" t="s">
        <v>194</v>
      </c>
      <c r="J46" s="1451"/>
      <c r="K46" s="1426"/>
      <c r="L46" s="1452"/>
      <c r="M46" s="507" t="s">
        <v>456</v>
      </c>
      <c r="N46" s="452" t="s">
        <v>457</v>
      </c>
      <c r="O46" s="452" t="s">
        <v>458</v>
      </c>
      <c r="P46" s="452" t="s">
        <v>459</v>
      </c>
      <c r="Q46" s="452" t="s">
        <v>460</v>
      </c>
      <c r="R46" s="452" t="s">
        <v>461</v>
      </c>
      <c r="S46" s="452" t="s">
        <v>462</v>
      </c>
      <c r="T46" s="1533"/>
      <c r="U46" s="1533"/>
      <c r="V46" s="1535"/>
      <c r="W46" s="507" t="s">
        <v>203</v>
      </c>
      <c r="X46" s="452" t="s">
        <v>204</v>
      </c>
      <c r="Y46" s="436" t="s">
        <v>205</v>
      </c>
    </row>
    <row r="47" spans="1:25" ht="12.6" customHeight="1" x14ac:dyDescent="0.15">
      <c r="A47" s="1646" t="s">
        <v>176</v>
      </c>
      <c r="B47" s="1527" t="s">
        <v>148</v>
      </c>
      <c r="C47" s="1648"/>
      <c r="D47" s="47">
        <v>160</v>
      </c>
      <c r="E47" s="1571">
        <v>190</v>
      </c>
      <c r="F47" s="1543">
        <v>187</v>
      </c>
      <c r="G47" s="1547" t="s">
        <v>274</v>
      </c>
      <c r="H47" s="1549">
        <v>0.79166666666666663</v>
      </c>
      <c r="I47" s="1551">
        <v>126.31578947368421</v>
      </c>
      <c r="J47" s="449">
        <v>160</v>
      </c>
      <c r="K47" s="610" t="s">
        <v>274</v>
      </c>
      <c r="L47" s="616" t="s">
        <v>274</v>
      </c>
      <c r="M47" s="493">
        <v>162</v>
      </c>
      <c r="N47" s="516">
        <v>160</v>
      </c>
      <c r="O47" s="516">
        <v>160</v>
      </c>
      <c r="P47" s="516" t="s">
        <v>0</v>
      </c>
      <c r="Q47" s="516">
        <v>22</v>
      </c>
      <c r="R47" s="437" t="s">
        <v>138</v>
      </c>
      <c r="S47" s="437" t="s">
        <v>138</v>
      </c>
      <c r="T47" s="516">
        <v>162</v>
      </c>
      <c r="U47" s="516">
        <v>160</v>
      </c>
      <c r="V47" s="74">
        <v>1.0125</v>
      </c>
      <c r="W47" s="493">
        <v>0</v>
      </c>
      <c r="X47" s="516">
        <v>0</v>
      </c>
      <c r="Y47" s="494">
        <v>0</v>
      </c>
    </row>
    <row r="48" spans="1:25" ht="12.6" customHeight="1" x14ac:dyDescent="0.15">
      <c r="A48" s="1647"/>
      <c r="B48" s="1529" t="s">
        <v>0</v>
      </c>
      <c r="C48" s="1636"/>
      <c r="D48" s="495">
        <v>80</v>
      </c>
      <c r="E48" s="1649"/>
      <c r="F48" s="1544"/>
      <c r="G48" s="1548"/>
      <c r="H48" s="1550"/>
      <c r="I48" s="1552"/>
      <c r="J48" s="451">
        <v>27</v>
      </c>
      <c r="K48" s="611" t="s">
        <v>274</v>
      </c>
      <c r="L48" s="617">
        <v>4</v>
      </c>
      <c r="M48" s="513">
        <v>28</v>
      </c>
      <c r="N48" s="492">
        <v>27</v>
      </c>
      <c r="O48" s="492">
        <v>27</v>
      </c>
      <c r="P48" s="492" t="s">
        <v>148</v>
      </c>
      <c r="Q48" s="492">
        <v>138</v>
      </c>
      <c r="R48" s="492">
        <v>2</v>
      </c>
      <c r="S48" s="492">
        <v>0</v>
      </c>
      <c r="T48" s="492">
        <v>30</v>
      </c>
      <c r="U48" s="492">
        <v>27</v>
      </c>
      <c r="V48" s="78">
        <v>0.375</v>
      </c>
      <c r="W48" s="513">
        <v>0</v>
      </c>
      <c r="X48" s="492">
        <v>0</v>
      </c>
      <c r="Y48" s="510">
        <v>0</v>
      </c>
    </row>
    <row r="49" spans="1:25" ht="12.6" customHeight="1" x14ac:dyDescent="0.15">
      <c r="A49" s="1493" t="s">
        <v>211</v>
      </c>
      <c r="B49" s="100" t="s">
        <v>242</v>
      </c>
      <c r="C49" s="497" t="s">
        <v>220</v>
      </c>
      <c r="D49" s="47">
        <v>160</v>
      </c>
      <c r="E49" s="1643"/>
      <c r="F49" s="1623"/>
      <c r="G49" s="1623"/>
      <c r="H49" s="1623"/>
      <c r="I49" s="1492"/>
      <c r="J49" s="449">
        <v>160</v>
      </c>
      <c r="K49" s="610">
        <v>0</v>
      </c>
      <c r="L49" s="616">
        <v>0</v>
      </c>
      <c r="M49" s="493">
        <v>162</v>
      </c>
      <c r="N49" s="516">
        <v>160</v>
      </c>
      <c r="O49" s="516">
        <v>160</v>
      </c>
      <c r="P49" s="1624"/>
      <c r="Q49" s="516">
        <v>22</v>
      </c>
      <c r="R49" s="437" t="s">
        <v>467</v>
      </c>
      <c r="S49" s="437" t="s">
        <v>467</v>
      </c>
      <c r="T49" s="516">
        <v>162</v>
      </c>
      <c r="U49" s="516">
        <v>160</v>
      </c>
      <c r="V49" s="74">
        <v>1.0125</v>
      </c>
      <c r="W49" s="493">
        <v>0</v>
      </c>
      <c r="X49" s="516">
        <v>0</v>
      </c>
      <c r="Y49" s="494">
        <v>0</v>
      </c>
    </row>
    <row r="50" spans="1:25" ht="12.6" customHeight="1" x14ac:dyDescent="0.15">
      <c r="A50" s="1494"/>
      <c r="B50" s="109" t="s">
        <v>241</v>
      </c>
      <c r="C50" s="201" t="s">
        <v>220</v>
      </c>
      <c r="D50" s="495">
        <v>80</v>
      </c>
      <c r="E50" s="1645"/>
      <c r="F50" s="1490"/>
      <c r="G50" s="1490"/>
      <c r="H50" s="1490"/>
      <c r="I50" s="1484"/>
      <c r="J50" s="451">
        <v>27</v>
      </c>
      <c r="K50" s="611">
        <v>0</v>
      </c>
      <c r="L50" s="617">
        <v>4</v>
      </c>
      <c r="M50" s="513">
        <v>28</v>
      </c>
      <c r="N50" s="492">
        <v>27</v>
      </c>
      <c r="O50" s="492">
        <v>27</v>
      </c>
      <c r="P50" s="1626"/>
      <c r="Q50" s="492">
        <v>138</v>
      </c>
      <c r="R50" s="492">
        <v>2</v>
      </c>
      <c r="S50" s="492">
        <v>0</v>
      </c>
      <c r="T50" s="492">
        <v>30</v>
      </c>
      <c r="U50" s="492">
        <v>27</v>
      </c>
      <c r="V50" s="78">
        <v>0.375</v>
      </c>
      <c r="W50" s="513">
        <v>0</v>
      </c>
      <c r="X50" s="492">
        <v>0</v>
      </c>
      <c r="Y50" s="510">
        <v>0</v>
      </c>
    </row>
    <row r="51" spans="1:25" ht="12.6" customHeight="1" x14ac:dyDescent="0.15">
      <c r="A51" s="1420" t="s">
        <v>286</v>
      </c>
      <c r="B51" s="1631"/>
      <c r="C51" s="202" t="s">
        <v>431</v>
      </c>
      <c r="D51" s="491">
        <v>240</v>
      </c>
      <c r="E51" s="1470"/>
      <c r="F51" s="1471"/>
      <c r="G51" s="1471"/>
      <c r="H51" s="1471"/>
      <c r="I51" s="1445"/>
      <c r="J51" s="483">
        <v>187</v>
      </c>
      <c r="K51" s="626">
        <v>0</v>
      </c>
      <c r="L51" s="631">
        <v>4</v>
      </c>
      <c r="M51" s="505">
        <v>190</v>
      </c>
      <c r="N51" s="32">
        <v>187</v>
      </c>
      <c r="O51" s="32">
        <v>187</v>
      </c>
      <c r="P51" s="499"/>
      <c r="Q51" s="32">
        <v>160</v>
      </c>
      <c r="R51" s="32">
        <v>2</v>
      </c>
      <c r="S51" s="32">
        <v>0</v>
      </c>
      <c r="T51" s="32">
        <v>192</v>
      </c>
      <c r="U51" s="32">
        <v>187</v>
      </c>
      <c r="V51" s="33">
        <v>0.8</v>
      </c>
      <c r="W51" s="505">
        <v>0</v>
      </c>
      <c r="X51" s="32">
        <v>0</v>
      </c>
      <c r="Y51" s="506">
        <v>0</v>
      </c>
    </row>
    <row r="52" spans="1:25" ht="12.6" customHeight="1" x14ac:dyDescent="0.15"/>
  </sheetData>
  <mergeCells count="112">
    <mergeCell ref="P23:S23"/>
    <mergeCell ref="T23:T24"/>
    <mergeCell ref="U23:U24"/>
    <mergeCell ref="V23:V24"/>
    <mergeCell ref="F24:G24"/>
    <mergeCell ref="Q26:S26"/>
    <mergeCell ref="P25:P28"/>
    <mergeCell ref="Q28:S28"/>
    <mergeCell ref="E25:I28"/>
    <mergeCell ref="A2:A4"/>
    <mergeCell ref="B5:C5"/>
    <mergeCell ref="P5:S10"/>
    <mergeCell ref="B6:C6"/>
    <mergeCell ref="B7:C7"/>
    <mergeCell ref="B8:C8"/>
    <mergeCell ref="B9:C9"/>
    <mergeCell ref="B10:C10"/>
    <mergeCell ref="W2:Y3"/>
    <mergeCell ref="M3:O3"/>
    <mergeCell ref="P3:S3"/>
    <mergeCell ref="T3:T4"/>
    <mergeCell ref="U3:U4"/>
    <mergeCell ref="V3:V4"/>
    <mergeCell ref="M2:V2"/>
    <mergeCell ref="B2:C4"/>
    <mergeCell ref="D2:D4"/>
    <mergeCell ref="J2:L4"/>
    <mergeCell ref="F4:G4"/>
    <mergeCell ref="E2:I3"/>
    <mergeCell ref="W35:Y36"/>
    <mergeCell ref="M36:O36"/>
    <mergeCell ref="P36:S36"/>
    <mergeCell ref="T36:T37"/>
    <mergeCell ref="U36:U37"/>
    <mergeCell ref="V36:V37"/>
    <mergeCell ref="E11:I11"/>
    <mergeCell ref="P11:S11"/>
    <mergeCell ref="A35:A37"/>
    <mergeCell ref="B35:C37"/>
    <mergeCell ref="D35:D37"/>
    <mergeCell ref="J35:L37"/>
    <mergeCell ref="M35:V35"/>
    <mergeCell ref="F37:G37"/>
    <mergeCell ref="E35:I36"/>
    <mergeCell ref="A14:A16"/>
    <mergeCell ref="W14:Y15"/>
    <mergeCell ref="V15:V16"/>
    <mergeCell ref="B14:C16"/>
    <mergeCell ref="D14:D16"/>
    <mergeCell ref="E14:I15"/>
    <mergeCell ref="F16:G16"/>
    <mergeCell ref="W22:Y23"/>
    <mergeCell ref="M23:O23"/>
    <mergeCell ref="W44:Y45"/>
    <mergeCell ref="M45:O45"/>
    <mergeCell ref="P45:S45"/>
    <mergeCell ref="T45:T46"/>
    <mergeCell ref="U45:U46"/>
    <mergeCell ref="V45:V46"/>
    <mergeCell ref="M44:V44"/>
    <mergeCell ref="A44:A46"/>
    <mergeCell ref="B44:C46"/>
    <mergeCell ref="D44:D46"/>
    <mergeCell ref="E44:I45"/>
    <mergeCell ref="J44:L46"/>
    <mergeCell ref="F46:G46"/>
    <mergeCell ref="P49:P50"/>
    <mergeCell ref="E51:I51"/>
    <mergeCell ref="H47:H48"/>
    <mergeCell ref="I47:I48"/>
    <mergeCell ref="B48:C48"/>
    <mergeCell ref="A49:A50"/>
    <mergeCell ref="E49:I50"/>
    <mergeCell ref="G47:G48"/>
    <mergeCell ref="A47:A48"/>
    <mergeCell ref="B47:C47"/>
    <mergeCell ref="E47:E48"/>
    <mergeCell ref="F47:F48"/>
    <mergeCell ref="A51:B51"/>
    <mergeCell ref="A38:A39"/>
    <mergeCell ref="B38:C38"/>
    <mergeCell ref="E38:E39"/>
    <mergeCell ref="F38:F39"/>
    <mergeCell ref="G38:G39"/>
    <mergeCell ref="H38:H39"/>
    <mergeCell ref="I38:I39"/>
    <mergeCell ref="B39:C39"/>
    <mergeCell ref="E40:I40"/>
    <mergeCell ref="E41:I41"/>
    <mergeCell ref="A41:B41"/>
    <mergeCell ref="P19:S19"/>
    <mergeCell ref="B17:C17"/>
    <mergeCell ref="B18:C18"/>
    <mergeCell ref="E19:I19"/>
    <mergeCell ref="J14:L16"/>
    <mergeCell ref="M14:V14"/>
    <mergeCell ref="P17:S18"/>
    <mergeCell ref="A22:C24"/>
    <mergeCell ref="D22:D24"/>
    <mergeCell ref="E22:I23"/>
    <mergeCell ref="J22:L24"/>
    <mergeCell ref="M22:V22"/>
    <mergeCell ref="A28:B28"/>
    <mergeCell ref="A25:B27"/>
    <mergeCell ref="A29:B31"/>
    <mergeCell ref="Q30:S30"/>
    <mergeCell ref="P29:P31"/>
    <mergeCell ref="E29:I31"/>
    <mergeCell ref="M15:O15"/>
    <mergeCell ref="P15:S15"/>
    <mergeCell ref="T15:T16"/>
    <mergeCell ref="U15:U16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N60"/>
  <sheetViews>
    <sheetView zoomScaleNormal="100" zoomScaleSheetLayoutView="100" workbookViewId="0"/>
  </sheetViews>
  <sheetFormatPr defaultColWidth="8.875" defaultRowHeight="12.6" customHeight="1" x14ac:dyDescent="0.15"/>
  <cols>
    <col min="1" max="1" width="26.125" style="447" customWidth="1"/>
    <col min="2" max="2" width="24.125" style="442" customWidth="1"/>
    <col min="3" max="3" width="5" style="431" customWidth="1"/>
    <col min="4" max="6" width="7.5" style="447" customWidth="1"/>
    <col min="7" max="7" width="5" style="607" customWidth="1"/>
    <col min="8" max="8" width="7.5" style="6" customWidth="1"/>
    <col min="9" max="9" width="4" style="447" customWidth="1"/>
    <col min="10" max="10" width="4" style="607" customWidth="1"/>
    <col min="11" max="11" width="4" style="613" customWidth="1"/>
    <col min="12" max="14" width="6.125" style="447" customWidth="1"/>
    <col min="15" max="16384" width="8.875" style="447"/>
  </cols>
  <sheetData>
    <row r="1" spans="1:14" s="4" customFormat="1" ht="12.6" customHeight="1" x14ac:dyDescent="0.15">
      <c r="A1" s="2" t="s">
        <v>275</v>
      </c>
      <c r="C1" s="158"/>
      <c r="G1" s="641"/>
      <c r="H1" s="113"/>
      <c r="J1" s="641"/>
      <c r="K1" s="645"/>
    </row>
    <row r="2" spans="1:14" ht="12.6" customHeight="1" x14ac:dyDescent="0.15">
      <c r="B2" s="447"/>
    </row>
    <row r="3" spans="1:14" ht="12.6" customHeight="1" x14ac:dyDescent="0.15">
      <c r="A3" s="1522" t="s">
        <v>189</v>
      </c>
      <c r="B3" s="1536" t="s">
        <v>190</v>
      </c>
      <c r="C3" s="1638"/>
      <c r="D3" s="1522" t="s">
        <v>406</v>
      </c>
      <c r="E3" s="1431" t="s">
        <v>192</v>
      </c>
      <c r="F3" s="1447" t="s">
        <v>428</v>
      </c>
      <c r="G3" s="1448"/>
      <c r="H3" s="1670" t="s">
        <v>193</v>
      </c>
      <c r="I3" s="1536" t="s">
        <v>195</v>
      </c>
      <c r="J3" s="1536"/>
      <c r="K3" s="1536"/>
      <c r="L3" s="1459" t="s">
        <v>206</v>
      </c>
      <c r="M3" s="1460"/>
      <c r="N3" s="1461"/>
    </row>
    <row r="4" spans="1:14" s="441" customFormat="1" ht="12.6" customHeight="1" x14ac:dyDescent="0.15">
      <c r="A4" s="1599"/>
      <c r="B4" s="1533"/>
      <c r="C4" s="1498"/>
      <c r="D4" s="1599"/>
      <c r="E4" s="1433"/>
      <c r="F4" s="1451"/>
      <c r="G4" s="1452"/>
      <c r="H4" s="1671"/>
      <c r="I4" s="1533"/>
      <c r="J4" s="1533"/>
      <c r="K4" s="1533"/>
      <c r="L4" s="507" t="s">
        <v>203</v>
      </c>
      <c r="M4" s="452" t="s">
        <v>204</v>
      </c>
      <c r="N4" s="436" t="s">
        <v>205</v>
      </c>
    </row>
    <row r="5" spans="1:14" ht="12.6" customHeight="1" x14ac:dyDescent="0.15">
      <c r="A5" s="1530" t="s">
        <v>399</v>
      </c>
      <c r="B5" s="1678" t="s">
        <v>401</v>
      </c>
      <c r="C5" s="1679"/>
      <c r="D5" s="1674">
        <v>70</v>
      </c>
      <c r="E5" s="448">
        <v>16</v>
      </c>
      <c r="F5" s="449">
        <v>16</v>
      </c>
      <c r="G5" s="642"/>
      <c r="H5" s="1549">
        <v>0.3</v>
      </c>
      <c r="I5" s="449">
        <v>16</v>
      </c>
      <c r="J5" s="610">
        <v>0</v>
      </c>
      <c r="K5" s="616" t="s">
        <v>274</v>
      </c>
      <c r="L5" s="493">
        <v>0</v>
      </c>
      <c r="M5" s="516">
        <v>0</v>
      </c>
      <c r="N5" s="494">
        <v>0</v>
      </c>
    </row>
    <row r="6" spans="1:14" ht="12.6" customHeight="1" x14ac:dyDescent="0.15">
      <c r="A6" s="1677"/>
      <c r="B6" s="1680" t="s">
        <v>400</v>
      </c>
      <c r="C6" s="1529"/>
      <c r="D6" s="1675"/>
      <c r="E6" s="450">
        <v>5</v>
      </c>
      <c r="F6" s="451">
        <v>4</v>
      </c>
      <c r="G6" s="643">
        <v>1</v>
      </c>
      <c r="H6" s="1550"/>
      <c r="I6" s="451">
        <v>4</v>
      </c>
      <c r="J6" s="611">
        <v>1</v>
      </c>
      <c r="K6" s="617" t="s">
        <v>274</v>
      </c>
      <c r="L6" s="513">
        <v>0</v>
      </c>
      <c r="M6" s="492">
        <v>0</v>
      </c>
      <c r="N6" s="510">
        <v>0</v>
      </c>
    </row>
    <row r="7" spans="1:14" ht="12.6" customHeight="1" x14ac:dyDescent="0.15">
      <c r="A7" s="443" t="s">
        <v>211</v>
      </c>
      <c r="B7" s="65" t="s">
        <v>239</v>
      </c>
      <c r="C7" s="202" t="s">
        <v>220</v>
      </c>
      <c r="D7" s="491">
        <v>70</v>
      </c>
      <c r="E7" s="480">
        <v>21</v>
      </c>
      <c r="F7" s="483">
        <v>20</v>
      </c>
      <c r="G7" s="644">
        <v>1</v>
      </c>
      <c r="H7" s="468">
        <v>0.3</v>
      </c>
      <c r="I7" s="483">
        <v>20</v>
      </c>
      <c r="J7" s="626">
        <v>1</v>
      </c>
      <c r="K7" s="631">
        <v>0</v>
      </c>
      <c r="L7" s="505">
        <v>0</v>
      </c>
      <c r="M7" s="32">
        <v>0</v>
      </c>
      <c r="N7" s="506">
        <v>0</v>
      </c>
    </row>
    <row r="10" spans="1:14" ht="12.6" customHeight="1" x14ac:dyDescent="0.15">
      <c r="A10" s="2" t="s">
        <v>276</v>
      </c>
    </row>
    <row r="12" spans="1:14" ht="12.6" customHeight="1" x14ac:dyDescent="0.15">
      <c r="A12" s="1522" t="s">
        <v>189</v>
      </c>
      <c r="B12" s="1536" t="s">
        <v>190</v>
      </c>
      <c r="C12" s="1638"/>
      <c r="D12" s="1522" t="s">
        <v>407</v>
      </c>
      <c r="E12" s="1431" t="s">
        <v>192</v>
      </c>
      <c r="F12" s="1447" t="s">
        <v>428</v>
      </c>
      <c r="G12" s="1448"/>
      <c r="H12" s="1670" t="s">
        <v>193</v>
      </c>
      <c r="I12" s="1536" t="s">
        <v>195</v>
      </c>
      <c r="J12" s="1536"/>
      <c r="K12" s="1536"/>
      <c r="L12" s="1459" t="s">
        <v>206</v>
      </c>
      <c r="M12" s="1460"/>
      <c r="N12" s="1461"/>
    </row>
    <row r="13" spans="1:14" s="441" customFormat="1" ht="12.6" customHeight="1" x14ac:dyDescent="0.15">
      <c r="A13" s="1523"/>
      <c r="B13" s="1537"/>
      <c r="C13" s="1683"/>
      <c r="D13" s="1523"/>
      <c r="E13" s="1672"/>
      <c r="F13" s="1451"/>
      <c r="G13" s="1452"/>
      <c r="H13" s="1673"/>
      <c r="I13" s="1537"/>
      <c r="J13" s="1533"/>
      <c r="K13" s="1533"/>
      <c r="L13" s="507" t="s">
        <v>203</v>
      </c>
      <c r="M13" s="452" t="s">
        <v>204</v>
      </c>
      <c r="N13" s="436" t="s">
        <v>205</v>
      </c>
    </row>
    <row r="14" spans="1:14" ht="12.6" customHeight="1" x14ac:dyDescent="0.15">
      <c r="A14" s="1676" t="s">
        <v>110</v>
      </c>
      <c r="B14" s="1681" t="s">
        <v>150</v>
      </c>
      <c r="C14" s="1682"/>
      <c r="D14" s="1676">
        <v>8</v>
      </c>
      <c r="E14" s="493">
        <v>6</v>
      </c>
      <c r="F14" s="449">
        <v>6</v>
      </c>
      <c r="G14" s="642" t="s">
        <v>274</v>
      </c>
      <c r="H14" s="1686">
        <v>1.75</v>
      </c>
      <c r="I14" s="449">
        <v>5</v>
      </c>
      <c r="J14" s="610" t="s">
        <v>274</v>
      </c>
      <c r="K14" s="630"/>
      <c r="L14" s="457">
        <v>2</v>
      </c>
      <c r="M14" s="459">
        <v>0</v>
      </c>
      <c r="N14" s="461">
        <v>3</v>
      </c>
    </row>
    <row r="15" spans="1:14" ht="12.6" customHeight="1" x14ac:dyDescent="0.15">
      <c r="A15" s="1611"/>
      <c r="B15" s="1567" t="s">
        <v>149</v>
      </c>
      <c r="C15" s="1566"/>
      <c r="D15" s="1611"/>
      <c r="E15" s="463">
        <v>8</v>
      </c>
      <c r="F15" s="471">
        <v>8</v>
      </c>
      <c r="G15" s="618" t="s">
        <v>274</v>
      </c>
      <c r="H15" s="1580"/>
      <c r="I15" s="471">
        <v>3</v>
      </c>
      <c r="J15" s="608" t="s">
        <v>274</v>
      </c>
      <c r="K15" s="614"/>
      <c r="L15" s="463">
        <v>0</v>
      </c>
      <c r="M15" s="454">
        <v>0</v>
      </c>
      <c r="N15" s="462">
        <v>5</v>
      </c>
    </row>
    <row r="16" spans="1:14" ht="12.6" customHeight="1" x14ac:dyDescent="0.15">
      <c r="A16" s="1684" t="s">
        <v>111</v>
      </c>
      <c r="B16" s="1567" t="s">
        <v>150</v>
      </c>
      <c r="C16" s="1566"/>
      <c r="D16" s="1669">
        <v>8</v>
      </c>
      <c r="E16" s="463">
        <v>7</v>
      </c>
      <c r="F16" s="471">
        <v>6</v>
      </c>
      <c r="G16" s="618" t="s">
        <v>274</v>
      </c>
      <c r="H16" s="1580">
        <v>1.25</v>
      </c>
      <c r="I16" s="471">
        <v>5</v>
      </c>
      <c r="J16" s="608" t="s">
        <v>274</v>
      </c>
      <c r="K16" s="614"/>
      <c r="L16" s="463">
        <v>3</v>
      </c>
      <c r="M16" s="454">
        <v>0</v>
      </c>
      <c r="N16" s="462">
        <v>2</v>
      </c>
    </row>
    <row r="17" spans="1:14" ht="12.6" customHeight="1" x14ac:dyDescent="0.15">
      <c r="A17" s="1611"/>
      <c r="B17" s="1567" t="s">
        <v>149</v>
      </c>
      <c r="C17" s="1566"/>
      <c r="D17" s="1611"/>
      <c r="E17" s="463">
        <v>3</v>
      </c>
      <c r="F17" s="471">
        <v>3</v>
      </c>
      <c r="G17" s="618" t="s">
        <v>274</v>
      </c>
      <c r="H17" s="1580"/>
      <c r="I17" s="471">
        <v>3</v>
      </c>
      <c r="J17" s="608" t="s">
        <v>274</v>
      </c>
      <c r="K17" s="614"/>
      <c r="L17" s="463">
        <v>1</v>
      </c>
      <c r="M17" s="454">
        <v>0</v>
      </c>
      <c r="N17" s="462">
        <v>2</v>
      </c>
    </row>
    <row r="18" spans="1:14" ht="12.6" customHeight="1" x14ac:dyDescent="0.15">
      <c r="A18" s="1669" t="s">
        <v>112</v>
      </c>
      <c r="B18" s="1567" t="s">
        <v>150</v>
      </c>
      <c r="C18" s="1566"/>
      <c r="D18" s="1669">
        <v>8</v>
      </c>
      <c r="E18" s="463">
        <v>3</v>
      </c>
      <c r="F18" s="471">
        <v>3</v>
      </c>
      <c r="G18" s="618" t="s">
        <v>274</v>
      </c>
      <c r="H18" s="1580">
        <v>1.25</v>
      </c>
      <c r="I18" s="471">
        <v>3</v>
      </c>
      <c r="J18" s="608" t="s">
        <v>274</v>
      </c>
      <c r="K18" s="614"/>
      <c r="L18" s="463">
        <v>0</v>
      </c>
      <c r="M18" s="454">
        <v>0</v>
      </c>
      <c r="N18" s="462">
        <v>0</v>
      </c>
    </row>
    <row r="19" spans="1:14" ht="12.6" customHeight="1" x14ac:dyDescent="0.15">
      <c r="A19" s="1611"/>
      <c r="B19" s="1567" t="s">
        <v>149</v>
      </c>
      <c r="C19" s="1566"/>
      <c r="D19" s="1611"/>
      <c r="E19" s="463">
        <v>7</v>
      </c>
      <c r="F19" s="471">
        <v>7</v>
      </c>
      <c r="G19" s="618" t="s">
        <v>274</v>
      </c>
      <c r="H19" s="1580"/>
      <c r="I19" s="471">
        <v>5</v>
      </c>
      <c r="J19" s="608" t="s">
        <v>274</v>
      </c>
      <c r="K19" s="614"/>
      <c r="L19" s="463">
        <v>0</v>
      </c>
      <c r="M19" s="454">
        <v>0</v>
      </c>
      <c r="N19" s="462">
        <v>0</v>
      </c>
    </row>
    <row r="20" spans="1:14" ht="12.6" customHeight="1" x14ac:dyDescent="0.15">
      <c r="A20" s="476" t="s">
        <v>172</v>
      </c>
      <c r="B20" s="1555" t="s">
        <v>135</v>
      </c>
      <c r="C20" s="1589"/>
      <c r="D20" s="476">
        <v>4</v>
      </c>
      <c r="E20" s="478">
        <v>6</v>
      </c>
      <c r="F20" s="471">
        <v>6</v>
      </c>
      <c r="G20" s="618" t="s">
        <v>274</v>
      </c>
      <c r="H20" s="466">
        <v>1.5</v>
      </c>
      <c r="I20" s="471">
        <v>4</v>
      </c>
      <c r="J20" s="608" t="s">
        <v>274</v>
      </c>
      <c r="K20" s="614"/>
      <c r="L20" s="463">
        <v>0</v>
      </c>
      <c r="M20" s="454">
        <v>0</v>
      </c>
      <c r="N20" s="462">
        <v>0</v>
      </c>
    </row>
    <row r="21" spans="1:14" s="697" customFormat="1" ht="12.6" customHeight="1" x14ac:dyDescent="0.15">
      <c r="A21" s="702" t="s">
        <v>175</v>
      </c>
      <c r="B21" s="1685" t="s">
        <v>135</v>
      </c>
      <c r="C21" s="1634"/>
      <c r="D21" s="702">
        <v>4</v>
      </c>
      <c r="E21" s="703">
        <v>1</v>
      </c>
      <c r="F21" s="699">
        <v>1</v>
      </c>
      <c r="G21" s="832" t="s">
        <v>274</v>
      </c>
      <c r="H21" s="706">
        <v>0.25</v>
      </c>
      <c r="I21" s="699">
        <v>1</v>
      </c>
      <c r="J21" s="700" t="s">
        <v>274</v>
      </c>
      <c r="K21" s="707"/>
      <c r="L21" s="705">
        <v>0</v>
      </c>
      <c r="M21" s="698">
        <v>0</v>
      </c>
      <c r="N21" s="704">
        <v>0</v>
      </c>
    </row>
    <row r="22" spans="1:14" ht="12.6" customHeight="1" x14ac:dyDescent="0.15">
      <c r="A22" s="476" t="s">
        <v>448</v>
      </c>
      <c r="B22" s="1555" t="s">
        <v>254</v>
      </c>
      <c r="C22" s="1589"/>
      <c r="D22" s="987">
        <v>4</v>
      </c>
      <c r="E22" s="989">
        <v>2</v>
      </c>
      <c r="F22" s="984">
        <v>2</v>
      </c>
      <c r="G22" s="618" t="s">
        <v>274</v>
      </c>
      <c r="H22" s="980">
        <v>0.5</v>
      </c>
      <c r="I22" s="984">
        <v>2</v>
      </c>
      <c r="J22" s="608" t="s">
        <v>274</v>
      </c>
      <c r="K22" s="614"/>
      <c r="L22" s="975">
        <v>0</v>
      </c>
      <c r="M22" s="967">
        <v>0</v>
      </c>
      <c r="N22" s="974">
        <v>0</v>
      </c>
    </row>
    <row r="23" spans="1:14" ht="12.6" customHeight="1" x14ac:dyDescent="0.15">
      <c r="A23" s="476" t="s">
        <v>16</v>
      </c>
      <c r="B23" s="1555" t="s">
        <v>149</v>
      </c>
      <c r="C23" s="1589"/>
      <c r="D23" s="476">
        <v>8</v>
      </c>
      <c r="E23" s="478">
        <v>4</v>
      </c>
      <c r="F23" s="471">
        <v>3</v>
      </c>
      <c r="G23" s="618" t="s">
        <v>274</v>
      </c>
      <c r="H23" s="466">
        <v>0.5</v>
      </c>
      <c r="I23" s="471">
        <v>3</v>
      </c>
      <c r="J23" s="608" t="s">
        <v>274</v>
      </c>
      <c r="K23" s="614"/>
      <c r="L23" s="463">
        <v>0</v>
      </c>
      <c r="M23" s="454">
        <v>0</v>
      </c>
      <c r="N23" s="462">
        <v>1</v>
      </c>
    </row>
    <row r="24" spans="1:14" ht="12.6" customHeight="1" x14ac:dyDescent="0.15">
      <c r="A24" s="476" t="s">
        <v>53</v>
      </c>
      <c r="B24" s="1555" t="s">
        <v>149</v>
      </c>
      <c r="C24" s="1589"/>
      <c r="D24" s="476">
        <v>8</v>
      </c>
      <c r="E24" s="478">
        <v>3</v>
      </c>
      <c r="F24" s="471">
        <v>3</v>
      </c>
      <c r="G24" s="618" t="s">
        <v>274</v>
      </c>
      <c r="H24" s="466">
        <v>0.375</v>
      </c>
      <c r="I24" s="471">
        <v>3</v>
      </c>
      <c r="J24" s="608" t="s">
        <v>274</v>
      </c>
      <c r="K24" s="614"/>
      <c r="L24" s="463">
        <v>1</v>
      </c>
      <c r="M24" s="454">
        <v>0</v>
      </c>
      <c r="N24" s="462">
        <v>0</v>
      </c>
    </row>
    <row r="25" spans="1:14" ht="12.6" customHeight="1" x14ac:dyDescent="0.15">
      <c r="A25" s="476" t="s">
        <v>66</v>
      </c>
      <c r="B25" s="1555" t="s">
        <v>149</v>
      </c>
      <c r="C25" s="1589"/>
      <c r="D25" s="476">
        <v>8</v>
      </c>
      <c r="E25" s="478">
        <v>3</v>
      </c>
      <c r="F25" s="471">
        <v>3</v>
      </c>
      <c r="G25" s="618" t="s">
        <v>274</v>
      </c>
      <c r="H25" s="466">
        <v>0.375</v>
      </c>
      <c r="I25" s="471">
        <v>3</v>
      </c>
      <c r="J25" s="608" t="s">
        <v>274</v>
      </c>
      <c r="K25" s="614"/>
      <c r="L25" s="463">
        <v>1</v>
      </c>
      <c r="M25" s="454">
        <v>0</v>
      </c>
      <c r="N25" s="462">
        <v>0</v>
      </c>
    </row>
    <row r="26" spans="1:14" ht="12.6" customHeight="1" x14ac:dyDescent="0.15">
      <c r="A26" s="476" t="s">
        <v>521</v>
      </c>
      <c r="B26" s="1555" t="s">
        <v>227</v>
      </c>
      <c r="C26" s="1589"/>
      <c r="D26" s="476">
        <v>8</v>
      </c>
      <c r="E26" s="989">
        <v>3</v>
      </c>
      <c r="F26" s="984">
        <v>3</v>
      </c>
      <c r="G26" s="977" t="s">
        <v>274</v>
      </c>
      <c r="H26" s="980">
        <v>0.375</v>
      </c>
      <c r="I26" s="984">
        <v>3</v>
      </c>
      <c r="J26" s="608" t="s">
        <v>274</v>
      </c>
      <c r="K26" s="614"/>
      <c r="L26" s="975">
        <v>0</v>
      </c>
      <c r="M26" s="967">
        <v>0</v>
      </c>
      <c r="N26" s="974">
        <v>1</v>
      </c>
    </row>
    <row r="27" spans="1:14" ht="12.6" customHeight="1" x14ac:dyDescent="0.15">
      <c r="A27" s="476" t="s">
        <v>97</v>
      </c>
      <c r="B27" s="1555" t="s">
        <v>149</v>
      </c>
      <c r="C27" s="1589"/>
      <c r="D27" s="476">
        <v>8</v>
      </c>
      <c r="E27" s="478">
        <v>7</v>
      </c>
      <c r="F27" s="471">
        <v>7</v>
      </c>
      <c r="G27" s="977" t="s">
        <v>274</v>
      </c>
      <c r="H27" s="980">
        <v>0.875</v>
      </c>
      <c r="I27" s="984">
        <v>7</v>
      </c>
      <c r="J27" s="608" t="s">
        <v>274</v>
      </c>
      <c r="K27" s="614"/>
      <c r="L27" s="975">
        <v>1</v>
      </c>
      <c r="M27" s="967">
        <v>0</v>
      </c>
      <c r="N27" s="974">
        <v>0</v>
      </c>
    </row>
    <row r="28" spans="1:14" ht="12.6" customHeight="1" x14ac:dyDescent="0.15">
      <c r="A28" s="476" t="s">
        <v>33</v>
      </c>
      <c r="B28" s="1555" t="s">
        <v>8</v>
      </c>
      <c r="C28" s="1589"/>
      <c r="D28" s="476">
        <v>8</v>
      </c>
      <c r="E28" s="478">
        <v>9</v>
      </c>
      <c r="F28" s="471">
        <v>8</v>
      </c>
      <c r="G28" s="618" t="s">
        <v>274</v>
      </c>
      <c r="H28" s="466">
        <v>1.125</v>
      </c>
      <c r="I28" s="471">
        <v>8</v>
      </c>
      <c r="J28" s="608" t="s">
        <v>274</v>
      </c>
      <c r="K28" s="614"/>
      <c r="L28" s="463">
        <v>3</v>
      </c>
      <c r="M28" s="454">
        <v>0</v>
      </c>
      <c r="N28" s="462">
        <v>4</v>
      </c>
    </row>
    <row r="29" spans="1:14" ht="12.6" customHeight="1" x14ac:dyDescent="0.15">
      <c r="A29" s="476" t="s">
        <v>94</v>
      </c>
      <c r="B29" s="1555" t="s">
        <v>8</v>
      </c>
      <c r="C29" s="1589"/>
      <c r="D29" s="476">
        <v>8</v>
      </c>
      <c r="E29" s="478">
        <v>2</v>
      </c>
      <c r="F29" s="471">
        <v>2</v>
      </c>
      <c r="G29" s="618" t="s">
        <v>274</v>
      </c>
      <c r="H29" s="466">
        <v>0.25</v>
      </c>
      <c r="I29" s="471">
        <v>2</v>
      </c>
      <c r="J29" s="608" t="s">
        <v>274</v>
      </c>
      <c r="K29" s="614"/>
      <c r="L29" s="463">
        <v>0</v>
      </c>
      <c r="M29" s="454">
        <v>0</v>
      </c>
      <c r="N29" s="462">
        <v>0</v>
      </c>
    </row>
    <row r="30" spans="1:14" ht="12.6" customHeight="1" x14ac:dyDescent="0.15">
      <c r="A30" s="476" t="s">
        <v>186</v>
      </c>
      <c r="B30" s="1555" t="s">
        <v>145</v>
      </c>
      <c r="C30" s="1589"/>
      <c r="D30" s="476">
        <v>8</v>
      </c>
      <c r="E30" s="478">
        <v>7</v>
      </c>
      <c r="F30" s="471">
        <v>7</v>
      </c>
      <c r="G30" s="618" t="s">
        <v>274</v>
      </c>
      <c r="H30" s="466">
        <v>0.875</v>
      </c>
      <c r="I30" s="471">
        <v>7</v>
      </c>
      <c r="J30" s="608" t="s">
        <v>274</v>
      </c>
      <c r="K30" s="614"/>
      <c r="L30" s="463">
        <v>3</v>
      </c>
      <c r="M30" s="454">
        <v>0</v>
      </c>
      <c r="N30" s="462">
        <v>1</v>
      </c>
    </row>
    <row r="31" spans="1:14" ht="12.6" customHeight="1" x14ac:dyDescent="0.15">
      <c r="A31" s="1495" t="s">
        <v>253</v>
      </c>
      <c r="B31" s="516" t="s">
        <v>256</v>
      </c>
      <c r="C31" s="497" t="s">
        <v>248</v>
      </c>
      <c r="D31" s="445" t="s">
        <v>398</v>
      </c>
      <c r="E31" s="448">
        <v>16</v>
      </c>
      <c r="F31" s="449">
        <v>15</v>
      </c>
      <c r="G31" s="642">
        <v>0</v>
      </c>
      <c r="H31" s="151" t="s">
        <v>398</v>
      </c>
      <c r="I31" s="449">
        <v>13</v>
      </c>
      <c r="J31" s="610">
        <v>0</v>
      </c>
      <c r="K31" s="616"/>
      <c r="L31" s="493">
        <v>5</v>
      </c>
      <c r="M31" s="516">
        <v>0</v>
      </c>
      <c r="N31" s="494">
        <v>5</v>
      </c>
    </row>
    <row r="32" spans="1:14" ht="12.6" customHeight="1" x14ac:dyDescent="0.15">
      <c r="A32" s="1496"/>
      <c r="B32" s="1560" t="s">
        <v>254</v>
      </c>
      <c r="C32" s="489" t="s">
        <v>248</v>
      </c>
      <c r="D32" s="476">
        <v>8</v>
      </c>
      <c r="E32" s="478">
        <v>7</v>
      </c>
      <c r="F32" s="471">
        <v>7</v>
      </c>
      <c r="G32" s="618">
        <v>0</v>
      </c>
      <c r="H32" s="466">
        <v>0.875</v>
      </c>
      <c r="I32" s="471">
        <v>5</v>
      </c>
      <c r="J32" s="608">
        <v>0</v>
      </c>
      <c r="K32" s="614"/>
      <c r="L32" s="463">
        <v>0</v>
      </c>
      <c r="M32" s="454">
        <v>0</v>
      </c>
      <c r="N32" s="462">
        <v>0</v>
      </c>
    </row>
    <row r="33" spans="1:14" ht="12.6" customHeight="1" x14ac:dyDescent="0.15">
      <c r="A33" s="1496"/>
      <c r="B33" s="1561"/>
      <c r="C33" s="489" t="s">
        <v>259</v>
      </c>
      <c r="D33" s="476">
        <v>4</v>
      </c>
      <c r="E33" s="478">
        <v>2</v>
      </c>
      <c r="F33" s="471">
        <v>2</v>
      </c>
      <c r="G33" s="618">
        <v>0</v>
      </c>
      <c r="H33" s="466">
        <v>0.5</v>
      </c>
      <c r="I33" s="471">
        <v>2</v>
      </c>
      <c r="J33" s="608">
        <v>0</v>
      </c>
      <c r="K33" s="614"/>
      <c r="L33" s="463">
        <v>0</v>
      </c>
      <c r="M33" s="454">
        <v>0</v>
      </c>
      <c r="N33" s="462">
        <v>0</v>
      </c>
    </row>
    <row r="34" spans="1:14" ht="12.6" customHeight="1" x14ac:dyDescent="0.15">
      <c r="A34" s="1496"/>
      <c r="B34" s="1562"/>
      <c r="C34" s="489" t="s">
        <v>243</v>
      </c>
      <c r="D34" s="476">
        <v>12</v>
      </c>
      <c r="E34" s="478">
        <v>9</v>
      </c>
      <c r="F34" s="471">
        <v>9</v>
      </c>
      <c r="G34" s="618">
        <v>0</v>
      </c>
      <c r="H34" s="466">
        <v>0.75</v>
      </c>
      <c r="I34" s="471">
        <v>7</v>
      </c>
      <c r="J34" s="608">
        <v>0</v>
      </c>
      <c r="K34" s="614"/>
      <c r="L34" s="463">
        <v>0</v>
      </c>
      <c r="M34" s="454">
        <v>0</v>
      </c>
      <c r="N34" s="462">
        <v>0</v>
      </c>
    </row>
    <row r="35" spans="1:14" ht="12.6" customHeight="1" x14ac:dyDescent="0.15">
      <c r="A35" s="1496"/>
      <c r="B35" s="454" t="s">
        <v>257</v>
      </c>
      <c r="C35" s="489" t="s">
        <v>248</v>
      </c>
      <c r="D35" s="446" t="s">
        <v>398</v>
      </c>
      <c r="E35" s="478">
        <v>38</v>
      </c>
      <c r="F35" s="471">
        <v>37</v>
      </c>
      <c r="G35" s="618">
        <v>0</v>
      </c>
      <c r="H35" s="153" t="s">
        <v>398</v>
      </c>
      <c r="I35" s="471">
        <v>30</v>
      </c>
      <c r="J35" s="608">
        <v>0</v>
      </c>
      <c r="K35" s="614"/>
      <c r="L35" s="463">
        <v>4</v>
      </c>
      <c r="M35" s="454">
        <v>0</v>
      </c>
      <c r="N35" s="462">
        <v>9</v>
      </c>
    </row>
    <row r="36" spans="1:14" ht="12.6" customHeight="1" x14ac:dyDescent="0.15">
      <c r="A36" s="1496"/>
      <c r="B36" s="474" t="s">
        <v>255</v>
      </c>
      <c r="C36" s="489" t="s">
        <v>248</v>
      </c>
      <c r="D36" s="476">
        <v>16</v>
      </c>
      <c r="E36" s="478">
        <v>11</v>
      </c>
      <c r="F36" s="471">
        <v>10</v>
      </c>
      <c r="G36" s="618">
        <v>0</v>
      </c>
      <c r="H36" s="466">
        <v>0.6875</v>
      </c>
      <c r="I36" s="471">
        <v>10</v>
      </c>
      <c r="J36" s="608">
        <v>0</v>
      </c>
      <c r="K36" s="614"/>
      <c r="L36" s="463">
        <v>3</v>
      </c>
      <c r="M36" s="454">
        <v>0</v>
      </c>
      <c r="N36" s="462">
        <v>4</v>
      </c>
    </row>
    <row r="37" spans="1:14" ht="12.6" customHeight="1" x14ac:dyDescent="0.15">
      <c r="A37" s="1629"/>
      <c r="B37" s="109" t="s">
        <v>258</v>
      </c>
      <c r="C37" s="201" t="s">
        <v>248</v>
      </c>
      <c r="D37" s="495">
        <v>8</v>
      </c>
      <c r="E37" s="450">
        <v>7</v>
      </c>
      <c r="F37" s="451">
        <v>7</v>
      </c>
      <c r="G37" s="643">
        <v>0</v>
      </c>
      <c r="H37" s="378">
        <v>0.875</v>
      </c>
      <c r="I37" s="451">
        <v>7</v>
      </c>
      <c r="J37" s="611">
        <v>0</v>
      </c>
      <c r="K37" s="617"/>
      <c r="L37" s="513">
        <v>3</v>
      </c>
      <c r="M37" s="492">
        <v>0</v>
      </c>
      <c r="N37" s="510">
        <v>1</v>
      </c>
    </row>
    <row r="38" spans="1:14" ht="12.6" customHeight="1" x14ac:dyDescent="0.15">
      <c r="A38" s="1419" t="s">
        <v>252</v>
      </c>
      <c r="B38" s="1541"/>
      <c r="C38" s="438" t="s">
        <v>248</v>
      </c>
      <c r="D38" s="47">
        <v>96</v>
      </c>
      <c r="E38" s="448">
        <v>79</v>
      </c>
      <c r="F38" s="449">
        <v>76</v>
      </c>
      <c r="G38" s="642">
        <v>0</v>
      </c>
      <c r="H38" s="496">
        <v>0.82291666666666663</v>
      </c>
      <c r="I38" s="449">
        <v>65</v>
      </c>
      <c r="J38" s="610">
        <v>0</v>
      </c>
      <c r="K38" s="616"/>
      <c r="L38" s="457">
        <v>15</v>
      </c>
      <c r="M38" s="459">
        <v>0</v>
      </c>
      <c r="N38" s="461">
        <v>19</v>
      </c>
    </row>
    <row r="39" spans="1:14" ht="12.6" customHeight="1" x14ac:dyDescent="0.15">
      <c r="A39" s="1415"/>
      <c r="B39" s="1542"/>
      <c r="C39" s="440" t="s">
        <v>259</v>
      </c>
      <c r="D39" s="476">
        <v>4</v>
      </c>
      <c r="E39" s="478">
        <v>2</v>
      </c>
      <c r="F39" s="471">
        <v>2</v>
      </c>
      <c r="G39" s="618">
        <v>0</v>
      </c>
      <c r="H39" s="466">
        <v>0.5</v>
      </c>
      <c r="I39" s="471">
        <v>2</v>
      </c>
      <c r="J39" s="608">
        <v>0</v>
      </c>
      <c r="K39" s="614"/>
      <c r="L39" s="463">
        <v>0</v>
      </c>
      <c r="M39" s="454">
        <v>0</v>
      </c>
      <c r="N39" s="462">
        <v>0</v>
      </c>
    </row>
    <row r="40" spans="1:14" ht="12.6" customHeight="1" x14ac:dyDescent="0.15">
      <c r="A40" s="1417"/>
      <c r="B40" s="1630"/>
      <c r="C40" s="104" t="s">
        <v>243</v>
      </c>
      <c r="D40" s="495">
        <v>100</v>
      </c>
      <c r="E40" s="450">
        <v>81</v>
      </c>
      <c r="F40" s="451">
        <v>78</v>
      </c>
      <c r="G40" s="643">
        <v>0</v>
      </c>
      <c r="H40" s="378">
        <v>0.81</v>
      </c>
      <c r="I40" s="451">
        <v>67</v>
      </c>
      <c r="J40" s="611">
        <v>0</v>
      </c>
      <c r="K40" s="617"/>
      <c r="L40" s="513">
        <v>15</v>
      </c>
      <c r="M40" s="492">
        <v>0</v>
      </c>
      <c r="N40" s="510">
        <v>19</v>
      </c>
    </row>
    <row r="41" spans="1:14" ht="12.6" customHeight="1" x14ac:dyDescent="0.15">
      <c r="A41" s="447" t="s">
        <v>624</v>
      </c>
      <c r="B41" s="431"/>
    </row>
    <row r="42" spans="1:14" ht="12.6" customHeight="1" x14ac:dyDescent="0.15">
      <c r="A42" s="431"/>
      <c r="B42" s="431"/>
      <c r="D42" s="154"/>
    </row>
    <row r="43" spans="1:14" ht="12.6" customHeight="1" x14ac:dyDescent="0.15">
      <c r="A43" s="431"/>
      <c r="B43" s="431"/>
    </row>
    <row r="44" spans="1:14" ht="12.6" customHeight="1" x14ac:dyDescent="0.15">
      <c r="A44" s="2" t="s">
        <v>277</v>
      </c>
    </row>
    <row r="46" spans="1:14" ht="12.6" customHeight="1" x14ac:dyDescent="0.15">
      <c r="A46" s="1522" t="s">
        <v>189</v>
      </c>
      <c r="B46" s="1536" t="s">
        <v>190</v>
      </c>
      <c r="C46" s="1638"/>
      <c r="D46" s="1522" t="s">
        <v>407</v>
      </c>
      <c r="E46" s="1431" t="s">
        <v>192</v>
      </c>
      <c r="F46" s="1447" t="s">
        <v>428</v>
      </c>
      <c r="G46" s="1448"/>
      <c r="H46" s="1670" t="s">
        <v>193</v>
      </c>
      <c r="I46" s="1536" t="s">
        <v>195</v>
      </c>
      <c r="J46" s="1536"/>
      <c r="K46" s="1536"/>
      <c r="L46" s="1459" t="s">
        <v>206</v>
      </c>
      <c r="M46" s="1460"/>
      <c r="N46" s="1461"/>
    </row>
    <row r="47" spans="1:14" s="441" customFormat="1" ht="12.6" customHeight="1" x14ac:dyDescent="0.15">
      <c r="A47" s="1599"/>
      <c r="B47" s="1533"/>
      <c r="C47" s="1498"/>
      <c r="D47" s="1599"/>
      <c r="E47" s="1433"/>
      <c r="F47" s="1451"/>
      <c r="G47" s="1452"/>
      <c r="H47" s="1671"/>
      <c r="I47" s="1533"/>
      <c r="J47" s="1533"/>
      <c r="K47" s="1533"/>
      <c r="L47" s="507" t="s">
        <v>203</v>
      </c>
      <c r="M47" s="452" t="s">
        <v>204</v>
      </c>
      <c r="N47" s="436" t="s">
        <v>205</v>
      </c>
    </row>
    <row r="48" spans="1:14" ht="12.6" customHeight="1" x14ac:dyDescent="0.15">
      <c r="A48" s="475" t="s">
        <v>14</v>
      </c>
      <c r="B48" s="1562" t="s">
        <v>148</v>
      </c>
      <c r="C48" s="1601"/>
      <c r="D48" s="475">
        <v>16</v>
      </c>
      <c r="E48" s="477">
        <v>57</v>
      </c>
      <c r="F48" s="481">
        <v>55</v>
      </c>
      <c r="G48" s="620" t="s">
        <v>274</v>
      </c>
      <c r="H48" s="465">
        <v>3.5625</v>
      </c>
      <c r="I48" s="481">
        <v>16</v>
      </c>
      <c r="J48" s="625"/>
      <c r="K48" s="630"/>
      <c r="L48" s="457">
        <v>1</v>
      </c>
      <c r="M48" s="459">
        <v>0</v>
      </c>
      <c r="N48" s="461">
        <v>8</v>
      </c>
    </row>
    <row r="49" spans="1:14" ht="12.6" customHeight="1" x14ac:dyDescent="0.15">
      <c r="A49" s="476" t="s">
        <v>117</v>
      </c>
      <c r="B49" s="1555" t="s">
        <v>12</v>
      </c>
      <c r="C49" s="1589"/>
      <c r="D49" s="476">
        <v>16</v>
      </c>
      <c r="E49" s="478">
        <v>32</v>
      </c>
      <c r="F49" s="471">
        <v>32</v>
      </c>
      <c r="G49" s="618" t="s">
        <v>274</v>
      </c>
      <c r="H49" s="466">
        <v>2</v>
      </c>
      <c r="I49" s="471">
        <v>16</v>
      </c>
      <c r="J49" s="608" t="s">
        <v>274</v>
      </c>
      <c r="K49" s="614"/>
      <c r="L49" s="463">
        <v>1</v>
      </c>
      <c r="M49" s="454">
        <v>0</v>
      </c>
      <c r="N49" s="462">
        <v>1</v>
      </c>
    </row>
    <row r="50" spans="1:14" ht="12.6" customHeight="1" x14ac:dyDescent="0.15">
      <c r="A50" s="476" t="s">
        <v>61</v>
      </c>
      <c r="B50" s="1555" t="s">
        <v>12</v>
      </c>
      <c r="C50" s="1589"/>
      <c r="D50" s="476">
        <v>16</v>
      </c>
      <c r="E50" s="478">
        <v>37</v>
      </c>
      <c r="F50" s="471">
        <v>36</v>
      </c>
      <c r="G50" s="618" t="s">
        <v>274</v>
      </c>
      <c r="H50" s="466">
        <v>2.3125</v>
      </c>
      <c r="I50" s="471">
        <v>16</v>
      </c>
      <c r="J50" s="608" t="s">
        <v>274</v>
      </c>
      <c r="K50" s="614"/>
      <c r="L50" s="463">
        <v>0</v>
      </c>
      <c r="M50" s="454">
        <v>0</v>
      </c>
      <c r="N50" s="462">
        <v>2</v>
      </c>
    </row>
    <row r="51" spans="1:14" ht="12.6" customHeight="1" x14ac:dyDescent="0.15">
      <c r="A51" s="476" t="s">
        <v>120</v>
      </c>
      <c r="B51" s="1555" t="s">
        <v>12</v>
      </c>
      <c r="C51" s="1589"/>
      <c r="D51" s="476">
        <v>16</v>
      </c>
      <c r="E51" s="478">
        <v>32</v>
      </c>
      <c r="F51" s="471">
        <v>32</v>
      </c>
      <c r="G51" s="618" t="s">
        <v>274</v>
      </c>
      <c r="H51" s="466">
        <v>2</v>
      </c>
      <c r="I51" s="471">
        <v>16</v>
      </c>
      <c r="J51" s="608" t="s">
        <v>274</v>
      </c>
      <c r="K51" s="614"/>
      <c r="L51" s="463">
        <v>0</v>
      </c>
      <c r="M51" s="454">
        <v>0</v>
      </c>
      <c r="N51" s="462">
        <v>1</v>
      </c>
    </row>
    <row r="52" spans="1:14" ht="12.6" customHeight="1" x14ac:dyDescent="0.15">
      <c r="A52" s="476" t="s">
        <v>89</v>
      </c>
      <c r="B52" s="1555" t="s">
        <v>12</v>
      </c>
      <c r="C52" s="1589"/>
      <c r="D52" s="476">
        <v>16</v>
      </c>
      <c r="E52" s="478">
        <v>24</v>
      </c>
      <c r="F52" s="471">
        <v>24</v>
      </c>
      <c r="G52" s="618" t="s">
        <v>274</v>
      </c>
      <c r="H52" s="466">
        <v>1.5</v>
      </c>
      <c r="I52" s="471">
        <v>16</v>
      </c>
      <c r="J52" s="608" t="s">
        <v>274</v>
      </c>
      <c r="K52" s="614"/>
      <c r="L52" s="463">
        <v>0</v>
      </c>
      <c r="M52" s="454">
        <v>0</v>
      </c>
      <c r="N52" s="462">
        <v>2</v>
      </c>
    </row>
    <row r="53" spans="1:14" ht="12.6" customHeight="1" x14ac:dyDescent="0.15">
      <c r="A53" s="476" t="s">
        <v>125</v>
      </c>
      <c r="B53" s="1555" t="s">
        <v>512</v>
      </c>
      <c r="C53" s="1589"/>
      <c r="D53" s="476">
        <v>16</v>
      </c>
      <c r="E53" s="478">
        <v>60</v>
      </c>
      <c r="F53" s="471">
        <v>60</v>
      </c>
      <c r="G53" s="618" t="s">
        <v>274</v>
      </c>
      <c r="H53" s="466">
        <v>3.75</v>
      </c>
      <c r="I53" s="471">
        <v>59</v>
      </c>
      <c r="J53" s="608" t="s">
        <v>274</v>
      </c>
      <c r="K53" s="614"/>
      <c r="L53" s="463">
        <v>1</v>
      </c>
      <c r="M53" s="454">
        <v>0</v>
      </c>
      <c r="N53" s="462">
        <v>6</v>
      </c>
    </row>
    <row r="54" spans="1:14" ht="12.6" customHeight="1" x14ac:dyDescent="0.15">
      <c r="A54" s="476" t="s">
        <v>67</v>
      </c>
      <c r="B54" s="1555" t="s">
        <v>506</v>
      </c>
      <c r="C54" s="1589"/>
      <c r="D54" s="476">
        <v>16</v>
      </c>
      <c r="E54" s="478">
        <v>60</v>
      </c>
      <c r="F54" s="471">
        <v>58</v>
      </c>
      <c r="G54" s="618" t="s">
        <v>274</v>
      </c>
      <c r="H54" s="466">
        <v>3.75</v>
      </c>
      <c r="I54" s="471">
        <v>58</v>
      </c>
      <c r="J54" s="608" t="s">
        <v>274</v>
      </c>
      <c r="K54" s="614"/>
      <c r="L54" s="463">
        <v>0</v>
      </c>
      <c r="M54" s="454">
        <v>0</v>
      </c>
      <c r="N54" s="462">
        <v>2</v>
      </c>
    </row>
    <row r="55" spans="1:14" ht="12.6" customHeight="1" x14ac:dyDescent="0.15">
      <c r="A55" s="490" t="s">
        <v>136</v>
      </c>
      <c r="B55" s="1560" t="s">
        <v>207</v>
      </c>
      <c r="C55" s="1617"/>
      <c r="D55" s="490">
        <v>20</v>
      </c>
      <c r="E55" s="479">
        <v>45</v>
      </c>
      <c r="F55" s="482">
        <v>43</v>
      </c>
      <c r="G55" s="619" t="s">
        <v>274</v>
      </c>
      <c r="H55" s="467">
        <v>2.25</v>
      </c>
      <c r="I55" s="482">
        <v>32</v>
      </c>
      <c r="J55" s="609" t="s">
        <v>274</v>
      </c>
      <c r="K55" s="615"/>
      <c r="L55" s="456">
        <v>0</v>
      </c>
      <c r="M55" s="458">
        <v>0</v>
      </c>
      <c r="N55" s="460">
        <v>1</v>
      </c>
    </row>
    <row r="56" spans="1:14" ht="12.6" customHeight="1" x14ac:dyDescent="0.15">
      <c r="A56" s="1493" t="s">
        <v>253</v>
      </c>
      <c r="B56" s="100" t="s">
        <v>249</v>
      </c>
      <c r="C56" s="497" t="s">
        <v>248</v>
      </c>
      <c r="D56" s="47">
        <v>16</v>
      </c>
      <c r="E56" s="448">
        <v>57</v>
      </c>
      <c r="F56" s="449">
        <v>55</v>
      </c>
      <c r="G56" s="642">
        <v>0</v>
      </c>
      <c r="H56" s="496">
        <v>3.5625</v>
      </c>
      <c r="I56" s="449">
        <v>16</v>
      </c>
      <c r="J56" s="610">
        <v>0</v>
      </c>
      <c r="K56" s="616"/>
      <c r="L56" s="493">
        <v>1</v>
      </c>
      <c r="M56" s="516">
        <v>0</v>
      </c>
      <c r="N56" s="494">
        <v>8</v>
      </c>
    </row>
    <row r="57" spans="1:14" ht="12.6" customHeight="1" x14ac:dyDescent="0.15">
      <c r="A57" s="1427"/>
      <c r="B57" s="474" t="s">
        <v>250</v>
      </c>
      <c r="C57" s="489" t="s">
        <v>248</v>
      </c>
      <c r="D57" s="476">
        <v>64</v>
      </c>
      <c r="E57" s="478">
        <v>125</v>
      </c>
      <c r="F57" s="471">
        <v>124</v>
      </c>
      <c r="G57" s="618">
        <v>0</v>
      </c>
      <c r="H57" s="466">
        <v>1.953125</v>
      </c>
      <c r="I57" s="471">
        <v>64</v>
      </c>
      <c r="J57" s="608">
        <v>0</v>
      </c>
      <c r="K57" s="614"/>
      <c r="L57" s="463">
        <v>1</v>
      </c>
      <c r="M57" s="454">
        <v>0</v>
      </c>
      <c r="N57" s="462">
        <v>6</v>
      </c>
    </row>
    <row r="58" spans="1:14" ht="12.6" customHeight="1" x14ac:dyDescent="0.15">
      <c r="A58" s="1427"/>
      <c r="B58" s="474" t="s">
        <v>246</v>
      </c>
      <c r="C58" s="489" t="s">
        <v>248</v>
      </c>
      <c r="D58" s="476">
        <v>32</v>
      </c>
      <c r="E58" s="478">
        <v>120</v>
      </c>
      <c r="F58" s="471">
        <v>118</v>
      </c>
      <c r="G58" s="618">
        <v>0</v>
      </c>
      <c r="H58" s="466">
        <v>3.75</v>
      </c>
      <c r="I58" s="471">
        <v>117</v>
      </c>
      <c r="J58" s="608">
        <v>0</v>
      </c>
      <c r="K58" s="614"/>
      <c r="L58" s="463">
        <v>1</v>
      </c>
      <c r="M58" s="454">
        <v>0</v>
      </c>
      <c r="N58" s="462">
        <v>8</v>
      </c>
    </row>
    <row r="59" spans="1:14" ht="12.6" customHeight="1" x14ac:dyDescent="0.15">
      <c r="A59" s="1494"/>
      <c r="B59" s="109" t="s">
        <v>251</v>
      </c>
      <c r="C59" s="201" t="s">
        <v>248</v>
      </c>
      <c r="D59" s="495">
        <v>20</v>
      </c>
      <c r="E59" s="450">
        <v>45</v>
      </c>
      <c r="F59" s="451">
        <v>43</v>
      </c>
      <c r="G59" s="643">
        <v>0</v>
      </c>
      <c r="H59" s="378">
        <v>2.25</v>
      </c>
      <c r="I59" s="451">
        <v>32</v>
      </c>
      <c r="J59" s="611">
        <v>0</v>
      </c>
      <c r="K59" s="617"/>
      <c r="L59" s="513">
        <v>0</v>
      </c>
      <c r="M59" s="492">
        <v>0</v>
      </c>
      <c r="N59" s="510">
        <v>1</v>
      </c>
    </row>
    <row r="60" spans="1:14" ht="12.6" customHeight="1" x14ac:dyDescent="0.15">
      <c r="A60" s="1420" t="s">
        <v>252</v>
      </c>
      <c r="B60" s="1631"/>
      <c r="C60" s="202" t="s">
        <v>222</v>
      </c>
      <c r="D60" s="491">
        <v>132</v>
      </c>
      <c r="E60" s="480">
        <v>347</v>
      </c>
      <c r="F60" s="483">
        <v>340</v>
      </c>
      <c r="G60" s="644">
        <v>0</v>
      </c>
      <c r="H60" s="468">
        <v>2.6287878787878789</v>
      </c>
      <c r="I60" s="483">
        <v>229</v>
      </c>
      <c r="J60" s="626">
        <v>0</v>
      </c>
      <c r="K60" s="631"/>
      <c r="L60" s="505">
        <v>3</v>
      </c>
      <c r="M60" s="32">
        <v>0</v>
      </c>
      <c r="N60" s="506">
        <v>23</v>
      </c>
    </row>
  </sheetData>
  <mergeCells count="68">
    <mergeCell ref="L46:N46"/>
    <mergeCell ref="H14:H15"/>
    <mergeCell ref="H16:H17"/>
    <mergeCell ref="H18:H19"/>
    <mergeCell ref="I46:K47"/>
    <mergeCell ref="A16:A17"/>
    <mergeCell ref="A18:A19"/>
    <mergeCell ref="A38:B40"/>
    <mergeCell ref="B32:B34"/>
    <mergeCell ref="B20:C20"/>
    <mergeCell ref="B22:C22"/>
    <mergeCell ref="B21:C21"/>
    <mergeCell ref="B28:C28"/>
    <mergeCell ref="L3:N3"/>
    <mergeCell ref="L12:N12"/>
    <mergeCell ref="B50:C50"/>
    <mergeCell ref="B29:C29"/>
    <mergeCell ref="A5:A6"/>
    <mergeCell ref="B5:C5"/>
    <mergeCell ref="B6:C6"/>
    <mergeCell ref="B14:C14"/>
    <mergeCell ref="B16:C16"/>
    <mergeCell ref="B12:C13"/>
    <mergeCell ref="B18:C18"/>
    <mergeCell ref="B30:C30"/>
    <mergeCell ref="B15:C15"/>
    <mergeCell ref="B17:C17"/>
    <mergeCell ref="B19:C19"/>
    <mergeCell ref="A46:A47"/>
    <mergeCell ref="A3:A4"/>
    <mergeCell ref="I12:K13"/>
    <mergeCell ref="D14:D15"/>
    <mergeCell ref="B3:C4"/>
    <mergeCell ref="D3:D4"/>
    <mergeCell ref="E3:E4"/>
    <mergeCell ref="I3:K4"/>
    <mergeCell ref="F3:G4"/>
    <mergeCell ref="H3:H4"/>
    <mergeCell ref="A12:A13"/>
    <mergeCell ref="A14:A15"/>
    <mergeCell ref="D16:D17"/>
    <mergeCell ref="D18:D19"/>
    <mergeCell ref="H5:H6"/>
    <mergeCell ref="F46:G47"/>
    <mergeCell ref="H46:H47"/>
    <mergeCell ref="D12:D13"/>
    <mergeCell ref="E12:E13"/>
    <mergeCell ref="E46:E47"/>
    <mergeCell ref="D46:D47"/>
    <mergeCell ref="F12:G13"/>
    <mergeCell ref="H12:H13"/>
    <mergeCell ref="D5:D6"/>
    <mergeCell ref="A60:B60"/>
    <mergeCell ref="A31:A37"/>
    <mergeCell ref="B23:C23"/>
    <mergeCell ref="B24:C24"/>
    <mergeCell ref="B26:C26"/>
    <mergeCell ref="B27:C27"/>
    <mergeCell ref="B25:C25"/>
    <mergeCell ref="B48:C48"/>
    <mergeCell ref="B49:C49"/>
    <mergeCell ref="B46:C47"/>
    <mergeCell ref="B55:C55"/>
    <mergeCell ref="B51:C51"/>
    <mergeCell ref="B52:C52"/>
    <mergeCell ref="B53:C53"/>
    <mergeCell ref="B54:C54"/>
    <mergeCell ref="A56:A59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5"/>
  <dimension ref="A1:Z37"/>
  <sheetViews>
    <sheetView zoomScaleNormal="100" zoomScaleSheetLayoutView="87" workbookViewId="0"/>
  </sheetViews>
  <sheetFormatPr defaultColWidth="8.875" defaultRowHeight="12.75" customHeight="1" x14ac:dyDescent="0.15"/>
  <cols>
    <col min="1" max="1" width="26.125" style="3" customWidth="1"/>
    <col min="2" max="2" width="16.125" style="5" customWidth="1"/>
    <col min="3" max="3" width="5" style="3" customWidth="1"/>
    <col min="4" max="6" width="7.5" style="3" customWidth="1"/>
    <col min="7" max="7" width="5" style="712" customWidth="1"/>
    <col min="8" max="8" width="7.5" style="6" customWidth="1"/>
    <col min="9" max="9" width="7.5" style="7" customWidth="1"/>
    <col min="10" max="10" width="7.5" style="3" customWidth="1"/>
    <col min="11" max="11" width="5" style="712" customWidth="1"/>
    <col min="12" max="12" width="5" style="8" customWidth="1"/>
    <col min="13" max="16" width="7.5" style="3" customWidth="1"/>
    <col min="17" max="17" width="16" style="3" customWidth="1"/>
    <col min="18" max="22" width="7.5" style="3" customWidth="1"/>
    <col min="23" max="23" width="7.5" style="6" customWidth="1"/>
    <col min="24" max="26" width="6.125" style="3" customWidth="1"/>
    <col min="27" max="27" width="7.5" style="3" customWidth="1"/>
    <col min="28" max="16384" width="8.875" style="3"/>
  </cols>
  <sheetData>
    <row r="1" spans="1:26" ht="13.5" x14ac:dyDescent="0.15">
      <c r="A1" s="2" t="s">
        <v>396</v>
      </c>
    </row>
    <row r="3" spans="1:26" ht="12.75" customHeight="1" x14ac:dyDescent="0.15">
      <c r="A3" s="3" t="s">
        <v>389</v>
      </c>
    </row>
    <row r="4" spans="1:26" ht="12.75" customHeight="1" x14ac:dyDescent="0.15">
      <c r="A4" s="3" t="s">
        <v>390</v>
      </c>
    </row>
    <row r="5" spans="1:26" ht="12.75" customHeight="1" x14ac:dyDescent="0.15">
      <c r="A5" s="3" t="s">
        <v>425</v>
      </c>
    </row>
    <row r="6" spans="1:26" ht="12.75" customHeight="1" x14ac:dyDescent="0.15">
      <c r="A6" s="3" t="s">
        <v>426</v>
      </c>
    </row>
    <row r="10" spans="1:26" ht="12.75" customHeight="1" x14ac:dyDescent="0.15">
      <c r="A10" s="121" t="s">
        <v>397</v>
      </c>
      <c r="B10" s="1521"/>
      <c r="C10" s="1521"/>
    </row>
    <row r="11" spans="1:26" ht="12.75" customHeight="1" x14ac:dyDescent="0.15">
      <c r="A11" s="1522" t="s">
        <v>189</v>
      </c>
      <c r="B11" s="1422" t="s">
        <v>190</v>
      </c>
      <c r="C11" s="1422"/>
      <c r="D11" s="1522" t="s">
        <v>191</v>
      </c>
      <c r="E11" s="1459" t="s">
        <v>198</v>
      </c>
      <c r="F11" s="1460"/>
      <c r="G11" s="1460"/>
      <c r="H11" s="1460"/>
      <c r="I11" s="1460"/>
      <c r="J11" s="1536" t="s">
        <v>195</v>
      </c>
      <c r="K11" s="1536"/>
      <c r="L11" s="1536"/>
      <c r="M11" s="1453" t="s">
        <v>424</v>
      </c>
      <c r="N11" s="1459" t="s">
        <v>201</v>
      </c>
      <c r="O11" s="1460"/>
      <c r="P11" s="1460"/>
      <c r="Q11" s="1460"/>
      <c r="R11" s="1460"/>
      <c r="S11" s="1460"/>
      <c r="T11" s="1460"/>
      <c r="U11" s="1460"/>
      <c r="V11" s="1460"/>
      <c r="W11" s="1461"/>
      <c r="X11" s="1459" t="s">
        <v>206</v>
      </c>
      <c r="Y11" s="1460"/>
      <c r="Z11" s="1461"/>
    </row>
    <row r="12" spans="1:26" ht="12.75" customHeight="1" x14ac:dyDescent="0.15">
      <c r="A12" s="1523"/>
      <c r="B12" s="1424"/>
      <c r="C12" s="1424"/>
      <c r="D12" s="1523"/>
      <c r="E12" s="1462"/>
      <c r="F12" s="1463"/>
      <c r="G12" s="1463"/>
      <c r="H12" s="1463"/>
      <c r="I12" s="1463"/>
      <c r="J12" s="1537"/>
      <c r="K12" s="1537"/>
      <c r="L12" s="1537"/>
      <c r="M12" s="1539"/>
      <c r="N12" s="1462" t="s">
        <v>197</v>
      </c>
      <c r="O12" s="1463"/>
      <c r="P12" s="1463"/>
      <c r="Q12" s="1463" t="s">
        <v>202</v>
      </c>
      <c r="R12" s="1463"/>
      <c r="S12" s="1463"/>
      <c r="T12" s="1463"/>
      <c r="U12" s="1532" t="s">
        <v>468</v>
      </c>
      <c r="V12" s="1532" t="s">
        <v>455</v>
      </c>
      <c r="W12" s="1534" t="s">
        <v>465</v>
      </c>
      <c r="X12" s="1462"/>
      <c r="Y12" s="1463"/>
      <c r="Z12" s="1464"/>
    </row>
    <row r="13" spans="1:26" s="14" customFormat="1" ht="33.75" x14ac:dyDescent="0.15">
      <c r="A13" s="1524"/>
      <c r="B13" s="1525"/>
      <c r="C13" s="1525"/>
      <c r="D13" s="1524"/>
      <c r="E13" s="10" t="s">
        <v>192</v>
      </c>
      <c r="F13" s="1533" t="s">
        <v>428</v>
      </c>
      <c r="G13" s="1533"/>
      <c r="H13" s="45" t="s">
        <v>193</v>
      </c>
      <c r="I13" s="46" t="s">
        <v>194</v>
      </c>
      <c r="J13" s="1538"/>
      <c r="K13" s="1538"/>
      <c r="L13" s="1538"/>
      <c r="M13" s="1540"/>
      <c r="N13" s="253" t="s">
        <v>456</v>
      </c>
      <c r="O13" s="254" t="s">
        <v>457</v>
      </c>
      <c r="P13" s="254" t="s">
        <v>458</v>
      </c>
      <c r="Q13" s="254" t="s">
        <v>459</v>
      </c>
      <c r="R13" s="254" t="s">
        <v>460</v>
      </c>
      <c r="S13" s="254" t="s">
        <v>461</v>
      </c>
      <c r="T13" s="254" t="s">
        <v>462</v>
      </c>
      <c r="U13" s="1533"/>
      <c r="V13" s="1533"/>
      <c r="W13" s="1535"/>
      <c r="X13" s="10" t="s">
        <v>203</v>
      </c>
      <c r="Y13" s="11" t="s">
        <v>204</v>
      </c>
      <c r="Z13" s="13" t="s">
        <v>205</v>
      </c>
    </row>
    <row r="14" spans="1:26" ht="12.75" customHeight="1" x14ac:dyDescent="0.15">
      <c r="A14" s="1530" t="s">
        <v>394</v>
      </c>
      <c r="B14" s="1526" t="s">
        <v>392</v>
      </c>
      <c r="C14" s="1527"/>
      <c r="D14" s="47">
        <v>280</v>
      </c>
      <c r="E14" s="1545">
        <v>395</v>
      </c>
      <c r="F14" s="1543">
        <v>393</v>
      </c>
      <c r="G14" s="1547">
        <v>1</v>
      </c>
      <c r="H14" s="1549">
        <f>E14/SUM(D14:D15)</f>
        <v>1.0972222222222223</v>
      </c>
      <c r="I14" s="1551">
        <f>SUM(D14:D15)/E14*100</f>
        <v>91.139240506329116</v>
      </c>
      <c r="J14" s="49">
        <v>280</v>
      </c>
      <c r="K14" s="610">
        <v>1</v>
      </c>
      <c r="L14" s="52"/>
      <c r="M14" s="53">
        <v>5</v>
      </c>
      <c r="N14" s="220">
        <v>330</v>
      </c>
      <c r="O14" s="55">
        <v>328</v>
      </c>
      <c r="P14" s="55">
        <v>280</v>
      </c>
      <c r="Q14" s="55" t="s">
        <v>393</v>
      </c>
      <c r="R14" s="222">
        <v>15</v>
      </c>
      <c r="S14" s="108" t="s">
        <v>138</v>
      </c>
      <c r="T14" s="108" t="s">
        <v>138</v>
      </c>
      <c r="U14" s="55">
        <f>SUM(N14,S14)</f>
        <v>330</v>
      </c>
      <c r="V14" s="55">
        <f>SUM(P14,T14)</f>
        <v>280</v>
      </c>
      <c r="W14" s="74">
        <f>U14/D14</f>
        <v>1.1785714285714286</v>
      </c>
      <c r="X14" s="54">
        <v>0</v>
      </c>
      <c r="Y14" s="55">
        <v>0</v>
      </c>
      <c r="Z14" s="53">
        <v>12</v>
      </c>
    </row>
    <row r="15" spans="1:26" ht="12.75" customHeight="1" x14ac:dyDescent="0.15">
      <c r="A15" s="1531"/>
      <c r="B15" s="1528" t="s">
        <v>393</v>
      </c>
      <c r="C15" s="1529"/>
      <c r="D15" s="57">
        <v>80</v>
      </c>
      <c r="E15" s="1546"/>
      <c r="F15" s="1544"/>
      <c r="G15" s="1548"/>
      <c r="H15" s="1550"/>
      <c r="I15" s="1552"/>
      <c r="J15" s="59">
        <v>78</v>
      </c>
      <c r="K15" s="611" t="s">
        <v>274</v>
      </c>
      <c r="L15" s="61">
        <v>2</v>
      </c>
      <c r="M15" s="62">
        <v>3</v>
      </c>
      <c r="N15" s="226">
        <v>65</v>
      </c>
      <c r="O15" s="64">
        <v>65</v>
      </c>
      <c r="P15" s="64">
        <v>65</v>
      </c>
      <c r="Q15" s="64" t="s">
        <v>392</v>
      </c>
      <c r="R15" s="221">
        <v>45</v>
      </c>
      <c r="S15" s="225">
        <v>13</v>
      </c>
      <c r="T15" s="225">
        <v>13</v>
      </c>
      <c r="U15" s="64">
        <f>SUM(N15,S15)</f>
        <v>78</v>
      </c>
      <c r="V15" s="64">
        <f>SUM(P15,T15)</f>
        <v>78</v>
      </c>
      <c r="W15" s="78">
        <f>U15/D15</f>
        <v>0.97499999999999998</v>
      </c>
      <c r="X15" s="63">
        <v>0</v>
      </c>
      <c r="Y15" s="64">
        <v>0</v>
      </c>
      <c r="Z15" s="62">
        <v>3</v>
      </c>
    </row>
    <row r="16" spans="1:26" ht="12.75" customHeight="1" x14ac:dyDescent="0.15">
      <c r="A16" s="5"/>
      <c r="B16" s="3"/>
    </row>
    <row r="17" spans="1:11" ht="12.75" customHeight="1" x14ac:dyDescent="0.15">
      <c r="A17" s="5"/>
      <c r="B17" s="3"/>
    </row>
    <row r="18" spans="1:11" ht="12.75" customHeight="1" x14ac:dyDescent="0.15">
      <c r="A18" s="5"/>
      <c r="B18" s="3"/>
    </row>
    <row r="19" spans="1:11" ht="12.75" customHeight="1" x14ac:dyDescent="0.15">
      <c r="A19" s="5"/>
      <c r="B19" s="3"/>
    </row>
    <row r="20" spans="1:11" ht="12.75" customHeight="1" x14ac:dyDescent="0.15">
      <c r="A20" s="5"/>
      <c r="B20" s="3"/>
    </row>
    <row r="21" spans="1:11" ht="12.75" customHeight="1" x14ac:dyDescent="0.15">
      <c r="A21" s="5"/>
      <c r="B21" s="3"/>
    </row>
    <row r="22" spans="1:11" ht="12.75" customHeight="1" x14ac:dyDescent="0.15">
      <c r="A22" s="5"/>
      <c r="B22" s="3"/>
    </row>
    <row r="23" spans="1:11" ht="12.75" customHeight="1" x14ac:dyDescent="0.15">
      <c r="A23" s="5"/>
      <c r="B23" s="3"/>
    </row>
    <row r="29" spans="1:11" s="149" customFormat="1" ht="12.75" customHeight="1" x14ac:dyDescent="0.15">
      <c r="G29" s="721"/>
      <c r="K29" s="721"/>
    </row>
    <row r="30" spans="1:11" s="149" customFormat="1" ht="12.75" customHeight="1" x14ac:dyDescent="0.15">
      <c r="G30" s="721"/>
      <c r="K30" s="721"/>
    </row>
    <row r="31" spans="1:11" s="149" customFormat="1" ht="12.75" customHeight="1" x14ac:dyDescent="0.15">
      <c r="G31" s="721"/>
      <c r="K31" s="721"/>
    </row>
    <row r="32" spans="1:11" s="149" customFormat="1" ht="12.75" customHeight="1" x14ac:dyDescent="0.15">
      <c r="G32" s="721"/>
      <c r="K32" s="721"/>
    </row>
    <row r="33" spans="7:11" s="149" customFormat="1" ht="12.75" customHeight="1" x14ac:dyDescent="0.15">
      <c r="G33" s="721"/>
      <c r="K33" s="721"/>
    </row>
    <row r="34" spans="7:11" s="149" customFormat="1" ht="12.75" customHeight="1" x14ac:dyDescent="0.15">
      <c r="G34" s="721"/>
      <c r="K34" s="721"/>
    </row>
    <row r="35" spans="7:11" s="149" customFormat="1" ht="12.75" customHeight="1" x14ac:dyDescent="0.15">
      <c r="G35" s="721"/>
      <c r="K35" s="721"/>
    </row>
    <row r="36" spans="7:11" s="149" customFormat="1" ht="12.75" customHeight="1" x14ac:dyDescent="0.15">
      <c r="G36" s="721"/>
      <c r="K36" s="721"/>
    </row>
    <row r="37" spans="7:11" s="149" customFormat="1" ht="12.75" customHeight="1" x14ac:dyDescent="0.15">
      <c r="G37" s="721"/>
      <c r="K37" s="721"/>
    </row>
  </sheetData>
  <mergeCells count="23">
    <mergeCell ref="A14:A15"/>
    <mergeCell ref="B14:C14"/>
    <mergeCell ref="E14:E15"/>
    <mergeCell ref="F14:F15"/>
    <mergeCell ref="G14:G15"/>
    <mergeCell ref="I14:I15"/>
    <mergeCell ref="B15:C15"/>
    <mergeCell ref="H14:H15"/>
    <mergeCell ref="J11:L13"/>
    <mergeCell ref="M11:M13"/>
    <mergeCell ref="F13:G13"/>
    <mergeCell ref="N11:W11"/>
    <mergeCell ref="X11:Z12"/>
    <mergeCell ref="N12:P12"/>
    <mergeCell ref="Q12:T12"/>
    <mergeCell ref="U12:U13"/>
    <mergeCell ref="V12:V13"/>
    <mergeCell ref="W12:W13"/>
    <mergeCell ref="B10:C10"/>
    <mergeCell ref="A11:A13"/>
    <mergeCell ref="B11:C13"/>
    <mergeCell ref="D11:D13"/>
    <mergeCell ref="E11:I12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AA302"/>
  <sheetViews>
    <sheetView zoomScaleNormal="100" zoomScaleSheetLayoutView="94" workbookViewId="0"/>
  </sheetViews>
  <sheetFormatPr defaultColWidth="8.875" defaultRowHeight="12.75" customHeight="1" x14ac:dyDescent="0.15"/>
  <cols>
    <col min="1" max="1" width="26.125" style="3" customWidth="1"/>
    <col min="2" max="2" width="16.125" style="5" customWidth="1"/>
    <col min="3" max="3" width="6.125" style="120" customWidth="1"/>
    <col min="4" max="6" width="7.5" style="3" customWidth="1"/>
    <col min="7" max="7" width="5" style="651" customWidth="1"/>
    <col min="8" max="8" width="7.5" style="6" customWidth="1"/>
    <col min="9" max="9" width="7.5" style="7" customWidth="1"/>
    <col min="10" max="10" width="6.875" style="3" bestFit="1" customWidth="1"/>
    <col min="11" max="11" width="5" style="651" customWidth="1"/>
    <col min="12" max="12" width="5" style="657" customWidth="1"/>
    <col min="13" max="16" width="7.5" style="3" customWidth="1"/>
    <col min="17" max="17" width="16.125" style="3" customWidth="1"/>
    <col min="18" max="22" width="7.5" style="3" customWidth="1"/>
    <col min="23" max="23" width="7.5" style="6" customWidth="1"/>
    <col min="24" max="26" width="6.125" style="3" customWidth="1"/>
    <col min="27" max="16384" width="8.875" style="3"/>
  </cols>
  <sheetData>
    <row r="1" spans="1:26" ht="12.75" customHeight="1" x14ac:dyDescent="0.15">
      <c r="A1" s="3" t="s">
        <v>549</v>
      </c>
      <c r="B1" s="68"/>
      <c r="C1" s="207"/>
    </row>
    <row r="2" spans="1:26" ht="12.75" customHeight="1" x14ac:dyDescent="0.15">
      <c r="A2" s="1428" t="s">
        <v>189</v>
      </c>
      <c r="B2" s="1447" t="s">
        <v>190</v>
      </c>
      <c r="C2" s="1516"/>
      <c r="D2" s="1522" t="s">
        <v>191</v>
      </c>
      <c r="E2" s="1419" t="s">
        <v>198</v>
      </c>
      <c r="F2" s="1414"/>
      <c r="G2" s="1414"/>
      <c r="H2" s="1414"/>
      <c r="I2" s="1541"/>
      <c r="J2" s="1536" t="s">
        <v>195</v>
      </c>
      <c r="K2" s="1536"/>
      <c r="L2" s="1536"/>
      <c r="M2" s="1453" t="s">
        <v>424</v>
      </c>
      <c r="N2" s="1459" t="s">
        <v>201</v>
      </c>
      <c r="O2" s="1460"/>
      <c r="P2" s="1460"/>
      <c r="Q2" s="1460"/>
      <c r="R2" s="1460"/>
      <c r="S2" s="1460"/>
      <c r="T2" s="1460"/>
      <c r="U2" s="1460"/>
      <c r="V2" s="1460"/>
      <c r="W2" s="1461"/>
      <c r="X2" s="1459" t="s">
        <v>206</v>
      </c>
      <c r="Y2" s="1460"/>
      <c r="Z2" s="1461"/>
    </row>
    <row r="3" spans="1:26" ht="12.75" customHeight="1" x14ac:dyDescent="0.15">
      <c r="A3" s="1429"/>
      <c r="B3" s="1449"/>
      <c r="C3" s="1637"/>
      <c r="D3" s="1598"/>
      <c r="E3" s="1476"/>
      <c r="F3" s="1506"/>
      <c r="G3" s="1506"/>
      <c r="H3" s="1506"/>
      <c r="I3" s="1600"/>
      <c r="J3" s="1532"/>
      <c r="K3" s="1532"/>
      <c r="L3" s="1532"/>
      <c r="M3" s="1454"/>
      <c r="N3" s="1462" t="s">
        <v>197</v>
      </c>
      <c r="O3" s="1463"/>
      <c r="P3" s="1463"/>
      <c r="Q3" s="1463" t="s">
        <v>202</v>
      </c>
      <c r="R3" s="1463"/>
      <c r="S3" s="1463"/>
      <c r="T3" s="1463"/>
      <c r="U3" s="1532" t="s">
        <v>468</v>
      </c>
      <c r="V3" s="1532" t="s">
        <v>455</v>
      </c>
      <c r="W3" s="1534" t="s">
        <v>464</v>
      </c>
      <c r="X3" s="1462"/>
      <c r="Y3" s="1463"/>
      <c r="Z3" s="1464"/>
    </row>
    <row r="4" spans="1:26" s="14" customFormat="1" ht="33.75" x14ac:dyDescent="0.15">
      <c r="A4" s="1430"/>
      <c r="B4" s="1451"/>
      <c r="C4" s="1517"/>
      <c r="D4" s="1599"/>
      <c r="E4" s="12" t="s">
        <v>192</v>
      </c>
      <c r="F4" s="1533" t="s">
        <v>428</v>
      </c>
      <c r="G4" s="1533"/>
      <c r="H4" s="45" t="s">
        <v>193</v>
      </c>
      <c r="I4" s="46" t="s">
        <v>194</v>
      </c>
      <c r="J4" s="1533"/>
      <c r="K4" s="1533"/>
      <c r="L4" s="1533"/>
      <c r="M4" s="1455"/>
      <c r="N4" s="10" t="s">
        <v>456</v>
      </c>
      <c r="O4" s="11" t="s">
        <v>457</v>
      </c>
      <c r="P4" s="11" t="s">
        <v>458</v>
      </c>
      <c r="Q4" s="11" t="s">
        <v>459</v>
      </c>
      <c r="R4" s="11" t="s">
        <v>460</v>
      </c>
      <c r="S4" s="11" t="s">
        <v>461</v>
      </c>
      <c r="T4" s="11" t="s">
        <v>462</v>
      </c>
      <c r="U4" s="1533"/>
      <c r="V4" s="1533"/>
      <c r="W4" s="1535"/>
      <c r="X4" s="10" t="s">
        <v>203</v>
      </c>
      <c r="Y4" s="11" t="s">
        <v>204</v>
      </c>
      <c r="Z4" s="13" t="s">
        <v>205</v>
      </c>
    </row>
    <row r="5" spans="1:26" ht="12.75" customHeight="1" x14ac:dyDescent="0.15">
      <c r="A5" s="228" t="s">
        <v>14</v>
      </c>
      <c r="B5" s="1750" t="s">
        <v>148</v>
      </c>
      <c r="C5" s="1648"/>
      <c r="D5" s="176">
        <v>264</v>
      </c>
      <c r="E5" s="20">
        <v>328</v>
      </c>
      <c r="F5" s="22">
        <v>327</v>
      </c>
      <c r="G5" s="646">
        <v>1</v>
      </c>
      <c r="H5" s="23">
        <v>1.2424242424242424</v>
      </c>
      <c r="I5" s="24">
        <v>80.487804878048792</v>
      </c>
      <c r="J5" s="22">
        <v>264</v>
      </c>
      <c r="K5" s="625">
        <v>1</v>
      </c>
      <c r="L5" s="630" t="s">
        <v>274</v>
      </c>
      <c r="M5" s="69">
        <v>2</v>
      </c>
      <c r="N5" s="25">
        <v>328</v>
      </c>
      <c r="O5" s="21">
        <v>327</v>
      </c>
      <c r="P5" s="21">
        <v>264</v>
      </c>
      <c r="Q5" s="1693"/>
      <c r="R5" s="1693"/>
      <c r="S5" s="1693"/>
      <c r="T5" s="1693"/>
      <c r="U5" s="21">
        <v>328</v>
      </c>
      <c r="V5" s="21">
        <v>264</v>
      </c>
      <c r="W5" s="26">
        <v>1.2424242424242424</v>
      </c>
      <c r="X5" s="25">
        <v>0</v>
      </c>
      <c r="Y5" s="21">
        <v>0</v>
      </c>
      <c r="Z5" s="69">
        <v>0</v>
      </c>
    </row>
    <row r="6" spans="1:26" ht="12.75" customHeight="1" x14ac:dyDescent="0.15">
      <c r="A6" s="1756" t="s">
        <v>16</v>
      </c>
      <c r="B6" s="1685" t="s">
        <v>148</v>
      </c>
      <c r="C6" s="1634"/>
      <c r="D6" s="122">
        <v>240</v>
      </c>
      <c r="E6" s="1615">
        <v>315</v>
      </c>
      <c r="F6" s="1617">
        <v>313</v>
      </c>
      <c r="G6" s="1758">
        <v>2</v>
      </c>
      <c r="H6" s="1581">
        <v>0.99369085173501581</v>
      </c>
      <c r="I6" s="1687">
        <v>100.63492063492063</v>
      </c>
      <c r="J6" s="39">
        <v>240</v>
      </c>
      <c r="K6" s="608">
        <v>0</v>
      </c>
      <c r="L6" s="614" t="s">
        <v>274</v>
      </c>
      <c r="M6" s="56">
        <v>0</v>
      </c>
      <c r="N6" s="42">
        <v>245</v>
      </c>
      <c r="O6" s="38">
        <v>243</v>
      </c>
      <c r="P6" s="38">
        <v>240</v>
      </c>
      <c r="Q6" s="38" t="s">
        <v>149</v>
      </c>
      <c r="R6" s="38">
        <v>60</v>
      </c>
      <c r="S6" s="123" t="s">
        <v>138</v>
      </c>
      <c r="T6" s="123" t="s">
        <v>138</v>
      </c>
      <c r="U6" s="38">
        <v>245</v>
      </c>
      <c r="V6" s="38">
        <v>240</v>
      </c>
      <c r="W6" s="43">
        <v>1.0208333333333333</v>
      </c>
      <c r="X6" s="42">
        <v>0</v>
      </c>
      <c r="Y6" s="38">
        <v>0</v>
      </c>
      <c r="Z6" s="56">
        <v>2</v>
      </c>
    </row>
    <row r="7" spans="1:26" ht="12.75" customHeight="1" x14ac:dyDescent="0.15">
      <c r="A7" s="1757"/>
      <c r="B7" s="1685" t="s">
        <v>149</v>
      </c>
      <c r="C7" s="1634"/>
      <c r="D7" s="122">
        <v>77</v>
      </c>
      <c r="E7" s="1613"/>
      <c r="F7" s="1601"/>
      <c r="G7" s="1759"/>
      <c r="H7" s="1579"/>
      <c r="I7" s="1583"/>
      <c r="J7" s="39">
        <v>72</v>
      </c>
      <c r="K7" s="608">
        <v>1</v>
      </c>
      <c r="L7" s="614">
        <v>1</v>
      </c>
      <c r="M7" s="56">
        <v>0</v>
      </c>
      <c r="N7" s="42">
        <v>70</v>
      </c>
      <c r="O7" s="38">
        <v>70</v>
      </c>
      <c r="P7" s="38">
        <v>70</v>
      </c>
      <c r="Q7" s="38" t="s">
        <v>148</v>
      </c>
      <c r="R7" s="38">
        <v>147</v>
      </c>
      <c r="S7" s="38">
        <v>3</v>
      </c>
      <c r="T7" s="38">
        <v>2</v>
      </c>
      <c r="U7" s="38">
        <v>73</v>
      </c>
      <c r="V7" s="38">
        <v>72</v>
      </c>
      <c r="W7" s="43">
        <v>0.94805194805194803</v>
      </c>
      <c r="X7" s="42">
        <v>0</v>
      </c>
      <c r="Y7" s="38">
        <v>0</v>
      </c>
      <c r="Z7" s="56">
        <v>4</v>
      </c>
    </row>
    <row r="8" spans="1:26" ht="12.75" customHeight="1" x14ac:dyDescent="0.15">
      <c r="A8" s="231" t="s">
        <v>173</v>
      </c>
      <c r="B8" s="1685" t="s">
        <v>148</v>
      </c>
      <c r="C8" s="1634"/>
      <c r="D8" s="35">
        <v>120</v>
      </c>
      <c r="E8" s="37">
        <v>132</v>
      </c>
      <c r="F8" s="39">
        <v>132</v>
      </c>
      <c r="G8" s="618" t="s">
        <v>274</v>
      </c>
      <c r="H8" s="40">
        <v>1.1000000000000001</v>
      </c>
      <c r="I8" s="41">
        <v>90.909090909090907</v>
      </c>
      <c r="J8" s="39">
        <v>120</v>
      </c>
      <c r="K8" s="608" t="s">
        <v>274</v>
      </c>
      <c r="L8" s="1223" t="s">
        <v>274</v>
      </c>
      <c r="M8" s="1195">
        <v>1</v>
      </c>
      <c r="N8" s="42">
        <v>132</v>
      </c>
      <c r="O8" s="38">
        <v>132</v>
      </c>
      <c r="P8" s="38">
        <v>120</v>
      </c>
      <c r="Q8" s="1689"/>
      <c r="R8" s="1690"/>
      <c r="S8" s="1690"/>
      <c r="T8" s="1690"/>
      <c r="U8" s="38">
        <v>132</v>
      </c>
      <c r="V8" s="38">
        <v>120</v>
      </c>
      <c r="W8" s="43">
        <v>1.1000000000000001</v>
      </c>
      <c r="X8" s="42">
        <v>0</v>
      </c>
      <c r="Y8" s="38">
        <v>0</v>
      </c>
      <c r="Z8" s="56">
        <v>0</v>
      </c>
    </row>
    <row r="9" spans="1:26" ht="12.75" customHeight="1" x14ac:dyDescent="0.15">
      <c r="A9" s="1751" t="s">
        <v>172</v>
      </c>
      <c r="B9" s="1619" t="s">
        <v>148</v>
      </c>
      <c r="C9" s="1752"/>
      <c r="D9" s="1612">
        <v>200</v>
      </c>
      <c r="E9" s="1614">
        <v>393</v>
      </c>
      <c r="F9" s="1589">
        <v>392</v>
      </c>
      <c r="G9" s="1576">
        <v>1</v>
      </c>
      <c r="H9" s="1580">
        <v>1.2436708860759493</v>
      </c>
      <c r="I9" s="1584">
        <v>80.407124681933837</v>
      </c>
      <c r="J9" s="1617">
        <v>200</v>
      </c>
      <c r="K9" s="1696">
        <v>0</v>
      </c>
      <c r="L9" s="1697" t="s">
        <v>274</v>
      </c>
      <c r="M9" s="1563">
        <v>0</v>
      </c>
      <c r="N9" s="1557">
        <v>271</v>
      </c>
      <c r="O9" s="1560">
        <v>271</v>
      </c>
      <c r="P9" s="1560">
        <v>200</v>
      </c>
      <c r="Q9" s="38" t="s">
        <v>156</v>
      </c>
      <c r="R9" s="38">
        <v>88</v>
      </c>
      <c r="S9" s="123" t="s">
        <v>138</v>
      </c>
      <c r="T9" s="123" t="s">
        <v>138</v>
      </c>
      <c r="U9" s="1560">
        <v>271</v>
      </c>
      <c r="V9" s="1560">
        <v>200</v>
      </c>
      <c r="W9" s="1702">
        <v>1.355</v>
      </c>
      <c r="X9" s="1557">
        <v>0</v>
      </c>
      <c r="Y9" s="1560">
        <v>0</v>
      </c>
      <c r="Z9" s="1563">
        <v>12</v>
      </c>
    </row>
    <row r="10" spans="1:26" ht="12.75" customHeight="1" x14ac:dyDescent="0.15">
      <c r="A10" s="1751"/>
      <c r="B10" s="1619"/>
      <c r="C10" s="1752"/>
      <c r="D10" s="1612"/>
      <c r="E10" s="1614"/>
      <c r="F10" s="1589"/>
      <c r="G10" s="1576">
        <v>1</v>
      </c>
      <c r="H10" s="1580"/>
      <c r="I10" s="1584"/>
      <c r="J10" s="1601"/>
      <c r="K10" s="1602"/>
      <c r="L10" s="1588"/>
      <c r="M10" s="1565"/>
      <c r="N10" s="1559"/>
      <c r="O10" s="1562"/>
      <c r="P10" s="1562"/>
      <c r="Q10" s="38" t="s">
        <v>135</v>
      </c>
      <c r="R10" s="38">
        <v>19</v>
      </c>
      <c r="S10" s="123" t="s">
        <v>138</v>
      </c>
      <c r="T10" s="123" t="s">
        <v>138</v>
      </c>
      <c r="U10" s="1562"/>
      <c r="V10" s="1562"/>
      <c r="W10" s="1570"/>
      <c r="X10" s="1559"/>
      <c r="Y10" s="1562"/>
      <c r="Z10" s="1565"/>
    </row>
    <row r="11" spans="1:26" ht="12.75" customHeight="1" x14ac:dyDescent="0.15">
      <c r="A11" s="1751"/>
      <c r="B11" s="1619" t="s">
        <v>156</v>
      </c>
      <c r="C11" s="1752"/>
      <c r="D11" s="1612">
        <v>80</v>
      </c>
      <c r="E11" s="1614"/>
      <c r="F11" s="1589"/>
      <c r="G11" s="1576">
        <v>1</v>
      </c>
      <c r="H11" s="1580"/>
      <c r="I11" s="1584"/>
      <c r="J11" s="1617">
        <v>80</v>
      </c>
      <c r="K11" s="1696">
        <v>1</v>
      </c>
      <c r="L11" s="1697" t="s">
        <v>274</v>
      </c>
      <c r="M11" s="1563">
        <v>0</v>
      </c>
      <c r="N11" s="1557">
        <v>99</v>
      </c>
      <c r="O11" s="1560">
        <v>98</v>
      </c>
      <c r="P11" s="1560">
        <v>77</v>
      </c>
      <c r="Q11" s="38" t="s">
        <v>148</v>
      </c>
      <c r="R11" s="38">
        <v>78</v>
      </c>
      <c r="S11" s="241">
        <v>18</v>
      </c>
      <c r="T11" s="241">
        <v>3</v>
      </c>
      <c r="U11" s="1560">
        <v>117</v>
      </c>
      <c r="V11" s="1560">
        <v>80</v>
      </c>
      <c r="W11" s="1702">
        <v>1.4624999999999999</v>
      </c>
      <c r="X11" s="1557">
        <v>0</v>
      </c>
      <c r="Y11" s="1560">
        <v>0</v>
      </c>
      <c r="Z11" s="1563">
        <v>5</v>
      </c>
    </row>
    <row r="12" spans="1:26" ht="12.75" customHeight="1" x14ac:dyDescent="0.15">
      <c r="A12" s="1751"/>
      <c r="B12" s="1619"/>
      <c r="C12" s="1752"/>
      <c r="D12" s="1612"/>
      <c r="E12" s="1614"/>
      <c r="F12" s="1589"/>
      <c r="G12" s="1576">
        <v>1</v>
      </c>
      <c r="H12" s="1580"/>
      <c r="I12" s="1584"/>
      <c r="J12" s="1601"/>
      <c r="K12" s="1602"/>
      <c r="L12" s="1588"/>
      <c r="M12" s="1565"/>
      <c r="N12" s="1559"/>
      <c r="O12" s="1562"/>
      <c r="P12" s="1562"/>
      <c r="Q12" s="38" t="s">
        <v>135</v>
      </c>
      <c r="R12" s="38">
        <v>0</v>
      </c>
      <c r="S12" s="123" t="s">
        <v>138</v>
      </c>
      <c r="T12" s="123" t="s">
        <v>138</v>
      </c>
      <c r="U12" s="1562"/>
      <c r="V12" s="1562"/>
      <c r="W12" s="1570"/>
      <c r="X12" s="1559"/>
      <c r="Y12" s="1562"/>
      <c r="Z12" s="1565"/>
    </row>
    <row r="13" spans="1:26" ht="12.75" customHeight="1" x14ac:dyDescent="0.15">
      <c r="A13" s="1751"/>
      <c r="B13" s="1619" t="s">
        <v>135</v>
      </c>
      <c r="C13" s="1752"/>
      <c r="D13" s="1612">
        <v>36</v>
      </c>
      <c r="E13" s="1614"/>
      <c r="F13" s="1589"/>
      <c r="G13" s="1576">
        <v>1</v>
      </c>
      <c r="H13" s="1580"/>
      <c r="I13" s="1585"/>
      <c r="J13" s="1617">
        <v>36</v>
      </c>
      <c r="K13" s="1696">
        <v>0</v>
      </c>
      <c r="L13" s="1697" t="s">
        <v>274</v>
      </c>
      <c r="M13" s="1563">
        <v>0</v>
      </c>
      <c r="N13" s="1557">
        <v>23</v>
      </c>
      <c r="O13" s="1560">
        <v>23</v>
      </c>
      <c r="P13" s="1560">
        <v>17</v>
      </c>
      <c r="Q13" s="38" t="s">
        <v>148</v>
      </c>
      <c r="R13" s="38">
        <v>98</v>
      </c>
      <c r="S13" s="38">
        <v>29</v>
      </c>
      <c r="T13" s="38">
        <v>19</v>
      </c>
      <c r="U13" s="1560">
        <v>53</v>
      </c>
      <c r="V13" s="1560">
        <v>36</v>
      </c>
      <c r="W13" s="1702">
        <v>1.4722222222222223</v>
      </c>
      <c r="X13" s="1557">
        <v>0</v>
      </c>
      <c r="Y13" s="1560">
        <v>0</v>
      </c>
      <c r="Z13" s="1563">
        <v>5</v>
      </c>
    </row>
    <row r="14" spans="1:26" ht="12.75" customHeight="1" x14ac:dyDescent="0.15">
      <c r="A14" s="1751"/>
      <c r="B14" s="1619"/>
      <c r="C14" s="1752"/>
      <c r="D14" s="1612"/>
      <c r="E14" s="1614"/>
      <c r="F14" s="1589"/>
      <c r="G14" s="1576">
        <v>1</v>
      </c>
      <c r="H14" s="1580"/>
      <c r="I14" s="1585"/>
      <c r="J14" s="1601"/>
      <c r="K14" s="1602"/>
      <c r="L14" s="1588"/>
      <c r="M14" s="1565"/>
      <c r="N14" s="1559"/>
      <c r="O14" s="1562"/>
      <c r="P14" s="1562"/>
      <c r="Q14" s="38" t="s">
        <v>156</v>
      </c>
      <c r="R14" s="38">
        <v>4</v>
      </c>
      <c r="S14" s="1404">
        <v>1</v>
      </c>
      <c r="T14" s="1404">
        <v>0</v>
      </c>
      <c r="U14" s="1562"/>
      <c r="V14" s="1562"/>
      <c r="W14" s="1570"/>
      <c r="X14" s="1559"/>
      <c r="Y14" s="1562"/>
      <c r="Z14" s="1565"/>
    </row>
    <row r="15" spans="1:26" ht="12.75" customHeight="1" x14ac:dyDescent="0.15">
      <c r="A15" s="231" t="s">
        <v>174</v>
      </c>
      <c r="B15" s="1567" t="s">
        <v>148</v>
      </c>
      <c r="C15" s="1566"/>
      <c r="D15" s="35">
        <v>160</v>
      </c>
      <c r="E15" s="37">
        <v>167</v>
      </c>
      <c r="F15" s="39">
        <v>167</v>
      </c>
      <c r="G15" s="618" t="s">
        <v>274</v>
      </c>
      <c r="H15" s="40">
        <v>1.04375</v>
      </c>
      <c r="I15" s="41">
        <v>95.808383233532936</v>
      </c>
      <c r="J15" s="39">
        <v>160</v>
      </c>
      <c r="K15" s="608" t="s">
        <v>274</v>
      </c>
      <c r="L15" s="614" t="s">
        <v>274</v>
      </c>
      <c r="M15" s="56">
        <v>0</v>
      </c>
      <c r="N15" s="42">
        <v>167</v>
      </c>
      <c r="O15" s="38">
        <v>167</v>
      </c>
      <c r="P15" s="38">
        <v>160</v>
      </c>
      <c r="Q15" s="1690"/>
      <c r="R15" s="1690"/>
      <c r="S15" s="1690"/>
      <c r="T15" s="1690"/>
      <c r="U15" s="38">
        <v>167</v>
      </c>
      <c r="V15" s="38">
        <v>160</v>
      </c>
      <c r="W15" s="43">
        <v>1.04375</v>
      </c>
      <c r="X15" s="42">
        <v>0</v>
      </c>
      <c r="Y15" s="38">
        <v>0</v>
      </c>
      <c r="Z15" s="56">
        <v>0</v>
      </c>
    </row>
    <row r="16" spans="1:26" ht="12.75" customHeight="1" x14ac:dyDescent="0.15">
      <c r="A16" s="231" t="s">
        <v>17</v>
      </c>
      <c r="B16" s="1567" t="s">
        <v>148</v>
      </c>
      <c r="C16" s="1566"/>
      <c r="D16" s="35">
        <v>280</v>
      </c>
      <c r="E16" s="37">
        <v>319</v>
      </c>
      <c r="F16" s="39">
        <v>318</v>
      </c>
      <c r="G16" s="618" t="s">
        <v>274</v>
      </c>
      <c r="H16" s="40">
        <v>1.1392857142857142</v>
      </c>
      <c r="I16" s="41">
        <v>87.774294670846402</v>
      </c>
      <c r="J16" s="39">
        <v>280</v>
      </c>
      <c r="K16" s="608" t="s">
        <v>274</v>
      </c>
      <c r="L16" s="614" t="s">
        <v>274</v>
      </c>
      <c r="M16" s="56">
        <v>1</v>
      </c>
      <c r="N16" s="42">
        <v>319</v>
      </c>
      <c r="O16" s="38">
        <v>318</v>
      </c>
      <c r="P16" s="38">
        <v>280</v>
      </c>
      <c r="Q16" s="1690"/>
      <c r="R16" s="1690"/>
      <c r="S16" s="1690"/>
      <c r="T16" s="1690"/>
      <c r="U16" s="38">
        <v>319</v>
      </c>
      <c r="V16" s="38">
        <v>280</v>
      </c>
      <c r="W16" s="43">
        <v>1.1392857142857142</v>
      </c>
      <c r="X16" s="42">
        <v>0</v>
      </c>
      <c r="Y16" s="38">
        <v>0</v>
      </c>
      <c r="Z16" s="56">
        <v>17</v>
      </c>
    </row>
    <row r="17" spans="1:26" ht="12.75" customHeight="1" x14ac:dyDescent="0.15">
      <c r="A17" s="231" t="s">
        <v>19</v>
      </c>
      <c r="B17" s="1567" t="s">
        <v>148</v>
      </c>
      <c r="C17" s="1566"/>
      <c r="D17" s="35">
        <v>280</v>
      </c>
      <c r="E17" s="37">
        <v>317</v>
      </c>
      <c r="F17" s="39">
        <v>317</v>
      </c>
      <c r="G17" s="618" t="s">
        <v>274</v>
      </c>
      <c r="H17" s="40">
        <v>1.1321428571428571</v>
      </c>
      <c r="I17" s="41">
        <v>88.328075709779171</v>
      </c>
      <c r="J17" s="39">
        <v>280</v>
      </c>
      <c r="K17" s="608" t="s">
        <v>274</v>
      </c>
      <c r="L17" s="614" t="s">
        <v>274</v>
      </c>
      <c r="M17" s="56">
        <v>0</v>
      </c>
      <c r="N17" s="42">
        <v>317</v>
      </c>
      <c r="O17" s="38">
        <v>317</v>
      </c>
      <c r="P17" s="38">
        <v>280</v>
      </c>
      <c r="Q17" s="1690"/>
      <c r="R17" s="1690"/>
      <c r="S17" s="1690"/>
      <c r="T17" s="1690"/>
      <c r="U17" s="38">
        <v>317</v>
      </c>
      <c r="V17" s="38">
        <v>280</v>
      </c>
      <c r="W17" s="43">
        <v>1.1321428571428571</v>
      </c>
      <c r="X17" s="42">
        <v>0</v>
      </c>
      <c r="Y17" s="38">
        <v>0</v>
      </c>
      <c r="Z17" s="56">
        <v>8</v>
      </c>
    </row>
    <row r="18" spans="1:26" ht="12.75" customHeight="1" x14ac:dyDescent="0.15">
      <c r="A18" s="231" t="s">
        <v>20</v>
      </c>
      <c r="B18" s="1685" t="s">
        <v>148</v>
      </c>
      <c r="C18" s="1634"/>
      <c r="D18" s="35">
        <v>280</v>
      </c>
      <c r="E18" s="37">
        <v>302</v>
      </c>
      <c r="F18" s="39">
        <v>302</v>
      </c>
      <c r="G18" s="618" t="s">
        <v>274</v>
      </c>
      <c r="H18" s="40">
        <v>1.0785714285714285</v>
      </c>
      <c r="I18" s="41">
        <v>92.715231788079464</v>
      </c>
      <c r="J18" s="39">
        <v>280</v>
      </c>
      <c r="K18" s="608" t="s">
        <v>274</v>
      </c>
      <c r="L18" s="614" t="s">
        <v>274</v>
      </c>
      <c r="M18" s="56">
        <v>5</v>
      </c>
      <c r="N18" s="42">
        <v>302</v>
      </c>
      <c r="O18" s="38">
        <v>302</v>
      </c>
      <c r="P18" s="38">
        <v>280</v>
      </c>
      <c r="Q18" s="1690"/>
      <c r="R18" s="1690"/>
      <c r="S18" s="1690"/>
      <c r="T18" s="1690"/>
      <c r="U18" s="38">
        <v>302</v>
      </c>
      <c r="V18" s="38">
        <v>280</v>
      </c>
      <c r="W18" s="43">
        <v>1.0785714285714285</v>
      </c>
      <c r="X18" s="42">
        <v>0</v>
      </c>
      <c r="Y18" s="38">
        <v>0</v>
      </c>
      <c r="Z18" s="56">
        <v>0</v>
      </c>
    </row>
    <row r="19" spans="1:26" ht="12.75" customHeight="1" x14ac:dyDescent="0.15">
      <c r="A19" s="231" t="s">
        <v>23</v>
      </c>
      <c r="B19" s="1685" t="s">
        <v>148</v>
      </c>
      <c r="C19" s="1634"/>
      <c r="D19" s="35">
        <v>320</v>
      </c>
      <c r="E19" s="37">
        <v>384</v>
      </c>
      <c r="F19" s="39">
        <v>384</v>
      </c>
      <c r="G19" s="618" t="s">
        <v>274</v>
      </c>
      <c r="H19" s="40">
        <v>1.2</v>
      </c>
      <c r="I19" s="41">
        <v>83.333333333333343</v>
      </c>
      <c r="J19" s="39">
        <v>320</v>
      </c>
      <c r="K19" s="608" t="s">
        <v>274</v>
      </c>
      <c r="L19" s="614" t="s">
        <v>274</v>
      </c>
      <c r="M19" s="56">
        <v>0</v>
      </c>
      <c r="N19" s="42">
        <v>384</v>
      </c>
      <c r="O19" s="38">
        <v>384</v>
      </c>
      <c r="P19" s="38">
        <v>320</v>
      </c>
      <c r="Q19" s="1690"/>
      <c r="R19" s="1690"/>
      <c r="S19" s="1690"/>
      <c r="T19" s="1690"/>
      <c r="U19" s="38">
        <v>384</v>
      </c>
      <c r="V19" s="38">
        <v>320</v>
      </c>
      <c r="W19" s="43">
        <v>1.2</v>
      </c>
      <c r="X19" s="42">
        <v>0</v>
      </c>
      <c r="Y19" s="38">
        <v>0</v>
      </c>
      <c r="Z19" s="56">
        <v>3</v>
      </c>
    </row>
    <row r="20" spans="1:26" ht="12.75" customHeight="1" x14ac:dyDescent="0.15">
      <c r="A20" s="231" t="s">
        <v>24</v>
      </c>
      <c r="B20" s="1685" t="s">
        <v>148</v>
      </c>
      <c r="C20" s="1634"/>
      <c r="D20" s="35">
        <v>280</v>
      </c>
      <c r="E20" s="37">
        <v>339</v>
      </c>
      <c r="F20" s="39">
        <v>339</v>
      </c>
      <c r="G20" s="618" t="s">
        <v>274</v>
      </c>
      <c r="H20" s="40">
        <v>1.2107142857142856</v>
      </c>
      <c r="I20" s="41">
        <v>82.595870206489678</v>
      </c>
      <c r="J20" s="39">
        <v>280</v>
      </c>
      <c r="K20" s="608" t="s">
        <v>274</v>
      </c>
      <c r="L20" s="614" t="s">
        <v>274</v>
      </c>
      <c r="M20" s="56">
        <v>1</v>
      </c>
      <c r="N20" s="42">
        <v>339</v>
      </c>
      <c r="O20" s="38">
        <v>339</v>
      </c>
      <c r="P20" s="38">
        <v>280</v>
      </c>
      <c r="Q20" s="1690"/>
      <c r="R20" s="1690"/>
      <c r="S20" s="1690"/>
      <c r="T20" s="1690"/>
      <c r="U20" s="38">
        <v>339</v>
      </c>
      <c r="V20" s="38">
        <v>280</v>
      </c>
      <c r="W20" s="43">
        <v>1.2107142857142856</v>
      </c>
      <c r="X20" s="42">
        <v>0</v>
      </c>
      <c r="Y20" s="38">
        <v>0</v>
      </c>
      <c r="Z20" s="56">
        <v>1</v>
      </c>
    </row>
    <row r="21" spans="1:26" ht="12.75" customHeight="1" x14ac:dyDescent="0.15">
      <c r="A21" s="231" t="s">
        <v>25</v>
      </c>
      <c r="B21" s="1685" t="s">
        <v>148</v>
      </c>
      <c r="C21" s="1634"/>
      <c r="D21" s="35">
        <v>280</v>
      </c>
      <c r="E21" s="37">
        <v>247</v>
      </c>
      <c r="F21" s="39">
        <v>246</v>
      </c>
      <c r="G21" s="618" t="s">
        <v>274</v>
      </c>
      <c r="H21" s="40">
        <v>0.88214285714285712</v>
      </c>
      <c r="I21" s="41">
        <v>113.36032388663968</v>
      </c>
      <c r="J21" s="39">
        <v>246</v>
      </c>
      <c r="K21" s="608" t="s">
        <v>274</v>
      </c>
      <c r="L21" s="614">
        <v>2</v>
      </c>
      <c r="M21" s="1184" t="s">
        <v>402</v>
      </c>
      <c r="N21" s="42">
        <v>247</v>
      </c>
      <c r="O21" s="38">
        <v>246</v>
      </c>
      <c r="P21" s="38">
        <v>246</v>
      </c>
      <c r="Q21" s="1690"/>
      <c r="R21" s="1690"/>
      <c r="S21" s="1690"/>
      <c r="T21" s="1690"/>
      <c r="U21" s="38">
        <v>247</v>
      </c>
      <c r="V21" s="38">
        <v>246</v>
      </c>
      <c r="W21" s="43">
        <v>0.88214285714285712</v>
      </c>
      <c r="X21" s="42">
        <v>0</v>
      </c>
      <c r="Y21" s="38">
        <v>0</v>
      </c>
      <c r="Z21" s="56">
        <v>1</v>
      </c>
    </row>
    <row r="22" spans="1:26" ht="12.75" customHeight="1" x14ac:dyDescent="0.15">
      <c r="A22" s="231" t="s">
        <v>27</v>
      </c>
      <c r="B22" s="1685" t="s">
        <v>148</v>
      </c>
      <c r="C22" s="1634"/>
      <c r="D22" s="35">
        <v>360</v>
      </c>
      <c r="E22" s="37">
        <v>359</v>
      </c>
      <c r="F22" s="39">
        <v>358</v>
      </c>
      <c r="G22" s="618">
        <v>1</v>
      </c>
      <c r="H22" s="40">
        <v>0.99722222222222223</v>
      </c>
      <c r="I22" s="41">
        <v>100.27855153203342</v>
      </c>
      <c r="J22" s="39">
        <v>358</v>
      </c>
      <c r="K22" s="608">
        <v>1</v>
      </c>
      <c r="L22" s="614">
        <v>1</v>
      </c>
      <c r="M22" s="56">
        <v>0</v>
      </c>
      <c r="N22" s="42">
        <v>359</v>
      </c>
      <c r="O22" s="38">
        <v>358</v>
      </c>
      <c r="P22" s="38">
        <v>358</v>
      </c>
      <c r="Q22" s="1690"/>
      <c r="R22" s="1690"/>
      <c r="S22" s="1690"/>
      <c r="T22" s="1690"/>
      <c r="U22" s="38">
        <v>359</v>
      </c>
      <c r="V22" s="38">
        <v>358</v>
      </c>
      <c r="W22" s="43">
        <v>0.99722222222222223</v>
      </c>
      <c r="X22" s="42">
        <v>0</v>
      </c>
      <c r="Y22" s="38">
        <v>0</v>
      </c>
      <c r="Z22" s="56">
        <v>65</v>
      </c>
    </row>
    <row r="23" spans="1:26" ht="12.75" customHeight="1" x14ac:dyDescent="0.15">
      <c r="A23" s="231" t="s">
        <v>28</v>
      </c>
      <c r="B23" s="1685" t="s">
        <v>148</v>
      </c>
      <c r="C23" s="1634"/>
      <c r="D23" s="35">
        <v>240</v>
      </c>
      <c r="E23" s="37">
        <v>232</v>
      </c>
      <c r="F23" s="39">
        <v>230</v>
      </c>
      <c r="G23" s="618">
        <v>1</v>
      </c>
      <c r="H23" s="40">
        <v>0.96666666666666667</v>
      </c>
      <c r="I23" s="41">
        <v>103.44827586206897</v>
      </c>
      <c r="J23" s="39">
        <v>230</v>
      </c>
      <c r="K23" s="608">
        <v>1</v>
      </c>
      <c r="L23" s="614">
        <v>5</v>
      </c>
      <c r="M23" s="56">
        <v>6</v>
      </c>
      <c r="N23" s="42">
        <v>232</v>
      </c>
      <c r="O23" s="38">
        <v>230</v>
      </c>
      <c r="P23" s="38">
        <v>230</v>
      </c>
      <c r="Q23" s="1690"/>
      <c r="R23" s="1690"/>
      <c r="S23" s="1690"/>
      <c r="T23" s="1690"/>
      <c r="U23" s="38">
        <v>232</v>
      </c>
      <c r="V23" s="38">
        <v>230</v>
      </c>
      <c r="W23" s="43">
        <v>0.96666666666666667</v>
      </c>
      <c r="X23" s="42">
        <v>0</v>
      </c>
      <c r="Y23" s="38">
        <v>0</v>
      </c>
      <c r="Z23" s="56">
        <v>0</v>
      </c>
    </row>
    <row r="24" spans="1:26" ht="12.75" customHeight="1" x14ac:dyDescent="0.15">
      <c r="A24" s="231" t="s">
        <v>30</v>
      </c>
      <c r="B24" s="1685" t="s">
        <v>148</v>
      </c>
      <c r="C24" s="1634"/>
      <c r="D24" s="122">
        <v>360</v>
      </c>
      <c r="E24" s="37">
        <v>419</v>
      </c>
      <c r="F24" s="39">
        <v>419</v>
      </c>
      <c r="G24" s="618" t="s">
        <v>274</v>
      </c>
      <c r="H24" s="40">
        <v>1.163888888888889</v>
      </c>
      <c r="I24" s="41">
        <v>85.918854415274453</v>
      </c>
      <c r="J24" s="39">
        <v>360</v>
      </c>
      <c r="K24" s="608" t="s">
        <v>274</v>
      </c>
      <c r="L24" s="614" t="s">
        <v>274</v>
      </c>
      <c r="M24" s="56">
        <v>3</v>
      </c>
      <c r="N24" s="42">
        <v>419</v>
      </c>
      <c r="O24" s="38">
        <v>419</v>
      </c>
      <c r="P24" s="38">
        <v>360</v>
      </c>
      <c r="Q24" s="1690"/>
      <c r="R24" s="1690"/>
      <c r="S24" s="1690"/>
      <c r="T24" s="1690"/>
      <c r="U24" s="38">
        <v>419</v>
      </c>
      <c r="V24" s="38">
        <v>360</v>
      </c>
      <c r="W24" s="43">
        <v>1.163888888888889</v>
      </c>
      <c r="X24" s="42">
        <v>0</v>
      </c>
      <c r="Y24" s="38">
        <v>0</v>
      </c>
      <c r="Z24" s="56">
        <v>13</v>
      </c>
    </row>
    <row r="25" spans="1:26" ht="12.75" customHeight="1" x14ac:dyDescent="0.15">
      <c r="A25" s="231" t="s">
        <v>31</v>
      </c>
      <c r="B25" s="1685" t="s">
        <v>148</v>
      </c>
      <c r="C25" s="1634"/>
      <c r="D25" s="122">
        <v>280</v>
      </c>
      <c r="E25" s="37">
        <v>276</v>
      </c>
      <c r="F25" s="39">
        <v>275</v>
      </c>
      <c r="G25" s="618" t="s">
        <v>274</v>
      </c>
      <c r="H25" s="40">
        <v>0.98571428571428577</v>
      </c>
      <c r="I25" s="41">
        <v>101.44927536231884</v>
      </c>
      <c r="J25" s="39">
        <v>275</v>
      </c>
      <c r="K25" s="608" t="s">
        <v>274</v>
      </c>
      <c r="L25" s="614">
        <v>5</v>
      </c>
      <c r="M25" s="56">
        <v>0</v>
      </c>
      <c r="N25" s="42">
        <v>276</v>
      </c>
      <c r="O25" s="38">
        <v>275</v>
      </c>
      <c r="P25" s="38">
        <v>275</v>
      </c>
      <c r="Q25" s="1690"/>
      <c r="R25" s="1690"/>
      <c r="S25" s="1690"/>
      <c r="T25" s="1690"/>
      <c r="U25" s="38">
        <v>276</v>
      </c>
      <c r="V25" s="38">
        <v>275</v>
      </c>
      <c r="W25" s="43">
        <v>0.98571428571428577</v>
      </c>
      <c r="X25" s="42">
        <v>0</v>
      </c>
      <c r="Y25" s="38">
        <v>0</v>
      </c>
      <c r="Z25" s="56">
        <v>1</v>
      </c>
    </row>
    <row r="26" spans="1:26" ht="12.75" customHeight="1" x14ac:dyDescent="0.15">
      <c r="A26" s="35" t="s">
        <v>32</v>
      </c>
      <c r="B26" s="1589" t="s">
        <v>148</v>
      </c>
      <c r="C26" s="1634"/>
      <c r="D26" s="35">
        <v>360</v>
      </c>
      <c r="E26" s="37">
        <v>426</v>
      </c>
      <c r="F26" s="39">
        <v>425</v>
      </c>
      <c r="G26" s="618" t="s">
        <v>274</v>
      </c>
      <c r="H26" s="40">
        <v>1.1833333333333333</v>
      </c>
      <c r="I26" s="41">
        <v>84.507042253521121</v>
      </c>
      <c r="J26" s="39">
        <v>360</v>
      </c>
      <c r="K26" s="608" t="s">
        <v>274</v>
      </c>
      <c r="L26" s="614" t="s">
        <v>274</v>
      </c>
      <c r="M26" s="56">
        <v>2</v>
      </c>
      <c r="N26" s="42">
        <v>426</v>
      </c>
      <c r="O26" s="38">
        <v>425</v>
      </c>
      <c r="P26" s="38">
        <v>360</v>
      </c>
      <c r="Q26" s="1690"/>
      <c r="R26" s="1690"/>
      <c r="S26" s="1690"/>
      <c r="T26" s="1690"/>
      <c r="U26" s="38">
        <v>426</v>
      </c>
      <c r="V26" s="38">
        <v>360</v>
      </c>
      <c r="W26" s="43">
        <v>1.1833333333333333</v>
      </c>
      <c r="X26" s="42">
        <v>0</v>
      </c>
      <c r="Y26" s="38">
        <v>0</v>
      </c>
      <c r="Z26" s="56">
        <v>4</v>
      </c>
    </row>
    <row r="27" spans="1:26" ht="12.75" customHeight="1" x14ac:dyDescent="0.15">
      <c r="A27" s="1605" t="s">
        <v>33</v>
      </c>
      <c r="B27" s="1589" t="s">
        <v>148</v>
      </c>
      <c r="C27" s="1634"/>
      <c r="D27" s="35">
        <v>280</v>
      </c>
      <c r="E27" s="1615">
        <v>424</v>
      </c>
      <c r="F27" s="1617">
        <v>422</v>
      </c>
      <c r="G27" s="1577">
        <v>2</v>
      </c>
      <c r="H27" s="1581">
        <v>1.2045454545454546</v>
      </c>
      <c r="I27" s="1687">
        <v>83.018867924528308</v>
      </c>
      <c r="J27" s="39">
        <v>280</v>
      </c>
      <c r="K27" s="608">
        <v>0</v>
      </c>
      <c r="L27" s="614" t="s">
        <v>274</v>
      </c>
      <c r="M27" s="56">
        <v>0</v>
      </c>
      <c r="N27" s="42">
        <v>298</v>
      </c>
      <c r="O27" s="38">
        <v>298</v>
      </c>
      <c r="P27" s="38">
        <v>245</v>
      </c>
      <c r="Q27" s="38" t="s">
        <v>8</v>
      </c>
      <c r="R27" s="38">
        <v>124</v>
      </c>
      <c r="S27" s="38">
        <v>53</v>
      </c>
      <c r="T27" s="38">
        <v>35</v>
      </c>
      <c r="U27" s="38">
        <v>351</v>
      </c>
      <c r="V27" s="38">
        <v>280</v>
      </c>
      <c r="W27" s="43">
        <v>1.2535714285714286</v>
      </c>
      <c r="X27" s="42">
        <v>0</v>
      </c>
      <c r="Y27" s="38">
        <v>0</v>
      </c>
      <c r="Z27" s="56">
        <v>13</v>
      </c>
    </row>
    <row r="28" spans="1:26" ht="12.75" customHeight="1" x14ac:dyDescent="0.15">
      <c r="A28" s="1603"/>
      <c r="B28" s="1589" t="s">
        <v>8</v>
      </c>
      <c r="C28" s="1634"/>
      <c r="D28" s="35">
        <v>72</v>
      </c>
      <c r="E28" s="1613"/>
      <c r="F28" s="1601"/>
      <c r="G28" s="1691"/>
      <c r="H28" s="1579"/>
      <c r="I28" s="1583"/>
      <c r="J28" s="39">
        <v>72</v>
      </c>
      <c r="K28" s="608">
        <v>1</v>
      </c>
      <c r="L28" s="614" t="s">
        <v>274</v>
      </c>
      <c r="M28" s="56">
        <v>0</v>
      </c>
      <c r="N28" s="42">
        <v>126</v>
      </c>
      <c r="O28" s="38">
        <v>124</v>
      </c>
      <c r="P28" s="38">
        <v>72</v>
      </c>
      <c r="Q28" s="38" t="s">
        <v>148</v>
      </c>
      <c r="R28" s="38">
        <v>47</v>
      </c>
      <c r="S28" s="123" t="s">
        <v>138</v>
      </c>
      <c r="T28" s="123" t="s">
        <v>138</v>
      </c>
      <c r="U28" s="38">
        <v>126</v>
      </c>
      <c r="V28" s="38">
        <v>72</v>
      </c>
      <c r="W28" s="43">
        <v>1.75</v>
      </c>
      <c r="X28" s="42">
        <v>0</v>
      </c>
      <c r="Y28" s="38">
        <v>0</v>
      </c>
      <c r="Z28" s="56">
        <v>29</v>
      </c>
    </row>
    <row r="29" spans="1:26" ht="12.75" customHeight="1" x14ac:dyDescent="0.15">
      <c r="A29" s="35" t="s">
        <v>36</v>
      </c>
      <c r="B29" s="1589" t="s">
        <v>148</v>
      </c>
      <c r="C29" s="1634"/>
      <c r="D29" s="35">
        <v>240</v>
      </c>
      <c r="E29" s="37">
        <v>238</v>
      </c>
      <c r="F29" s="39">
        <v>237</v>
      </c>
      <c r="G29" s="618">
        <v>1</v>
      </c>
      <c r="H29" s="40">
        <v>0.9916666666666667</v>
      </c>
      <c r="I29" s="41">
        <v>100.84033613445378</v>
      </c>
      <c r="J29" s="39">
        <v>237</v>
      </c>
      <c r="K29" s="608">
        <v>1</v>
      </c>
      <c r="L29" s="614" t="s">
        <v>274</v>
      </c>
      <c r="M29" s="56">
        <v>7</v>
      </c>
      <c r="N29" s="42">
        <v>238</v>
      </c>
      <c r="O29" s="38">
        <v>237</v>
      </c>
      <c r="P29" s="38">
        <v>237</v>
      </c>
      <c r="Q29" s="1730"/>
      <c r="R29" s="1731"/>
      <c r="S29" s="1731"/>
      <c r="T29" s="1732"/>
      <c r="U29" s="38">
        <v>238</v>
      </c>
      <c r="V29" s="38">
        <v>237</v>
      </c>
      <c r="W29" s="43">
        <v>0.9916666666666667</v>
      </c>
      <c r="X29" s="42">
        <v>0</v>
      </c>
      <c r="Y29" s="38">
        <v>0</v>
      </c>
      <c r="Z29" s="56">
        <v>0</v>
      </c>
    </row>
    <row r="30" spans="1:26" ht="12.75" customHeight="1" x14ac:dyDescent="0.15">
      <c r="A30" s="35" t="s">
        <v>37</v>
      </c>
      <c r="B30" s="1589" t="s">
        <v>148</v>
      </c>
      <c r="C30" s="1634"/>
      <c r="D30" s="35">
        <v>200</v>
      </c>
      <c r="E30" s="37">
        <v>125</v>
      </c>
      <c r="F30" s="39">
        <v>125</v>
      </c>
      <c r="G30" s="618" t="s">
        <v>274</v>
      </c>
      <c r="H30" s="40">
        <v>0.625</v>
      </c>
      <c r="I30" s="41">
        <v>160</v>
      </c>
      <c r="J30" s="39">
        <v>125</v>
      </c>
      <c r="K30" s="608" t="s">
        <v>274</v>
      </c>
      <c r="L30" s="614">
        <v>2</v>
      </c>
      <c r="M30" s="103" t="s">
        <v>449</v>
      </c>
      <c r="N30" s="42">
        <v>125</v>
      </c>
      <c r="O30" s="38">
        <v>125</v>
      </c>
      <c r="P30" s="38">
        <v>125</v>
      </c>
      <c r="Q30" s="1733"/>
      <c r="R30" s="1734"/>
      <c r="S30" s="1734"/>
      <c r="T30" s="1735"/>
      <c r="U30" s="38">
        <v>125</v>
      </c>
      <c r="V30" s="38">
        <v>125</v>
      </c>
      <c r="W30" s="43">
        <v>0.625</v>
      </c>
      <c r="X30" s="42">
        <v>0</v>
      </c>
      <c r="Y30" s="38">
        <v>0</v>
      </c>
      <c r="Z30" s="56">
        <v>0</v>
      </c>
    </row>
    <row r="31" spans="1:26" ht="12.75" customHeight="1" x14ac:dyDescent="0.15">
      <c r="A31" s="35" t="s">
        <v>38</v>
      </c>
      <c r="B31" s="1589" t="s">
        <v>148</v>
      </c>
      <c r="C31" s="1634"/>
      <c r="D31" s="35">
        <v>240</v>
      </c>
      <c r="E31" s="37">
        <v>223</v>
      </c>
      <c r="F31" s="39">
        <v>223</v>
      </c>
      <c r="G31" s="618" t="s">
        <v>274</v>
      </c>
      <c r="H31" s="40">
        <v>0.9291666666666667</v>
      </c>
      <c r="I31" s="41">
        <v>107.62331838565022</v>
      </c>
      <c r="J31" s="39">
        <v>223</v>
      </c>
      <c r="K31" s="608" t="s">
        <v>274</v>
      </c>
      <c r="L31" s="614">
        <v>4</v>
      </c>
      <c r="M31" s="56">
        <v>0</v>
      </c>
      <c r="N31" s="42">
        <v>223</v>
      </c>
      <c r="O31" s="38">
        <v>223</v>
      </c>
      <c r="P31" s="38">
        <v>223</v>
      </c>
      <c r="Q31" s="1733"/>
      <c r="R31" s="1734"/>
      <c r="S31" s="1734"/>
      <c r="T31" s="1735"/>
      <c r="U31" s="38">
        <v>223</v>
      </c>
      <c r="V31" s="38">
        <v>223</v>
      </c>
      <c r="W31" s="43">
        <v>0.9291666666666667</v>
      </c>
      <c r="X31" s="42">
        <v>0</v>
      </c>
      <c r="Y31" s="38">
        <v>0</v>
      </c>
      <c r="Z31" s="56">
        <v>0</v>
      </c>
    </row>
    <row r="32" spans="1:26" ht="12.75" customHeight="1" x14ac:dyDescent="0.15">
      <c r="A32" s="35" t="s">
        <v>39</v>
      </c>
      <c r="B32" s="1589" t="s">
        <v>148</v>
      </c>
      <c r="C32" s="1634"/>
      <c r="D32" s="35">
        <v>320</v>
      </c>
      <c r="E32" s="37">
        <v>383</v>
      </c>
      <c r="F32" s="39">
        <v>382</v>
      </c>
      <c r="G32" s="618" t="s">
        <v>274</v>
      </c>
      <c r="H32" s="40">
        <v>1.1968749999999999</v>
      </c>
      <c r="I32" s="41">
        <v>83.550913838120096</v>
      </c>
      <c r="J32" s="39">
        <v>320</v>
      </c>
      <c r="K32" s="608" t="s">
        <v>274</v>
      </c>
      <c r="L32" s="614" t="s">
        <v>274</v>
      </c>
      <c r="M32" s="56">
        <v>3</v>
      </c>
      <c r="N32" s="42">
        <v>383</v>
      </c>
      <c r="O32" s="38">
        <v>382</v>
      </c>
      <c r="P32" s="38">
        <v>320</v>
      </c>
      <c r="Q32" s="1733"/>
      <c r="R32" s="1734"/>
      <c r="S32" s="1734"/>
      <c r="T32" s="1735"/>
      <c r="U32" s="38">
        <v>383</v>
      </c>
      <c r="V32" s="38">
        <v>320</v>
      </c>
      <c r="W32" s="43">
        <v>1.1968749999999999</v>
      </c>
      <c r="X32" s="42">
        <v>0</v>
      </c>
      <c r="Y32" s="38">
        <v>0</v>
      </c>
      <c r="Z32" s="56">
        <v>1</v>
      </c>
    </row>
    <row r="33" spans="1:26" ht="12.75" customHeight="1" x14ac:dyDescent="0.15">
      <c r="A33" s="35" t="s">
        <v>40</v>
      </c>
      <c r="B33" s="1589" t="s">
        <v>148</v>
      </c>
      <c r="C33" s="1634"/>
      <c r="D33" s="35">
        <v>320</v>
      </c>
      <c r="E33" s="37">
        <v>415</v>
      </c>
      <c r="F33" s="39">
        <v>415</v>
      </c>
      <c r="G33" s="618" t="s">
        <v>274</v>
      </c>
      <c r="H33" s="40">
        <v>1.296875</v>
      </c>
      <c r="I33" s="41">
        <v>77.108433734939766</v>
      </c>
      <c r="J33" s="39">
        <v>320</v>
      </c>
      <c r="K33" s="608" t="s">
        <v>274</v>
      </c>
      <c r="L33" s="614" t="s">
        <v>274</v>
      </c>
      <c r="M33" s="56">
        <v>0</v>
      </c>
      <c r="N33" s="42">
        <v>415</v>
      </c>
      <c r="O33" s="38">
        <v>415</v>
      </c>
      <c r="P33" s="38">
        <v>320</v>
      </c>
      <c r="Q33" s="1733"/>
      <c r="R33" s="1734"/>
      <c r="S33" s="1734"/>
      <c r="T33" s="1735"/>
      <c r="U33" s="38">
        <v>415</v>
      </c>
      <c r="V33" s="38">
        <v>320</v>
      </c>
      <c r="W33" s="43">
        <v>1.296875</v>
      </c>
      <c r="X33" s="42">
        <v>0</v>
      </c>
      <c r="Y33" s="38">
        <v>0</v>
      </c>
      <c r="Z33" s="56">
        <v>24</v>
      </c>
    </row>
    <row r="34" spans="1:26" ht="12.75" customHeight="1" x14ac:dyDescent="0.15">
      <c r="A34" s="35" t="s">
        <v>41</v>
      </c>
      <c r="B34" s="1589" t="s">
        <v>148</v>
      </c>
      <c r="C34" s="1634"/>
      <c r="D34" s="35">
        <v>360</v>
      </c>
      <c r="E34" s="37">
        <v>412</v>
      </c>
      <c r="F34" s="39">
        <v>410</v>
      </c>
      <c r="G34" s="618">
        <v>2</v>
      </c>
      <c r="H34" s="40">
        <v>1.1444444444444444</v>
      </c>
      <c r="I34" s="41">
        <v>87.378640776699029</v>
      </c>
      <c r="J34" s="39">
        <v>360</v>
      </c>
      <c r="K34" s="608">
        <v>2</v>
      </c>
      <c r="L34" s="614" t="s">
        <v>274</v>
      </c>
      <c r="M34" s="56">
        <v>1</v>
      </c>
      <c r="N34" s="42">
        <v>412</v>
      </c>
      <c r="O34" s="38">
        <v>410</v>
      </c>
      <c r="P34" s="38">
        <v>360</v>
      </c>
      <c r="Q34" s="1733"/>
      <c r="R34" s="1734"/>
      <c r="S34" s="1734"/>
      <c r="T34" s="1735"/>
      <c r="U34" s="38">
        <v>412</v>
      </c>
      <c r="V34" s="38">
        <v>360</v>
      </c>
      <c r="W34" s="43">
        <v>1.1444444444444444</v>
      </c>
      <c r="X34" s="42">
        <v>0</v>
      </c>
      <c r="Y34" s="38">
        <v>0</v>
      </c>
      <c r="Z34" s="56">
        <v>12</v>
      </c>
    </row>
    <row r="35" spans="1:26" ht="12.75" customHeight="1" x14ac:dyDescent="0.15">
      <c r="A35" s="35" t="s">
        <v>42</v>
      </c>
      <c r="B35" s="1589" t="s">
        <v>148</v>
      </c>
      <c r="C35" s="1634"/>
      <c r="D35" s="35">
        <v>360</v>
      </c>
      <c r="E35" s="37">
        <v>456</v>
      </c>
      <c r="F35" s="39">
        <v>456</v>
      </c>
      <c r="G35" s="618" t="s">
        <v>274</v>
      </c>
      <c r="H35" s="40">
        <v>1.2666666666666666</v>
      </c>
      <c r="I35" s="41">
        <v>78.94736842105263</v>
      </c>
      <c r="J35" s="39">
        <v>360</v>
      </c>
      <c r="K35" s="608" t="s">
        <v>274</v>
      </c>
      <c r="L35" s="614" t="s">
        <v>274</v>
      </c>
      <c r="M35" s="56">
        <v>5</v>
      </c>
      <c r="N35" s="42">
        <v>456</v>
      </c>
      <c r="O35" s="38">
        <v>456</v>
      </c>
      <c r="P35" s="38">
        <v>360</v>
      </c>
      <c r="Q35" s="1733"/>
      <c r="R35" s="1734"/>
      <c r="S35" s="1734"/>
      <c r="T35" s="1735"/>
      <c r="U35" s="38">
        <v>456</v>
      </c>
      <c r="V35" s="38">
        <v>360</v>
      </c>
      <c r="W35" s="43">
        <v>1.2666666666666666</v>
      </c>
      <c r="X35" s="42">
        <v>0</v>
      </c>
      <c r="Y35" s="38">
        <v>0</v>
      </c>
      <c r="Z35" s="56">
        <v>50</v>
      </c>
    </row>
    <row r="36" spans="1:26" ht="12.75" customHeight="1" x14ac:dyDescent="0.15">
      <c r="A36" s="35" t="s">
        <v>43</v>
      </c>
      <c r="B36" s="1589" t="s">
        <v>148</v>
      </c>
      <c r="C36" s="1634"/>
      <c r="D36" s="35">
        <v>280</v>
      </c>
      <c r="E36" s="37">
        <v>244</v>
      </c>
      <c r="F36" s="39">
        <v>244</v>
      </c>
      <c r="G36" s="618" t="s">
        <v>274</v>
      </c>
      <c r="H36" s="40">
        <v>0.87142857142857144</v>
      </c>
      <c r="I36" s="41">
        <v>114.75409836065573</v>
      </c>
      <c r="J36" s="39">
        <v>244</v>
      </c>
      <c r="K36" s="608" t="s">
        <v>274</v>
      </c>
      <c r="L36" s="614">
        <v>2</v>
      </c>
      <c r="M36" s="1184" t="s">
        <v>402</v>
      </c>
      <c r="N36" s="42">
        <v>244</v>
      </c>
      <c r="O36" s="38">
        <v>244</v>
      </c>
      <c r="P36" s="38">
        <v>244</v>
      </c>
      <c r="Q36" s="1733"/>
      <c r="R36" s="1734"/>
      <c r="S36" s="1734"/>
      <c r="T36" s="1735"/>
      <c r="U36" s="38">
        <v>244</v>
      </c>
      <c r="V36" s="38">
        <v>244</v>
      </c>
      <c r="W36" s="43">
        <v>0.87142857142857144</v>
      </c>
      <c r="X36" s="42">
        <v>0</v>
      </c>
      <c r="Y36" s="38">
        <v>0</v>
      </c>
      <c r="Z36" s="56">
        <v>0</v>
      </c>
    </row>
    <row r="37" spans="1:26" ht="12.75" customHeight="1" x14ac:dyDescent="0.15">
      <c r="A37" s="35" t="s">
        <v>44</v>
      </c>
      <c r="B37" s="1589" t="s">
        <v>148</v>
      </c>
      <c r="C37" s="1634"/>
      <c r="D37" s="35">
        <v>280</v>
      </c>
      <c r="E37" s="37">
        <v>273</v>
      </c>
      <c r="F37" s="39">
        <v>273</v>
      </c>
      <c r="G37" s="618" t="s">
        <v>274</v>
      </c>
      <c r="H37" s="40">
        <v>0.97499999999999998</v>
      </c>
      <c r="I37" s="41">
        <v>102.56410256410255</v>
      </c>
      <c r="J37" s="39">
        <v>273</v>
      </c>
      <c r="K37" s="608" t="s">
        <v>274</v>
      </c>
      <c r="L37" s="614">
        <v>2</v>
      </c>
      <c r="M37" s="56">
        <v>0</v>
      </c>
      <c r="N37" s="42">
        <v>273</v>
      </c>
      <c r="O37" s="38">
        <v>273</v>
      </c>
      <c r="P37" s="38">
        <v>273</v>
      </c>
      <c r="Q37" s="1733"/>
      <c r="R37" s="1734"/>
      <c r="S37" s="1734"/>
      <c r="T37" s="1735"/>
      <c r="U37" s="38">
        <v>273</v>
      </c>
      <c r="V37" s="38">
        <v>273</v>
      </c>
      <c r="W37" s="43">
        <v>0.97499999999999998</v>
      </c>
      <c r="X37" s="42">
        <v>0</v>
      </c>
      <c r="Y37" s="38">
        <v>0</v>
      </c>
      <c r="Z37" s="56">
        <v>2</v>
      </c>
    </row>
    <row r="38" spans="1:26" ht="12.75" customHeight="1" x14ac:dyDescent="0.15">
      <c r="A38" s="35" t="s">
        <v>45</v>
      </c>
      <c r="B38" s="1589" t="s">
        <v>148</v>
      </c>
      <c r="C38" s="1634"/>
      <c r="D38" s="35">
        <v>240</v>
      </c>
      <c r="E38" s="37">
        <v>243</v>
      </c>
      <c r="F38" s="39">
        <v>243</v>
      </c>
      <c r="G38" s="618" t="s">
        <v>274</v>
      </c>
      <c r="H38" s="40">
        <v>1.0125</v>
      </c>
      <c r="I38" s="41">
        <v>98.76543209876543</v>
      </c>
      <c r="J38" s="39">
        <v>240</v>
      </c>
      <c r="K38" s="608" t="s">
        <v>274</v>
      </c>
      <c r="L38" s="614" t="s">
        <v>274</v>
      </c>
      <c r="M38" s="1195">
        <v>0</v>
      </c>
      <c r="N38" s="42">
        <v>243</v>
      </c>
      <c r="O38" s="38">
        <v>243</v>
      </c>
      <c r="P38" s="38">
        <v>240</v>
      </c>
      <c r="Q38" s="1733"/>
      <c r="R38" s="1734"/>
      <c r="S38" s="1734"/>
      <c r="T38" s="1735"/>
      <c r="U38" s="38">
        <v>243</v>
      </c>
      <c r="V38" s="38">
        <v>240</v>
      </c>
      <c r="W38" s="43">
        <v>1.0125</v>
      </c>
      <c r="X38" s="42">
        <v>0</v>
      </c>
      <c r="Y38" s="38">
        <v>0</v>
      </c>
      <c r="Z38" s="56">
        <v>0</v>
      </c>
    </row>
    <row r="39" spans="1:26" ht="12.75" customHeight="1" x14ac:dyDescent="0.15">
      <c r="A39" s="35" t="s">
        <v>46</v>
      </c>
      <c r="B39" s="1589" t="s">
        <v>148</v>
      </c>
      <c r="C39" s="1634"/>
      <c r="D39" s="35">
        <v>280</v>
      </c>
      <c r="E39" s="37">
        <v>280</v>
      </c>
      <c r="F39" s="39">
        <v>279</v>
      </c>
      <c r="G39" s="618">
        <v>1</v>
      </c>
      <c r="H39" s="40">
        <v>1</v>
      </c>
      <c r="I39" s="41">
        <v>100</v>
      </c>
      <c r="J39" s="39">
        <v>279</v>
      </c>
      <c r="K39" s="608">
        <v>1</v>
      </c>
      <c r="L39" s="614" t="s">
        <v>274</v>
      </c>
      <c r="M39" s="56">
        <v>3</v>
      </c>
      <c r="N39" s="42">
        <v>280</v>
      </c>
      <c r="O39" s="38">
        <v>279</v>
      </c>
      <c r="P39" s="38">
        <v>279</v>
      </c>
      <c r="Q39" s="1733"/>
      <c r="R39" s="1734"/>
      <c r="S39" s="1734"/>
      <c r="T39" s="1735"/>
      <c r="U39" s="38">
        <v>280</v>
      </c>
      <c r="V39" s="38">
        <v>279</v>
      </c>
      <c r="W39" s="43">
        <v>1</v>
      </c>
      <c r="X39" s="42">
        <v>0</v>
      </c>
      <c r="Y39" s="38">
        <v>0</v>
      </c>
      <c r="Z39" s="56">
        <v>0</v>
      </c>
    </row>
    <row r="40" spans="1:26" ht="12.75" customHeight="1" x14ac:dyDescent="0.15">
      <c r="A40" s="35" t="s">
        <v>48</v>
      </c>
      <c r="B40" s="1589" t="s">
        <v>148</v>
      </c>
      <c r="C40" s="1634"/>
      <c r="D40" s="35">
        <v>160</v>
      </c>
      <c r="E40" s="37">
        <v>180</v>
      </c>
      <c r="F40" s="39">
        <v>180</v>
      </c>
      <c r="G40" s="618" t="s">
        <v>274</v>
      </c>
      <c r="H40" s="40">
        <v>1.125</v>
      </c>
      <c r="I40" s="41">
        <v>88.888888888888886</v>
      </c>
      <c r="J40" s="39">
        <v>160</v>
      </c>
      <c r="K40" s="608" t="s">
        <v>274</v>
      </c>
      <c r="L40" s="614" t="s">
        <v>274</v>
      </c>
      <c r="M40" s="56">
        <v>0</v>
      </c>
      <c r="N40" s="42">
        <v>180</v>
      </c>
      <c r="O40" s="38">
        <v>180</v>
      </c>
      <c r="P40" s="38">
        <v>160</v>
      </c>
      <c r="Q40" s="1733"/>
      <c r="R40" s="1734"/>
      <c r="S40" s="1734"/>
      <c r="T40" s="1735"/>
      <c r="U40" s="38">
        <v>180</v>
      </c>
      <c r="V40" s="38">
        <v>160</v>
      </c>
      <c r="W40" s="43">
        <v>1.125</v>
      </c>
      <c r="X40" s="42">
        <v>0</v>
      </c>
      <c r="Y40" s="38">
        <v>0</v>
      </c>
      <c r="Z40" s="56">
        <v>0</v>
      </c>
    </row>
    <row r="41" spans="1:26" ht="12.75" customHeight="1" x14ac:dyDescent="0.15">
      <c r="A41" s="35" t="s">
        <v>50</v>
      </c>
      <c r="B41" s="1589" t="s">
        <v>148</v>
      </c>
      <c r="C41" s="1634"/>
      <c r="D41" s="35">
        <v>320</v>
      </c>
      <c r="E41" s="37">
        <v>398</v>
      </c>
      <c r="F41" s="39">
        <v>397</v>
      </c>
      <c r="G41" s="618" t="s">
        <v>274</v>
      </c>
      <c r="H41" s="40">
        <v>1.2437499999999999</v>
      </c>
      <c r="I41" s="41">
        <v>80.402010050251263</v>
      </c>
      <c r="J41" s="39">
        <v>320</v>
      </c>
      <c r="K41" s="608" t="s">
        <v>274</v>
      </c>
      <c r="L41" s="614" t="s">
        <v>274</v>
      </c>
      <c r="M41" s="56">
        <v>4</v>
      </c>
      <c r="N41" s="42">
        <v>398</v>
      </c>
      <c r="O41" s="38">
        <v>397</v>
      </c>
      <c r="P41" s="38">
        <v>320</v>
      </c>
      <c r="Q41" s="1733"/>
      <c r="R41" s="1734"/>
      <c r="S41" s="1734"/>
      <c r="T41" s="1735"/>
      <c r="U41" s="38">
        <v>398</v>
      </c>
      <c r="V41" s="38">
        <v>320</v>
      </c>
      <c r="W41" s="43">
        <v>1.2437499999999999</v>
      </c>
      <c r="X41" s="42">
        <v>0</v>
      </c>
      <c r="Y41" s="38">
        <v>0</v>
      </c>
      <c r="Z41" s="56">
        <v>35</v>
      </c>
    </row>
    <row r="42" spans="1:26" ht="12.75" customHeight="1" x14ac:dyDescent="0.15">
      <c r="A42" s="35" t="s">
        <v>51</v>
      </c>
      <c r="B42" s="1589" t="s">
        <v>148</v>
      </c>
      <c r="C42" s="1634"/>
      <c r="D42" s="35">
        <v>240</v>
      </c>
      <c r="E42" s="37">
        <v>107</v>
      </c>
      <c r="F42" s="39">
        <v>107</v>
      </c>
      <c r="G42" s="618" t="s">
        <v>274</v>
      </c>
      <c r="H42" s="40">
        <v>0.44583333333333336</v>
      </c>
      <c r="I42" s="41">
        <v>224.29906542056074</v>
      </c>
      <c r="J42" s="39">
        <v>107</v>
      </c>
      <c r="K42" s="608" t="s">
        <v>274</v>
      </c>
      <c r="L42" s="614">
        <v>1</v>
      </c>
      <c r="M42" s="103" t="s">
        <v>402</v>
      </c>
      <c r="N42" s="42">
        <v>107</v>
      </c>
      <c r="O42" s="38">
        <v>107</v>
      </c>
      <c r="P42" s="38">
        <v>107</v>
      </c>
      <c r="Q42" s="1733"/>
      <c r="R42" s="1734"/>
      <c r="S42" s="1734"/>
      <c r="T42" s="1735"/>
      <c r="U42" s="38">
        <v>107</v>
      </c>
      <c r="V42" s="38">
        <v>107</v>
      </c>
      <c r="W42" s="43">
        <v>0.44583333333333336</v>
      </c>
      <c r="X42" s="42">
        <v>0</v>
      </c>
      <c r="Y42" s="38">
        <v>0</v>
      </c>
      <c r="Z42" s="56">
        <v>0</v>
      </c>
    </row>
    <row r="43" spans="1:26" ht="12.75" customHeight="1" x14ac:dyDescent="0.15">
      <c r="A43" s="35" t="s">
        <v>52</v>
      </c>
      <c r="B43" s="1589" t="s">
        <v>148</v>
      </c>
      <c r="C43" s="1634"/>
      <c r="D43" s="35">
        <v>240</v>
      </c>
      <c r="E43" s="37">
        <v>195</v>
      </c>
      <c r="F43" s="39">
        <v>195</v>
      </c>
      <c r="G43" s="618" t="s">
        <v>274</v>
      </c>
      <c r="H43" s="40">
        <v>0.8125</v>
      </c>
      <c r="I43" s="41">
        <v>123.07692307692308</v>
      </c>
      <c r="J43" s="39">
        <v>195</v>
      </c>
      <c r="K43" s="608" t="s">
        <v>274</v>
      </c>
      <c r="L43" s="614">
        <v>4</v>
      </c>
      <c r="M43" s="834" t="s">
        <v>402</v>
      </c>
      <c r="N43" s="42">
        <v>195</v>
      </c>
      <c r="O43" s="38">
        <v>195</v>
      </c>
      <c r="P43" s="38">
        <v>195</v>
      </c>
      <c r="Q43" s="1736"/>
      <c r="R43" s="1737"/>
      <c r="S43" s="1737"/>
      <c r="T43" s="1738"/>
      <c r="U43" s="38">
        <v>195</v>
      </c>
      <c r="V43" s="38">
        <v>195</v>
      </c>
      <c r="W43" s="43">
        <v>0.8125</v>
      </c>
      <c r="X43" s="42">
        <v>0</v>
      </c>
      <c r="Y43" s="38">
        <v>0</v>
      </c>
      <c r="Z43" s="56">
        <v>0</v>
      </c>
    </row>
    <row r="44" spans="1:26" ht="12.75" customHeight="1" x14ac:dyDescent="0.15">
      <c r="A44" s="1605" t="s">
        <v>53</v>
      </c>
      <c r="B44" s="1589" t="s">
        <v>148</v>
      </c>
      <c r="C44" s="1634"/>
      <c r="D44" s="35">
        <v>240</v>
      </c>
      <c r="E44" s="1615">
        <v>340</v>
      </c>
      <c r="F44" s="1617">
        <v>340</v>
      </c>
      <c r="G44" s="1577" t="s">
        <v>274</v>
      </c>
      <c r="H44" s="1581">
        <v>1.0725552050473186</v>
      </c>
      <c r="I44" s="1687">
        <v>93.235294117647058</v>
      </c>
      <c r="J44" s="39">
        <v>240</v>
      </c>
      <c r="K44" s="608" t="s">
        <v>274</v>
      </c>
      <c r="L44" s="614" t="s">
        <v>274</v>
      </c>
      <c r="M44" s="56">
        <v>0</v>
      </c>
      <c r="N44" s="42">
        <v>300</v>
      </c>
      <c r="O44" s="38">
        <v>300</v>
      </c>
      <c r="P44" s="38">
        <v>240</v>
      </c>
      <c r="Q44" s="38" t="s">
        <v>149</v>
      </c>
      <c r="R44" s="38">
        <v>35</v>
      </c>
      <c r="S44" s="123" t="s">
        <v>138</v>
      </c>
      <c r="T44" s="123" t="s">
        <v>138</v>
      </c>
      <c r="U44" s="38">
        <v>300</v>
      </c>
      <c r="V44" s="38">
        <v>240</v>
      </c>
      <c r="W44" s="43">
        <v>1.25</v>
      </c>
      <c r="X44" s="42">
        <v>0</v>
      </c>
      <c r="Y44" s="38">
        <v>0</v>
      </c>
      <c r="Z44" s="56">
        <v>3</v>
      </c>
    </row>
    <row r="45" spans="1:26" ht="12.75" customHeight="1" x14ac:dyDescent="0.15">
      <c r="A45" s="1603"/>
      <c r="B45" s="1589" t="s">
        <v>149</v>
      </c>
      <c r="C45" s="1634"/>
      <c r="D45" s="35">
        <v>77</v>
      </c>
      <c r="E45" s="1613"/>
      <c r="F45" s="1601"/>
      <c r="G45" s="1691"/>
      <c r="H45" s="1579"/>
      <c r="I45" s="1583"/>
      <c r="J45" s="39">
        <v>77</v>
      </c>
      <c r="K45" s="608" t="s">
        <v>274</v>
      </c>
      <c r="L45" s="614" t="s">
        <v>274</v>
      </c>
      <c r="M45" s="56">
        <v>0</v>
      </c>
      <c r="N45" s="42">
        <v>40</v>
      </c>
      <c r="O45" s="38">
        <v>40</v>
      </c>
      <c r="P45" s="38">
        <v>40</v>
      </c>
      <c r="Q45" s="38" t="s">
        <v>148</v>
      </c>
      <c r="R45" s="38">
        <v>179</v>
      </c>
      <c r="S45" s="38">
        <v>39</v>
      </c>
      <c r="T45" s="38">
        <v>37</v>
      </c>
      <c r="U45" s="38">
        <v>79</v>
      </c>
      <c r="V45" s="38">
        <v>77</v>
      </c>
      <c r="W45" s="43">
        <v>1.025974025974026</v>
      </c>
      <c r="X45" s="42">
        <v>0</v>
      </c>
      <c r="Y45" s="38">
        <v>0</v>
      </c>
      <c r="Z45" s="56">
        <v>1</v>
      </c>
    </row>
    <row r="46" spans="1:26" ht="12.75" customHeight="1" x14ac:dyDescent="0.15">
      <c r="A46" s="35" t="s">
        <v>54</v>
      </c>
      <c r="B46" s="1589" t="s">
        <v>148</v>
      </c>
      <c r="C46" s="1634"/>
      <c r="D46" s="35">
        <v>160</v>
      </c>
      <c r="E46" s="37">
        <v>90</v>
      </c>
      <c r="F46" s="39">
        <v>90</v>
      </c>
      <c r="G46" s="618" t="s">
        <v>274</v>
      </c>
      <c r="H46" s="40">
        <v>0.5625</v>
      </c>
      <c r="I46" s="41">
        <v>177.77777777777777</v>
      </c>
      <c r="J46" s="39">
        <v>90</v>
      </c>
      <c r="K46" s="608" t="s">
        <v>274</v>
      </c>
      <c r="L46" s="614" t="s">
        <v>274</v>
      </c>
      <c r="M46" s="103" t="s">
        <v>402</v>
      </c>
      <c r="N46" s="42">
        <v>90</v>
      </c>
      <c r="O46" s="38">
        <v>90</v>
      </c>
      <c r="P46" s="38">
        <v>90</v>
      </c>
      <c r="Q46" s="1689"/>
      <c r="R46" s="1690"/>
      <c r="S46" s="1690"/>
      <c r="T46" s="1690"/>
      <c r="U46" s="38">
        <v>90</v>
      </c>
      <c r="V46" s="38">
        <v>90</v>
      </c>
      <c r="W46" s="43">
        <v>0.5625</v>
      </c>
      <c r="X46" s="42">
        <v>0</v>
      </c>
      <c r="Y46" s="38">
        <v>0</v>
      </c>
      <c r="Z46" s="56">
        <v>0</v>
      </c>
    </row>
    <row r="47" spans="1:26" ht="12.75" customHeight="1" x14ac:dyDescent="0.15">
      <c r="A47" s="35" t="s">
        <v>55</v>
      </c>
      <c r="B47" s="1589" t="s">
        <v>148</v>
      </c>
      <c r="C47" s="1634"/>
      <c r="D47" s="35">
        <v>280</v>
      </c>
      <c r="E47" s="37">
        <v>284</v>
      </c>
      <c r="F47" s="39">
        <v>283</v>
      </c>
      <c r="G47" s="618">
        <v>1</v>
      </c>
      <c r="H47" s="40">
        <v>1.0142857142857142</v>
      </c>
      <c r="I47" s="41">
        <v>98.591549295774655</v>
      </c>
      <c r="J47" s="39">
        <v>280</v>
      </c>
      <c r="K47" s="608">
        <v>1</v>
      </c>
      <c r="L47" s="614" t="s">
        <v>274</v>
      </c>
      <c r="M47" s="56">
        <v>3</v>
      </c>
      <c r="N47" s="42">
        <v>284</v>
      </c>
      <c r="O47" s="38">
        <v>283</v>
      </c>
      <c r="P47" s="38">
        <v>280</v>
      </c>
      <c r="Q47" s="1690"/>
      <c r="R47" s="1690"/>
      <c r="S47" s="1690"/>
      <c r="T47" s="1690"/>
      <c r="U47" s="38">
        <v>284</v>
      </c>
      <c r="V47" s="38">
        <v>280</v>
      </c>
      <c r="W47" s="43">
        <v>1.0142857142857142</v>
      </c>
      <c r="X47" s="42">
        <v>0</v>
      </c>
      <c r="Y47" s="38">
        <v>0</v>
      </c>
      <c r="Z47" s="56">
        <v>8</v>
      </c>
    </row>
    <row r="48" spans="1:26" ht="12.75" customHeight="1" x14ac:dyDescent="0.15">
      <c r="A48" s="35" t="s">
        <v>56</v>
      </c>
      <c r="B48" s="1589" t="s">
        <v>148</v>
      </c>
      <c r="C48" s="1634"/>
      <c r="D48" s="35">
        <v>240</v>
      </c>
      <c r="E48" s="37">
        <v>295</v>
      </c>
      <c r="F48" s="39">
        <v>295</v>
      </c>
      <c r="G48" s="618" t="s">
        <v>274</v>
      </c>
      <c r="H48" s="40">
        <v>1.2291666666666667</v>
      </c>
      <c r="I48" s="41">
        <v>81.355932203389841</v>
      </c>
      <c r="J48" s="39">
        <v>240</v>
      </c>
      <c r="K48" s="608" t="s">
        <v>274</v>
      </c>
      <c r="L48" s="614" t="s">
        <v>274</v>
      </c>
      <c r="M48" s="56">
        <v>2</v>
      </c>
      <c r="N48" s="42">
        <v>295</v>
      </c>
      <c r="O48" s="38">
        <v>295</v>
      </c>
      <c r="P48" s="38">
        <v>240</v>
      </c>
      <c r="Q48" s="1690"/>
      <c r="R48" s="1690"/>
      <c r="S48" s="1690"/>
      <c r="T48" s="1690"/>
      <c r="U48" s="38">
        <v>295</v>
      </c>
      <c r="V48" s="38">
        <v>240</v>
      </c>
      <c r="W48" s="43">
        <v>1.2291666666666667</v>
      </c>
      <c r="X48" s="42">
        <v>0</v>
      </c>
      <c r="Y48" s="38">
        <v>0</v>
      </c>
      <c r="Z48" s="56">
        <v>0</v>
      </c>
    </row>
    <row r="49" spans="1:26" ht="12.75" customHeight="1" x14ac:dyDescent="0.15">
      <c r="A49" s="35" t="s">
        <v>57</v>
      </c>
      <c r="B49" s="1589" t="s">
        <v>148</v>
      </c>
      <c r="C49" s="1634"/>
      <c r="D49" s="35">
        <v>240</v>
      </c>
      <c r="E49" s="37">
        <v>199</v>
      </c>
      <c r="F49" s="39">
        <v>199</v>
      </c>
      <c r="G49" s="618" t="s">
        <v>274</v>
      </c>
      <c r="H49" s="40">
        <v>0.82916666666666672</v>
      </c>
      <c r="I49" s="41">
        <v>120.60301507537687</v>
      </c>
      <c r="J49" s="39">
        <v>199</v>
      </c>
      <c r="K49" s="608" t="s">
        <v>274</v>
      </c>
      <c r="L49" s="614">
        <v>1</v>
      </c>
      <c r="M49" s="1184" t="s">
        <v>402</v>
      </c>
      <c r="N49" s="42">
        <v>199</v>
      </c>
      <c r="O49" s="38">
        <v>199</v>
      </c>
      <c r="P49" s="38">
        <v>199</v>
      </c>
      <c r="Q49" s="1690"/>
      <c r="R49" s="1690"/>
      <c r="S49" s="1690"/>
      <c r="T49" s="1690"/>
      <c r="U49" s="38">
        <v>199</v>
      </c>
      <c r="V49" s="38">
        <v>199</v>
      </c>
      <c r="W49" s="43">
        <v>0.82916666666666672</v>
      </c>
      <c r="X49" s="42">
        <v>0</v>
      </c>
      <c r="Y49" s="38">
        <v>0</v>
      </c>
      <c r="Z49" s="56">
        <v>0</v>
      </c>
    </row>
    <row r="50" spans="1:26" ht="12.75" customHeight="1" x14ac:dyDescent="0.15">
      <c r="A50" s="1605" t="s">
        <v>175</v>
      </c>
      <c r="B50" s="1708" t="s">
        <v>148</v>
      </c>
      <c r="C50" s="1709"/>
      <c r="D50" s="1669">
        <v>200</v>
      </c>
      <c r="E50" s="1615">
        <v>283</v>
      </c>
      <c r="F50" s="1617">
        <v>283</v>
      </c>
      <c r="G50" s="1577" t="s">
        <v>274</v>
      </c>
      <c r="H50" s="1581">
        <v>1.0143369175627239</v>
      </c>
      <c r="I50" s="1687">
        <v>98.586572438162548</v>
      </c>
      <c r="J50" s="1617">
        <v>200</v>
      </c>
      <c r="K50" s="1696" t="s">
        <v>274</v>
      </c>
      <c r="L50" s="1697" t="s">
        <v>274</v>
      </c>
      <c r="M50" s="1563">
        <v>0</v>
      </c>
      <c r="N50" s="1557">
        <v>228</v>
      </c>
      <c r="O50" s="1560">
        <v>228</v>
      </c>
      <c r="P50" s="1560">
        <v>200</v>
      </c>
      <c r="Q50" s="38" t="s">
        <v>156</v>
      </c>
      <c r="R50" s="38">
        <v>22</v>
      </c>
      <c r="S50" s="123" t="s">
        <v>138</v>
      </c>
      <c r="T50" s="123" t="s">
        <v>138</v>
      </c>
      <c r="U50" s="1560">
        <v>228</v>
      </c>
      <c r="V50" s="1560">
        <v>200</v>
      </c>
      <c r="W50" s="1702">
        <v>1.1399999999999999</v>
      </c>
      <c r="X50" s="1557">
        <v>0</v>
      </c>
      <c r="Y50" s="1560">
        <v>0</v>
      </c>
      <c r="Z50" s="1563">
        <v>1</v>
      </c>
    </row>
    <row r="51" spans="1:26" ht="12.75" customHeight="1" x14ac:dyDescent="0.15">
      <c r="A51" s="1753"/>
      <c r="B51" s="1608"/>
      <c r="C51" s="1710"/>
      <c r="D51" s="1611"/>
      <c r="E51" s="1749"/>
      <c r="F51" s="1716"/>
      <c r="G51" s="1760" t="s">
        <v>274</v>
      </c>
      <c r="H51" s="1761"/>
      <c r="I51" s="1688"/>
      <c r="J51" s="1601"/>
      <c r="K51" s="1602"/>
      <c r="L51" s="1588"/>
      <c r="M51" s="1565"/>
      <c r="N51" s="1559"/>
      <c r="O51" s="1562"/>
      <c r="P51" s="1562"/>
      <c r="Q51" s="38" t="s">
        <v>135</v>
      </c>
      <c r="R51" s="38">
        <v>19</v>
      </c>
      <c r="S51" s="123" t="s">
        <v>138</v>
      </c>
      <c r="T51" s="123" t="s">
        <v>138</v>
      </c>
      <c r="U51" s="1562"/>
      <c r="V51" s="1562"/>
      <c r="W51" s="1570"/>
      <c r="X51" s="1559"/>
      <c r="Y51" s="1562"/>
      <c r="Z51" s="1565"/>
    </row>
    <row r="52" spans="1:26" ht="12.75" customHeight="1" x14ac:dyDescent="0.15">
      <c r="A52" s="1753"/>
      <c r="B52" s="1708" t="s">
        <v>156</v>
      </c>
      <c r="C52" s="1709"/>
      <c r="D52" s="1669">
        <v>40</v>
      </c>
      <c r="E52" s="1749"/>
      <c r="F52" s="1716"/>
      <c r="G52" s="1760" t="s">
        <v>274</v>
      </c>
      <c r="H52" s="1761"/>
      <c r="I52" s="1688"/>
      <c r="J52" s="1617">
        <v>40</v>
      </c>
      <c r="K52" s="1696" t="s">
        <v>274</v>
      </c>
      <c r="L52" s="1697" t="s">
        <v>274</v>
      </c>
      <c r="M52" s="1563">
        <v>0</v>
      </c>
      <c r="N52" s="1557">
        <v>30</v>
      </c>
      <c r="O52" s="1560">
        <v>30</v>
      </c>
      <c r="P52" s="1560">
        <v>30</v>
      </c>
      <c r="Q52" s="38" t="s">
        <v>148</v>
      </c>
      <c r="R52" s="38">
        <v>70</v>
      </c>
      <c r="S52" s="717">
        <v>10</v>
      </c>
      <c r="T52" s="717">
        <v>10</v>
      </c>
      <c r="U52" s="1560">
        <v>40</v>
      </c>
      <c r="V52" s="1560">
        <v>40</v>
      </c>
      <c r="W52" s="1702">
        <v>1</v>
      </c>
      <c r="X52" s="1557">
        <v>0</v>
      </c>
      <c r="Y52" s="1560">
        <v>0</v>
      </c>
      <c r="Z52" s="1563">
        <v>2</v>
      </c>
    </row>
    <row r="53" spans="1:26" ht="12.75" customHeight="1" x14ac:dyDescent="0.15">
      <c r="A53" s="1753"/>
      <c r="B53" s="1608"/>
      <c r="C53" s="1710"/>
      <c r="D53" s="1611"/>
      <c r="E53" s="1749"/>
      <c r="F53" s="1716"/>
      <c r="G53" s="1760" t="s">
        <v>274</v>
      </c>
      <c r="H53" s="1761"/>
      <c r="I53" s="1688"/>
      <c r="J53" s="1601"/>
      <c r="K53" s="1602"/>
      <c r="L53" s="1588"/>
      <c r="M53" s="1565"/>
      <c r="N53" s="1559"/>
      <c r="O53" s="1562"/>
      <c r="P53" s="1562"/>
      <c r="Q53" s="38" t="s">
        <v>135</v>
      </c>
      <c r="R53" s="38">
        <v>1</v>
      </c>
      <c r="S53" s="123" t="s">
        <v>138</v>
      </c>
      <c r="T53" s="123" t="s">
        <v>138</v>
      </c>
      <c r="U53" s="1562"/>
      <c r="V53" s="1562"/>
      <c r="W53" s="1570"/>
      <c r="X53" s="1559"/>
      <c r="Y53" s="1562"/>
      <c r="Z53" s="1565"/>
    </row>
    <row r="54" spans="1:26" ht="12.75" customHeight="1" x14ac:dyDescent="0.15">
      <c r="A54" s="1753"/>
      <c r="B54" s="1708" t="s">
        <v>135</v>
      </c>
      <c r="C54" s="1709"/>
      <c r="D54" s="1669">
        <v>39</v>
      </c>
      <c r="E54" s="1749"/>
      <c r="F54" s="1716"/>
      <c r="G54" s="1760" t="s">
        <v>274</v>
      </c>
      <c r="H54" s="1761"/>
      <c r="I54" s="1688"/>
      <c r="J54" s="1617">
        <v>35</v>
      </c>
      <c r="K54" s="1696" t="s">
        <v>274</v>
      </c>
      <c r="L54" s="1697" t="s">
        <v>274</v>
      </c>
      <c r="M54" s="1563">
        <v>0</v>
      </c>
      <c r="N54" s="1557">
        <v>25</v>
      </c>
      <c r="O54" s="1560">
        <v>25</v>
      </c>
      <c r="P54" s="1560">
        <v>25</v>
      </c>
      <c r="Q54" s="38" t="s">
        <v>148</v>
      </c>
      <c r="R54" s="38">
        <v>84</v>
      </c>
      <c r="S54" s="717">
        <v>10</v>
      </c>
      <c r="T54" s="717">
        <v>10</v>
      </c>
      <c r="U54" s="1560">
        <v>35</v>
      </c>
      <c r="V54" s="1560">
        <v>35</v>
      </c>
      <c r="W54" s="1702">
        <v>0.89743589743589747</v>
      </c>
      <c r="X54" s="1557">
        <v>0</v>
      </c>
      <c r="Y54" s="1560">
        <v>0</v>
      </c>
      <c r="Z54" s="1563">
        <v>2</v>
      </c>
    </row>
    <row r="55" spans="1:26" ht="12.75" customHeight="1" x14ac:dyDescent="0.15">
      <c r="A55" s="1603"/>
      <c r="B55" s="1608"/>
      <c r="C55" s="1710"/>
      <c r="D55" s="1611"/>
      <c r="E55" s="1613"/>
      <c r="F55" s="1601"/>
      <c r="G55" s="1691" t="s">
        <v>274</v>
      </c>
      <c r="H55" s="1579"/>
      <c r="I55" s="1583"/>
      <c r="J55" s="1601"/>
      <c r="K55" s="1602"/>
      <c r="L55" s="1588"/>
      <c r="M55" s="1565"/>
      <c r="N55" s="1559"/>
      <c r="O55" s="1562"/>
      <c r="P55" s="1562"/>
      <c r="Q55" s="38" t="s">
        <v>156</v>
      </c>
      <c r="R55" s="38">
        <v>4</v>
      </c>
      <c r="S55" s="123" t="s">
        <v>402</v>
      </c>
      <c r="T55" s="123" t="s">
        <v>402</v>
      </c>
      <c r="U55" s="1562"/>
      <c r="V55" s="1562"/>
      <c r="W55" s="1570"/>
      <c r="X55" s="1559"/>
      <c r="Y55" s="1562"/>
      <c r="Z55" s="1565"/>
    </row>
    <row r="56" spans="1:26" ht="12.75" customHeight="1" x14ac:dyDescent="0.15">
      <c r="A56" s="35" t="s">
        <v>59</v>
      </c>
      <c r="B56" s="1589" t="s">
        <v>148</v>
      </c>
      <c r="C56" s="1634"/>
      <c r="D56" s="35">
        <v>240</v>
      </c>
      <c r="E56" s="37">
        <v>195</v>
      </c>
      <c r="F56" s="39">
        <v>195</v>
      </c>
      <c r="G56" s="618" t="s">
        <v>274</v>
      </c>
      <c r="H56" s="40">
        <v>0.8125</v>
      </c>
      <c r="I56" s="41">
        <v>123.07692307692308</v>
      </c>
      <c r="J56" s="39">
        <v>195</v>
      </c>
      <c r="K56" s="608" t="s">
        <v>274</v>
      </c>
      <c r="L56" s="614">
        <v>1</v>
      </c>
      <c r="M56" s="1184" t="s">
        <v>402</v>
      </c>
      <c r="N56" s="42">
        <v>195</v>
      </c>
      <c r="O56" s="38">
        <v>195</v>
      </c>
      <c r="P56" s="38">
        <v>195</v>
      </c>
      <c r="Q56" s="1689"/>
      <c r="R56" s="1690"/>
      <c r="S56" s="1690"/>
      <c r="T56" s="1690"/>
      <c r="U56" s="38">
        <v>195</v>
      </c>
      <c r="V56" s="38">
        <v>195</v>
      </c>
      <c r="W56" s="43">
        <v>0.8125</v>
      </c>
      <c r="X56" s="42">
        <v>0</v>
      </c>
      <c r="Y56" s="38">
        <v>0</v>
      </c>
      <c r="Z56" s="56">
        <v>1</v>
      </c>
    </row>
    <row r="57" spans="1:26" ht="12.75" customHeight="1" x14ac:dyDescent="0.15">
      <c r="A57" s="35" t="s">
        <v>60</v>
      </c>
      <c r="B57" s="1589" t="s">
        <v>148</v>
      </c>
      <c r="C57" s="1634"/>
      <c r="D57" s="35">
        <v>160</v>
      </c>
      <c r="E57" s="37">
        <v>69</v>
      </c>
      <c r="F57" s="39">
        <v>69</v>
      </c>
      <c r="G57" s="618" t="s">
        <v>274</v>
      </c>
      <c r="H57" s="40">
        <v>0.43125000000000002</v>
      </c>
      <c r="I57" s="41">
        <v>231.8840579710145</v>
      </c>
      <c r="J57" s="39">
        <v>69</v>
      </c>
      <c r="K57" s="608" t="s">
        <v>274</v>
      </c>
      <c r="L57" s="614">
        <v>3</v>
      </c>
      <c r="M57" s="103" t="s">
        <v>402</v>
      </c>
      <c r="N57" s="42">
        <v>69</v>
      </c>
      <c r="O57" s="38">
        <v>69</v>
      </c>
      <c r="P57" s="38">
        <v>69</v>
      </c>
      <c r="Q57" s="1690"/>
      <c r="R57" s="1690"/>
      <c r="S57" s="1690"/>
      <c r="T57" s="1690"/>
      <c r="U57" s="38">
        <v>69</v>
      </c>
      <c r="V57" s="38">
        <v>69</v>
      </c>
      <c r="W57" s="43">
        <v>0.43125000000000002</v>
      </c>
      <c r="X57" s="42">
        <v>0</v>
      </c>
      <c r="Y57" s="38">
        <v>0</v>
      </c>
      <c r="Z57" s="56">
        <v>0</v>
      </c>
    </row>
    <row r="58" spans="1:26" ht="12.75" customHeight="1" x14ac:dyDescent="0.15">
      <c r="A58" s="35" t="s">
        <v>62</v>
      </c>
      <c r="B58" s="1589" t="s">
        <v>148</v>
      </c>
      <c r="C58" s="1634"/>
      <c r="D58" s="35">
        <v>160</v>
      </c>
      <c r="E58" s="37">
        <v>101</v>
      </c>
      <c r="F58" s="39">
        <v>99</v>
      </c>
      <c r="G58" s="618" t="s">
        <v>274</v>
      </c>
      <c r="H58" s="40">
        <v>0.63124999999999998</v>
      </c>
      <c r="I58" s="41">
        <v>158.41584158415841</v>
      </c>
      <c r="J58" s="39">
        <v>99</v>
      </c>
      <c r="K58" s="608" t="s">
        <v>274</v>
      </c>
      <c r="L58" s="614">
        <v>4</v>
      </c>
      <c r="M58" s="103" t="s">
        <v>402</v>
      </c>
      <c r="N58" s="42">
        <v>101</v>
      </c>
      <c r="O58" s="38">
        <v>99</v>
      </c>
      <c r="P58" s="38">
        <v>99</v>
      </c>
      <c r="Q58" s="1690"/>
      <c r="R58" s="1690"/>
      <c r="S58" s="1690"/>
      <c r="T58" s="1690"/>
      <c r="U58" s="38">
        <v>101</v>
      </c>
      <c r="V58" s="38">
        <v>99</v>
      </c>
      <c r="W58" s="43">
        <v>0.63124999999999998</v>
      </c>
      <c r="X58" s="42">
        <v>0</v>
      </c>
      <c r="Y58" s="38">
        <v>0</v>
      </c>
      <c r="Z58" s="56">
        <v>0</v>
      </c>
    </row>
    <row r="59" spans="1:26" ht="12.75" customHeight="1" x14ac:dyDescent="0.15">
      <c r="A59" s="35" t="s">
        <v>63</v>
      </c>
      <c r="B59" s="1589" t="s">
        <v>148</v>
      </c>
      <c r="C59" s="1634"/>
      <c r="D59" s="35">
        <v>240</v>
      </c>
      <c r="E59" s="37">
        <v>219</v>
      </c>
      <c r="F59" s="39">
        <v>219</v>
      </c>
      <c r="G59" s="618" t="s">
        <v>274</v>
      </c>
      <c r="H59" s="40">
        <v>0.91249999999999998</v>
      </c>
      <c r="I59" s="41">
        <v>109.58904109589041</v>
      </c>
      <c r="J59" s="39">
        <v>219</v>
      </c>
      <c r="K59" s="608" t="s">
        <v>274</v>
      </c>
      <c r="L59" s="614">
        <v>2</v>
      </c>
      <c r="M59" s="835">
        <v>0</v>
      </c>
      <c r="N59" s="42">
        <v>219</v>
      </c>
      <c r="O59" s="38">
        <v>219</v>
      </c>
      <c r="P59" s="38">
        <v>219</v>
      </c>
      <c r="Q59" s="1690"/>
      <c r="R59" s="1690"/>
      <c r="S59" s="1690"/>
      <c r="T59" s="1690"/>
      <c r="U59" s="38">
        <v>219</v>
      </c>
      <c r="V59" s="38">
        <v>219</v>
      </c>
      <c r="W59" s="43">
        <v>0.91249999999999998</v>
      </c>
      <c r="X59" s="42">
        <v>0</v>
      </c>
      <c r="Y59" s="38">
        <v>0</v>
      </c>
      <c r="Z59" s="56">
        <v>0</v>
      </c>
    </row>
    <row r="60" spans="1:26" ht="12.75" customHeight="1" x14ac:dyDescent="0.15">
      <c r="A60" s="35" t="s">
        <v>64</v>
      </c>
      <c r="B60" s="1589" t="s">
        <v>148</v>
      </c>
      <c r="C60" s="1634"/>
      <c r="D60" s="35">
        <v>240</v>
      </c>
      <c r="E60" s="37">
        <v>223</v>
      </c>
      <c r="F60" s="39">
        <v>222</v>
      </c>
      <c r="G60" s="618">
        <v>1</v>
      </c>
      <c r="H60" s="40">
        <v>0.9291666666666667</v>
      </c>
      <c r="I60" s="41">
        <v>107.62331838565022</v>
      </c>
      <c r="J60" s="39">
        <v>222</v>
      </c>
      <c r="K60" s="608">
        <v>1</v>
      </c>
      <c r="L60" s="614">
        <v>3</v>
      </c>
      <c r="M60" s="1195">
        <v>0</v>
      </c>
      <c r="N60" s="42">
        <v>223</v>
      </c>
      <c r="O60" s="38">
        <v>222</v>
      </c>
      <c r="P60" s="38">
        <v>222</v>
      </c>
      <c r="Q60" s="1690"/>
      <c r="R60" s="1690"/>
      <c r="S60" s="1690"/>
      <c r="T60" s="1690"/>
      <c r="U60" s="38">
        <v>223</v>
      </c>
      <c r="V60" s="38">
        <v>222</v>
      </c>
      <c r="W60" s="43">
        <v>0.9291666666666667</v>
      </c>
      <c r="X60" s="42">
        <v>0</v>
      </c>
      <c r="Y60" s="38">
        <v>0</v>
      </c>
      <c r="Z60" s="56">
        <v>0</v>
      </c>
    </row>
    <row r="61" spans="1:26" ht="12.75" customHeight="1" x14ac:dyDescent="0.15">
      <c r="A61" s="68"/>
      <c r="B61" s="68"/>
      <c r="C61" s="207"/>
      <c r="D61" s="68"/>
      <c r="E61" s="68"/>
      <c r="F61" s="68"/>
      <c r="G61" s="629"/>
      <c r="H61" s="141"/>
      <c r="I61" s="142"/>
      <c r="J61" s="68"/>
      <c r="K61" s="629"/>
      <c r="L61" s="633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141"/>
      <c r="X61" s="68"/>
      <c r="Y61" s="68"/>
      <c r="Z61" s="68"/>
    </row>
    <row r="62" spans="1:26" ht="12.75" customHeight="1" x14ac:dyDescent="0.15">
      <c r="A62" s="1428" t="s">
        <v>189</v>
      </c>
      <c r="B62" s="1447" t="s">
        <v>190</v>
      </c>
      <c r="C62" s="1516"/>
      <c r="D62" s="1522" t="s">
        <v>191</v>
      </c>
      <c r="E62" s="1419" t="s">
        <v>198</v>
      </c>
      <c r="F62" s="1414"/>
      <c r="G62" s="1414"/>
      <c r="H62" s="1414"/>
      <c r="I62" s="1541"/>
      <c r="J62" s="1536" t="s">
        <v>195</v>
      </c>
      <c r="K62" s="1536"/>
      <c r="L62" s="1536"/>
      <c r="M62" s="1453" t="s">
        <v>424</v>
      </c>
      <c r="N62" s="1459" t="s">
        <v>201</v>
      </c>
      <c r="O62" s="1460"/>
      <c r="P62" s="1460"/>
      <c r="Q62" s="1460"/>
      <c r="R62" s="1460"/>
      <c r="S62" s="1460"/>
      <c r="T62" s="1460"/>
      <c r="U62" s="1460"/>
      <c r="V62" s="1460"/>
      <c r="W62" s="1461"/>
      <c r="X62" s="1459" t="s">
        <v>206</v>
      </c>
      <c r="Y62" s="1460"/>
      <c r="Z62" s="1461"/>
    </row>
    <row r="63" spans="1:26" ht="12.75" customHeight="1" x14ac:dyDescent="0.15">
      <c r="A63" s="1429"/>
      <c r="B63" s="1449"/>
      <c r="C63" s="1637"/>
      <c r="D63" s="1598"/>
      <c r="E63" s="1476"/>
      <c r="F63" s="1506"/>
      <c r="G63" s="1506"/>
      <c r="H63" s="1506"/>
      <c r="I63" s="1600"/>
      <c r="J63" s="1532"/>
      <c r="K63" s="1532"/>
      <c r="L63" s="1532"/>
      <c r="M63" s="1454"/>
      <c r="N63" s="1462" t="s">
        <v>197</v>
      </c>
      <c r="O63" s="1463"/>
      <c r="P63" s="1463"/>
      <c r="Q63" s="1463" t="s">
        <v>202</v>
      </c>
      <c r="R63" s="1463"/>
      <c r="S63" s="1463"/>
      <c r="T63" s="1463"/>
      <c r="U63" s="1532" t="s">
        <v>469</v>
      </c>
      <c r="V63" s="1532" t="s">
        <v>455</v>
      </c>
      <c r="W63" s="1534" t="s">
        <v>465</v>
      </c>
      <c r="X63" s="1462"/>
      <c r="Y63" s="1463"/>
      <c r="Z63" s="1464"/>
    </row>
    <row r="64" spans="1:26" s="14" customFormat="1" ht="33.75" x14ac:dyDescent="0.15">
      <c r="A64" s="1430"/>
      <c r="B64" s="1451"/>
      <c r="C64" s="1517"/>
      <c r="D64" s="1599"/>
      <c r="E64" s="12" t="s">
        <v>192</v>
      </c>
      <c r="F64" s="1533" t="s">
        <v>428</v>
      </c>
      <c r="G64" s="1533"/>
      <c r="H64" s="45" t="s">
        <v>193</v>
      </c>
      <c r="I64" s="46" t="s">
        <v>194</v>
      </c>
      <c r="J64" s="1533"/>
      <c r="K64" s="1533"/>
      <c r="L64" s="1533"/>
      <c r="M64" s="1455"/>
      <c r="N64" s="10" t="s">
        <v>456</v>
      </c>
      <c r="O64" s="11" t="s">
        <v>457</v>
      </c>
      <c r="P64" s="11" t="s">
        <v>458</v>
      </c>
      <c r="Q64" s="11" t="s">
        <v>459</v>
      </c>
      <c r="R64" s="11" t="s">
        <v>460</v>
      </c>
      <c r="S64" s="11" t="s">
        <v>461</v>
      </c>
      <c r="T64" s="11" t="s">
        <v>462</v>
      </c>
      <c r="U64" s="1533"/>
      <c r="V64" s="1533"/>
      <c r="W64" s="1535"/>
      <c r="X64" s="10" t="s">
        <v>203</v>
      </c>
      <c r="Y64" s="11" t="s">
        <v>204</v>
      </c>
      <c r="Z64" s="13" t="s">
        <v>205</v>
      </c>
    </row>
    <row r="65" spans="1:26" ht="12.75" customHeight="1" x14ac:dyDescent="0.15">
      <c r="A65" s="18" t="s">
        <v>65</v>
      </c>
      <c r="B65" s="1527" t="s">
        <v>148</v>
      </c>
      <c r="C65" s="1648"/>
      <c r="D65" s="18">
        <v>320</v>
      </c>
      <c r="E65" s="20">
        <v>354</v>
      </c>
      <c r="F65" s="22">
        <v>353</v>
      </c>
      <c r="G65" s="646">
        <v>1</v>
      </c>
      <c r="H65" s="23">
        <v>1.10625</v>
      </c>
      <c r="I65" s="24">
        <v>90.395480225988706</v>
      </c>
      <c r="J65" s="22">
        <v>320</v>
      </c>
      <c r="K65" s="608">
        <v>1</v>
      </c>
      <c r="L65" s="614" t="s">
        <v>274</v>
      </c>
      <c r="M65" s="69">
        <v>0</v>
      </c>
      <c r="N65" s="25">
        <v>354</v>
      </c>
      <c r="O65" s="21">
        <v>353</v>
      </c>
      <c r="P65" s="21">
        <v>320</v>
      </c>
      <c r="Q65" s="1698"/>
      <c r="R65" s="1699"/>
      <c r="S65" s="1699"/>
      <c r="T65" s="1699"/>
      <c r="U65" s="21">
        <v>354</v>
      </c>
      <c r="V65" s="21">
        <v>320</v>
      </c>
      <c r="W65" s="26">
        <v>1.10625</v>
      </c>
      <c r="X65" s="25">
        <v>0</v>
      </c>
      <c r="Y65" s="21">
        <v>0</v>
      </c>
      <c r="Z65" s="69">
        <v>6</v>
      </c>
    </row>
    <row r="66" spans="1:26" ht="12.75" customHeight="1" x14ac:dyDescent="0.15">
      <c r="A66" s="1605" t="s">
        <v>66</v>
      </c>
      <c r="B66" s="1589" t="s">
        <v>148</v>
      </c>
      <c r="C66" s="1634"/>
      <c r="D66" s="18">
        <v>240</v>
      </c>
      <c r="E66" s="1615">
        <v>381</v>
      </c>
      <c r="F66" s="1617">
        <v>381</v>
      </c>
      <c r="G66" s="1577" t="s">
        <v>274</v>
      </c>
      <c r="H66" s="1581">
        <v>1.2018927444794953</v>
      </c>
      <c r="I66" s="1687">
        <v>83.202099737532805</v>
      </c>
      <c r="J66" s="22">
        <v>240</v>
      </c>
      <c r="K66" s="608" t="s">
        <v>274</v>
      </c>
      <c r="L66" s="614" t="s">
        <v>274</v>
      </c>
      <c r="M66" s="69">
        <v>0</v>
      </c>
      <c r="N66" s="25">
        <v>316</v>
      </c>
      <c r="O66" s="21">
        <v>316</v>
      </c>
      <c r="P66" s="21">
        <v>240</v>
      </c>
      <c r="Q66" s="21" t="s">
        <v>149</v>
      </c>
      <c r="R66" s="21">
        <v>53</v>
      </c>
      <c r="S66" s="106" t="s">
        <v>138</v>
      </c>
      <c r="T66" s="106" t="s">
        <v>138</v>
      </c>
      <c r="U66" s="21">
        <v>316</v>
      </c>
      <c r="V66" s="21">
        <v>240</v>
      </c>
      <c r="W66" s="26">
        <v>1.3166666666666667</v>
      </c>
      <c r="X66" s="25">
        <v>0</v>
      </c>
      <c r="Y66" s="21">
        <v>0</v>
      </c>
      <c r="Z66" s="69">
        <v>2</v>
      </c>
    </row>
    <row r="67" spans="1:26" ht="12.75" customHeight="1" x14ac:dyDescent="0.15">
      <c r="A67" s="1603"/>
      <c r="B67" s="1589" t="s">
        <v>149</v>
      </c>
      <c r="C67" s="1634"/>
      <c r="D67" s="35">
        <v>77</v>
      </c>
      <c r="E67" s="1613"/>
      <c r="F67" s="1601"/>
      <c r="G67" s="1691"/>
      <c r="H67" s="1579"/>
      <c r="I67" s="1583"/>
      <c r="J67" s="39">
        <v>77</v>
      </c>
      <c r="K67" s="608" t="s">
        <v>274</v>
      </c>
      <c r="L67" s="614" t="s">
        <v>274</v>
      </c>
      <c r="M67" s="56">
        <v>0</v>
      </c>
      <c r="N67" s="42">
        <v>65</v>
      </c>
      <c r="O67" s="38">
        <v>65</v>
      </c>
      <c r="P67" s="38">
        <v>56</v>
      </c>
      <c r="Q67" s="38" t="s">
        <v>148</v>
      </c>
      <c r="R67" s="38">
        <v>140</v>
      </c>
      <c r="S67" s="717">
        <v>31</v>
      </c>
      <c r="T67" s="717">
        <v>21</v>
      </c>
      <c r="U67" s="38">
        <v>96</v>
      </c>
      <c r="V67" s="38">
        <v>77</v>
      </c>
      <c r="W67" s="43">
        <v>1.2467532467532467</v>
      </c>
      <c r="X67" s="42">
        <v>0</v>
      </c>
      <c r="Y67" s="38">
        <v>0</v>
      </c>
      <c r="Z67" s="56">
        <v>5</v>
      </c>
    </row>
    <row r="68" spans="1:26" ht="12.75" customHeight="1" x14ac:dyDescent="0.15">
      <c r="A68" s="35" t="s">
        <v>68</v>
      </c>
      <c r="B68" s="1589" t="s">
        <v>148</v>
      </c>
      <c r="C68" s="1634"/>
      <c r="D68" s="35">
        <v>240</v>
      </c>
      <c r="E68" s="37">
        <v>235</v>
      </c>
      <c r="F68" s="39">
        <v>235</v>
      </c>
      <c r="G68" s="618" t="s">
        <v>274</v>
      </c>
      <c r="H68" s="40">
        <v>0.97916666666666663</v>
      </c>
      <c r="I68" s="41">
        <v>102.12765957446808</v>
      </c>
      <c r="J68" s="39">
        <v>235</v>
      </c>
      <c r="K68" s="608" t="s">
        <v>274</v>
      </c>
      <c r="L68" s="614" t="s">
        <v>274</v>
      </c>
      <c r="M68" s="56">
        <v>3</v>
      </c>
      <c r="N68" s="42">
        <v>235</v>
      </c>
      <c r="O68" s="38">
        <v>235</v>
      </c>
      <c r="P68" s="38">
        <v>235</v>
      </c>
      <c r="Q68" s="1690"/>
      <c r="R68" s="1690"/>
      <c r="S68" s="1690"/>
      <c r="T68" s="1690"/>
      <c r="U68" s="38">
        <v>235</v>
      </c>
      <c r="V68" s="38">
        <v>235</v>
      </c>
      <c r="W68" s="43">
        <v>0.97916666666666663</v>
      </c>
      <c r="X68" s="42">
        <v>0</v>
      </c>
      <c r="Y68" s="38">
        <v>0</v>
      </c>
      <c r="Z68" s="56">
        <v>0</v>
      </c>
    </row>
    <row r="69" spans="1:26" ht="12.75" customHeight="1" x14ac:dyDescent="0.15">
      <c r="A69" s="35" t="s">
        <v>69</v>
      </c>
      <c r="B69" s="1589" t="s">
        <v>148</v>
      </c>
      <c r="C69" s="1634"/>
      <c r="D69" s="35">
        <v>280</v>
      </c>
      <c r="E69" s="37">
        <v>302</v>
      </c>
      <c r="F69" s="39">
        <v>302</v>
      </c>
      <c r="G69" s="618" t="s">
        <v>274</v>
      </c>
      <c r="H69" s="40">
        <v>1.0785714285714285</v>
      </c>
      <c r="I69" s="41">
        <v>92.715231788079464</v>
      </c>
      <c r="J69" s="39">
        <v>280</v>
      </c>
      <c r="K69" s="608" t="s">
        <v>274</v>
      </c>
      <c r="L69" s="614" t="s">
        <v>274</v>
      </c>
      <c r="M69" s="56">
        <v>4</v>
      </c>
      <c r="N69" s="42">
        <v>302</v>
      </c>
      <c r="O69" s="38">
        <v>302</v>
      </c>
      <c r="P69" s="38">
        <v>280</v>
      </c>
      <c r="Q69" s="1690"/>
      <c r="R69" s="1690"/>
      <c r="S69" s="1690"/>
      <c r="T69" s="1690"/>
      <c r="U69" s="38">
        <v>302</v>
      </c>
      <c r="V69" s="38">
        <v>280</v>
      </c>
      <c r="W69" s="43">
        <v>1.0785714285714285</v>
      </c>
      <c r="X69" s="42">
        <v>0</v>
      </c>
      <c r="Y69" s="38">
        <v>0</v>
      </c>
      <c r="Z69" s="56">
        <v>1</v>
      </c>
    </row>
    <row r="70" spans="1:26" ht="12.75" customHeight="1" x14ac:dyDescent="0.15">
      <c r="A70" s="35" t="s">
        <v>70</v>
      </c>
      <c r="B70" s="1589" t="s">
        <v>148</v>
      </c>
      <c r="C70" s="1634"/>
      <c r="D70" s="35">
        <v>280</v>
      </c>
      <c r="E70" s="37">
        <v>308</v>
      </c>
      <c r="F70" s="39">
        <v>308</v>
      </c>
      <c r="G70" s="618" t="s">
        <v>274</v>
      </c>
      <c r="H70" s="40">
        <v>1.1000000000000001</v>
      </c>
      <c r="I70" s="41">
        <v>90.909090909090907</v>
      </c>
      <c r="J70" s="39">
        <v>280</v>
      </c>
      <c r="K70" s="608" t="s">
        <v>274</v>
      </c>
      <c r="L70" s="614" t="s">
        <v>274</v>
      </c>
      <c r="M70" s="56">
        <v>0</v>
      </c>
      <c r="N70" s="42">
        <v>308</v>
      </c>
      <c r="O70" s="38">
        <v>308</v>
      </c>
      <c r="P70" s="38">
        <v>280</v>
      </c>
      <c r="Q70" s="1690"/>
      <c r="R70" s="1690"/>
      <c r="S70" s="1690"/>
      <c r="T70" s="1690"/>
      <c r="U70" s="38">
        <v>308</v>
      </c>
      <c r="V70" s="38">
        <v>280</v>
      </c>
      <c r="W70" s="43">
        <v>1.1000000000000001</v>
      </c>
      <c r="X70" s="42">
        <v>0</v>
      </c>
      <c r="Y70" s="38">
        <v>0</v>
      </c>
      <c r="Z70" s="56">
        <v>30</v>
      </c>
    </row>
    <row r="71" spans="1:26" ht="12.75" customHeight="1" x14ac:dyDescent="0.15">
      <c r="A71" s="35" t="s">
        <v>71</v>
      </c>
      <c r="B71" s="1589" t="s">
        <v>148</v>
      </c>
      <c r="C71" s="1634"/>
      <c r="D71" s="35">
        <v>200</v>
      </c>
      <c r="E71" s="37">
        <v>204</v>
      </c>
      <c r="F71" s="39">
        <v>204</v>
      </c>
      <c r="G71" s="618" t="s">
        <v>274</v>
      </c>
      <c r="H71" s="40">
        <v>1.02</v>
      </c>
      <c r="I71" s="41">
        <v>98.039215686274503</v>
      </c>
      <c r="J71" s="39">
        <v>200</v>
      </c>
      <c r="K71" s="608" t="s">
        <v>274</v>
      </c>
      <c r="L71" s="614" t="s">
        <v>274</v>
      </c>
      <c r="M71" s="835">
        <v>1</v>
      </c>
      <c r="N71" s="42">
        <v>204</v>
      </c>
      <c r="O71" s="38">
        <v>204</v>
      </c>
      <c r="P71" s="38">
        <v>200</v>
      </c>
      <c r="Q71" s="1690"/>
      <c r="R71" s="1690"/>
      <c r="S71" s="1690"/>
      <c r="T71" s="1690"/>
      <c r="U71" s="38">
        <v>204</v>
      </c>
      <c r="V71" s="38">
        <v>200</v>
      </c>
      <c r="W71" s="43">
        <v>1.02</v>
      </c>
      <c r="X71" s="42">
        <v>0</v>
      </c>
      <c r="Y71" s="38">
        <v>0</v>
      </c>
      <c r="Z71" s="56">
        <v>0</v>
      </c>
    </row>
    <row r="72" spans="1:26" ht="12.75" customHeight="1" x14ac:dyDescent="0.15">
      <c r="A72" s="35" t="s">
        <v>73</v>
      </c>
      <c r="B72" s="1589" t="s">
        <v>148</v>
      </c>
      <c r="C72" s="1634"/>
      <c r="D72" s="35">
        <v>160</v>
      </c>
      <c r="E72" s="37">
        <v>110</v>
      </c>
      <c r="F72" s="39">
        <v>108</v>
      </c>
      <c r="G72" s="618">
        <v>1</v>
      </c>
      <c r="H72" s="238">
        <v>0.6875</v>
      </c>
      <c r="I72" s="239">
        <v>145.45454545454547</v>
      </c>
      <c r="J72" s="240">
        <v>108</v>
      </c>
      <c r="K72" s="649">
        <v>1</v>
      </c>
      <c r="L72" s="653">
        <v>2</v>
      </c>
      <c r="M72" s="309" t="s">
        <v>402</v>
      </c>
      <c r="N72" s="42">
        <v>110</v>
      </c>
      <c r="O72" s="38">
        <v>108</v>
      </c>
      <c r="P72" s="38">
        <v>108</v>
      </c>
      <c r="Q72" s="1690"/>
      <c r="R72" s="1690"/>
      <c r="S72" s="1690"/>
      <c r="T72" s="1690"/>
      <c r="U72" s="38">
        <v>110</v>
      </c>
      <c r="V72" s="38">
        <v>108</v>
      </c>
      <c r="W72" s="43">
        <v>0.6875</v>
      </c>
      <c r="X72" s="42">
        <v>0</v>
      </c>
      <c r="Y72" s="38">
        <v>0</v>
      </c>
      <c r="Z72" s="56">
        <v>0</v>
      </c>
    </row>
    <row r="73" spans="1:26" ht="12.75" customHeight="1" x14ac:dyDescent="0.15">
      <c r="A73" s="35" t="s">
        <v>74</v>
      </c>
      <c r="B73" s="1589" t="s">
        <v>148</v>
      </c>
      <c r="C73" s="1634"/>
      <c r="D73" s="35">
        <v>280</v>
      </c>
      <c r="E73" s="37">
        <v>263</v>
      </c>
      <c r="F73" s="39">
        <v>263</v>
      </c>
      <c r="G73" s="618" t="s">
        <v>274</v>
      </c>
      <c r="H73" s="40">
        <v>0.93928571428571428</v>
      </c>
      <c r="I73" s="41">
        <v>106.46387832699619</v>
      </c>
      <c r="J73" s="39">
        <v>263</v>
      </c>
      <c r="K73" s="608" t="s">
        <v>274</v>
      </c>
      <c r="L73" s="614">
        <v>4</v>
      </c>
      <c r="M73" s="847">
        <v>0</v>
      </c>
      <c r="N73" s="42">
        <v>263</v>
      </c>
      <c r="O73" s="38">
        <v>263</v>
      </c>
      <c r="P73" s="38">
        <v>263</v>
      </c>
      <c r="Q73" s="1690"/>
      <c r="R73" s="1690"/>
      <c r="S73" s="1690"/>
      <c r="T73" s="1690"/>
      <c r="U73" s="38">
        <v>263</v>
      </c>
      <c r="V73" s="38">
        <v>263</v>
      </c>
      <c r="W73" s="43">
        <v>0.93928571428571428</v>
      </c>
      <c r="X73" s="42">
        <v>0</v>
      </c>
      <c r="Y73" s="38">
        <v>0</v>
      </c>
      <c r="Z73" s="56">
        <v>1</v>
      </c>
    </row>
    <row r="74" spans="1:26" ht="12.75" customHeight="1" x14ac:dyDescent="0.15">
      <c r="A74" s="35" t="s">
        <v>75</v>
      </c>
      <c r="B74" s="1589" t="s">
        <v>148</v>
      </c>
      <c r="C74" s="1634"/>
      <c r="D74" s="35">
        <v>123</v>
      </c>
      <c r="E74" s="37">
        <v>151</v>
      </c>
      <c r="F74" s="39">
        <v>151</v>
      </c>
      <c r="G74" s="618" t="s">
        <v>274</v>
      </c>
      <c r="H74" s="40">
        <v>1.2276422764227641</v>
      </c>
      <c r="I74" s="41">
        <v>81.456953642384107</v>
      </c>
      <c r="J74" s="39">
        <v>123</v>
      </c>
      <c r="K74" s="608" t="s">
        <v>274</v>
      </c>
      <c r="L74" s="614" t="s">
        <v>274</v>
      </c>
      <c r="M74" s="56">
        <v>2</v>
      </c>
      <c r="N74" s="42">
        <v>151</v>
      </c>
      <c r="O74" s="38">
        <v>151</v>
      </c>
      <c r="P74" s="38">
        <v>123</v>
      </c>
      <c r="Q74" s="1690"/>
      <c r="R74" s="1690"/>
      <c r="S74" s="1690"/>
      <c r="T74" s="1690"/>
      <c r="U74" s="38">
        <v>151</v>
      </c>
      <c r="V74" s="38">
        <v>123</v>
      </c>
      <c r="W74" s="43">
        <v>1.2276422764227641</v>
      </c>
      <c r="X74" s="42">
        <v>0</v>
      </c>
      <c r="Y74" s="38">
        <v>0</v>
      </c>
      <c r="Z74" s="56">
        <v>6</v>
      </c>
    </row>
    <row r="75" spans="1:26" ht="12.75" customHeight="1" x14ac:dyDescent="0.15">
      <c r="A75" s="35" t="s">
        <v>76</v>
      </c>
      <c r="B75" s="1589" t="s">
        <v>148</v>
      </c>
      <c r="C75" s="1634"/>
      <c r="D75" s="35">
        <v>240</v>
      </c>
      <c r="E75" s="37">
        <v>241</v>
      </c>
      <c r="F75" s="39">
        <v>241</v>
      </c>
      <c r="G75" s="618" t="s">
        <v>274</v>
      </c>
      <c r="H75" s="40">
        <v>1.0041666666666667</v>
      </c>
      <c r="I75" s="41">
        <v>99.585062240663902</v>
      </c>
      <c r="J75" s="39">
        <v>240</v>
      </c>
      <c r="K75" s="608" t="s">
        <v>274</v>
      </c>
      <c r="L75" s="614" t="s">
        <v>274</v>
      </c>
      <c r="M75" s="56">
        <v>0</v>
      </c>
      <c r="N75" s="42">
        <v>241</v>
      </c>
      <c r="O75" s="38">
        <v>241</v>
      </c>
      <c r="P75" s="38">
        <v>240</v>
      </c>
      <c r="Q75" s="1690"/>
      <c r="R75" s="1690"/>
      <c r="S75" s="1690"/>
      <c r="T75" s="1690"/>
      <c r="U75" s="38">
        <v>241</v>
      </c>
      <c r="V75" s="38">
        <v>240</v>
      </c>
      <c r="W75" s="43">
        <v>1.0041666666666667</v>
      </c>
      <c r="X75" s="42">
        <v>0</v>
      </c>
      <c r="Y75" s="38">
        <v>0</v>
      </c>
      <c r="Z75" s="56">
        <v>0</v>
      </c>
    </row>
    <row r="76" spans="1:26" ht="12.75" customHeight="1" x14ac:dyDescent="0.15">
      <c r="A76" s="35" t="s">
        <v>77</v>
      </c>
      <c r="B76" s="1589" t="s">
        <v>148</v>
      </c>
      <c r="C76" s="1634"/>
      <c r="D76" s="35">
        <v>120</v>
      </c>
      <c r="E76" s="37">
        <v>50</v>
      </c>
      <c r="F76" s="39">
        <v>50</v>
      </c>
      <c r="G76" s="618" t="s">
        <v>274</v>
      </c>
      <c r="H76" s="40">
        <v>0.41666666666666669</v>
      </c>
      <c r="I76" s="41">
        <v>240</v>
      </c>
      <c r="J76" s="39">
        <v>50</v>
      </c>
      <c r="K76" s="608" t="s">
        <v>274</v>
      </c>
      <c r="L76" s="614">
        <v>1</v>
      </c>
      <c r="M76" s="103" t="s">
        <v>402</v>
      </c>
      <c r="N76" s="42">
        <v>50</v>
      </c>
      <c r="O76" s="38">
        <v>50</v>
      </c>
      <c r="P76" s="38">
        <v>50</v>
      </c>
      <c r="Q76" s="1690"/>
      <c r="R76" s="1690"/>
      <c r="S76" s="1690"/>
      <c r="T76" s="1690"/>
      <c r="U76" s="38">
        <v>50</v>
      </c>
      <c r="V76" s="38">
        <v>50</v>
      </c>
      <c r="W76" s="43">
        <v>0.41666666666666669</v>
      </c>
      <c r="X76" s="42">
        <v>0</v>
      </c>
      <c r="Y76" s="38">
        <v>0</v>
      </c>
      <c r="Z76" s="56">
        <v>0</v>
      </c>
    </row>
    <row r="77" spans="1:26" ht="12.75" customHeight="1" x14ac:dyDescent="0.15">
      <c r="A77" s="1605" t="s">
        <v>78</v>
      </c>
      <c r="B77" s="1589" t="s">
        <v>148</v>
      </c>
      <c r="C77" s="1634"/>
      <c r="D77" s="35">
        <v>160</v>
      </c>
      <c r="E77" s="1615">
        <v>147</v>
      </c>
      <c r="F77" s="1617">
        <v>147</v>
      </c>
      <c r="G77" s="1577" t="s">
        <v>274</v>
      </c>
      <c r="H77" s="1581">
        <v>0.620253164556962</v>
      </c>
      <c r="I77" s="1687">
        <v>161.22448979591837</v>
      </c>
      <c r="J77" s="39">
        <v>134</v>
      </c>
      <c r="K77" s="608" t="s">
        <v>274</v>
      </c>
      <c r="L77" s="614">
        <v>1</v>
      </c>
      <c r="M77" s="834" t="s">
        <v>402</v>
      </c>
      <c r="N77" s="42">
        <v>134</v>
      </c>
      <c r="O77" s="38">
        <v>134</v>
      </c>
      <c r="P77" s="38">
        <v>134</v>
      </c>
      <c r="Q77" s="38" t="s">
        <v>149</v>
      </c>
      <c r="R77" s="38">
        <v>9</v>
      </c>
      <c r="S77" s="123" t="s">
        <v>473</v>
      </c>
      <c r="T77" s="123" t="s">
        <v>473</v>
      </c>
      <c r="U77" s="38">
        <v>134</v>
      </c>
      <c r="V77" s="38">
        <v>134</v>
      </c>
      <c r="W77" s="43">
        <v>0.83750000000000002</v>
      </c>
      <c r="X77" s="42">
        <v>0</v>
      </c>
      <c r="Y77" s="38">
        <v>0</v>
      </c>
      <c r="Z77" s="56">
        <v>1</v>
      </c>
    </row>
    <row r="78" spans="1:26" ht="12.75" customHeight="1" x14ac:dyDescent="0.15">
      <c r="A78" s="1603"/>
      <c r="B78" s="1589" t="s">
        <v>149</v>
      </c>
      <c r="C78" s="1634"/>
      <c r="D78" s="35">
        <v>77</v>
      </c>
      <c r="E78" s="1613"/>
      <c r="F78" s="1601"/>
      <c r="G78" s="1691"/>
      <c r="H78" s="1579"/>
      <c r="I78" s="1583"/>
      <c r="J78" s="39">
        <v>13</v>
      </c>
      <c r="K78" s="608" t="s">
        <v>274</v>
      </c>
      <c r="L78" s="614">
        <v>0</v>
      </c>
      <c r="M78" s="103" t="s">
        <v>402</v>
      </c>
      <c r="N78" s="42">
        <v>13</v>
      </c>
      <c r="O78" s="38">
        <v>13</v>
      </c>
      <c r="P78" s="38">
        <v>13</v>
      </c>
      <c r="Q78" s="38" t="s">
        <v>148</v>
      </c>
      <c r="R78" s="38">
        <v>26</v>
      </c>
      <c r="S78" s="123" t="s">
        <v>473</v>
      </c>
      <c r="T78" s="123" t="s">
        <v>473</v>
      </c>
      <c r="U78" s="38">
        <v>13</v>
      </c>
      <c r="V78" s="38">
        <v>13</v>
      </c>
      <c r="W78" s="43">
        <v>0.16883116883116883</v>
      </c>
      <c r="X78" s="42">
        <v>0</v>
      </c>
      <c r="Y78" s="38">
        <v>0</v>
      </c>
      <c r="Z78" s="56">
        <v>0</v>
      </c>
    </row>
    <row r="79" spans="1:26" ht="12.75" customHeight="1" x14ac:dyDescent="0.15">
      <c r="A79" s="35" t="s">
        <v>79</v>
      </c>
      <c r="B79" s="1589" t="s">
        <v>148</v>
      </c>
      <c r="C79" s="1634"/>
      <c r="D79" s="35">
        <v>240</v>
      </c>
      <c r="E79" s="37">
        <v>254</v>
      </c>
      <c r="F79" s="39">
        <v>253</v>
      </c>
      <c r="G79" s="618">
        <v>1</v>
      </c>
      <c r="H79" s="40">
        <v>1.0583333333333333</v>
      </c>
      <c r="I79" s="41">
        <v>94.488188976377955</v>
      </c>
      <c r="J79" s="39">
        <v>240</v>
      </c>
      <c r="K79" s="608">
        <v>1</v>
      </c>
      <c r="L79" s="614" t="s">
        <v>274</v>
      </c>
      <c r="M79" s="56">
        <v>1</v>
      </c>
      <c r="N79" s="42">
        <v>254</v>
      </c>
      <c r="O79" s="38">
        <v>253</v>
      </c>
      <c r="P79" s="38">
        <v>240</v>
      </c>
      <c r="Q79" s="1479"/>
      <c r="R79" s="1553"/>
      <c r="S79" s="1553"/>
      <c r="T79" s="1480"/>
      <c r="U79" s="38">
        <v>254</v>
      </c>
      <c r="V79" s="38">
        <v>240</v>
      </c>
      <c r="W79" s="43">
        <v>1.0583333333333333</v>
      </c>
      <c r="X79" s="42">
        <v>0</v>
      </c>
      <c r="Y79" s="38">
        <v>0</v>
      </c>
      <c r="Z79" s="56">
        <v>0</v>
      </c>
    </row>
    <row r="80" spans="1:26" ht="12.75" customHeight="1" x14ac:dyDescent="0.15">
      <c r="A80" s="35" t="s">
        <v>81</v>
      </c>
      <c r="B80" s="1589" t="s">
        <v>148</v>
      </c>
      <c r="C80" s="1634"/>
      <c r="D80" s="35">
        <v>280</v>
      </c>
      <c r="E80" s="37">
        <v>283</v>
      </c>
      <c r="F80" s="39">
        <v>283</v>
      </c>
      <c r="G80" s="618" t="s">
        <v>274</v>
      </c>
      <c r="H80" s="40">
        <v>1.0107142857142857</v>
      </c>
      <c r="I80" s="41">
        <v>98.939929328621915</v>
      </c>
      <c r="J80" s="39">
        <v>280</v>
      </c>
      <c r="K80" s="608" t="s">
        <v>274</v>
      </c>
      <c r="L80" s="614" t="s">
        <v>274</v>
      </c>
      <c r="M80" s="56">
        <v>0</v>
      </c>
      <c r="N80" s="42">
        <v>283</v>
      </c>
      <c r="O80" s="38">
        <v>283</v>
      </c>
      <c r="P80" s="38">
        <v>280</v>
      </c>
      <c r="Q80" s="1481"/>
      <c r="R80" s="1554"/>
      <c r="S80" s="1554"/>
      <c r="T80" s="1482"/>
      <c r="U80" s="38">
        <v>283</v>
      </c>
      <c r="V80" s="38">
        <v>280</v>
      </c>
      <c r="W80" s="43">
        <v>1.0107142857142857</v>
      </c>
      <c r="X80" s="42">
        <v>0</v>
      </c>
      <c r="Y80" s="38">
        <v>0</v>
      </c>
      <c r="Z80" s="56">
        <v>2</v>
      </c>
    </row>
    <row r="81" spans="1:26" ht="12.75" customHeight="1" x14ac:dyDescent="0.15">
      <c r="A81" s="35" t="s">
        <v>82</v>
      </c>
      <c r="B81" s="1589" t="s">
        <v>148</v>
      </c>
      <c r="C81" s="1634"/>
      <c r="D81" s="35">
        <v>320</v>
      </c>
      <c r="E81" s="37">
        <v>412</v>
      </c>
      <c r="F81" s="39">
        <v>412</v>
      </c>
      <c r="G81" s="618" t="s">
        <v>274</v>
      </c>
      <c r="H81" s="40">
        <v>1.2875000000000001</v>
      </c>
      <c r="I81" s="41">
        <v>77.669902912621353</v>
      </c>
      <c r="J81" s="39">
        <v>320</v>
      </c>
      <c r="K81" s="608" t="s">
        <v>274</v>
      </c>
      <c r="L81" s="614" t="s">
        <v>274</v>
      </c>
      <c r="M81" s="56">
        <v>0</v>
      </c>
      <c r="N81" s="42">
        <v>412</v>
      </c>
      <c r="O81" s="38">
        <v>412</v>
      </c>
      <c r="P81" s="38">
        <v>320</v>
      </c>
      <c r="Q81" s="1481"/>
      <c r="R81" s="1554"/>
      <c r="S81" s="1554"/>
      <c r="T81" s="1482"/>
      <c r="U81" s="38">
        <v>412</v>
      </c>
      <c r="V81" s="38">
        <v>320</v>
      </c>
      <c r="W81" s="43">
        <v>1.2875000000000001</v>
      </c>
      <c r="X81" s="42">
        <v>0</v>
      </c>
      <c r="Y81" s="38">
        <v>0</v>
      </c>
      <c r="Z81" s="56">
        <v>96</v>
      </c>
    </row>
    <row r="82" spans="1:26" ht="12.75" customHeight="1" x14ac:dyDescent="0.15">
      <c r="A82" s="35" t="s">
        <v>85</v>
      </c>
      <c r="B82" s="1589" t="s">
        <v>148</v>
      </c>
      <c r="C82" s="1634"/>
      <c r="D82" s="35">
        <v>240</v>
      </c>
      <c r="E82" s="37">
        <v>242</v>
      </c>
      <c r="F82" s="39">
        <v>242</v>
      </c>
      <c r="G82" s="618" t="s">
        <v>274</v>
      </c>
      <c r="H82" s="40">
        <v>1.0083333333333333</v>
      </c>
      <c r="I82" s="41">
        <v>99.173553719008268</v>
      </c>
      <c r="J82" s="39">
        <v>240</v>
      </c>
      <c r="K82" s="608" t="s">
        <v>274</v>
      </c>
      <c r="L82" s="614" t="s">
        <v>274</v>
      </c>
      <c r="M82" s="56">
        <v>0</v>
      </c>
      <c r="N82" s="42">
        <v>242</v>
      </c>
      <c r="O82" s="38">
        <v>242</v>
      </c>
      <c r="P82" s="38">
        <v>240</v>
      </c>
      <c r="Q82" s="1481"/>
      <c r="R82" s="1554"/>
      <c r="S82" s="1554"/>
      <c r="T82" s="1482"/>
      <c r="U82" s="38">
        <v>242</v>
      </c>
      <c r="V82" s="38">
        <v>240</v>
      </c>
      <c r="W82" s="43">
        <v>1.0083333333333333</v>
      </c>
      <c r="X82" s="42">
        <v>0</v>
      </c>
      <c r="Y82" s="38">
        <v>0</v>
      </c>
      <c r="Z82" s="56">
        <v>0</v>
      </c>
    </row>
    <row r="83" spans="1:26" ht="12.75" customHeight="1" x14ac:dyDescent="0.15">
      <c r="A83" s="35" t="s">
        <v>86</v>
      </c>
      <c r="B83" s="1589" t="s">
        <v>148</v>
      </c>
      <c r="C83" s="1634"/>
      <c r="D83" s="35">
        <v>240</v>
      </c>
      <c r="E83" s="37">
        <v>253</v>
      </c>
      <c r="F83" s="39">
        <v>252</v>
      </c>
      <c r="G83" s="618">
        <v>1</v>
      </c>
      <c r="H83" s="40">
        <v>1.0541666666666667</v>
      </c>
      <c r="I83" s="41">
        <v>94.861660079051376</v>
      </c>
      <c r="J83" s="39">
        <v>240</v>
      </c>
      <c r="K83" s="608">
        <v>1</v>
      </c>
      <c r="L83" s="614" t="s">
        <v>274</v>
      </c>
      <c r="M83" s="56">
        <v>0</v>
      </c>
      <c r="N83" s="42">
        <v>253</v>
      </c>
      <c r="O83" s="38">
        <v>252</v>
      </c>
      <c r="P83" s="38">
        <v>240</v>
      </c>
      <c r="Q83" s="1481"/>
      <c r="R83" s="1554"/>
      <c r="S83" s="1554"/>
      <c r="T83" s="1482"/>
      <c r="U83" s="38">
        <v>253</v>
      </c>
      <c r="V83" s="38">
        <v>240</v>
      </c>
      <c r="W83" s="43">
        <v>1.0541666666666667</v>
      </c>
      <c r="X83" s="42">
        <v>0</v>
      </c>
      <c r="Y83" s="38">
        <v>0</v>
      </c>
      <c r="Z83" s="56">
        <v>0</v>
      </c>
    </row>
    <row r="84" spans="1:26" ht="12.75" customHeight="1" x14ac:dyDescent="0.15">
      <c r="A84" s="35" t="s">
        <v>87</v>
      </c>
      <c r="B84" s="1589" t="s">
        <v>148</v>
      </c>
      <c r="C84" s="1634"/>
      <c r="D84" s="35">
        <v>240</v>
      </c>
      <c r="E84" s="37">
        <v>243</v>
      </c>
      <c r="F84" s="39">
        <v>243</v>
      </c>
      <c r="G84" s="618" t="s">
        <v>274</v>
      </c>
      <c r="H84" s="40">
        <v>1.0125</v>
      </c>
      <c r="I84" s="41">
        <v>98.76543209876543</v>
      </c>
      <c r="J84" s="39">
        <v>240</v>
      </c>
      <c r="K84" s="608" t="s">
        <v>274</v>
      </c>
      <c r="L84" s="614" t="s">
        <v>274</v>
      </c>
      <c r="M84" s="1195">
        <v>4</v>
      </c>
      <c r="N84" s="42">
        <v>243</v>
      </c>
      <c r="O84" s="38">
        <v>243</v>
      </c>
      <c r="P84" s="38">
        <v>240</v>
      </c>
      <c r="Q84" s="1481"/>
      <c r="R84" s="1554"/>
      <c r="S84" s="1554"/>
      <c r="T84" s="1482"/>
      <c r="U84" s="38">
        <v>243</v>
      </c>
      <c r="V84" s="38">
        <v>240</v>
      </c>
      <c r="W84" s="43">
        <v>1.0125</v>
      </c>
      <c r="X84" s="42">
        <v>0</v>
      </c>
      <c r="Y84" s="38">
        <v>0</v>
      </c>
      <c r="Z84" s="56">
        <v>1</v>
      </c>
    </row>
    <row r="85" spans="1:26" ht="12.75" customHeight="1" x14ac:dyDescent="0.15">
      <c r="A85" s="35" t="s">
        <v>88</v>
      </c>
      <c r="B85" s="1589" t="s">
        <v>148</v>
      </c>
      <c r="C85" s="1634"/>
      <c r="D85" s="35">
        <v>240</v>
      </c>
      <c r="E85" s="37">
        <v>237</v>
      </c>
      <c r="F85" s="39">
        <v>237</v>
      </c>
      <c r="G85" s="618" t="s">
        <v>274</v>
      </c>
      <c r="H85" s="40">
        <v>0.98750000000000004</v>
      </c>
      <c r="I85" s="41">
        <v>101.26582278481013</v>
      </c>
      <c r="J85" s="39">
        <v>237</v>
      </c>
      <c r="K85" s="608" t="s">
        <v>274</v>
      </c>
      <c r="L85" s="614" t="s">
        <v>274</v>
      </c>
      <c r="M85" s="1195">
        <v>0</v>
      </c>
      <c r="N85" s="42">
        <v>237</v>
      </c>
      <c r="O85" s="38">
        <v>237</v>
      </c>
      <c r="P85" s="38">
        <v>237</v>
      </c>
      <c r="Q85" s="1481"/>
      <c r="R85" s="1554"/>
      <c r="S85" s="1554"/>
      <c r="T85" s="1482"/>
      <c r="U85" s="38">
        <v>237</v>
      </c>
      <c r="V85" s="38">
        <v>237</v>
      </c>
      <c r="W85" s="43">
        <v>0.98750000000000004</v>
      </c>
      <c r="X85" s="42">
        <v>0</v>
      </c>
      <c r="Y85" s="38">
        <v>0</v>
      </c>
      <c r="Z85" s="56">
        <v>0</v>
      </c>
    </row>
    <row r="86" spans="1:26" ht="12.75" customHeight="1" x14ac:dyDescent="0.15">
      <c r="A86" s="35" t="s">
        <v>90</v>
      </c>
      <c r="B86" s="1589" t="s">
        <v>148</v>
      </c>
      <c r="C86" s="1634"/>
      <c r="D86" s="35">
        <v>240</v>
      </c>
      <c r="E86" s="37">
        <v>233</v>
      </c>
      <c r="F86" s="39">
        <v>233</v>
      </c>
      <c r="G86" s="618" t="s">
        <v>274</v>
      </c>
      <c r="H86" s="40">
        <v>0.97083333333333333</v>
      </c>
      <c r="I86" s="41">
        <v>103.00429184549355</v>
      </c>
      <c r="J86" s="39">
        <v>233</v>
      </c>
      <c r="K86" s="608" t="s">
        <v>274</v>
      </c>
      <c r="L86" s="614">
        <v>1</v>
      </c>
      <c r="M86" s="1195">
        <v>1</v>
      </c>
      <c r="N86" s="42">
        <v>233</v>
      </c>
      <c r="O86" s="38">
        <v>233</v>
      </c>
      <c r="P86" s="38">
        <v>233</v>
      </c>
      <c r="Q86" s="1481"/>
      <c r="R86" s="1554"/>
      <c r="S86" s="1554"/>
      <c r="T86" s="1482"/>
      <c r="U86" s="38">
        <v>233</v>
      </c>
      <c r="V86" s="38">
        <v>233</v>
      </c>
      <c r="W86" s="43">
        <v>0.97083333333333333</v>
      </c>
      <c r="X86" s="42">
        <v>0</v>
      </c>
      <c r="Y86" s="38">
        <v>0</v>
      </c>
      <c r="Z86" s="56">
        <v>0</v>
      </c>
    </row>
    <row r="87" spans="1:26" ht="12.75" customHeight="1" x14ac:dyDescent="0.15">
      <c r="A87" s="35" t="s">
        <v>92</v>
      </c>
      <c r="B87" s="1589" t="s">
        <v>148</v>
      </c>
      <c r="C87" s="1634"/>
      <c r="D87" s="35">
        <v>240</v>
      </c>
      <c r="E87" s="37">
        <v>221</v>
      </c>
      <c r="F87" s="39">
        <v>220</v>
      </c>
      <c r="G87" s="618">
        <v>1</v>
      </c>
      <c r="H87" s="40">
        <v>0.92083333333333328</v>
      </c>
      <c r="I87" s="41">
        <v>108.5972850678733</v>
      </c>
      <c r="J87" s="39">
        <v>220</v>
      </c>
      <c r="K87" s="608">
        <v>1</v>
      </c>
      <c r="L87" s="614">
        <v>1</v>
      </c>
      <c r="M87" s="1195">
        <v>2</v>
      </c>
      <c r="N87" s="42">
        <v>221</v>
      </c>
      <c r="O87" s="38">
        <v>220</v>
      </c>
      <c r="P87" s="38">
        <v>220</v>
      </c>
      <c r="Q87" s="1481"/>
      <c r="R87" s="1554"/>
      <c r="S87" s="1554"/>
      <c r="T87" s="1482"/>
      <c r="U87" s="38">
        <v>221</v>
      </c>
      <c r="V87" s="38">
        <v>220</v>
      </c>
      <c r="W87" s="43">
        <v>0.92083333333333328</v>
      </c>
      <c r="X87" s="42">
        <v>0</v>
      </c>
      <c r="Y87" s="38">
        <v>0</v>
      </c>
      <c r="Z87" s="56">
        <v>0</v>
      </c>
    </row>
    <row r="88" spans="1:26" ht="12.75" customHeight="1" x14ac:dyDescent="0.15">
      <c r="A88" s="35" t="s">
        <v>93</v>
      </c>
      <c r="B88" s="1589" t="s">
        <v>148</v>
      </c>
      <c r="C88" s="1634"/>
      <c r="D88" s="35">
        <v>280</v>
      </c>
      <c r="E88" s="37">
        <v>298</v>
      </c>
      <c r="F88" s="39">
        <v>298</v>
      </c>
      <c r="G88" s="618" t="s">
        <v>274</v>
      </c>
      <c r="H88" s="40">
        <v>1.0642857142857143</v>
      </c>
      <c r="I88" s="41">
        <v>93.959731543624159</v>
      </c>
      <c r="J88" s="39">
        <v>280</v>
      </c>
      <c r="K88" s="608" t="s">
        <v>274</v>
      </c>
      <c r="L88" s="614" t="s">
        <v>274</v>
      </c>
      <c r="M88" s="56">
        <v>1</v>
      </c>
      <c r="N88" s="42">
        <v>298</v>
      </c>
      <c r="O88" s="38">
        <v>298</v>
      </c>
      <c r="P88" s="38">
        <v>280</v>
      </c>
      <c r="Q88" s="1488"/>
      <c r="R88" s="1739"/>
      <c r="S88" s="1739"/>
      <c r="T88" s="1489"/>
      <c r="U88" s="38">
        <v>298</v>
      </c>
      <c r="V88" s="38">
        <v>280</v>
      </c>
      <c r="W88" s="43">
        <v>1.0642857142857143</v>
      </c>
      <c r="X88" s="42">
        <v>0</v>
      </c>
      <c r="Y88" s="38">
        <v>0</v>
      </c>
      <c r="Z88" s="56">
        <v>0</v>
      </c>
    </row>
    <row r="89" spans="1:26" ht="12.75" customHeight="1" x14ac:dyDescent="0.15">
      <c r="A89" s="1605" t="s">
        <v>94</v>
      </c>
      <c r="B89" s="1589" t="s">
        <v>148</v>
      </c>
      <c r="C89" s="1634"/>
      <c r="D89" s="35">
        <v>240</v>
      </c>
      <c r="E89" s="1615">
        <v>351</v>
      </c>
      <c r="F89" s="1617">
        <v>351</v>
      </c>
      <c r="G89" s="1577" t="s">
        <v>274</v>
      </c>
      <c r="H89" s="1581">
        <v>1.1037735849056605</v>
      </c>
      <c r="I89" s="1687">
        <v>90.598290598290603</v>
      </c>
      <c r="J89" s="39">
        <v>240</v>
      </c>
      <c r="K89" s="608" t="s">
        <v>274</v>
      </c>
      <c r="L89" s="614" t="s">
        <v>274</v>
      </c>
      <c r="M89" s="56">
        <v>0</v>
      </c>
      <c r="N89" s="42">
        <v>278</v>
      </c>
      <c r="O89" s="38">
        <v>278</v>
      </c>
      <c r="P89" s="38">
        <v>240</v>
      </c>
      <c r="Q89" s="38" t="s">
        <v>8</v>
      </c>
      <c r="R89" s="38">
        <v>70</v>
      </c>
      <c r="S89" s="1215" t="s">
        <v>138</v>
      </c>
      <c r="T89" s="1215" t="s">
        <v>138</v>
      </c>
      <c r="U89" s="38">
        <v>278</v>
      </c>
      <c r="V89" s="38">
        <v>240</v>
      </c>
      <c r="W89" s="43">
        <v>1.1583333333333334</v>
      </c>
      <c r="X89" s="42">
        <v>0</v>
      </c>
      <c r="Y89" s="38">
        <v>0</v>
      </c>
      <c r="Z89" s="56">
        <v>15</v>
      </c>
    </row>
    <row r="90" spans="1:26" ht="12.75" customHeight="1" x14ac:dyDescent="0.15">
      <c r="A90" s="1603"/>
      <c r="B90" s="1589" t="s">
        <v>8</v>
      </c>
      <c r="C90" s="1634"/>
      <c r="D90" s="35">
        <v>78</v>
      </c>
      <c r="E90" s="1613"/>
      <c r="F90" s="1601"/>
      <c r="G90" s="1691"/>
      <c r="H90" s="1579"/>
      <c r="I90" s="1583"/>
      <c r="J90" s="39">
        <v>78</v>
      </c>
      <c r="K90" s="608" t="s">
        <v>274</v>
      </c>
      <c r="L90" s="614" t="s">
        <v>274</v>
      </c>
      <c r="M90" s="56">
        <v>0</v>
      </c>
      <c r="N90" s="42">
        <v>73</v>
      </c>
      <c r="O90" s="38">
        <v>73</v>
      </c>
      <c r="P90" s="38">
        <v>70</v>
      </c>
      <c r="Q90" s="38" t="s">
        <v>148</v>
      </c>
      <c r="R90" s="38">
        <v>183</v>
      </c>
      <c r="S90" s="717">
        <v>24</v>
      </c>
      <c r="T90" s="717">
        <v>8</v>
      </c>
      <c r="U90" s="38">
        <v>97</v>
      </c>
      <c r="V90" s="38">
        <v>78</v>
      </c>
      <c r="W90" s="43">
        <v>1.2435897435897436</v>
      </c>
      <c r="X90" s="42">
        <v>0</v>
      </c>
      <c r="Y90" s="38">
        <v>0</v>
      </c>
      <c r="Z90" s="56">
        <v>11</v>
      </c>
    </row>
    <row r="91" spans="1:26" ht="12.75" customHeight="1" x14ac:dyDescent="0.15">
      <c r="A91" s="35" t="s">
        <v>96</v>
      </c>
      <c r="B91" s="1589" t="s">
        <v>148</v>
      </c>
      <c r="C91" s="1634"/>
      <c r="D91" s="35">
        <v>280</v>
      </c>
      <c r="E91" s="37">
        <v>284</v>
      </c>
      <c r="F91" s="39">
        <v>282</v>
      </c>
      <c r="G91" s="618" t="s">
        <v>274</v>
      </c>
      <c r="H91" s="40">
        <v>1.0142857142857142</v>
      </c>
      <c r="I91" s="41">
        <v>98.591549295774655</v>
      </c>
      <c r="J91" s="39">
        <v>280</v>
      </c>
      <c r="K91" s="608" t="s">
        <v>274</v>
      </c>
      <c r="L91" s="614" t="s">
        <v>274</v>
      </c>
      <c r="M91" s="56">
        <v>0</v>
      </c>
      <c r="N91" s="42">
        <v>284</v>
      </c>
      <c r="O91" s="38">
        <v>282</v>
      </c>
      <c r="P91" s="38">
        <v>280</v>
      </c>
      <c r="Q91" s="1689"/>
      <c r="R91" s="1690"/>
      <c r="S91" s="1690"/>
      <c r="T91" s="1690"/>
      <c r="U91" s="38">
        <v>284</v>
      </c>
      <c r="V91" s="38">
        <v>280</v>
      </c>
      <c r="W91" s="43">
        <v>1.0142857142857142</v>
      </c>
      <c r="X91" s="42">
        <v>0</v>
      </c>
      <c r="Y91" s="38">
        <v>0</v>
      </c>
      <c r="Z91" s="56">
        <v>1</v>
      </c>
    </row>
    <row r="92" spans="1:26" ht="12.75" customHeight="1" x14ac:dyDescent="0.15">
      <c r="A92" s="1605" t="s">
        <v>97</v>
      </c>
      <c r="B92" s="1589" t="s">
        <v>148</v>
      </c>
      <c r="C92" s="1634"/>
      <c r="D92" s="35">
        <v>200</v>
      </c>
      <c r="E92" s="1615">
        <v>309</v>
      </c>
      <c r="F92" s="1617">
        <v>309</v>
      </c>
      <c r="G92" s="1577" t="s">
        <v>274</v>
      </c>
      <c r="H92" s="1581">
        <v>1.1318681318681318</v>
      </c>
      <c r="I92" s="1687">
        <v>88.349514563106794</v>
      </c>
      <c r="J92" s="39">
        <v>200</v>
      </c>
      <c r="K92" s="608" t="s">
        <v>274</v>
      </c>
      <c r="L92" s="614" t="s">
        <v>274</v>
      </c>
      <c r="M92" s="56">
        <v>1</v>
      </c>
      <c r="N92" s="42">
        <v>270</v>
      </c>
      <c r="O92" s="38">
        <v>270</v>
      </c>
      <c r="P92" s="38">
        <v>200</v>
      </c>
      <c r="Q92" s="38" t="s">
        <v>149</v>
      </c>
      <c r="R92" s="38">
        <v>37</v>
      </c>
      <c r="S92" s="123" t="s">
        <v>138</v>
      </c>
      <c r="T92" s="123" t="s">
        <v>138</v>
      </c>
      <c r="U92" s="38">
        <v>270</v>
      </c>
      <c r="V92" s="38">
        <v>200</v>
      </c>
      <c r="W92" s="43">
        <v>1.35</v>
      </c>
      <c r="X92" s="42">
        <v>0</v>
      </c>
      <c r="Y92" s="38">
        <v>0</v>
      </c>
      <c r="Z92" s="56">
        <v>1</v>
      </c>
    </row>
    <row r="93" spans="1:26" ht="12.75" customHeight="1" x14ac:dyDescent="0.15">
      <c r="A93" s="1603"/>
      <c r="B93" s="1589" t="s">
        <v>149</v>
      </c>
      <c r="C93" s="1634"/>
      <c r="D93" s="35">
        <v>73</v>
      </c>
      <c r="E93" s="1613"/>
      <c r="F93" s="1601"/>
      <c r="G93" s="1691"/>
      <c r="H93" s="1579"/>
      <c r="I93" s="1583"/>
      <c r="J93" s="39">
        <v>73</v>
      </c>
      <c r="K93" s="608" t="s">
        <v>274</v>
      </c>
      <c r="L93" s="614" t="s">
        <v>274</v>
      </c>
      <c r="M93" s="56">
        <v>0</v>
      </c>
      <c r="N93" s="42">
        <v>39</v>
      </c>
      <c r="O93" s="38">
        <v>39</v>
      </c>
      <c r="P93" s="38">
        <v>34</v>
      </c>
      <c r="Q93" s="38" t="s">
        <v>148</v>
      </c>
      <c r="R93" s="38">
        <v>187</v>
      </c>
      <c r="S93" s="38">
        <v>51</v>
      </c>
      <c r="T93" s="38">
        <v>39</v>
      </c>
      <c r="U93" s="38">
        <v>90</v>
      </c>
      <c r="V93" s="38">
        <v>73</v>
      </c>
      <c r="W93" s="43">
        <v>1.2328767123287672</v>
      </c>
      <c r="X93" s="42">
        <v>1</v>
      </c>
      <c r="Y93" s="38">
        <v>0</v>
      </c>
      <c r="Z93" s="56">
        <v>2</v>
      </c>
    </row>
    <row r="94" spans="1:26" ht="12.75" customHeight="1" x14ac:dyDescent="0.15">
      <c r="A94" s="35" t="s">
        <v>98</v>
      </c>
      <c r="B94" s="1589" t="s">
        <v>148</v>
      </c>
      <c r="C94" s="1634"/>
      <c r="D94" s="35">
        <v>240</v>
      </c>
      <c r="E94" s="37">
        <v>257</v>
      </c>
      <c r="F94" s="39">
        <v>257</v>
      </c>
      <c r="G94" s="618" t="s">
        <v>274</v>
      </c>
      <c r="H94" s="40">
        <v>1.0708333333333333</v>
      </c>
      <c r="I94" s="41">
        <v>93.385214007782096</v>
      </c>
      <c r="J94" s="39">
        <v>240</v>
      </c>
      <c r="K94" s="608" t="s">
        <v>274</v>
      </c>
      <c r="L94" s="614" t="s">
        <v>274</v>
      </c>
      <c r="M94" s="56">
        <v>3</v>
      </c>
      <c r="N94" s="42">
        <v>257</v>
      </c>
      <c r="O94" s="38">
        <v>257</v>
      </c>
      <c r="P94" s="38">
        <v>240</v>
      </c>
      <c r="Q94" s="1689"/>
      <c r="R94" s="1690"/>
      <c r="S94" s="1690"/>
      <c r="T94" s="1690"/>
      <c r="U94" s="38">
        <v>257</v>
      </c>
      <c r="V94" s="38">
        <v>240</v>
      </c>
      <c r="W94" s="43">
        <v>1.0708333333333333</v>
      </c>
      <c r="X94" s="42">
        <v>0</v>
      </c>
      <c r="Y94" s="38">
        <v>0</v>
      </c>
      <c r="Z94" s="56">
        <v>1</v>
      </c>
    </row>
    <row r="95" spans="1:26" ht="12.75" customHeight="1" x14ac:dyDescent="0.15">
      <c r="A95" s="35" t="s">
        <v>99</v>
      </c>
      <c r="B95" s="1589" t="s">
        <v>148</v>
      </c>
      <c r="C95" s="1634"/>
      <c r="D95" s="35">
        <v>240</v>
      </c>
      <c r="E95" s="37">
        <v>220</v>
      </c>
      <c r="F95" s="39">
        <v>219</v>
      </c>
      <c r="G95" s="618" t="s">
        <v>274</v>
      </c>
      <c r="H95" s="40">
        <v>0.91666666666666663</v>
      </c>
      <c r="I95" s="41">
        <v>109.09090909090908</v>
      </c>
      <c r="J95" s="39">
        <v>219</v>
      </c>
      <c r="K95" s="608" t="s">
        <v>274</v>
      </c>
      <c r="L95" s="614">
        <v>7</v>
      </c>
      <c r="M95" s="56">
        <v>1</v>
      </c>
      <c r="N95" s="42">
        <v>220</v>
      </c>
      <c r="O95" s="38">
        <v>219</v>
      </c>
      <c r="P95" s="38">
        <v>219</v>
      </c>
      <c r="Q95" s="1690"/>
      <c r="R95" s="1690"/>
      <c r="S95" s="1690"/>
      <c r="T95" s="1690"/>
      <c r="U95" s="38">
        <v>220</v>
      </c>
      <c r="V95" s="38">
        <v>219</v>
      </c>
      <c r="W95" s="43">
        <v>0.91666666666666663</v>
      </c>
      <c r="X95" s="42">
        <v>0</v>
      </c>
      <c r="Y95" s="38">
        <v>0</v>
      </c>
      <c r="Z95" s="56">
        <v>1</v>
      </c>
    </row>
    <row r="96" spans="1:26" ht="12.75" customHeight="1" x14ac:dyDescent="0.15">
      <c r="A96" s="35" t="s">
        <v>100</v>
      </c>
      <c r="B96" s="1589" t="s">
        <v>148</v>
      </c>
      <c r="C96" s="1634"/>
      <c r="D96" s="35">
        <v>160</v>
      </c>
      <c r="E96" s="37">
        <v>121</v>
      </c>
      <c r="F96" s="39">
        <v>121</v>
      </c>
      <c r="G96" s="618" t="s">
        <v>274</v>
      </c>
      <c r="H96" s="40">
        <v>0.75624999999999998</v>
      </c>
      <c r="I96" s="41">
        <v>132.2314049586777</v>
      </c>
      <c r="J96" s="39">
        <v>121</v>
      </c>
      <c r="K96" s="608" t="s">
        <v>274</v>
      </c>
      <c r="L96" s="614">
        <v>1</v>
      </c>
      <c r="M96" s="103" t="s">
        <v>449</v>
      </c>
      <c r="N96" s="42">
        <v>121</v>
      </c>
      <c r="O96" s="38">
        <v>121</v>
      </c>
      <c r="P96" s="38">
        <v>121</v>
      </c>
      <c r="Q96" s="1690"/>
      <c r="R96" s="1690"/>
      <c r="S96" s="1690"/>
      <c r="T96" s="1690"/>
      <c r="U96" s="38">
        <v>121</v>
      </c>
      <c r="V96" s="38">
        <v>121</v>
      </c>
      <c r="W96" s="43">
        <v>0.75624999999999998</v>
      </c>
      <c r="X96" s="42">
        <v>0</v>
      </c>
      <c r="Y96" s="38">
        <v>0</v>
      </c>
      <c r="Z96" s="56">
        <v>0</v>
      </c>
    </row>
    <row r="97" spans="1:26" ht="12.75" customHeight="1" x14ac:dyDescent="0.15">
      <c r="A97" s="1605" t="s">
        <v>132</v>
      </c>
      <c r="B97" s="1708" t="s">
        <v>148</v>
      </c>
      <c r="C97" s="1709"/>
      <c r="D97" s="1669">
        <v>160</v>
      </c>
      <c r="E97" s="1615">
        <v>181</v>
      </c>
      <c r="F97" s="1617">
        <v>181</v>
      </c>
      <c r="G97" s="1577" t="s">
        <v>274</v>
      </c>
      <c r="H97" s="1581">
        <v>0.76050420168067223</v>
      </c>
      <c r="I97" s="1687">
        <v>131.49171270718233</v>
      </c>
      <c r="J97" s="1617">
        <v>125</v>
      </c>
      <c r="K97" s="1696" t="s">
        <v>274</v>
      </c>
      <c r="L97" s="1697">
        <v>4</v>
      </c>
      <c r="M97" s="1703" t="s">
        <v>402</v>
      </c>
      <c r="N97" s="1557">
        <v>125</v>
      </c>
      <c r="O97" s="1560">
        <v>125</v>
      </c>
      <c r="P97" s="1560">
        <v>125</v>
      </c>
      <c r="Q97" s="38" t="s">
        <v>157</v>
      </c>
      <c r="R97" s="38">
        <v>35</v>
      </c>
      <c r="S97" s="308" t="s">
        <v>138</v>
      </c>
      <c r="T97" s="308" t="s">
        <v>138</v>
      </c>
      <c r="U97" s="1560">
        <v>125</v>
      </c>
      <c r="V97" s="1560">
        <v>125</v>
      </c>
      <c r="W97" s="1702">
        <v>0.78125</v>
      </c>
      <c r="X97" s="1557">
        <v>0</v>
      </c>
      <c r="Y97" s="1560">
        <v>0</v>
      </c>
      <c r="Z97" s="1563">
        <v>0</v>
      </c>
    </row>
    <row r="98" spans="1:26" ht="12.75" customHeight="1" x14ac:dyDescent="0.15">
      <c r="A98" s="1753"/>
      <c r="B98" s="1608"/>
      <c r="C98" s="1710"/>
      <c r="D98" s="1611"/>
      <c r="E98" s="1749"/>
      <c r="F98" s="1716"/>
      <c r="G98" s="1760" t="s">
        <v>274</v>
      </c>
      <c r="H98" s="1761"/>
      <c r="I98" s="1688"/>
      <c r="J98" s="1601"/>
      <c r="K98" s="1602"/>
      <c r="L98" s="1588"/>
      <c r="M98" s="1704"/>
      <c r="N98" s="1705"/>
      <c r="O98" s="1692"/>
      <c r="P98" s="1692"/>
      <c r="Q98" s="38" t="s">
        <v>135</v>
      </c>
      <c r="R98" s="38">
        <v>13</v>
      </c>
      <c r="S98" s="308" t="s">
        <v>138</v>
      </c>
      <c r="T98" s="308" t="s">
        <v>138</v>
      </c>
      <c r="U98" s="1692"/>
      <c r="V98" s="1692"/>
      <c r="W98" s="1762"/>
      <c r="X98" s="1705"/>
      <c r="Y98" s="1692"/>
      <c r="Z98" s="1762"/>
    </row>
    <row r="99" spans="1:26" ht="12.75" customHeight="1" x14ac:dyDescent="0.15">
      <c r="A99" s="1753"/>
      <c r="B99" s="1708" t="s">
        <v>157</v>
      </c>
      <c r="C99" s="1709"/>
      <c r="D99" s="1669">
        <v>40</v>
      </c>
      <c r="E99" s="1749"/>
      <c r="F99" s="1716"/>
      <c r="G99" s="1760" t="s">
        <v>274</v>
      </c>
      <c r="H99" s="1761"/>
      <c r="I99" s="1688"/>
      <c r="J99" s="1617">
        <v>37</v>
      </c>
      <c r="K99" s="1696" t="s">
        <v>274</v>
      </c>
      <c r="L99" s="1697">
        <v>0</v>
      </c>
      <c r="M99" s="1713">
        <v>0</v>
      </c>
      <c r="N99" s="1557">
        <v>37</v>
      </c>
      <c r="O99" s="1560">
        <v>37</v>
      </c>
      <c r="P99" s="1560">
        <v>37</v>
      </c>
      <c r="Q99" s="38" t="s">
        <v>148</v>
      </c>
      <c r="R99" s="38">
        <v>82</v>
      </c>
      <c r="S99" s="308" t="s">
        <v>402</v>
      </c>
      <c r="T99" s="308" t="s">
        <v>402</v>
      </c>
      <c r="U99" s="1560">
        <v>37</v>
      </c>
      <c r="V99" s="1560">
        <v>37</v>
      </c>
      <c r="W99" s="1702">
        <v>0.92500000000000004</v>
      </c>
      <c r="X99" s="1557">
        <v>0</v>
      </c>
      <c r="Y99" s="1560">
        <v>0</v>
      </c>
      <c r="Z99" s="1563">
        <v>0</v>
      </c>
    </row>
    <row r="100" spans="1:26" ht="12.75" customHeight="1" x14ac:dyDescent="0.15">
      <c r="A100" s="1753"/>
      <c r="B100" s="1608"/>
      <c r="C100" s="1710"/>
      <c r="D100" s="1611"/>
      <c r="E100" s="1749"/>
      <c r="F100" s="1716"/>
      <c r="G100" s="1760" t="s">
        <v>274</v>
      </c>
      <c r="H100" s="1761"/>
      <c r="I100" s="1688"/>
      <c r="J100" s="1768"/>
      <c r="K100" s="1769"/>
      <c r="L100" s="1706"/>
      <c r="M100" s="1771"/>
      <c r="N100" s="1705"/>
      <c r="O100" s="1692"/>
      <c r="P100" s="1692"/>
      <c r="Q100" s="38" t="s">
        <v>135</v>
      </c>
      <c r="R100" s="38">
        <v>5</v>
      </c>
      <c r="S100" s="308" t="s">
        <v>138</v>
      </c>
      <c r="T100" s="308" t="s">
        <v>138</v>
      </c>
      <c r="U100" s="1692"/>
      <c r="V100" s="1692"/>
      <c r="W100" s="1762"/>
      <c r="X100" s="1559"/>
      <c r="Y100" s="1692"/>
      <c r="Z100" s="1762"/>
    </row>
    <row r="101" spans="1:26" ht="12.75" customHeight="1" x14ac:dyDescent="0.15">
      <c r="A101" s="1753"/>
      <c r="B101" s="1708" t="s">
        <v>135</v>
      </c>
      <c r="C101" s="1709"/>
      <c r="D101" s="1669">
        <v>38</v>
      </c>
      <c r="E101" s="1749"/>
      <c r="F101" s="1716"/>
      <c r="G101" s="1760" t="s">
        <v>274</v>
      </c>
      <c r="H101" s="1761"/>
      <c r="I101" s="1688"/>
      <c r="J101" s="1617">
        <v>19</v>
      </c>
      <c r="K101" s="1696" t="s">
        <v>274</v>
      </c>
      <c r="L101" s="1697">
        <v>0</v>
      </c>
      <c r="M101" s="1703" t="s">
        <v>402</v>
      </c>
      <c r="N101" s="1557">
        <v>19</v>
      </c>
      <c r="O101" s="1560">
        <v>19</v>
      </c>
      <c r="P101" s="1560">
        <v>19</v>
      </c>
      <c r="Q101" s="38" t="s">
        <v>148</v>
      </c>
      <c r="R101" s="38">
        <v>15</v>
      </c>
      <c r="S101" s="308" t="s">
        <v>402</v>
      </c>
      <c r="T101" s="308" t="s">
        <v>402</v>
      </c>
      <c r="U101" s="1560">
        <v>19</v>
      </c>
      <c r="V101" s="1560">
        <v>19</v>
      </c>
      <c r="W101" s="1702">
        <v>0.5</v>
      </c>
      <c r="X101" s="1557">
        <v>1</v>
      </c>
      <c r="Y101" s="1560">
        <v>0</v>
      </c>
      <c r="Z101" s="1563">
        <v>0</v>
      </c>
    </row>
    <row r="102" spans="1:26" ht="12.75" customHeight="1" x14ac:dyDescent="0.15">
      <c r="A102" s="1647"/>
      <c r="B102" s="1777"/>
      <c r="C102" s="1778"/>
      <c r="D102" s="1770"/>
      <c r="E102" s="1749"/>
      <c r="F102" s="1716"/>
      <c r="G102" s="1760" t="s">
        <v>274</v>
      </c>
      <c r="H102" s="1761"/>
      <c r="I102" s="1688"/>
      <c r="J102" s="1766"/>
      <c r="K102" s="1729"/>
      <c r="L102" s="1707"/>
      <c r="M102" s="1767"/>
      <c r="N102" s="1765"/>
      <c r="O102" s="1763"/>
      <c r="P102" s="1763"/>
      <c r="Q102" s="70" t="s">
        <v>157</v>
      </c>
      <c r="R102" s="64">
        <v>1</v>
      </c>
      <c r="S102" s="379" t="s">
        <v>450</v>
      </c>
      <c r="T102" s="379" t="s">
        <v>450</v>
      </c>
      <c r="U102" s="1763"/>
      <c r="V102" s="1763"/>
      <c r="W102" s="1764"/>
      <c r="X102" s="1765"/>
      <c r="Y102" s="1763"/>
      <c r="Z102" s="1764"/>
    </row>
    <row r="103" spans="1:26" ht="12.75" customHeight="1" x14ac:dyDescent="0.15">
      <c r="A103" s="1493" t="s">
        <v>211</v>
      </c>
      <c r="B103" s="1772" t="s">
        <v>223</v>
      </c>
      <c r="C103" s="196" t="s">
        <v>220</v>
      </c>
      <c r="D103" s="47">
        <v>17627</v>
      </c>
      <c r="E103" s="1743"/>
      <c r="F103" s="1699"/>
      <c r="G103" s="1699"/>
      <c r="H103" s="1699"/>
      <c r="I103" s="1699"/>
      <c r="J103" s="71">
        <v>16652</v>
      </c>
      <c r="K103" s="650">
        <v>14</v>
      </c>
      <c r="L103" s="616">
        <v>60</v>
      </c>
      <c r="M103" s="53">
        <v>73</v>
      </c>
      <c r="N103" s="54">
        <v>18210</v>
      </c>
      <c r="O103" s="55">
        <v>18181</v>
      </c>
      <c r="P103" s="55">
        <v>16617</v>
      </c>
      <c r="Q103" s="1698"/>
      <c r="R103" s="55">
        <v>536</v>
      </c>
      <c r="S103" s="55">
        <v>53</v>
      </c>
      <c r="T103" s="55">
        <v>35</v>
      </c>
      <c r="U103" s="55">
        <v>18263</v>
      </c>
      <c r="V103" s="55">
        <v>16652</v>
      </c>
      <c r="W103" s="74">
        <v>1.0360810120837352</v>
      </c>
      <c r="X103" s="54">
        <v>0</v>
      </c>
      <c r="Y103" s="55">
        <v>0</v>
      </c>
      <c r="Z103" s="53">
        <v>442</v>
      </c>
    </row>
    <row r="104" spans="1:26" ht="12.75" customHeight="1" x14ac:dyDescent="0.15">
      <c r="A104" s="1427"/>
      <c r="B104" s="1773"/>
      <c r="C104" s="195" t="s">
        <v>221</v>
      </c>
      <c r="D104" s="35">
        <v>160</v>
      </c>
      <c r="E104" s="1744"/>
      <c r="F104" s="1690"/>
      <c r="G104" s="1690"/>
      <c r="H104" s="1690"/>
      <c r="I104" s="1690"/>
      <c r="J104" s="36">
        <v>125</v>
      </c>
      <c r="K104" s="608">
        <v>0</v>
      </c>
      <c r="L104" s="656">
        <v>4</v>
      </c>
      <c r="M104" s="888" t="s">
        <v>402</v>
      </c>
      <c r="N104" s="42">
        <v>125</v>
      </c>
      <c r="O104" s="38">
        <v>125</v>
      </c>
      <c r="P104" s="38">
        <v>125</v>
      </c>
      <c r="Q104" s="1690"/>
      <c r="R104" s="38">
        <v>48</v>
      </c>
      <c r="S104" s="123" t="s">
        <v>435</v>
      </c>
      <c r="T104" s="123" t="s">
        <v>435</v>
      </c>
      <c r="U104" s="38">
        <v>125</v>
      </c>
      <c r="V104" s="38">
        <v>125</v>
      </c>
      <c r="W104" s="43">
        <v>0.78125</v>
      </c>
      <c r="X104" s="42">
        <v>0</v>
      </c>
      <c r="Y104" s="38">
        <v>0</v>
      </c>
      <c r="Z104" s="56">
        <v>0</v>
      </c>
    </row>
    <row r="105" spans="1:26" ht="12.75" customHeight="1" x14ac:dyDescent="0.15">
      <c r="A105" s="1427"/>
      <c r="B105" s="1607"/>
      <c r="C105" s="195" t="s">
        <v>222</v>
      </c>
      <c r="D105" s="35">
        <v>17787</v>
      </c>
      <c r="E105" s="1744"/>
      <c r="F105" s="1690"/>
      <c r="G105" s="1690"/>
      <c r="H105" s="1690"/>
      <c r="I105" s="1690"/>
      <c r="J105" s="36">
        <v>16777</v>
      </c>
      <c r="K105" s="648">
        <v>14</v>
      </c>
      <c r="L105" s="614">
        <v>64</v>
      </c>
      <c r="M105" s="56">
        <v>73</v>
      </c>
      <c r="N105" s="42">
        <v>18335</v>
      </c>
      <c r="O105" s="38">
        <v>18306</v>
      </c>
      <c r="P105" s="38">
        <v>16742</v>
      </c>
      <c r="Q105" s="1690"/>
      <c r="R105" s="38">
        <v>584</v>
      </c>
      <c r="S105" s="38">
        <v>53</v>
      </c>
      <c r="T105" s="38">
        <v>35</v>
      </c>
      <c r="U105" s="38">
        <v>18388</v>
      </c>
      <c r="V105" s="38">
        <v>16777</v>
      </c>
      <c r="W105" s="43">
        <v>1.0337887221004105</v>
      </c>
      <c r="X105" s="42">
        <v>0</v>
      </c>
      <c r="Y105" s="38">
        <v>0</v>
      </c>
      <c r="Z105" s="56">
        <v>442</v>
      </c>
    </row>
    <row r="106" spans="1:26" ht="12.75" customHeight="1" x14ac:dyDescent="0.15">
      <c r="A106" s="1427"/>
      <c r="B106" s="126" t="s">
        <v>224</v>
      </c>
      <c r="C106" s="195" t="s">
        <v>221</v>
      </c>
      <c r="D106" s="35">
        <v>40</v>
      </c>
      <c r="E106" s="1744"/>
      <c r="F106" s="1690"/>
      <c r="G106" s="1690"/>
      <c r="H106" s="1690"/>
      <c r="I106" s="1690"/>
      <c r="J106" s="36">
        <v>37</v>
      </c>
      <c r="K106" s="648">
        <v>0</v>
      </c>
      <c r="L106" s="614">
        <v>0</v>
      </c>
      <c r="M106" s="889">
        <v>0</v>
      </c>
      <c r="N106" s="42">
        <v>37</v>
      </c>
      <c r="O106" s="38">
        <v>37</v>
      </c>
      <c r="P106" s="38">
        <v>37</v>
      </c>
      <c r="Q106" s="1690"/>
      <c r="R106" s="38">
        <v>87</v>
      </c>
      <c r="S106" s="123" t="s">
        <v>402</v>
      </c>
      <c r="T106" s="123" t="s">
        <v>402</v>
      </c>
      <c r="U106" s="38">
        <v>37</v>
      </c>
      <c r="V106" s="38">
        <v>37</v>
      </c>
      <c r="W106" s="43">
        <v>0.92500000000000004</v>
      </c>
      <c r="X106" s="42">
        <v>0</v>
      </c>
      <c r="Y106" s="38">
        <v>0</v>
      </c>
      <c r="Z106" s="56">
        <v>0</v>
      </c>
    </row>
    <row r="107" spans="1:26" ht="12.75" customHeight="1" x14ac:dyDescent="0.15">
      <c r="A107" s="1427"/>
      <c r="B107" s="126" t="s">
        <v>225</v>
      </c>
      <c r="C107" s="195" t="s">
        <v>220</v>
      </c>
      <c r="D107" s="35">
        <v>120</v>
      </c>
      <c r="E107" s="1744"/>
      <c r="F107" s="1690"/>
      <c r="G107" s="1690"/>
      <c r="H107" s="1690"/>
      <c r="I107" s="1690"/>
      <c r="J107" s="36">
        <v>120</v>
      </c>
      <c r="K107" s="608">
        <v>1</v>
      </c>
      <c r="L107" s="614">
        <v>0</v>
      </c>
      <c r="M107" s="56">
        <v>0</v>
      </c>
      <c r="N107" s="42">
        <v>129</v>
      </c>
      <c r="O107" s="38">
        <v>128</v>
      </c>
      <c r="P107" s="38">
        <v>107</v>
      </c>
      <c r="Q107" s="1690"/>
      <c r="R107" s="38">
        <v>149</v>
      </c>
      <c r="S107" s="38">
        <v>28</v>
      </c>
      <c r="T107" s="38">
        <v>13</v>
      </c>
      <c r="U107" s="38">
        <v>157</v>
      </c>
      <c r="V107" s="38">
        <v>120</v>
      </c>
      <c r="W107" s="43">
        <v>1.3083333333333333</v>
      </c>
      <c r="X107" s="42">
        <v>0</v>
      </c>
      <c r="Y107" s="38">
        <v>0</v>
      </c>
      <c r="Z107" s="56">
        <v>7</v>
      </c>
    </row>
    <row r="108" spans="1:26" ht="12.75" customHeight="1" x14ac:dyDescent="0.15">
      <c r="A108" s="1427"/>
      <c r="B108" s="1560" t="s">
        <v>226</v>
      </c>
      <c r="C108" s="195" t="s">
        <v>220</v>
      </c>
      <c r="D108" s="35">
        <v>75</v>
      </c>
      <c r="E108" s="1744"/>
      <c r="F108" s="1690"/>
      <c r="G108" s="1690"/>
      <c r="H108" s="1690"/>
      <c r="I108" s="1690"/>
      <c r="J108" s="36">
        <v>71</v>
      </c>
      <c r="K108" s="608">
        <v>0</v>
      </c>
      <c r="L108" s="614">
        <v>0</v>
      </c>
      <c r="M108" s="56">
        <v>0</v>
      </c>
      <c r="N108" s="42">
        <v>48</v>
      </c>
      <c r="O108" s="38">
        <v>48</v>
      </c>
      <c r="P108" s="38">
        <v>42</v>
      </c>
      <c r="Q108" s="1690"/>
      <c r="R108" s="38">
        <v>190</v>
      </c>
      <c r="S108" s="38">
        <v>40</v>
      </c>
      <c r="T108" s="38">
        <v>29</v>
      </c>
      <c r="U108" s="38">
        <v>88</v>
      </c>
      <c r="V108" s="38">
        <v>71</v>
      </c>
      <c r="W108" s="43">
        <v>1.1733333333333333</v>
      </c>
      <c r="X108" s="42">
        <v>0</v>
      </c>
      <c r="Y108" s="38">
        <v>0</v>
      </c>
      <c r="Z108" s="56">
        <v>7</v>
      </c>
    </row>
    <row r="109" spans="1:26" ht="12.75" customHeight="1" x14ac:dyDescent="0.15">
      <c r="A109" s="1427"/>
      <c r="B109" s="1561"/>
      <c r="C109" s="195" t="s">
        <v>221</v>
      </c>
      <c r="D109" s="35">
        <v>38</v>
      </c>
      <c r="E109" s="1744"/>
      <c r="F109" s="1690"/>
      <c r="G109" s="1690"/>
      <c r="H109" s="1690"/>
      <c r="I109" s="1690"/>
      <c r="J109" s="36">
        <v>19</v>
      </c>
      <c r="K109" s="651">
        <v>0</v>
      </c>
      <c r="L109" s="614">
        <v>0</v>
      </c>
      <c r="M109" s="103" t="s">
        <v>435</v>
      </c>
      <c r="N109" s="42">
        <v>19</v>
      </c>
      <c r="O109" s="38">
        <v>19</v>
      </c>
      <c r="P109" s="38">
        <v>19</v>
      </c>
      <c r="Q109" s="1690"/>
      <c r="R109" s="38">
        <v>16</v>
      </c>
      <c r="S109" s="123" t="s">
        <v>402</v>
      </c>
      <c r="T109" s="123" t="s">
        <v>402</v>
      </c>
      <c r="U109" s="38">
        <v>19</v>
      </c>
      <c r="V109" s="38">
        <v>19</v>
      </c>
      <c r="W109" s="43">
        <v>0.5</v>
      </c>
      <c r="X109" s="42">
        <v>1</v>
      </c>
      <c r="Y109" s="38">
        <v>0</v>
      </c>
      <c r="Z109" s="56">
        <v>0</v>
      </c>
    </row>
    <row r="110" spans="1:26" ht="12.75" customHeight="1" x14ac:dyDescent="0.15">
      <c r="A110" s="1427"/>
      <c r="B110" s="1562"/>
      <c r="C110" s="195" t="s">
        <v>222</v>
      </c>
      <c r="D110" s="35">
        <v>113</v>
      </c>
      <c r="E110" s="1744"/>
      <c r="F110" s="1690"/>
      <c r="G110" s="1690"/>
      <c r="H110" s="1690"/>
      <c r="I110" s="1690"/>
      <c r="J110" s="36">
        <v>90</v>
      </c>
      <c r="K110" s="648">
        <v>0</v>
      </c>
      <c r="L110" s="614">
        <v>0</v>
      </c>
      <c r="M110" s="56">
        <v>0</v>
      </c>
      <c r="N110" s="42">
        <v>67</v>
      </c>
      <c r="O110" s="38">
        <v>67</v>
      </c>
      <c r="P110" s="38">
        <v>61</v>
      </c>
      <c r="Q110" s="1690"/>
      <c r="R110" s="38">
        <v>206</v>
      </c>
      <c r="S110" s="38">
        <v>40</v>
      </c>
      <c r="T110" s="38">
        <v>29</v>
      </c>
      <c r="U110" s="38">
        <v>107</v>
      </c>
      <c r="V110" s="38">
        <v>90</v>
      </c>
      <c r="W110" s="43">
        <v>0.94690265486725667</v>
      </c>
      <c r="X110" s="42">
        <v>1</v>
      </c>
      <c r="Y110" s="38">
        <v>0</v>
      </c>
      <c r="Z110" s="56">
        <v>7</v>
      </c>
    </row>
    <row r="111" spans="1:26" ht="12.75" customHeight="1" x14ac:dyDescent="0.15">
      <c r="A111" s="1427"/>
      <c r="B111" s="126" t="s">
        <v>227</v>
      </c>
      <c r="C111" s="195" t="s">
        <v>220</v>
      </c>
      <c r="D111" s="35">
        <v>381</v>
      </c>
      <c r="E111" s="1744"/>
      <c r="F111" s="1690"/>
      <c r="G111" s="1690"/>
      <c r="H111" s="1690"/>
      <c r="I111" s="1690"/>
      <c r="J111" s="36">
        <v>312</v>
      </c>
      <c r="K111" s="608">
        <v>1</v>
      </c>
      <c r="L111" s="614">
        <v>1</v>
      </c>
      <c r="M111" s="56">
        <v>0</v>
      </c>
      <c r="N111" s="42">
        <v>227</v>
      </c>
      <c r="O111" s="38">
        <v>227</v>
      </c>
      <c r="P111" s="38">
        <v>213</v>
      </c>
      <c r="Q111" s="1690"/>
      <c r="R111" s="38">
        <v>679</v>
      </c>
      <c r="S111" s="38">
        <v>124</v>
      </c>
      <c r="T111" s="38">
        <v>99</v>
      </c>
      <c r="U111" s="38">
        <v>351</v>
      </c>
      <c r="V111" s="38">
        <v>312</v>
      </c>
      <c r="W111" s="43">
        <v>0.92125984251968507</v>
      </c>
      <c r="X111" s="42">
        <v>1</v>
      </c>
      <c r="Y111" s="38">
        <v>0</v>
      </c>
      <c r="Z111" s="56">
        <v>12</v>
      </c>
    </row>
    <row r="112" spans="1:26" ht="12.75" customHeight="1" x14ac:dyDescent="0.15">
      <c r="A112" s="1427"/>
      <c r="B112" s="129" t="s">
        <v>228</v>
      </c>
      <c r="C112" s="211" t="s">
        <v>220</v>
      </c>
      <c r="D112" s="80">
        <v>150</v>
      </c>
      <c r="E112" s="1745"/>
      <c r="F112" s="1728"/>
      <c r="G112" s="1728"/>
      <c r="H112" s="1728"/>
      <c r="I112" s="1728"/>
      <c r="J112" s="81">
        <v>150</v>
      </c>
      <c r="K112" s="625">
        <v>1</v>
      </c>
      <c r="L112" s="614">
        <v>0</v>
      </c>
      <c r="M112" s="86">
        <v>0</v>
      </c>
      <c r="N112" s="87">
        <v>199</v>
      </c>
      <c r="O112" s="70">
        <v>197</v>
      </c>
      <c r="P112" s="70">
        <v>142</v>
      </c>
      <c r="Q112" s="1728"/>
      <c r="R112" s="70">
        <v>230</v>
      </c>
      <c r="S112" s="1232">
        <v>24</v>
      </c>
      <c r="T112" s="1232">
        <v>8</v>
      </c>
      <c r="U112" s="70">
        <v>223</v>
      </c>
      <c r="V112" s="70">
        <v>150</v>
      </c>
      <c r="W112" s="88">
        <v>1.4866666666666666</v>
      </c>
      <c r="X112" s="87">
        <v>0</v>
      </c>
      <c r="Y112" s="70">
        <v>0</v>
      </c>
      <c r="Z112" s="86">
        <v>40</v>
      </c>
    </row>
    <row r="113" spans="1:26" ht="12.75" customHeight="1" x14ac:dyDescent="0.15">
      <c r="A113" s="1427"/>
      <c r="B113" s="1774" t="s">
        <v>219</v>
      </c>
      <c r="C113" s="196" t="s">
        <v>220</v>
      </c>
      <c r="D113" s="47">
        <v>726</v>
      </c>
      <c r="E113" s="1740"/>
      <c r="F113" s="1699"/>
      <c r="G113" s="1699"/>
      <c r="H113" s="1699"/>
      <c r="I113" s="1699"/>
      <c r="J113" s="49">
        <v>653</v>
      </c>
      <c r="K113" s="650">
        <v>3</v>
      </c>
      <c r="L113" s="616">
        <v>1</v>
      </c>
      <c r="M113" s="896">
        <v>0</v>
      </c>
      <c r="N113" s="54">
        <v>603</v>
      </c>
      <c r="O113" s="55">
        <v>600</v>
      </c>
      <c r="P113" s="55">
        <v>504</v>
      </c>
      <c r="Q113" s="1698"/>
      <c r="R113" s="55">
        <v>1248</v>
      </c>
      <c r="S113" s="55">
        <v>216</v>
      </c>
      <c r="T113" s="55">
        <v>149</v>
      </c>
      <c r="U113" s="55">
        <v>819</v>
      </c>
      <c r="V113" s="55">
        <v>653</v>
      </c>
      <c r="W113" s="74">
        <v>1.1280991735537189</v>
      </c>
      <c r="X113" s="54">
        <v>1</v>
      </c>
      <c r="Y113" s="55">
        <v>0</v>
      </c>
      <c r="Z113" s="53">
        <v>66</v>
      </c>
    </row>
    <row r="114" spans="1:26" ht="12.75" customHeight="1" x14ac:dyDescent="0.15">
      <c r="A114" s="1427"/>
      <c r="B114" s="1775"/>
      <c r="C114" s="195" t="s">
        <v>221</v>
      </c>
      <c r="D114" s="35">
        <v>78</v>
      </c>
      <c r="E114" s="1741"/>
      <c r="F114" s="1690"/>
      <c r="G114" s="1690"/>
      <c r="H114" s="1690"/>
      <c r="I114" s="1690"/>
      <c r="J114" s="39">
        <v>56</v>
      </c>
      <c r="K114" s="608">
        <v>0</v>
      </c>
      <c r="L114" s="614">
        <v>0</v>
      </c>
      <c r="M114" s="251">
        <v>0</v>
      </c>
      <c r="N114" s="42">
        <v>56</v>
      </c>
      <c r="O114" s="38">
        <v>56</v>
      </c>
      <c r="P114" s="38">
        <v>56</v>
      </c>
      <c r="Q114" s="1690"/>
      <c r="R114" s="38">
        <v>103</v>
      </c>
      <c r="S114" s="308" t="s">
        <v>402</v>
      </c>
      <c r="T114" s="308" t="s">
        <v>402</v>
      </c>
      <c r="U114" s="38">
        <v>56</v>
      </c>
      <c r="V114" s="38">
        <v>56</v>
      </c>
      <c r="W114" s="43">
        <v>0.71794871794871795</v>
      </c>
      <c r="X114" s="42">
        <v>1</v>
      </c>
      <c r="Y114" s="38">
        <v>0</v>
      </c>
      <c r="Z114" s="56">
        <v>0</v>
      </c>
    </row>
    <row r="115" spans="1:26" ht="12.75" customHeight="1" x14ac:dyDescent="0.15">
      <c r="A115" s="1494"/>
      <c r="B115" s="1776"/>
      <c r="C115" s="201" t="s">
        <v>222</v>
      </c>
      <c r="D115" s="57">
        <v>804</v>
      </c>
      <c r="E115" s="1742"/>
      <c r="F115" s="1728"/>
      <c r="G115" s="1728"/>
      <c r="H115" s="1728"/>
      <c r="I115" s="1728"/>
      <c r="J115" s="59">
        <v>709</v>
      </c>
      <c r="K115" s="625">
        <v>3</v>
      </c>
      <c r="L115" s="617">
        <v>1</v>
      </c>
      <c r="M115" s="62">
        <v>0</v>
      </c>
      <c r="N115" s="63">
        <v>659</v>
      </c>
      <c r="O115" s="64">
        <v>656</v>
      </c>
      <c r="P115" s="64">
        <v>560</v>
      </c>
      <c r="Q115" s="1728"/>
      <c r="R115" s="64">
        <v>1351</v>
      </c>
      <c r="S115" s="64">
        <v>216</v>
      </c>
      <c r="T115" s="64">
        <v>149</v>
      </c>
      <c r="U115" s="64">
        <v>875</v>
      </c>
      <c r="V115" s="64">
        <v>709</v>
      </c>
      <c r="W115" s="78">
        <v>1.0883084577114428</v>
      </c>
      <c r="X115" s="63">
        <v>2</v>
      </c>
      <c r="Y115" s="64">
        <v>0</v>
      </c>
      <c r="Z115" s="62">
        <v>66</v>
      </c>
    </row>
    <row r="116" spans="1:26" ht="12.75" customHeight="1" x14ac:dyDescent="0.15">
      <c r="A116" s="1419" t="s">
        <v>229</v>
      </c>
      <c r="B116" s="1541"/>
      <c r="C116" s="102" t="s">
        <v>220</v>
      </c>
      <c r="D116" s="47">
        <v>18353</v>
      </c>
      <c r="E116" s="1740"/>
      <c r="F116" s="1699"/>
      <c r="G116" s="1699"/>
      <c r="H116" s="1699"/>
      <c r="I116" s="1699"/>
      <c r="J116" s="49">
        <v>17305</v>
      </c>
      <c r="K116" s="610">
        <v>17</v>
      </c>
      <c r="L116" s="616">
        <v>61</v>
      </c>
      <c r="M116" s="53">
        <v>73</v>
      </c>
      <c r="N116" s="54">
        <v>18813</v>
      </c>
      <c r="O116" s="55">
        <v>18781</v>
      </c>
      <c r="P116" s="55">
        <v>17121</v>
      </c>
      <c r="Q116" s="1698"/>
      <c r="R116" s="55">
        <v>1784</v>
      </c>
      <c r="S116" s="55">
        <v>269</v>
      </c>
      <c r="T116" s="55">
        <v>184</v>
      </c>
      <c r="U116" s="55">
        <v>19082</v>
      </c>
      <c r="V116" s="55">
        <v>17305</v>
      </c>
      <c r="W116" s="74">
        <v>1.0397210265351713</v>
      </c>
      <c r="X116" s="54">
        <v>1</v>
      </c>
      <c r="Y116" s="55">
        <v>0</v>
      </c>
      <c r="Z116" s="53">
        <v>508</v>
      </c>
    </row>
    <row r="117" spans="1:26" ht="12.75" customHeight="1" x14ac:dyDescent="0.15">
      <c r="A117" s="1415"/>
      <c r="B117" s="1542"/>
      <c r="C117" s="103" t="s">
        <v>221</v>
      </c>
      <c r="D117" s="35">
        <v>238</v>
      </c>
      <c r="E117" s="1741"/>
      <c r="F117" s="1690"/>
      <c r="G117" s="1690"/>
      <c r="H117" s="1690"/>
      <c r="I117" s="1690"/>
      <c r="J117" s="39">
        <v>181</v>
      </c>
      <c r="K117" s="608">
        <v>0</v>
      </c>
      <c r="L117" s="614">
        <v>4</v>
      </c>
      <c r="M117" s="251">
        <v>0</v>
      </c>
      <c r="N117" s="42">
        <v>181</v>
      </c>
      <c r="O117" s="38">
        <v>181</v>
      </c>
      <c r="P117" s="38">
        <v>181</v>
      </c>
      <c r="Q117" s="1690"/>
      <c r="R117" s="38">
        <v>151</v>
      </c>
      <c r="S117" s="123" t="s">
        <v>402</v>
      </c>
      <c r="T117" s="123" t="s">
        <v>402</v>
      </c>
      <c r="U117" s="38">
        <v>181</v>
      </c>
      <c r="V117" s="38">
        <v>181</v>
      </c>
      <c r="W117" s="43">
        <v>0.76050420168067223</v>
      </c>
      <c r="X117" s="42">
        <v>1</v>
      </c>
      <c r="Y117" s="38">
        <v>0</v>
      </c>
      <c r="Z117" s="56">
        <v>0</v>
      </c>
    </row>
    <row r="118" spans="1:26" ht="12.75" customHeight="1" x14ac:dyDescent="0.15">
      <c r="A118" s="1417"/>
      <c r="B118" s="1630"/>
      <c r="C118" s="104" t="s">
        <v>222</v>
      </c>
      <c r="D118" s="57">
        <v>18591</v>
      </c>
      <c r="E118" s="1742"/>
      <c r="F118" s="1728"/>
      <c r="G118" s="1728"/>
      <c r="H118" s="1728"/>
      <c r="I118" s="1728"/>
      <c r="J118" s="59">
        <v>17486</v>
      </c>
      <c r="K118" s="611">
        <v>17</v>
      </c>
      <c r="L118" s="617">
        <v>65</v>
      </c>
      <c r="M118" s="62">
        <v>73</v>
      </c>
      <c r="N118" s="63">
        <v>18994</v>
      </c>
      <c r="O118" s="64">
        <v>18962</v>
      </c>
      <c r="P118" s="64">
        <v>17302</v>
      </c>
      <c r="Q118" s="1728"/>
      <c r="R118" s="64">
        <v>1935</v>
      </c>
      <c r="S118" s="64">
        <v>269</v>
      </c>
      <c r="T118" s="64">
        <v>184</v>
      </c>
      <c r="U118" s="64">
        <v>19263</v>
      </c>
      <c r="V118" s="64">
        <v>17486</v>
      </c>
      <c r="W118" s="78">
        <v>1.0361465225108923</v>
      </c>
      <c r="X118" s="63">
        <v>2</v>
      </c>
      <c r="Y118" s="64">
        <v>0</v>
      </c>
      <c r="Z118" s="62">
        <v>508</v>
      </c>
    </row>
    <row r="119" spans="1:26" ht="12.75" customHeight="1" x14ac:dyDescent="0.15">
      <c r="A119" s="5"/>
      <c r="B119" s="130"/>
      <c r="C119" s="158"/>
    </row>
    <row r="120" spans="1:26" ht="12.75" customHeight="1" x14ac:dyDescent="0.15">
      <c r="A120" s="3" t="s">
        <v>550</v>
      </c>
    </row>
    <row r="121" spans="1:26" ht="12.75" customHeight="1" x14ac:dyDescent="0.15">
      <c r="A121" s="1428" t="s">
        <v>189</v>
      </c>
      <c r="B121" s="1447" t="s">
        <v>190</v>
      </c>
      <c r="C121" s="1516"/>
      <c r="D121" s="1522" t="s">
        <v>191</v>
      </c>
      <c r="E121" s="1419" t="s">
        <v>198</v>
      </c>
      <c r="F121" s="1414"/>
      <c r="G121" s="1414"/>
      <c r="H121" s="1414"/>
      <c r="I121" s="1541"/>
      <c r="J121" s="1536" t="s">
        <v>195</v>
      </c>
      <c r="K121" s="1536"/>
      <c r="L121" s="1536"/>
      <c r="M121" s="1453" t="s">
        <v>424</v>
      </c>
      <c r="N121" s="1459" t="s">
        <v>201</v>
      </c>
      <c r="O121" s="1460"/>
      <c r="P121" s="1460"/>
      <c r="Q121" s="1460"/>
      <c r="R121" s="1460"/>
      <c r="S121" s="1460"/>
      <c r="T121" s="1460"/>
      <c r="U121" s="1460"/>
      <c r="V121" s="1460"/>
      <c r="W121" s="1461"/>
      <c r="X121" s="1459" t="s">
        <v>206</v>
      </c>
      <c r="Y121" s="1460"/>
      <c r="Z121" s="1461"/>
    </row>
    <row r="122" spans="1:26" ht="12.75" customHeight="1" x14ac:dyDescent="0.15">
      <c r="A122" s="1429"/>
      <c r="B122" s="1449"/>
      <c r="C122" s="1637"/>
      <c r="D122" s="1598"/>
      <c r="E122" s="1476"/>
      <c r="F122" s="1506"/>
      <c r="G122" s="1506"/>
      <c r="H122" s="1506"/>
      <c r="I122" s="1600"/>
      <c r="J122" s="1532"/>
      <c r="K122" s="1532"/>
      <c r="L122" s="1532"/>
      <c r="M122" s="1454"/>
      <c r="N122" s="1462" t="s">
        <v>197</v>
      </c>
      <c r="O122" s="1463"/>
      <c r="P122" s="1463"/>
      <c r="Q122" s="1463" t="s">
        <v>202</v>
      </c>
      <c r="R122" s="1463"/>
      <c r="S122" s="1463"/>
      <c r="T122" s="1463"/>
      <c r="U122" s="1532" t="s">
        <v>469</v>
      </c>
      <c r="V122" s="1532" t="s">
        <v>455</v>
      </c>
      <c r="W122" s="1534" t="s">
        <v>465</v>
      </c>
      <c r="X122" s="1462"/>
      <c r="Y122" s="1463"/>
      <c r="Z122" s="1464"/>
    </row>
    <row r="123" spans="1:26" s="14" customFormat="1" ht="33.75" x14ac:dyDescent="0.15">
      <c r="A123" s="1430"/>
      <c r="B123" s="1451"/>
      <c r="C123" s="1517"/>
      <c r="D123" s="1599"/>
      <c r="E123" s="12" t="s">
        <v>192</v>
      </c>
      <c r="F123" s="1533" t="s">
        <v>428</v>
      </c>
      <c r="G123" s="1533"/>
      <c r="H123" s="45" t="s">
        <v>193</v>
      </c>
      <c r="I123" s="46" t="s">
        <v>194</v>
      </c>
      <c r="J123" s="1533"/>
      <c r="K123" s="1533"/>
      <c r="L123" s="1533"/>
      <c r="M123" s="1455"/>
      <c r="N123" s="10" t="s">
        <v>456</v>
      </c>
      <c r="O123" s="11" t="s">
        <v>457</v>
      </c>
      <c r="P123" s="11" t="s">
        <v>458</v>
      </c>
      <c r="Q123" s="11" t="s">
        <v>459</v>
      </c>
      <c r="R123" s="11" t="s">
        <v>460</v>
      </c>
      <c r="S123" s="11" t="s">
        <v>461</v>
      </c>
      <c r="T123" s="11" t="s">
        <v>462</v>
      </c>
      <c r="U123" s="1533"/>
      <c r="V123" s="1533"/>
      <c r="W123" s="1535"/>
      <c r="X123" s="10" t="s">
        <v>203</v>
      </c>
      <c r="Y123" s="11" t="s">
        <v>204</v>
      </c>
      <c r="Z123" s="13" t="s">
        <v>205</v>
      </c>
    </row>
    <row r="124" spans="1:26" ht="12.75" customHeight="1" x14ac:dyDescent="0.15">
      <c r="A124" s="18" t="s">
        <v>21</v>
      </c>
      <c r="B124" s="1527" t="s">
        <v>209</v>
      </c>
      <c r="C124" s="1648"/>
      <c r="D124" s="18">
        <v>280</v>
      </c>
      <c r="E124" s="20">
        <v>318</v>
      </c>
      <c r="F124" s="22">
        <v>318</v>
      </c>
      <c r="G124" s="646" t="s">
        <v>274</v>
      </c>
      <c r="H124" s="23">
        <v>1.1357142857142857</v>
      </c>
      <c r="I124" s="24">
        <v>88.050314465408803</v>
      </c>
      <c r="J124" s="22">
        <v>280</v>
      </c>
      <c r="K124" s="625" t="s">
        <v>274</v>
      </c>
      <c r="L124" s="630" t="s">
        <v>274</v>
      </c>
      <c r="M124" s="69">
        <v>3</v>
      </c>
      <c r="N124" s="25">
        <v>318</v>
      </c>
      <c r="O124" s="21">
        <v>318</v>
      </c>
      <c r="P124" s="21">
        <v>280</v>
      </c>
      <c r="Q124" s="1693"/>
      <c r="R124" s="1694"/>
      <c r="S124" s="1694"/>
      <c r="T124" s="1694"/>
      <c r="U124" s="21">
        <v>318</v>
      </c>
      <c r="V124" s="21">
        <v>280</v>
      </c>
      <c r="W124" s="26">
        <v>1.1357142857142857</v>
      </c>
      <c r="X124" s="25">
        <v>0</v>
      </c>
      <c r="Y124" s="21">
        <v>0</v>
      </c>
      <c r="Z124" s="69">
        <v>6</v>
      </c>
    </row>
    <row r="125" spans="1:26" ht="12.75" customHeight="1" x14ac:dyDescent="0.15">
      <c r="A125" s="35" t="s">
        <v>26</v>
      </c>
      <c r="B125" s="1589" t="s">
        <v>209</v>
      </c>
      <c r="C125" s="1634"/>
      <c r="D125" s="35">
        <v>240</v>
      </c>
      <c r="E125" s="37">
        <v>248</v>
      </c>
      <c r="F125" s="39">
        <v>247</v>
      </c>
      <c r="G125" s="618">
        <v>1</v>
      </c>
      <c r="H125" s="40">
        <v>1.0333333333333334</v>
      </c>
      <c r="I125" s="41">
        <v>96.774193548387103</v>
      </c>
      <c r="J125" s="39">
        <v>240</v>
      </c>
      <c r="K125" s="1225">
        <v>1</v>
      </c>
      <c r="L125" s="614" t="s">
        <v>274</v>
      </c>
      <c r="M125" s="56">
        <v>0</v>
      </c>
      <c r="N125" s="42">
        <v>248</v>
      </c>
      <c r="O125" s="38">
        <v>247</v>
      </c>
      <c r="P125" s="38">
        <v>240</v>
      </c>
      <c r="Q125" s="1690"/>
      <c r="R125" s="1690"/>
      <c r="S125" s="1690"/>
      <c r="T125" s="1690"/>
      <c r="U125" s="38">
        <v>248</v>
      </c>
      <c r="V125" s="38">
        <v>240</v>
      </c>
      <c r="W125" s="43">
        <v>1.0333333333333334</v>
      </c>
      <c r="X125" s="42">
        <v>0</v>
      </c>
      <c r="Y125" s="38">
        <v>0</v>
      </c>
      <c r="Z125" s="56">
        <v>2</v>
      </c>
    </row>
    <row r="126" spans="1:26" ht="12.75" customHeight="1" x14ac:dyDescent="0.15">
      <c r="A126" s="35" t="s">
        <v>47</v>
      </c>
      <c r="B126" s="1589" t="s">
        <v>209</v>
      </c>
      <c r="C126" s="1634"/>
      <c r="D126" s="35">
        <v>240</v>
      </c>
      <c r="E126" s="37">
        <v>221</v>
      </c>
      <c r="F126" s="39">
        <v>221</v>
      </c>
      <c r="G126" s="618" t="s">
        <v>274</v>
      </c>
      <c r="H126" s="40">
        <v>0.92083333333333328</v>
      </c>
      <c r="I126" s="41">
        <v>108.5972850678733</v>
      </c>
      <c r="J126" s="39">
        <v>221</v>
      </c>
      <c r="K126" s="608" t="s">
        <v>274</v>
      </c>
      <c r="L126" s="614">
        <v>3</v>
      </c>
      <c r="M126" s="1195">
        <v>0</v>
      </c>
      <c r="N126" s="42">
        <v>221</v>
      </c>
      <c r="O126" s="38">
        <v>221</v>
      </c>
      <c r="P126" s="38">
        <v>221</v>
      </c>
      <c r="Q126" s="1690"/>
      <c r="R126" s="1690"/>
      <c r="S126" s="1690"/>
      <c r="T126" s="1690"/>
      <c r="U126" s="38">
        <v>221</v>
      </c>
      <c r="V126" s="38">
        <v>221</v>
      </c>
      <c r="W126" s="43">
        <v>0.92083333333333328</v>
      </c>
      <c r="X126" s="42">
        <v>0</v>
      </c>
      <c r="Y126" s="38">
        <v>0</v>
      </c>
      <c r="Z126" s="56">
        <v>4</v>
      </c>
    </row>
    <row r="127" spans="1:26" ht="12.75" customHeight="1" x14ac:dyDescent="0.15">
      <c r="A127" s="80" t="s">
        <v>84</v>
      </c>
      <c r="B127" s="1529" t="s">
        <v>209</v>
      </c>
      <c r="C127" s="1636"/>
      <c r="D127" s="80">
        <v>240</v>
      </c>
      <c r="E127" s="82">
        <v>221</v>
      </c>
      <c r="F127" s="83">
        <v>221</v>
      </c>
      <c r="G127" s="619" t="s">
        <v>274</v>
      </c>
      <c r="H127" s="84">
        <v>0.92083333333333328</v>
      </c>
      <c r="I127" s="85">
        <v>108.5972850678733</v>
      </c>
      <c r="J127" s="83">
        <v>221</v>
      </c>
      <c r="K127" s="648" t="s">
        <v>274</v>
      </c>
      <c r="L127" s="652">
        <v>8</v>
      </c>
      <c r="M127" s="86">
        <v>2</v>
      </c>
      <c r="N127" s="87">
        <v>221</v>
      </c>
      <c r="O127" s="70">
        <v>221</v>
      </c>
      <c r="P127" s="70">
        <v>221</v>
      </c>
      <c r="Q127" s="1695"/>
      <c r="R127" s="1695"/>
      <c r="S127" s="1695"/>
      <c r="T127" s="1695"/>
      <c r="U127" s="70">
        <v>221</v>
      </c>
      <c r="V127" s="70">
        <v>221</v>
      </c>
      <c r="W127" s="88">
        <v>0.92083333333333328</v>
      </c>
      <c r="X127" s="87">
        <v>0</v>
      </c>
      <c r="Y127" s="70">
        <v>0</v>
      </c>
      <c r="Z127" s="86">
        <v>4</v>
      </c>
    </row>
    <row r="128" spans="1:26" ht="12.75" customHeight="1" x14ac:dyDescent="0.15">
      <c r="A128" s="143" t="s">
        <v>211</v>
      </c>
      <c r="B128" s="65" t="s">
        <v>240</v>
      </c>
      <c r="C128" s="202" t="s">
        <v>220</v>
      </c>
      <c r="D128" s="16">
        <v>1000</v>
      </c>
      <c r="E128" s="1727"/>
      <c r="F128" s="1701"/>
      <c r="G128" s="1701"/>
      <c r="H128" s="1701"/>
      <c r="I128" s="1701"/>
      <c r="J128" s="30">
        <v>962</v>
      </c>
      <c r="K128" s="626">
        <v>1</v>
      </c>
      <c r="L128" s="631">
        <v>11</v>
      </c>
      <c r="M128" s="29">
        <v>5</v>
      </c>
      <c r="N128" s="31">
        <v>1008</v>
      </c>
      <c r="O128" s="32">
        <v>1007</v>
      </c>
      <c r="P128" s="32">
        <v>962</v>
      </c>
      <c r="Q128" s="1700"/>
      <c r="R128" s="1701"/>
      <c r="S128" s="1701"/>
      <c r="T128" s="1701"/>
      <c r="U128" s="32">
        <v>1008</v>
      </c>
      <c r="V128" s="32">
        <v>962</v>
      </c>
      <c r="W128" s="33">
        <v>1.008</v>
      </c>
      <c r="X128" s="31">
        <v>0</v>
      </c>
      <c r="Y128" s="32">
        <v>0</v>
      </c>
      <c r="Z128" s="29">
        <v>16</v>
      </c>
    </row>
    <row r="130" spans="1:26" s="965" customFormat="1" ht="12.75" customHeight="1" x14ac:dyDescent="0.15">
      <c r="A130" s="965" t="s">
        <v>551</v>
      </c>
      <c r="B130" s="964"/>
      <c r="C130" s="960"/>
      <c r="G130" s="1002"/>
      <c r="H130" s="6"/>
      <c r="I130" s="7"/>
      <c r="K130" s="1002"/>
      <c r="L130" s="1001"/>
      <c r="W130" s="6"/>
    </row>
    <row r="131" spans="1:26" s="965" customFormat="1" ht="12.75" customHeight="1" x14ac:dyDescent="0.15">
      <c r="A131" s="1428" t="s">
        <v>189</v>
      </c>
      <c r="B131" s="1447" t="s">
        <v>190</v>
      </c>
      <c r="C131" s="1516"/>
      <c r="D131" s="1522" t="s">
        <v>191</v>
      </c>
      <c r="E131" s="1419" t="s">
        <v>198</v>
      </c>
      <c r="F131" s="1414"/>
      <c r="G131" s="1414"/>
      <c r="H131" s="1414"/>
      <c r="I131" s="1541"/>
      <c r="J131" s="1536" t="s">
        <v>195</v>
      </c>
      <c r="K131" s="1536"/>
      <c r="L131" s="1536"/>
      <c r="M131" s="1453" t="s">
        <v>424</v>
      </c>
      <c r="N131" s="1459" t="s">
        <v>201</v>
      </c>
      <c r="O131" s="1460"/>
      <c r="P131" s="1460"/>
      <c r="Q131" s="1460"/>
      <c r="R131" s="1460"/>
      <c r="S131" s="1460"/>
      <c r="T131" s="1460"/>
      <c r="U131" s="1460"/>
      <c r="V131" s="1460"/>
      <c r="W131" s="1461"/>
      <c r="X131" s="1459" t="s">
        <v>206</v>
      </c>
      <c r="Y131" s="1460"/>
      <c r="Z131" s="1461"/>
    </row>
    <row r="132" spans="1:26" s="965" customFormat="1" ht="12.75" customHeight="1" x14ac:dyDescent="0.15">
      <c r="A132" s="1429"/>
      <c r="B132" s="1449"/>
      <c r="C132" s="1637"/>
      <c r="D132" s="1598"/>
      <c r="E132" s="1476"/>
      <c r="F132" s="1506"/>
      <c r="G132" s="1506"/>
      <c r="H132" s="1506"/>
      <c r="I132" s="1600"/>
      <c r="J132" s="1532"/>
      <c r="K132" s="1532"/>
      <c r="L132" s="1532"/>
      <c r="M132" s="1454"/>
      <c r="N132" s="1462" t="s">
        <v>197</v>
      </c>
      <c r="O132" s="1463"/>
      <c r="P132" s="1463"/>
      <c r="Q132" s="1463" t="s">
        <v>202</v>
      </c>
      <c r="R132" s="1463"/>
      <c r="S132" s="1463"/>
      <c r="T132" s="1463"/>
      <c r="U132" s="1532" t="s">
        <v>469</v>
      </c>
      <c r="V132" s="1532" t="s">
        <v>455</v>
      </c>
      <c r="W132" s="1534" t="s">
        <v>465</v>
      </c>
      <c r="X132" s="1462"/>
      <c r="Y132" s="1463"/>
      <c r="Z132" s="1464"/>
    </row>
    <row r="133" spans="1:26" s="963" customFormat="1" ht="33.75" x14ac:dyDescent="0.15">
      <c r="A133" s="1430"/>
      <c r="B133" s="1451"/>
      <c r="C133" s="1517"/>
      <c r="D133" s="1599"/>
      <c r="E133" s="961" t="s">
        <v>192</v>
      </c>
      <c r="F133" s="1533" t="s">
        <v>428</v>
      </c>
      <c r="G133" s="1533"/>
      <c r="H133" s="1006" t="s">
        <v>193</v>
      </c>
      <c r="I133" s="46" t="s">
        <v>194</v>
      </c>
      <c r="J133" s="1533"/>
      <c r="K133" s="1533"/>
      <c r="L133" s="1533"/>
      <c r="M133" s="1455"/>
      <c r="N133" s="1005" t="s">
        <v>456</v>
      </c>
      <c r="O133" s="966" t="s">
        <v>457</v>
      </c>
      <c r="P133" s="966" t="s">
        <v>458</v>
      </c>
      <c r="Q133" s="966" t="s">
        <v>459</v>
      </c>
      <c r="R133" s="966" t="s">
        <v>460</v>
      </c>
      <c r="S133" s="966" t="s">
        <v>461</v>
      </c>
      <c r="T133" s="966" t="s">
        <v>462</v>
      </c>
      <c r="U133" s="1533"/>
      <c r="V133" s="1533"/>
      <c r="W133" s="1535"/>
      <c r="X133" s="1005" t="s">
        <v>203</v>
      </c>
      <c r="Y133" s="966" t="s">
        <v>204</v>
      </c>
      <c r="Z133" s="962" t="s">
        <v>205</v>
      </c>
    </row>
    <row r="134" spans="1:26" s="965" customFormat="1" ht="12.75" customHeight="1" x14ac:dyDescent="0.15">
      <c r="A134" s="986" t="s">
        <v>34</v>
      </c>
      <c r="B134" s="1527" t="s">
        <v>548</v>
      </c>
      <c r="C134" s="1648"/>
      <c r="D134" s="986">
        <v>320</v>
      </c>
      <c r="E134" s="988">
        <v>530</v>
      </c>
      <c r="F134" s="991">
        <v>528</v>
      </c>
      <c r="G134" s="996">
        <v>1</v>
      </c>
      <c r="H134" s="979">
        <v>1.65625</v>
      </c>
      <c r="I134" s="982">
        <v>60.377358490566039</v>
      </c>
      <c r="J134" s="991">
        <v>320</v>
      </c>
      <c r="K134" s="985">
        <v>0</v>
      </c>
      <c r="L134" s="983" t="s">
        <v>274</v>
      </c>
      <c r="M134" s="973">
        <v>3</v>
      </c>
      <c r="N134" s="969">
        <v>530</v>
      </c>
      <c r="O134" s="971">
        <v>528</v>
      </c>
      <c r="P134" s="971">
        <v>320</v>
      </c>
      <c r="Q134" s="1693"/>
      <c r="R134" s="1694"/>
      <c r="S134" s="1694"/>
      <c r="T134" s="1694"/>
      <c r="U134" s="971">
        <v>530</v>
      </c>
      <c r="V134" s="971">
        <v>320</v>
      </c>
      <c r="W134" s="976">
        <v>1.65625</v>
      </c>
      <c r="X134" s="969">
        <v>2</v>
      </c>
      <c r="Y134" s="971">
        <v>0</v>
      </c>
      <c r="Z134" s="973">
        <v>248</v>
      </c>
    </row>
    <row r="135" spans="1:26" s="965" customFormat="1" ht="12.75" customHeight="1" x14ac:dyDescent="0.15">
      <c r="A135" s="994" t="s">
        <v>80</v>
      </c>
      <c r="B135" s="1529" t="s">
        <v>548</v>
      </c>
      <c r="C135" s="1636"/>
      <c r="D135" s="994">
        <v>240</v>
      </c>
      <c r="E135" s="990">
        <v>261</v>
      </c>
      <c r="F135" s="992">
        <v>261</v>
      </c>
      <c r="G135" s="978" t="s">
        <v>274</v>
      </c>
      <c r="H135" s="981">
        <v>1.0874999999999999</v>
      </c>
      <c r="I135" s="997">
        <v>91.954022988505741</v>
      </c>
      <c r="J135" s="992">
        <v>240</v>
      </c>
      <c r="K135" s="1000" t="s">
        <v>274</v>
      </c>
      <c r="L135" s="998" t="s">
        <v>274</v>
      </c>
      <c r="M135" s="972">
        <v>0</v>
      </c>
      <c r="N135" s="968">
        <v>261</v>
      </c>
      <c r="O135" s="970">
        <v>261</v>
      </c>
      <c r="P135" s="970">
        <v>240</v>
      </c>
      <c r="Q135" s="1695"/>
      <c r="R135" s="1695"/>
      <c r="S135" s="1695"/>
      <c r="T135" s="1695"/>
      <c r="U135" s="970">
        <v>261</v>
      </c>
      <c r="V135" s="970">
        <v>240</v>
      </c>
      <c r="W135" s="999">
        <v>1.0874999999999999</v>
      </c>
      <c r="X135" s="968">
        <v>1</v>
      </c>
      <c r="Y135" s="970">
        <v>0</v>
      </c>
      <c r="Z135" s="972">
        <v>3</v>
      </c>
    </row>
    <row r="136" spans="1:26" s="965" customFormat="1" ht="12.75" customHeight="1" x14ac:dyDescent="0.15">
      <c r="A136" s="1007" t="s">
        <v>211</v>
      </c>
      <c r="B136" s="65" t="s">
        <v>555</v>
      </c>
      <c r="C136" s="202" t="s">
        <v>220</v>
      </c>
      <c r="D136" s="995">
        <v>560</v>
      </c>
      <c r="E136" s="1727"/>
      <c r="F136" s="1701"/>
      <c r="G136" s="1701"/>
      <c r="H136" s="1701"/>
      <c r="I136" s="1701"/>
      <c r="J136" s="993">
        <v>560</v>
      </c>
      <c r="K136" s="626">
        <v>0</v>
      </c>
      <c r="L136" s="631">
        <v>0</v>
      </c>
      <c r="M136" s="1004">
        <v>3</v>
      </c>
      <c r="N136" s="1003">
        <v>791</v>
      </c>
      <c r="O136" s="32">
        <v>789</v>
      </c>
      <c r="P136" s="32">
        <v>560</v>
      </c>
      <c r="Q136" s="1700"/>
      <c r="R136" s="1701"/>
      <c r="S136" s="1701"/>
      <c r="T136" s="1701"/>
      <c r="U136" s="32">
        <v>791</v>
      </c>
      <c r="V136" s="32">
        <v>560</v>
      </c>
      <c r="W136" s="33">
        <v>1.4125000000000001</v>
      </c>
      <c r="X136" s="1003">
        <v>3</v>
      </c>
      <c r="Y136" s="32">
        <v>0</v>
      </c>
      <c r="Z136" s="1004">
        <v>251</v>
      </c>
    </row>
    <row r="137" spans="1:26" s="965" customFormat="1" ht="12.75" customHeight="1" x14ac:dyDescent="0.15">
      <c r="B137" s="964"/>
      <c r="C137" s="960"/>
      <c r="G137" s="1002"/>
      <c r="H137" s="6"/>
      <c r="I137" s="7"/>
      <c r="K137" s="1002"/>
      <c r="L137" s="1001"/>
      <c r="W137" s="6"/>
    </row>
    <row r="138" spans="1:26" ht="12.75" customHeight="1" x14ac:dyDescent="0.15">
      <c r="A138" s="3" t="s">
        <v>552</v>
      </c>
    </row>
    <row r="139" spans="1:26" ht="12.75" customHeight="1" x14ac:dyDescent="0.15">
      <c r="A139" s="1428" t="s">
        <v>189</v>
      </c>
      <c r="B139" s="1447" t="s">
        <v>190</v>
      </c>
      <c r="C139" s="1516"/>
      <c r="D139" s="1522" t="s">
        <v>191</v>
      </c>
      <c r="E139" s="1419" t="s">
        <v>198</v>
      </c>
      <c r="F139" s="1414"/>
      <c r="G139" s="1414"/>
      <c r="H139" s="1414"/>
      <c r="I139" s="1541"/>
      <c r="J139" s="1536" t="s">
        <v>195</v>
      </c>
      <c r="K139" s="1536"/>
      <c r="L139" s="1638"/>
      <c r="M139" s="1453" t="s">
        <v>424</v>
      </c>
      <c r="N139" s="1520" t="s">
        <v>201</v>
      </c>
      <c r="O139" s="1460"/>
      <c r="P139" s="1460"/>
      <c r="Q139" s="1460"/>
      <c r="R139" s="1460"/>
      <c r="S139" s="1460"/>
      <c r="T139" s="1460"/>
      <c r="U139" s="1460"/>
      <c r="V139" s="1460"/>
      <c r="W139" s="1711"/>
      <c r="X139" s="1459" t="s">
        <v>206</v>
      </c>
      <c r="Y139" s="1460"/>
      <c r="Z139" s="1461"/>
    </row>
    <row r="140" spans="1:26" ht="12.75" customHeight="1" x14ac:dyDescent="0.15">
      <c r="A140" s="1429"/>
      <c r="B140" s="1449"/>
      <c r="C140" s="1637"/>
      <c r="D140" s="1598"/>
      <c r="E140" s="1476"/>
      <c r="F140" s="1506"/>
      <c r="G140" s="1506"/>
      <c r="H140" s="1506"/>
      <c r="I140" s="1600"/>
      <c r="J140" s="1532"/>
      <c r="K140" s="1532"/>
      <c r="L140" s="1465"/>
      <c r="M140" s="1454"/>
      <c r="N140" s="1440" t="s">
        <v>197</v>
      </c>
      <c r="O140" s="1463"/>
      <c r="P140" s="1463"/>
      <c r="Q140" s="1463" t="s">
        <v>202</v>
      </c>
      <c r="R140" s="1463"/>
      <c r="S140" s="1463"/>
      <c r="T140" s="1463"/>
      <c r="U140" s="1532" t="s">
        <v>469</v>
      </c>
      <c r="V140" s="1532" t="s">
        <v>455</v>
      </c>
      <c r="W140" s="1534" t="s">
        <v>465</v>
      </c>
      <c r="X140" s="1462"/>
      <c r="Y140" s="1463"/>
      <c r="Z140" s="1464"/>
    </row>
    <row r="141" spans="1:26" s="14" customFormat="1" ht="33.75" x14ac:dyDescent="0.15">
      <c r="A141" s="1430"/>
      <c r="B141" s="1451"/>
      <c r="C141" s="1517"/>
      <c r="D141" s="1599"/>
      <c r="E141" s="12" t="s">
        <v>192</v>
      </c>
      <c r="F141" s="1533" t="s">
        <v>428</v>
      </c>
      <c r="G141" s="1533"/>
      <c r="H141" s="45" t="s">
        <v>193</v>
      </c>
      <c r="I141" s="46" t="s">
        <v>194</v>
      </c>
      <c r="J141" s="1533"/>
      <c r="K141" s="1533"/>
      <c r="L141" s="1498"/>
      <c r="M141" s="1455"/>
      <c r="N141" s="12" t="s">
        <v>456</v>
      </c>
      <c r="O141" s="11" t="s">
        <v>457</v>
      </c>
      <c r="P141" s="11" t="s">
        <v>458</v>
      </c>
      <c r="Q141" s="11" t="s">
        <v>459</v>
      </c>
      <c r="R141" s="11" t="s">
        <v>460</v>
      </c>
      <c r="S141" s="11" t="s">
        <v>461</v>
      </c>
      <c r="T141" s="11" t="s">
        <v>462</v>
      </c>
      <c r="U141" s="1533"/>
      <c r="V141" s="1533"/>
      <c r="W141" s="1535"/>
      <c r="X141" s="10" t="s">
        <v>203</v>
      </c>
      <c r="Y141" s="11" t="s">
        <v>204</v>
      </c>
      <c r="Z141" s="13" t="s">
        <v>205</v>
      </c>
    </row>
    <row r="142" spans="1:26" ht="12.75" customHeight="1" x14ac:dyDescent="0.15">
      <c r="A142" s="1646" t="s">
        <v>102</v>
      </c>
      <c r="B142" s="1779" t="s">
        <v>2</v>
      </c>
      <c r="C142" s="1780"/>
      <c r="D142" s="1674">
        <v>80</v>
      </c>
      <c r="E142" s="1545">
        <v>151</v>
      </c>
      <c r="F142" s="1543">
        <v>151</v>
      </c>
      <c r="G142" s="1547" t="s">
        <v>274</v>
      </c>
      <c r="H142" s="1549">
        <v>0.755</v>
      </c>
      <c r="I142" s="1551">
        <v>132.45033112582783</v>
      </c>
      <c r="J142" s="1543">
        <v>77</v>
      </c>
      <c r="K142" s="1782" t="s">
        <v>274</v>
      </c>
      <c r="L142" s="1783" t="s">
        <v>274</v>
      </c>
      <c r="M142" s="1563">
        <v>0</v>
      </c>
      <c r="N142" s="1545">
        <v>77</v>
      </c>
      <c r="O142" s="1572">
        <v>77</v>
      </c>
      <c r="P142" s="1572">
        <v>77</v>
      </c>
      <c r="Q142" s="21" t="s">
        <v>151</v>
      </c>
      <c r="R142" s="21">
        <v>15</v>
      </c>
      <c r="S142" s="106" t="s">
        <v>138</v>
      </c>
      <c r="T142" s="106" t="s">
        <v>138</v>
      </c>
      <c r="U142" s="1572">
        <v>77</v>
      </c>
      <c r="V142" s="1572">
        <v>77</v>
      </c>
      <c r="W142" s="1781">
        <v>0.96250000000000002</v>
      </c>
      <c r="X142" s="1571">
        <v>0</v>
      </c>
      <c r="Y142" s="1572">
        <v>0</v>
      </c>
      <c r="Z142" s="1573">
        <v>0</v>
      </c>
    </row>
    <row r="143" spans="1:26" ht="12.75" customHeight="1" x14ac:dyDescent="0.15">
      <c r="A143" s="1753"/>
      <c r="B143" s="1608"/>
      <c r="C143" s="1710"/>
      <c r="D143" s="1611"/>
      <c r="E143" s="1749"/>
      <c r="F143" s="1716"/>
      <c r="G143" s="1760"/>
      <c r="H143" s="1761"/>
      <c r="I143" s="1688"/>
      <c r="J143" s="1601"/>
      <c r="K143" s="1602" t="s">
        <v>274</v>
      </c>
      <c r="L143" s="1720"/>
      <c r="M143" s="1565"/>
      <c r="N143" s="1613"/>
      <c r="O143" s="1562"/>
      <c r="P143" s="1562"/>
      <c r="Q143" s="38" t="s">
        <v>3</v>
      </c>
      <c r="R143" s="38">
        <v>25</v>
      </c>
      <c r="S143" s="844" t="s">
        <v>138</v>
      </c>
      <c r="T143" s="844" t="s">
        <v>138</v>
      </c>
      <c r="U143" s="1562"/>
      <c r="V143" s="1562"/>
      <c r="W143" s="1570"/>
      <c r="X143" s="1559"/>
      <c r="Y143" s="1562"/>
      <c r="Z143" s="1565"/>
    </row>
    <row r="144" spans="1:26" s="120" customFormat="1" ht="12.75" customHeight="1" x14ac:dyDescent="0.15">
      <c r="A144" s="1753"/>
      <c r="B144" s="1708" t="s">
        <v>151</v>
      </c>
      <c r="C144" s="1709"/>
      <c r="D144" s="1669">
        <v>40</v>
      </c>
      <c r="E144" s="1749"/>
      <c r="F144" s="1716"/>
      <c r="G144" s="1760"/>
      <c r="H144" s="1761"/>
      <c r="I144" s="1688"/>
      <c r="J144" s="1617">
        <v>23</v>
      </c>
      <c r="K144" s="1696" t="s">
        <v>274</v>
      </c>
      <c r="L144" s="1718" t="s">
        <v>274</v>
      </c>
      <c r="M144" s="1703" t="s">
        <v>402</v>
      </c>
      <c r="N144" s="1615">
        <v>23</v>
      </c>
      <c r="O144" s="1560">
        <v>23</v>
      </c>
      <c r="P144" s="1560">
        <v>23</v>
      </c>
      <c r="Q144" s="38" t="s">
        <v>2</v>
      </c>
      <c r="R144" s="38">
        <v>34</v>
      </c>
      <c r="S144" s="123" t="s">
        <v>402</v>
      </c>
      <c r="T144" s="123" t="s">
        <v>402</v>
      </c>
      <c r="U144" s="1560">
        <v>23</v>
      </c>
      <c r="V144" s="1560">
        <v>23</v>
      </c>
      <c r="W144" s="1702">
        <v>0.57499999999999996</v>
      </c>
      <c r="X144" s="1557">
        <v>0</v>
      </c>
      <c r="Y144" s="1560">
        <v>0</v>
      </c>
      <c r="Z144" s="1563">
        <v>0</v>
      </c>
    </row>
    <row r="145" spans="1:26" ht="12.75" customHeight="1" x14ac:dyDescent="0.15">
      <c r="A145" s="1753"/>
      <c r="B145" s="1608"/>
      <c r="C145" s="1710"/>
      <c r="D145" s="1611"/>
      <c r="E145" s="1749"/>
      <c r="F145" s="1716"/>
      <c r="G145" s="1760"/>
      <c r="H145" s="1761"/>
      <c r="I145" s="1688"/>
      <c r="J145" s="1601"/>
      <c r="K145" s="1602" t="s">
        <v>274</v>
      </c>
      <c r="L145" s="1720"/>
      <c r="M145" s="1574"/>
      <c r="N145" s="1613"/>
      <c r="O145" s="1562"/>
      <c r="P145" s="1562"/>
      <c r="Q145" s="38" t="s">
        <v>3</v>
      </c>
      <c r="R145" s="38">
        <v>18</v>
      </c>
      <c r="S145" s="844" t="s">
        <v>402</v>
      </c>
      <c r="T145" s="844" t="s">
        <v>402</v>
      </c>
      <c r="U145" s="1562"/>
      <c r="V145" s="1562"/>
      <c r="W145" s="1570"/>
      <c r="X145" s="1559"/>
      <c r="Y145" s="1562"/>
      <c r="Z145" s="1565"/>
    </row>
    <row r="146" spans="1:26" ht="12.75" customHeight="1" x14ac:dyDescent="0.15">
      <c r="A146" s="1753"/>
      <c r="B146" s="1708" t="s">
        <v>3</v>
      </c>
      <c r="C146" s="1709"/>
      <c r="D146" s="1669">
        <v>80</v>
      </c>
      <c r="E146" s="1749"/>
      <c r="F146" s="1716"/>
      <c r="G146" s="1760"/>
      <c r="H146" s="1761"/>
      <c r="I146" s="1688"/>
      <c r="J146" s="1617">
        <v>51</v>
      </c>
      <c r="K146" s="1696" t="s">
        <v>274</v>
      </c>
      <c r="L146" s="1718" t="s">
        <v>274</v>
      </c>
      <c r="M146" s="1703" t="s">
        <v>402</v>
      </c>
      <c r="N146" s="1615">
        <v>51</v>
      </c>
      <c r="O146" s="1560">
        <v>51</v>
      </c>
      <c r="P146" s="1560">
        <v>51</v>
      </c>
      <c r="Q146" s="38" t="s">
        <v>2</v>
      </c>
      <c r="R146" s="38">
        <v>31</v>
      </c>
      <c r="S146" s="844" t="s">
        <v>402</v>
      </c>
      <c r="T146" s="844" t="s">
        <v>402</v>
      </c>
      <c r="U146" s="1560">
        <v>51</v>
      </c>
      <c r="V146" s="1560">
        <v>51</v>
      </c>
      <c r="W146" s="1702">
        <v>0.63749999999999996</v>
      </c>
      <c r="X146" s="1557">
        <v>0</v>
      </c>
      <c r="Y146" s="1560">
        <v>0</v>
      </c>
      <c r="Z146" s="1563">
        <v>0</v>
      </c>
    </row>
    <row r="147" spans="1:26" ht="12.75" customHeight="1" x14ac:dyDescent="0.15">
      <c r="A147" s="1603"/>
      <c r="B147" s="1608"/>
      <c r="C147" s="1710"/>
      <c r="D147" s="1611"/>
      <c r="E147" s="1613"/>
      <c r="F147" s="1601"/>
      <c r="G147" s="1691"/>
      <c r="H147" s="1579"/>
      <c r="I147" s="1583"/>
      <c r="J147" s="1601"/>
      <c r="K147" s="1602" t="s">
        <v>274</v>
      </c>
      <c r="L147" s="1720"/>
      <c r="M147" s="1574"/>
      <c r="N147" s="1613"/>
      <c r="O147" s="1562"/>
      <c r="P147" s="1562"/>
      <c r="Q147" s="38" t="s">
        <v>151</v>
      </c>
      <c r="R147" s="38">
        <v>6</v>
      </c>
      <c r="S147" s="123" t="s">
        <v>138</v>
      </c>
      <c r="T147" s="123" t="s">
        <v>138</v>
      </c>
      <c r="U147" s="1562"/>
      <c r="V147" s="1562"/>
      <c r="W147" s="1570"/>
      <c r="X147" s="1559"/>
      <c r="Y147" s="1562"/>
      <c r="Z147" s="1565"/>
    </row>
    <row r="148" spans="1:26" ht="12.75" customHeight="1" x14ac:dyDescent="0.15">
      <c r="A148" s="1605" t="s">
        <v>103</v>
      </c>
      <c r="B148" s="1708" t="s">
        <v>153</v>
      </c>
      <c r="C148" s="1709"/>
      <c r="D148" s="1669">
        <v>40</v>
      </c>
      <c r="E148" s="1615">
        <v>202</v>
      </c>
      <c r="F148" s="1617">
        <v>200</v>
      </c>
      <c r="G148" s="1577">
        <v>2</v>
      </c>
      <c r="H148" s="1581">
        <v>1.01</v>
      </c>
      <c r="I148" s="1687">
        <v>99.009900990099013</v>
      </c>
      <c r="J148" s="1617">
        <v>40</v>
      </c>
      <c r="K148" s="1696">
        <v>0</v>
      </c>
      <c r="L148" s="1718" t="s">
        <v>274</v>
      </c>
      <c r="M148" s="1563">
        <v>0</v>
      </c>
      <c r="N148" s="1615">
        <v>42</v>
      </c>
      <c r="O148" s="1560">
        <v>42</v>
      </c>
      <c r="P148" s="1560">
        <v>40</v>
      </c>
      <c r="Q148" s="38" t="s">
        <v>152</v>
      </c>
      <c r="R148" s="38">
        <v>14</v>
      </c>
      <c r="S148" s="123" t="s">
        <v>138</v>
      </c>
      <c r="T148" s="123" t="s">
        <v>138</v>
      </c>
      <c r="U148" s="1560">
        <v>42</v>
      </c>
      <c r="V148" s="1560">
        <v>40</v>
      </c>
      <c r="W148" s="1702">
        <v>1.05</v>
      </c>
      <c r="X148" s="1557">
        <v>0</v>
      </c>
      <c r="Y148" s="1560">
        <v>0</v>
      </c>
      <c r="Z148" s="1563">
        <v>0</v>
      </c>
    </row>
    <row r="149" spans="1:26" ht="12.75" customHeight="1" x14ac:dyDescent="0.15">
      <c r="A149" s="1753"/>
      <c r="B149" s="1608"/>
      <c r="C149" s="1710"/>
      <c r="D149" s="1611"/>
      <c r="E149" s="1749"/>
      <c r="F149" s="1716"/>
      <c r="G149" s="1760"/>
      <c r="H149" s="1761"/>
      <c r="I149" s="1688"/>
      <c r="J149" s="1601"/>
      <c r="K149" s="1602">
        <v>0</v>
      </c>
      <c r="L149" s="1720"/>
      <c r="M149" s="1565"/>
      <c r="N149" s="1613"/>
      <c r="O149" s="1562"/>
      <c r="P149" s="1562"/>
      <c r="Q149" s="38" t="s">
        <v>154</v>
      </c>
      <c r="R149" s="38">
        <v>26</v>
      </c>
      <c r="S149" s="123" t="s">
        <v>138</v>
      </c>
      <c r="T149" s="123" t="s">
        <v>138</v>
      </c>
      <c r="U149" s="1562"/>
      <c r="V149" s="1562"/>
      <c r="W149" s="1570"/>
      <c r="X149" s="1559"/>
      <c r="Y149" s="1562"/>
      <c r="Z149" s="1565"/>
    </row>
    <row r="150" spans="1:26" ht="12.75" customHeight="1" x14ac:dyDescent="0.15">
      <c r="A150" s="1753"/>
      <c r="B150" s="1708" t="s">
        <v>152</v>
      </c>
      <c r="C150" s="1709"/>
      <c r="D150" s="1669">
        <v>80</v>
      </c>
      <c r="E150" s="1749"/>
      <c r="F150" s="1716"/>
      <c r="G150" s="1760"/>
      <c r="H150" s="1761"/>
      <c r="I150" s="1688"/>
      <c r="J150" s="1617">
        <v>80</v>
      </c>
      <c r="K150" s="1696">
        <v>2</v>
      </c>
      <c r="L150" s="1718" t="s">
        <v>274</v>
      </c>
      <c r="M150" s="1563">
        <v>0</v>
      </c>
      <c r="N150" s="1615">
        <v>83</v>
      </c>
      <c r="O150" s="1560">
        <v>81</v>
      </c>
      <c r="P150" s="1560">
        <v>80</v>
      </c>
      <c r="Q150" s="38" t="s">
        <v>153</v>
      </c>
      <c r="R150" s="38">
        <v>8</v>
      </c>
      <c r="S150" s="717">
        <v>0</v>
      </c>
      <c r="T150" s="717">
        <v>0</v>
      </c>
      <c r="U150" s="1560">
        <v>83</v>
      </c>
      <c r="V150" s="1560">
        <v>80</v>
      </c>
      <c r="W150" s="1702">
        <v>1.0375000000000001</v>
      </c>
      <c r="X150" s="1557">
        <v>0</v>
      </c>
      <c r="Y150" s="1560">
        <v>0</v>
      </c>
      <c r="Z150" s="1563">
        <v>0</v>
      </c>
    </row>
    <row r="151" spans="1:26" ht="12.75" customHeight="1" x14ac:dyDescent="0.15">
      <c r="A151" s="1753"/>
      <c r="B151" s="1608"/>
      <c r="C151" s="1710"/>
      <c r="D151" s="1611"/>
      <c r="E151" s="1749"/>
      <c r="F151" s="1716"/>
      <c r="G151" s="1760"/>
      <c r="H151" s="1761"/>
      <c r="I151" s="1688"/>
      <c r="J151" s="1601"/>
      <c r="K151" s="1602"/>
      <c r="L151" s="1720"/>
      <c r="M151" s="1565"/>
      <c r="N151" s="1613"/>
      <c r="O151" s="1562"/>
      <c r="P151" s="1562"/>
      <c r="Q151" s="38" t="s">
        <v>154</v>
      </c>
      <c r="R151" s="38">
        <v>27</v>
      </c>
      <c r="S151" s="123" t="s">
        <v>402</v>
      </c>
      <c r="T151" s="123" t="s">
        <v>402</v>
      </c>
      <c r="U151" s="1562"/>
      <c r="V151" s="1562"/>
      <c r="W151" s="1570"/>
      <c r="X151" s="1559"/>
      <c r="Y151" s="1562"/>
      <c r="Z151" s="1565"/>
    </row>
    <row r="152" spans="1:26" ht="12.75" customHeight="1" x14ac:dyDescent="0.15">
      <c r="A152" s="1753"/>
      <c r="B152" s="1708" t="s">
        <v>154</v>
      </c>
      <c r="C152" s="1709"/>
      <c r="D152" s="1669">
        <v>80</v>
      </c>
      <c r="E152" s="1749"/>
      <c r="F152" s="1716"/>
      <c r="G152" s="1760"/>
      <c r="H152" s="1761"/>
      <c r="I152" s="1688"/>
      <c r="J152" s="1617">
        <v>80</v>
      </c>
      <c r="K152" s="1696">
        <v>0</v>
      </c>
      <c r="L152" s="1718" t="s">
        <v>274</v>
      </c>
      <c r="M152" s="1563">
        <v>0</v>
      </c>
      <c r="N152" s="1615">
        <v>77</v>
      </c>
      <c r="O152" s="1560">
        <v>77</v>
      </c>
      <c r="P152" s="1560">
        <v>77</v>
      </c>
      <c r="Q152" s="38" t="s">
        <v>153</v>
      </c>
      <c r="R152" s="38">
        <v>24</v>
      </c>
      <c r="S152" s="717">
        <v>2</v>
      </c>
      <c r="T152" s="717">
        <v>2</v>
      </c>
      <c r="U152" s="1560">
        <v>82</v>
      </c>
      <c r="V152" s="1560">
        <v>80</v>
      </c>
      <c r="W152" s="1702">
        <v>1.0249999999999999</v>
      </c>
      <c r="X152" s="1557">
        <v>0</v>
      </c>
      <c r="Y152" s="1560">
        <v>0</v>
      </c>
      <c r="Z152" s="1563">
        <v>0</v>
      </c>
    </row>
    <row r="153" spans="1:26" ht="12.75" customHeight="1" x14ac:dyDescent="0.15">
      <c r="A153" s="1603"/>
      <c r="B153" s="1608"/>
      <c r="C153" s="1710"/>
      <c r="D153" s="1611"/>
      <c r="E153" s="1613"/>
      <c r="F153" s="1601"/>
      <c r="G153" s="1691"/>
      <c r="H153" s="1579"/>
      <c r="I153" s="1583"/>
      <c r="J153" s="1601"/>
      <c r="K153" s="1602">
        <v>0</v>
      </c>
      <c r="L153" s="1720"/>
      <c r="M153" s="1565"/>
      <c r="N153" s="1613"/>
      <c r="O153" s="1562"/>
      <c r="P153" s="1562"/>
      <c r="Q153" s="38" t="s">
        <v>152</v>
      </c>
      <c r="R153" s="38">
        <v>49</v>
      </c>
      <c r="S153" s="717">
        <v>3</v>
      </c>
      <c r="T153" s="717">
        <v>1</v>
      </c>
      <c r="U153" s="1562"/>
      <c r="V153" s="1562"/>
      <c r="W153" s="1570"/>
      <c r="X153" s="1559"/>
      <c r="Y153" s="1562"/>
      <c r="Z153" s="1565"/>
    </row>
    <row r="154" spans="1:26" ht="12.75" customHeight="1" x14ac:dyDescent="0.15">
      <c r="A154" s="1605" t="s">
        <v>183</v>
      </c>
      <c r="B154" s="1708" t="s">
        <v>169</v>
      </c>
      <c r="C154" s="1709"/>
      <c r="D154" s="1669">
        <v>70</v>
      </c>
      <c r="E154" s="1615">
        <v>100</v>
      </c>
      <c r="F154" s="1617">
        <v>98</v>
      </c>
      <c r="G154" s="1577">
        <v>2</v>
      </c>
      <c r="H154" s="1581">
        <v>0.7142857142857143</v>
      </c>
      <c r="I154" s="1687">
        <v>140</v>
      </c>
      <c r="J154" s="1617">
        <v>67</v>
      </c>
      <c r="K154" s="1696">
        <v>1</v>
      </c>
      <c r="L154" s="1718" t="s">
        <v>274</v>
      </c>
      <c r="M154" s="1563">
        <v>0</v>
      </c>
      <c r="N154" s="1615">
        <v>68</v>
      </c>
      <c r="O154" s="1560">
        <v>67</v>
      </c>
      <c r="P154" s="1560">
        <v>67</v>
      </c>
      <c r="Q154" s="38" t="s">
        <v>170</v>
      </c>
      <c r="R154" s="38">
        <v>24</v>
      </c>
      <c r="S154" s="1215" t="s">
        <v>138</v>
      </c>
      <c r="T154" s="1215" t="s">
        <v>138</v>
      </c>
      <c r="U154" s="1560">
        <v>68</v>
      </c>
      <c r="V154" s="1560">
        <v>67</v>
      </c>
      <c r="W154" s="1702">
        <v>0.97142857142857142</v>
      </c>
      <c r="X154" s="1557">
        <v>0</v>
      </c>
      <c r="Y154" s="1560">
        <v>0</v>
      </c>
      <c r="Z154" s="1563">
        <v>0</v>
      </c>
    </row>
    <row r="155" spans="1:26" ht="12.75" customHeight="1" x14ac:dyDescent="0.15">
      <c r="A155" s="1753"/>
      <c r="B155" s="1608"/>
      <c r="C155" s="1710"/>
      <c r="D155" s="1611"/>
      <c r="E155" s="1749"/>
      <c r="F155" s="1716"/>
      <c r="G155" s="1760"/>
      <c r="H155" s="1761"/>
      <c r="I155" s="1688"/>
      <c r="J155" s="1601"/>
      <c r="K155" s="1602"/>
      <c r="L155" s="1720"/>
      <c r="M155" s="1565"/>
      <c r="N155" s="1613"/>
      <c r="O155" s="1562"/>
      <c r="P155" s="1562"/>
      <c r="Q155" s="38" t="s">
        <v>171</v>
      </c>
      <c r="R155" s="38">
        <v>0</v>
      </c>
      <c r="S155" s="123" t="s">
        <v>138</v>
      </c>
      <c r="T155" s="123" t="s">
        <v>138</v>
      </c>
      <c r="U155" s="1562"/>
      <c r="V155" s="1562"/>
      <c r="W155" s="1570"/>
      <c r="X155" s="1559"/>
      <c r="Y155" s="1562"/>
      <c r="Z155" s="1565"/>
    </row>
    <row r="156" spans="1:26" ht="12.75" customHeight="1" x14ac:dyDescent="0.15">
      <c r="A156" s="1753"/>
      <c r="B156" s="1708" t="s">
        <v>170</v>
      </c>
      <c r="C156" s="1709"/>
      <c r="D156" s="1669">
        <v>35</v>
      </c>
      <c r="E156" s="1749"/>
      <c r="F156" s="1716"/>
      <c r="G156" s="1760"/>
      <c r="H156" s="1761"/>
      <c r="I156" s="1688"/>
      <c r="J156" s="1617">
        <v>31</v>
      </c>
      <c r="K156" s="1696">
        <v>1</v>
      </c>
      <c r="L156" s="1718" t="s">
        <v>274</v>
      </c>
      <c r="M156" s="1563">
        <v>0</v>
      </c>
      <c r="N156" s="1615">
        <v>32</v>
      </c>
      <c r="O156" s="1560">
        <v>31</v>
      </c>
      <c r="P156" s="1560">
        <v>31</v>
      </c>
      <c r="Q156" s="38" t="s">
        <v>169</v>
      </c>
      <c r="R156" s="38">
        <v>57</v>
      </c>
      <c r="S156" s="123" t="s">
        <v>402</v>
      </c>
      <c r="T156" s="123" t="s">
        <v>402</v>
      </c>
      <c r="U156" s="1560">
        <v>32</v>
      </c>
      <c r="V156" s="1560">
        <v>31</v>
      </c>
      <c r="W156" s="1702">
        <v>0.91428571428571426</v>
      </c>
      <c r="X156" s="1557">
        <v>0</v>
      </c>
      <c r="Y156" s="1560">
        <v>0</v>
      </c>
      <c r="Z156" s="1563">
        <v>0</v>
      </c>
    </row>
    <row r="157" spans="1:26" ht="12.75" customHeight="1" x14ac:dyDescent="0.15">
      <c r="A157" s="1753"/>
      <c r="B157" s="1608"/>
      <c r="C157" s="1710"/>
      <c r="D157" s="1611"/>
      <c r="E157" s="1749"/>
      <c r="F157" s="1716"/>
      <c r="G157" s="1760"/>
      <c r="H157" s="1761"/>
      <c r="I157" s="1688"/>
      <c r="J157" s="1601"/>
      <c r="K157" s="1602"/>
      <c r="L157" s="1720"/>
      <c r="M157" s="1565"/>
      <c r="N157" s="1613"/>
      <c r="O157" s="1562"/>
      <c r="P157" s="1562"/>
      <c r="Q157" s="38" t="s">
        <v>171</v>
      </c>
      <c r="R157" s="38">
        <v>0</v>
      </c>
      <c r="S157" s="123" t="s">
        <v>138</v>
      </c>
      <c r="T157" s="123" t="s">
        <v>138</v>
      </c>
      <c r="U157" s="1562"/>
      <c r="V157" s="1562"/>
      <c r="W157" s="1570"/>
      <c r="X157" s="1559"/>
      <c r="Y157" s="1562"/>
      <c r="Z157" s="1565"/>
    </row>
    <row r="158" spans="1:26" ht="12.75" customHeight="1" x14ac:dyDescent="0.15">
      <c r="A158" s="1753"/>
      <c r="B158" s="1708" t="s">
        <v>171</v>
      </c>
      <c r="C158" s="1709"/>
      <c r="D158" s="1669">
        <v>35</v>
      </c>
      <c r="E158" s="1749"/>
      <c r="F158" s="1716"/>
      <c r="G158" s="1760"/>
      <c r="H158" s="1761"/>
      <c r="I158" s="1688"/>
      <c r="J158" s="1617">
        <v>0</v>
      </c>
      <c r="K158" s="1696">
        <v>0</v>
      </c>
      <c r="L158" s="1718" t="s">
        <v>274</v>
      </c>
      <c r="M158" s="1703" t="s">
        <v>402</v>
      </c>
      <c r="N158" s="1615">
        <v>0</v>
      </c>
      <c r="O158" s="1560">
        <v>0</v>
      </c>
      <c r="P158" s="1560">
        <v>0</v>
      </c>
      <c r="Q158" s="38" t="s">
        <v>169</v>
      </c>
      <c r="R158" s="38">
        <v>7</v>
      </c>
      <c r="S158" s="123" t="s">
        <v>402</v>
      </c>
      <c r="T158" s="123" t="s">
        <v>402</v>
      </c>
      <c r="U158" s="1560">
        <v>0</v>
      </c>
      <c r="V158" s="1560">
        <v>0</v>
      </c>
      <c r="W158" s="1702">
        <v>0</v>
      </c>
      <c r="X158" s="1557">
        <v>0</v>
      </c>
      <c r="Y158" s="1560">
        <v>0</v>
      </c>
      <c r="Z158" s="1563">
        <v>0</v>
      </c>
    </row>
    <row r="159" spans="1:26" ht="12.75" customHeight="1" x14ac:dyDescent="0.15">
      <c r="A159" s="1603"/>
      <c r="B159" s="1608"/>
      <c r="C159" s="1710"/>
      <c r="D159" s="1611"/>
      <c r="E159" s="1613"/>
      <c r="F159" s="1601"/>
      <c r="G159" s="1691"/>
      <c r="H159" s="1579"/>
      <c r="I159" s="1583"/>
      <c r="J159" s="1601"/>
      <c r="K159" s="1602"/>
      <c r="L159" s="1720"/>
      <c r="M159" s="1574"/>
      <c r="N159" s="1613"/>
      <c r="O159" s="1562"/>
      <c r="P159" s="1562"/>
      <c r="Q159" s="38" t="s">
        <v>170</v>
      </c>
      <c r="R159" s="38">
        <v>5</v>
      </c>
      <c r="S159" s="1407" t="s">
        <v>402</v>
      </c>
      <c r="T159" s="1407" t="s">
        <v>402</v>
      </c>
      <c r="U159" s="1562"/>
      <c r="V159" s="1562"/>
      <c r="W159" s="1570"/>
      <c r="X159" s="1559"/>
      <c r="Y159" s="1562"/>
      <c r="Z159" s="1565"/>
    </row>
    <row r="160" spans="1:26" ht="12.75" customHeight="1" x14ac:dyDescent="0.15">
      <c r="A160" s="1605" t="s">
        <v>104</v>
      </c>
      <c r="B160" s="1754" t="s">
        <v>498</v>
      </c>
      <c r="C160" s="1755"/>
      <c r="D160" s="35">
        <v>175</v>
      </c>
      <c r="E160" s="1615">
        <v>193</v>
      </c>
      <c r="F160" s="1617">
        <v>193</v>
      </c>
      <c r="G160" s="1577" t="s">
        <v>274</v>
      </c>
      <c r="H160" s="1581">
        <v>0.919047619047619</v>
      </c>
      <c r="I160" s="1687">
        <v>108.80829015544042</v>
      </c>
      <c r="J160" s="39">
        <v>166</v>
      </c>
      <c r="K160" s="608" t="s">
        <v>274</v>
      </c>
      <c r="L160" s="614" t="s">
        <v>274</v>
      </c>
      <c r="M160" s="251">
        <v>0</v>
      </c>
      <c r="N160" s="37">
        <v>166</v>
      </c>
      <c r="O160" s="38">
        <v>166</v>
      </c>
      <c r="P160" s="38">
        <v>166</v>
      </c>
      <c r="Q160" s="229" t="s">
        <v>495</v>
      </c>
      <c r="R160" s="38">
        <v>26</v>
      </c>
      <c r="S160" s="123" t="s">
        <v>138</v>
      </c>
      <c r="T160" s="123" t="s">
        <v>138</v>
      </c>
      <c r="U160" s="38">
        <v>166</v>
      </c>
      <c r="V160" s="38">
        <v>166</v>
      </c>
      <c r="W160" s="127">
        <v>0.94857142857142862</v>
      </c>
      <c r="X160" s="42">
        <v>0</v>
      </c>
      <c r="Y160" s="38">
        <v>0</v>
      </c>
      <c r="Z160" s="56">
        <v>0</v>
      </c>
    </row>
    <row r="161" spans="1:26" ht="12.75" customHeight="1" x14ac:dyDescent="0.15">
      <c r="A161" s="1603"/>
      <c r="B161" s="1589" t="s">
        <v>496</v>
      </c>
      <c r="C161" s="1634"/>
      <c r="D161" s="35">
        <v>35</v>
      </c>
      <c r="E161" s="1613"/>
      <c r="F161" s="1601"/>
      <c r="G161" s="1691"/>
      <c r="H161" s="1579"/>
      <c r="I161" s="1583"/>
      <c r="J161" s="39">
        <v>27</v>
      </c>
      <c r="K161" s="625" t="s">
        <v>274</v>
      </c>
      <c r="L161" s="635" t="s">
        <v>274</v>
      </c>
      <c r="M161" s="845" t="s">
        <v>402</v>
      </c>
      <c r="N161" s="37">
        <v>27</v>
      </c>
      <c r="O161" s="38">
        <v>27</v>
      </c>
      <c r="P161" s="38">
        <v>27</v>
      </c>
      <c r="Q161" s="229" t="s">
        <v>498</v>
      </c>
      <c r="R161" s="38">
        <v>60</v>
      </c>
      <c r="S161" s="1407" t="s">
        <v>402</v>
      </c>
      <c r="T161" s="1407" t="s">
        <v>402</v>
      </c>
      <c r="U161" s="38">
        <v>27</v>
      </c>
      <c r="V161" s="38">
        <v>27</v>
      </c>
      <c r="W161" s="127">
        <v>0.77142857142857146</v>
      </c>
      <c r="X161" s="42">
        <v>0</v>
      </c>
      <c r="Y161" s="38">
        <v>0</v>
      </c>
      <c r="Z161" s="56">
        <v>0</v>
      </c>
    </row>
    <row r="162" spans="1:26" ht="12.75" customHeight="1" x14ac:dyDescent="0.15">
      <c r="A162" s="1605" t="s">
        <v>180</v>
      </c>
      <c r="B162" s="1708" t="s">
        <v>164</v>
      </c>
      <c r="C162" s="1709"/>
      <c r="D162" s="1669">
        <v>70</v>
      </c>
      <c r="E162" s="1615">
        <v>284</v>
      </c>
      <c r="F162" s="1617">
        <v>284</v>
      </c>
      <c r="G162" s="1577" t="s">
        <v>274</v>
      </c>
      <c r="H162" s="1581">
        <v>1.0142857142857142</v>
      </c>
      <c r="I162" s="1687">
        <v>98.591549295774655</v>
      </c>
      <c r="J162" s="1617">
        <v>70</v>
      </c>
      <c r="K162" s="1696" t="s">
        <v>274</v>
      </c>
      <c r="L162" s="1718" t="s">
        <v>274</v>
      </c>
      <c r="M162" s="1563">
        <v>2</v>
      </c>
      <c r="N162" s="1615">
        <v>77</v>
      </c>
      <c r="O162" s="1560">
        <v>77</v>
      </c>
      <c r="P162" s="1560">
        <v>70</v>
      </c>
      <c r="Q162" s="38" t="s">
        <v>162</v>
      </c>
      <c r="R162" s="38">
        <v>34</v>
      </c>
      <c r="S162" s="833" t="s">
        <v>138</v>
      </c>
      <c r="T162" s="833" t="s">
        <v>138</v>
      </c>
      <c r="U162" s="1560">
        <v>77</v>
      </c>
      <c r="V162" s="1560">
        <v>70</v>
      </c>
      <c r="W162" s="1702">
        <v>1.1000000000000001</v>
      </c>
      <c r="X162" s="1557">
        <v>0</v>
      </c>
      <c r="Y162" s="1560">
        <v>0</v>
      </c>
      <c r="Z162" s="1563">
        <v>1</v>
      </c>
    </row>
    <row r="163" spans="1:26" ht="12.75" customHeight="1" x14ac:dyDescent="0.15">
      <c r="A163" s="1753"/>
      <c r="B163" s="1723"/>
      <c r="C163" s="1724"/>
      <c r="D163" s="1725"/>
      <c r="E163" s="1749"/>
      <c r="F163" s="1716"/>
      <c r="G163" s="1760"/>
      <c r="H163" s="1761"/>
      <c r="I163" s="1688"/>
      <c r="J163" s="1716"/>
      <c r="K163" s="1721" t="s">
        <v>274</v>
      </c>
      <c r="L163" s="1719" t="s">
        <v>274</v>
      </c>
      <c r="M163" s="1564"/>
      <c r="N163" s="1749"/>
      <c r="O163" s="1561"/>
      <c r="P163" s="1561"/>
      <c r="Q163" s="38" t="s">
        <v>163</v>
      </c>
      <c r="R163" s="38">
        <v>34</v>
      </c>
      <c r="S163" s="123" t="s">
        <v>138</v>
      </c>
      <c r="T163" s="123" t="s">
        <v>138</v>
      </c>
      <c r="U163" s="1561"/>
      <c r="V163" s="1561"/>
      <c r="W163" s="1748"/>
      <c r="X163" s="1558"/>
      <c r="Y163" s="1561"/>
      <c r="Z163" s="1564"/>
    </row>
    <row r="164" spans="1:26" ht="12.75" customHeight="1" x14ac:dyDescent="0.15">
      <c r="A164" s="1753"/>
      <c r="B164" s="1608"/>
      <c r="C164" s="1710"/>
      <c r="D164" s="1611"/>
      <c r="E164" s="1749"/>
      <c r="F164" s="1716"/>
      <c r="G164" s="1760"/>
      <c r="H164" s="1761"/>
      <c r="I164" s="1688"/>
      <c r="J164" s="1601"/>
      <c r="K164" s="1602" t="s">
        <v>274</v>
      </c>
      <c r="L164" s="1720" t="s">
        <v>274</v>
      </c>
      <c r="M164" s="1565"/>
      <c r="N164" s="1613"/>
      <c r="O164" s="1562"/>
      <c r="P164" s="1562"/>
      <c r="Q164" s="38" t="s">
        <v>165</v>
      </c>
      <c r="R164" s="38">
        <v>4</v>
      </c>
      <c r="S164" s="123" t="s">
        <v>138</v>
      </c>
      <c r="T164" s="123" t="s">
        <v>138</v>
      </c>
      <c r="U164" s="1562"/>
      <c r="V164" s="1562"/>
      <c r="W164" s="1570"/>
      <c r="X164" s="1559"/>
      <c r="Y164" s="1562"/>
      <c r="Z164" s="1565"/>
    </row>
    <row r="165" spans="1:26" ht="12.75" customHeight="1" x14ac:dyDescent="0.15">
      <c r="A165" s="1753"/>
      <c r="B165" s="1708" t="s">
        <v>162</v>
      </c>
      <c r="C165" s="1709"/>
      <c r="D165" s="1669">
        <v>70</v>
      </c>
      <c r="E165" s="1749"/>
      <c r="F165" s="1716"/>
      <c r="G165" s="1760"/>
      <c r="H165" s="1761"/>
      <c r="I165" s="1688"/>
      <c r="J165" s="1617">
        <v>70</v>
      </c>
      <c r="K165" s="1696" t="s">
        <v>274</v>
      </c>
      <c r="L165" s="1718" t="s">
        <v>274</v>
      </c>
      <c r="M165" s="1563">
        <v>0</v>
      </c>
      <c r="N165" s="1615">
        <v>61</v>
      </c>
      <c r="O165" s="1560">
        <v>61</v>
      </c>
      <c r="P165" s="1560">
        <v>60</v>
      </c>
      <c r="Q165" s="38" t="s">
        <v>164</v>
      </c>
      <c r="R165" s="38">
        <v>39</v>
      </c>
      <c r="S165" s="717">
        <v>5</v>
      </c>
      <c r="T165" s="717">
        <v>5</v>
      </c>
      <c r="U165" s="1560">
        <v>71</v>
      </c>
      <c r="V165" s="1560">
        <v>70</v>
      </c>
      <c r="W165" s="1702">
        <v>1.0142857142857142</v>
      </c>
      <c r="X165" s="1557">
        <v>0</v>
      </c>
      <c r="Y165" s="1560">
        <v>0</v>
      </c>
      <c r="Z165" s="1563">
        <v>0</v>
      </c>
    </row>
    <row r="166" spans="1:26" ht="12.75" customHeight="1" x14ac:dyDescent="0.15">
      <c r="A166" s="1753"/>
      <c r="B166" s="1723"/>
      <c r="C166" s="1724"/>
      <c r="D166" s="1725"/>
      <c r="E166" s="1749"/>
      <c r="F166" s="1716"/>
      <c r="G166" s="1760"/>
      <c r="H166" s="1761"/>
      <c r="I166" s="1688"/>
      <c r="J166" s="1716"/>
      <c r="K166" s="1721" t="s">
        <v>274</v>
      </c>
      <c r="L166" s="1719"/>
      <c r="M166" s="1564"/>
      <c r="N166" s="1749"/>
      <c r="O166" s="1561"/>
      <c r="P166" s="1561"/>
      <c r="Q166" s="38" t="s">
        <v>163</v>
      </c>
      <c r="R166" s="38">
        <v>35</v>
      </c>
      <c r="S166" s="717">
        <v>5</v>
      </c>
      <c r="T166" s="717">
        <v>5</v>
      </c>
      <c r="U166" s="1561"/>
      <c r="V166" s="1561"/>
      <c r="W166" s="1748"/>
      <c r="X166" s="1558"/>
      <c r="Y166" s="1561"/>
      <c r="Z166" s="1564"/>
    </row>
    <row r="167" spans="1:26" ht="12.75" customHeight="1" x14ac:dyDescent="0.15">
      <c r="A167" s="1753"/>
      <c r="B167" s="1608"/>
      <c r="C167" s="1710"/>
      <c r="D167" s="1611"/>
      <c r="E167" s="1749"/>
      <c r="F167" s="1716"/>
      <c r="G167" s="1760"/>
      <c r="H167" s="1761"/>
      <c r="I167" s="1688"/>
      <c r="J167" s="1601"/>
      <c r="K167" s="1602" t="s">
        <v>274</v>
      </c>
      <c r="L167" s="1720"/>
      <c r="M167" s="1565"/>
      <c r="N167" s="1613"/>
      <c r="O167" s="1562"/>
      <c r="P167" s="1562"/>
      <c r="Q167" s="38" t="s">
        <v>165</v>
      </c>
      <c r="R167" s="38">
        <v>13</v>
      </c>
      <c r="S167" s="123" t="s">
        <v>138</v>
      </c>
      <c r="T167" s="123" t="s">
        <v>138</v>
      </c>
      <c r="U167" s="1562"/>
      <c r="V167" s="1562"/>
      <c r="W167" s="1570"/>
      <c r="X167" s="1559"/>
      <c r="Y167" s="1562"/>
      <c r="Z167" s="1565"/>
    </row>
    <row r="168" spans="1:26" ht="12.75" customHeight="1" x14ac:dyDescent="0.15">
      <c r="A168" s="1753"/>
      <c r="B168" s="1708" t="s">
        <v>163</v>
      </c>
      <c r="C168" s="1709"/>
      <c r="D168" s="1669">
        <v>105</v>
      </c>
      <c r="E168" s="1749"/>
      <c r="F168" s="1716"/>
      <c r="G168" s="1760"/>
      <c r="H168" s="1761"/>
      <c r="I168" s="1688"/>
      <c r="J168" s="1617">
        <v>105</v>
      </c>
      <c r="K168" s="1696" t="s">
        <v>274</v>
      </c>
      <c r="L168" s="1718" t="s">
        <v>274</v>
      </c>
      <c r="M168" s="1563">
        <v>0</v>
      </c>
      <c r="N168" s="1615">
        <v>115</v>
      </c>
      <c r="O168" s="1560">
        <v>115</v>
      </c>
      <c r="P168" s="1560">
        <v>105</v>
      </c>
      <c r="Q168" s="38" t="s">
        <v>164</v>
      </c>
      <c r="R168" s="38">
        <v>20</v>
      </c>
      <c r="S168" s="241">
        <v>1</v>
      </c>
      <c r="T168" s="241">
        <v>0</v>
      </c>
      <c r="U168" s="1560">
        <v>116</v>
      </c>
      <c r="V168" s="1560">
        <v>105</v>
      </c>
      <c r="W168" s="1702">
        <v>1.1047619047619048</v>
      </c>
      <c r="X168" s="1557">
        <v>1</v>
      </c>
      <c r="Y168" s="1560">
        <v>0</v>
      </c>
      <c r="Z168" s="1563">
        <v>0</v>
      </c>
    </row>
    <row r="169" spans="1:26" ht="12.75" customHeight="1" x14ac:dyDescent="0.15">
      <c r="A169" s="1753"/>
      <c r="B169" s="1723"/>
      <c r="C169" s="1724"/>
      <c r="D169" s="1725"/>
      <c r="E169" s="1749"/>
      <c r="F169" s="1716"/>
      <c r="G169" s="1760"/>
      <c r="H169" s="1761"/>
      <c r="I169" s="1688"/>
      <c r="J169" s="1716"/>
      <c r="K169" s="1721" t="s">
        <v>274</v>
      </c>
      <c r="L169" s="1719"/>
      <c r="M169" s="1564"/>
      <c r="N169" s="1749"/>
      <c r="O169" s="1561"/>
      <c r="P169" s="1561"/>
      <c r="Q169" s="38" t="s">
        <v>162</v>
      </c>
      <c r="R169" s="38">
        <v>13</v>
      </c>
      <c r="S169" s="1215" t="s">
        <v>138</v>
      </c>
      <c r="T169" s="1215" t="s">
        <v>138</v>
      </c>
      <c r="U169" s="1561"/>
      <c r="V169" s="1561"/>
      <c r="W169" s="1748"/>
      <c r="X169" s="1558"/>
      <c r="Y169" s="1561"/>
      <c r="Z169" s="1564"/>
    </row>
    <row r="170" spans="1:26" ht="12.75" customHeight="1" x14ac:dyDescent="0.15">
      <c r="A170" s="1753"/>
      <c r="B170" s="1608"/>
      <c r="C170" s="1710"/>
      <c r="D170" s="1611"/>
      <c r="E170" s="1749"/>
      <c r="F170" s="1716"/>
      <c r="G170" s="1760"/>
      <c r="H170" s="1761"/>
      <c r="I170" s="1688"/>
      <c r="J170" s="1601"/>
      <c r="K170" s="1602" t="s">
        <v>274</v>
      </c>
      <c r="L170" s="1720"/>
      <c r="M170" s="1565"/>
      <c r="N170" s="1613"/>
      <c r="O170" s="1562"/>
      <c r="P170" s="1562"/>
      <c r="Q170" s="38" t="s">
        <v>165</v>
      </c>
      <c r="R170" s="38">
        <v>11</v>
      </c>
      <c r="S170" s="123" t="s">
        <v>138</v>
      </c>
      <c r="T170" s="123" t="s">
        <v>138</v>
      </c>
      <c r="U170" s="1562"/>
      <c r="V170" s="1562"/>
      <c r="W170" s="1570"/>
      <c r="X170" s="1559"/>
      <c r="Y170" s="1562"/>
      <c r="Z170" s="1565"/>
    </row>
    <row r="171" spans="1:26" ht="12.75" customHeight="1" x14ac:dyDescent="0.15">
      <c r="A171" s="1753"/>
      <c r="B171" s="1708" t="s">
        <v>165</v>
      </c>
      <c r="C171" s="1709"/>
      <c r="D171" s="1669">
        <v>35</v>
      </c>
      <c r="E171" s="1749"/>
      <c r="F171" s="1716"/>
      <c r="G171" s="1760"/>
      <c r="H171" s="1761"/>
      <c r="I171" s="1688"/>
      <c r="J171" s="1617">
        <v>32</v>
      </c>
      <c r="K171" s="1696" t="s">
        <v>274</v>
      </c>
      <c r="L171" s="1718" t="s">
        <v>274</v>
      </c>
      <c r="M171" s="1563">
        <v>0</v>
      </c>
      <c r="N171" s="1615">
        <v>31</v>
      </c>
      <c r="O171" s="1560">
        <v>31</v>
      </c>
      <c r="P171" s="1560">
        <v>31</v>
      </c>
      <c r="Q171" s="38" t="s">
        <v>164</v>
      </c>
      <c r="R171" s="38">
        <v>8</v>
      </c>
      <c r="S171" s="241">
        <v>0</v>
      </c>
      <c r="T171" s="241">
        <v>0</v>
      </c>
      <c r="U171" s="1560">
        <v>32</v>
      </c>
      <c r="V171" s="1560">
        <v>32</v>
      </c>
      <c r="W171" s="1702">
        <v>0.91428571428571426</v>
      </c>
      <c r="X171" s="1557">
        <v>0</v>
      </c>
      <c r="Y171" s="1560">
        <v>0</v>
      </c>
      <c r="Z171" s="1563">
        <v>0</v>
      </c>
    </row>
    <row r="172" spans="1:26" ht="12.75" customHeight="1" x14ac:dyDescent="0.15">
      <c r="A172" s="1753"/>
      <c r="B172" s="1723"/>
      <c r="C172" s="1724"/>
      <c r="D172" s="1725"/>
      <c r="E172" s="1749"/>
      <c r="F172" s="1716"/>
      <c r="G172" s="1760"/>
      <c r="H172" s="1761"/>
      <c r="I172" s="1688"/>
      <c r="J172" s="1716"/>
      <c r="K172" s="1721" t="s">
        <v>274</v>
      </c>
      <c r="L172" s="1719"/>
      <c r="M172" s="1564"/>
      <c r="N172" s="1749"/>
      <c r="O172" s="1561"/>
      <c r="P172" s="1561"/>
      <c r="Q172" s="38" t="s">
        <v>162</v>
      </c>
      <c r="R172" s="38">
        <v>8</v>
      </c>
      <c r="S172" s="38">
        <v>0</v>
      </c>
      <c r="T172" s="38">
        <v>0</v>
      </c>
      <c r="U172" s="1561"/>
      <c r="V172" s="1561"/>
      <c r="W172" s="1748"/>
      <c r="X172" s="1558"/>
      <c r="Y172" s="1561"/>
      <c r="Z172" s="1564"/>
    </row>
    <row r="173" spans="1:26" ht="12.75" customHeight="1" x14ac:dyDescent="0.15">
      <c r="A173" s="1603"/>
      <c r="B173" s="1608"/>
      <c r="C173" s="1710"/>
      <c r="D173" s="1611"/>
      <c r="E173" s="1613"/>
      <c r="F173" s="1601"/>
      <c r="G173" s="1691"/>
      <c r="H173" s="1579"/>
      <c r="I173" s="1583"/>
      <c r="J173" s="1601"/>
      <c r="K173" s="1602" t="s">
        <v>274</v>
      </c>
      <c r="L173" s="1720"/>
      <c r="M173" s="1565"/>
      <c r="N173" s="1613"/>
      <c r="O173" s="1562"/>
      <c r="P173" s="1562"/>
      <c r="Q173" s="38" t="s">
        <v>163</v>
      </c>
      <c r="R173" s="38">
        <v>16</v>
      </c>
      <c r="S173" s="717">
        <v>1</v>
      </c>
      <c r="T173" s="1342">
        <v>1</v>
      </c>
      <c r="U173" s="1562"/>
      <c r="V173" s="1562"/>
      <c r="W173" s="1570"/>
      <c r="X173" s="1559"/>
      <c r="Y173" s="1562"/>
      <c r="Z173" s="1565"/>
    </row>
    <row r="174" spans="1:26" ht="12.75" customHeight="1" x14ac:dyDescent="0.15">
      <c r="A174" s="68"/>
      <c r="B174" s="68"/>
      <c r="C174" s="207"/>
      <c r="D174" s="68"/>
      <c r="E174" s="68"/>
      <c r="F174" s="68"/>
      <c r="G174" s="629"/>
      <c r="H174" s="141"/>
      <c r="I174" s="142"/>
      <c r="J174" s="68"/>
      <c r="K174" s="629"/>
      <c r="L174" s="633"/>
      <c r="M174" s="68"/>
      <c r="N174" s="68"/>
      <c r="O174" s="68"/>
      <c r="P174" s="68"/>
      <c r="Q174" s="68"/>
      <c r="R174" s="68"/>
      <c r="T174" s="68"/>
      <c r="U174" s="68"/>
      <c r="V174" s="68"/>
      <c r="W174" s="141"/>
      <c r="X174" s="68"/>
      <c r="Y174" s="68"/>
      <c r="Z174" s="68"/>
    </row>
    <row r="175" spans="1:26" ht="12.75" customHeight="1" x14ac:dyDescent="0.15">
      <c r="A175" s="1428" t="s">
        <v>189</v>
      </c>
      <c r="B175" s="1447" t="s">
        <v>190</v>
      </c>
      <c r="C175" s="1516"/>
      <c r="D175" s="1522" t="s">
        <v>191</v>
      </c>
      <c r="E175" s="1419" t="s">
        <v>198</v>
      </c>
      <c r="F175" s="1414"/>
      <c r="G175" s="1414"/>
      <c r="H175" s="1414"/>
      <c r="I175" s="1541"/>
      <c r="J175" s="1536" t="s">
        <v>195</v>
      </c>
      <c r="K175" s="1536"/>
      <c r="L175" s="1638"/>
      <c r="M175" s="1453" t="s">
        <v>424</v>
      </c>
      <c r="N175" s="1520" t="s">
        <v>201</v>
      </c>
      <c r="O175" s="1460"/>
      <c r="P175" s="1460"/>
      <c r="Q175" s="1460"/>
      <c r="R175" s="1460"/>
      <c r="S175" s="1460"/>
      <c r="T175" s="1460"/>
      <c r="U175" s="1460"/>
      <c r="V175" s="1460"/>
      <c r="W175" s="1711"/>
      <c r="X175" s="1459" t="s">
        <v>206</v>
      </c>
      <c r="Y175" s="1460"/>
      <c r="Z175" s="1461"/>
    </row>
    <row r="176" spans="1:26" ht="12.75" customHeight="1" x14ac:dyDescent="0.15">
      <c r="A176" s="1429"/>
      <c r="B176" s="1449"/>
      <c r="C176" s="1637"/>
      <c r="D176" s="1598"/>
      <c r="E176" s="1476"/>
      <c r="F176" s="1506"/>
      <c r="G176" s="1506"/>
      <c r="H176" s="1506"/>
      <c r="I176" s="1600"/>
      <c r="J176" s="1532"/>
      <c r="K176" s="1532"/>
      <c r="L176" s="1465"/>
      <c r="M176" s="1454"/>
      <c r="N176" s="1440" t="s">
        <v>197</v>
      </c>
      <c r="O176" s="1463"/>
      <c r="P176" s="1463"/>
      <c r="Q176" s="1463" t="s">
        <v>202</v>
      </c>
      <c r="R176" s="1463"/>
      <c r="S176" s="1463"/>
      <c r="T176" s="1463"/>
      <c r="U176" s="1532" t="s">
        <v>469</v>
      </c>
      <c r="V176" s="1532" t="s">
        <v>455</v>
      </c>
      <c r="W176" s="1534" t="s">
        <v>465</v>
      </c>
      <c r="X176" s="1462"/>
      <c r="Y176" s="1463"/>
      <c r="Z176" s="1464"/>
    </row>
    <row r="177" spans="1:26" s="14" customFormat="1" ht="33.75" x14ac:dyDescent="0.15">
      <c r="A177" s="1430"/>
      <c r="B177" s="1451"/>
      <c r="C177" s="1517"/>
      <c r="D177" s="1599"/>
      <c r="E177" s="12" t="s">
        <v>192</v>
      </c>
      <c r="F177" s="1533" t="s">
        <v>428</v>
      </c>
      <c r="G177" s="1533"/>
      <c r="H177" s="45" t="s">
        <v>193</v>
      </c>
      <c r="I177" s="46" t="s">
        <v>194</v>
      </c>
      <c r="J177" s="1533"/>
      <c r="K177" s="1533"/>
      <c r="L177" s="1498"/>
      <c r="M177" s="1455"/>
      <c r="N177" s="12" t="s">
        <v>456</v>
      </c>
      <c r="O177" s="11" t="s">
        <v>457</v>
      </c>
      <c r="P177" s="11" t="s">
        <v>458</v>
      </c>
      <c r="Q177" s="11" t="s">
        <v>459</v>
      </c>
      <c r="R177" s="11" t="s">
        <v>460</v>
      </c>
      <c r="S177" s="11" t="s">
        <v>461</v>
      </c>
      <c r="T177" s="11" t="s">
        <v>462</v>
      </c>
      <c r="U177" s="1533"/>
      <c r="V177" s="1533"/>
      <c r="W177" s="1535"/>
      <c r="X177" s="10" t="s">
        <v>203</v>
      </c>
      <c r="Y177" s="11" t="s">
        <v>204</v>
      </c>
      <c r="Z177" s="13" t="s">
        <v>205</v>
      </c>
    </row>
    <row r="178" spans="1:26" ht="12.75" customHeight="1" x14ac:dyDescent="0.15">
      <c r="A178" s="1646" t="s">
        <v>182</v>
      </c>
      <c r="B178" s="1779" t="s">
        <v>166</v>
      </c>
      <c r="C178" s="1780"/>
      <c r="D178" s="1674">
        <v>35</v>
      </c>
      <c r="E178" s="1545">
        <v>92</v>
      </c>
      <c r="F178" s="1543">
        <v>92</v>
      </c>
      <c r="G178" s="1547" t="s">
        <v>274</v>
      </c>
      <c r="H178" s="1549">
        <v>0.65714285714285714</v>
      </c>
      <c r="I178" s="1551">
        <v>152.17391304347828</v>
      </c>
      <c r="J178" s="1543">
        <v>24</v>
      </c>
      <c r="K178" s="1782" t="s">
        <v>274</v>
      </c>
      <c r="L178" s="1783" t="s">
        <v>274</v>
      </c>
      <c r="M178" s="1784" t="s">
        <v>402</v>
      </c>
      <c r="N178" s="1545">
        <v>24</v>
      </c>
      <c r="O178" s="1572">
        <v>24</v>
      </c>
      <c r="P178" s="1572">
        <v>24</v>
      </c>
      <c r="Q178" s="38" t="s">
        <v>167</v>
      </c>
      <c r="R178" s="38">
        <v>17</v>
      </c>
      <c r="S178" s="123" t="s">
        <v>402</v>
      </c>
      <c r="T178" s="123" t="s">
        <v>402</v>
      </c>
      <c r="U178" s="1572">
        <v>24</v>
      </c>
      <c r="V178" s="1572">
        <v>24</v>
      </c>
      <c r="W178" s="1781">
        <v>0.68571428571428572</v>
      </c>
      <c r="X178" s="1571">
        <v>0</v>
      </c>
      <c r="Y178" s="1572">
        <v>0</v>
      </c>
      <c r="Z178" s="1573">
        <v>0</v>
      </c>
    </row>
    <row r="179" spans="1:26" ht="12.75" customHeight="1" x14ac:dyDescent="0.15">
      <c r="A179" s="1753"/>
      <c r="B179" s="1723"/>
      <c r="C179" s="1724"/>
      <c r="D179" s="1725"/>
      <c r="E179" s="1749"/>
      <c r="F179" s="1716"/>
      <c r="G179" s="1760"/>
      <c r="H179" s="1761"/>
      <c r="I179" s="1688"/>
      <c r="J179" s="1716"/>
      <c r="K179" s="1721" t="s">
        <v>274</v>
      </c>
      <c r="L179" s="1719"/>
      <c r="M179" s="1722"/>
      <c r="N179" s="1749"/>
      <c r="O179" s="1561"/>
      <c r="P179" s="1561"/>
      <c r="Q179" s="38" t="s">
        <v>445</v>
      </c>
      <c r="R179" s="38">
        <v>1</v>
      </c>
      <c r="S179" s="123" t="s">
        <v>402</v>
      </c>
      <c r="T179" s="123" t="s">
        <v>402</v>
      </c>
      <c r="U179" s="1561"/>
      <c r="V179" s="1561"/>
      <c r="W179" s="1748"/>
      <c r="X179" s="1558"/>
      <c r="Y179" s="1561"/>
      <c r="Z179" s="1564"/>
    </row>
    <row r="180" spans="1:26" ht="12.75" customHeight="1" x14ac:dyDescent="0.15">
      <c r="A180" s="1753"/>
      <c r="B180" s="1608"/>
      <c r="C180" s="1710"/>
      <c r="D180" s="1611"/>
      <c r="E180" s="1749"/>
      <c r="F180" s="1716"/>
      <c r="G180" s="1760"/>
      <c r="H180" s="1761"/>
      <c r="I180" s="1688"/>
      <c r="J180" s="1601"/>
      <c r="K180" s="1602" t="s">
        <v>274</v>
      </c>
      <c r="L180" s="1720"/>
      <c r="M180" s="1574"/>
      <c r="N180" s="1613"/>
      <c r="O180" s="1562"/>
      <c r="P180" s="1562"/>
      <c r="Q180" s="38" t="s">
        <v>168</v>
      </c>
      <c r="R180" s="38">
        <v>0</v>
      </c>
      <c r="S180" s="123" t="s">
        <v>402</v>
      </c>
      <c r="T180" s="123" t="s">
        <v>402</v>
      </c>
      <c r="U180" s="1562"/>
      <c r="V180" s="1562"/>
      <c r="W180" s="1570"/>
      <c r="X180" s="1559"/>
      <c r="Y180" s="1562"/>
      <c r="Z180" s="1565"/>
    </row>
    <row r="181" spans="1:26" ht="12.75" customHeight="1" x14ac:dyDescent="0.15">
      <c r="A181" s="1753"/>
      <c r="B181" s="1708" t="s">
        <v>167</v>
      </c>
      <c r="C181" s="1709"/>
      <c r="D181" s="1669">
        <v>35</v>
      </c>
      <c r="E181" s="1749"/>
      <c r="F181" s="1716"/>
      <c r="G181" s="1760"/>
      <c r="H181" s="1761"/>
      <c r="I181" s="1688"/>
      <c r="J181" s="1617">
        <v>28</v>
      </c>
      <c r="K181" s="1696" t="s">
        <v>274</v>
      </c>
      <c r="L181" s="1718" t="s">
        <v>274</v>
      </c>
      <c r="M181" s="1703" t="s">
        <v>402</v>
      </c>
      <c r="N181" s="1615">
        <v>28</v>
      </c>
      <c r="O181" s="1560">
        <v>28</v>
      </c>
      <c r="P181" s="1560">
        <v>28</v>
      </c>
      <c r="Q181" s="38" t="s">
        <v>166</v>
      </c>
      <c r="R181" s="38">
        <v>18</v>
      </c>
      <c r="S181" s="123" t="s">
        <v>450</v>
      </c>
      <c r="T181" s="123" t="s">
        <v>450</v>
      </c>
      <c r="U181" s="1560">
        <v>28</v>
      </c>
      <c r="V181" s="1560">
        <v>28</v>
      </c>
      <c r="W181" s="1702">
        <v>0.8</v>
      </c>
      <c r="X181" s="1557">
        <v>0</v>
      </c>
      <c r="Y181" s="1560">
        <v>0</v>
      </c>
      <c r="Z181" s="1563">
        <v>0</v>
      </c>
    </row>
    <row r="182" spans="1:26" ht="12.75" customHeight="1" x14ac:dyDescent="0.15">
      <c r="A182" s="1753"/>
      <c r="B182" s="1723"/>
      <c r="C182" s="1724"/>
      <c r="D182" s="1725"/>
      <c r="E182" s="1749"/>
      <c r="F182" s="1716"/>
      <c r="G182" s="1760"/>
      <c r="H182" s="1761"/>
      <c r="I182" s="1688"/>
      <c r="J182" s="1716"/>
      <c r="K182" s="1721" t="s">
        <v>274</v>
      </c>
      <c r="L182" s="1719"/>
      <c r="M182" s="1722"/>
      <c r="N182" s="1749"/>
      <c r="O182" s="1561"/>
      <c r="P182" s="1561"/>
      <c r="Q182" s="38" t="s">
        <v>445</v>
      </c>
      <c r="R182" s="38">
        <v>7</v>
      </c>
      <c r="S182" s="123" t="s">
        <v>450</v>
      </c>
      <c r="T182" s="123" t="s">
        <v>450</v>
      </c>
      <c r="U182" s="1561"/>
      <c r="V182" s="1561"/>
      <c r="W182" s="1748"/>
      <c r="X182" s="1558"/>
      <c r="Y182" s="1561"/>
      <c r="Z182" s="1564"/>
    </row>
    <row r="183" spans="1:26" ht="12.75" customHeight="1" x14ac:dyDescent="0.15">
      <c r="A183" s="1753"/>
      <c r="B183" s="1608"/>
      <c r="C183" s="1710"/>
      <c r="D183" s="1611"/>
      <c r="E183" s="1749"/>
      <c r="F183" s="1716"/>
      <c r="G183" s="1760"/>
      <c r="H183" s="1761"/>
      <c r="I183" s="1688"/>
      <c r="J183" s="1601"/>
      <c r="K183" s="1602" t="s">
        <v>274</v>
      </c>
      <c r="L183" s="1720"/>
      <c r="M183" s="1574"/>
      <c r="N183" s="1613"/>
      <c r="O183" s="1562"/>
      <c r="P183" s="1562"/>
      <c r="Q183" s="38" t="s">
        <v>168</v>
      </c>
      <c r="R183" s="38">
        <v>2</v>
      </c>
      <c r="S183" s="123" t="s">
        <v>402</v>
      </c>
      <c r="T183" s="123" t="s">
        <v>402</v>
      </c>
      <c r="U183" s="1562"/>
      <c r="V183" s="1562"/>
      <c r="W183" s="1570"/>
      <c r="X183" s="1559"/>
      <c r="Y183" s="1562"/>
      <c r="Z183" s="1565"/>
    </row>
    <row r="184" spans="1:26" ht="12.75" customHeight="1" x14ac:dyDescent="0.15">
      <c r="A184" s="1753"/>
      <c r="B184" s="1708" t="s">
        <v>445</v>
      </c>
      <c r="C184" s="1709"/>
      <c r="D184" s="1669">
        <v>35</v>
      </c>
      <c r="E184" s="1749"/>
      <c r="F184" s="1716"/>
      <c r="G184" s="1760"/>
      <c r="H184" s="1761"/>
      <c r="I184" s="1688"/>
      <c r="J184" s="1617">
        <v>18</v>
      </c>
      <c r="K184" s="1696" t="s">
        <v>274</v>
      </c>
      <c r="L184" s="1718" t="s">
        <v>274</v>
      </c>
      <c r="M184" s="1703" t="s">
        <v>403</v>
      </c>
      <c r="N184" s="1615">
        <v>18</v>
      </c>
      <c r="O184" s="1560">
        <v>18</v>
      </c>
      <c r="P184" s="1560">
        <v>18</v>
      </c>
      <c r="Q184" s="38" t="s">
        <v>166</v>
      </c>
      <c r="R184" s="38">
        <v>6</v>
      </c>
      <c r="S184" s="123" t="s">
        <v>450</v>
      </c>
      <c r="T184" s="123" t="s">
        <v>450</v>
      </c>
      <c r="U184" s="1560">
        <v>18</v>
      </c>
      <c r="V184" s="1560">
        <v>18</v>
      </c>
      <c r="W184" s="1702">
        <v>0.51428571428571423</v>
      </c>
      <c r="X184" s="1557">
        <v>0</v>
      </c>
      <c r="Y184" s="1560">
        <v>0</v>
      </c>
      <c r="Z184" s="1563">
        <v>0</v>
      </c>
    </row>
    <row r="185" spans="1:26" ht="12.75" customHeight="1" x14ac:dyDescent="0.15">
      <c r="A185" s="1753"/>
      <c r="B185" s="1723"/>
      <c r="C185" s="1724"/>
      <c r="D185" s="1725"/>
      <c r="E185" s="1749"/>
      <c r="F185" s="1716"/>
      <c r="G185" s="1760"/>
      <c r="H185" s="1761"/>
      <c r="I185" s="1688"/>
      <c r="J185" s="1716"/>
      <c r="K185" s="1721" t="s">
        <v>274</v>
      </c>
      <c r="L185" s="1719"/>
      <c r="M185" s="1722"/>
      <c r="N185" s="1749"/>
      <c r="O185" s="1561"/>
      <c r="P185" s="1561"/>
      <c r="Q185" s="38" t="s">
        <v>167</v>
      </c>
      <c r="R185" s="38">
        <v>8</v>
      </c>
      <c r="S185" s="123" t="s">
        <v>402</v>
      </c>
      <c r="T185" s="123" t="s">
        <v>402</v>
      </c>
      <c r="U185" s="1561"/>
      <c r="V185" s="1561"/>
      <c r="W185" s="1748"/>
      <c r="X185" s="1558"/>
      <c r="Y185" s="1561"/>
      <c r="Z185" s="1564"/>
    </row>
    <row r="186" spans="1:26" ht="12.75" customHeight="1" x14ac:dyDescent="0.15">
      <c r="A186" s="1753"/>
      <c r="B186" s="1608"/>
      <c r="C186" s="1710"/>
      <c r="D186" s="1611"/>
      <c r="E186" s="1749"/>
      <c r="F186" s="1716"/>
      <c r="G186" s="1760"/>
      <c r="H186" s="1761"/>
      <c r="I186" s="1688"/>
      <c r="J186" s="1601"/>
      <c r="K186" s="1602" t="s">
        <v>274</v>
      </c>
      <c r="L186" s="1720"/>
      <c r="M186" s="1574"/>
      <c r="N186" s="1613"/>
      <c r="O186" s="1562"/>
      <c r="P186" s="1562"/>
      <c r="Q186" s="38" t="s">
        <v>168</v>
      </c>
      <c r="R186" s="38">
        <v>8</v>
      </c>
      <c r="S186" s="123" t="s">
        <v>402</v>
      </c>
      <c r="T186" s="123" t="s">
        <v>402</v>
      </c>
      <c r="U186" s="1562"/>
      <c r="V186" s="1562"/>
      <c r="W186" s="1570"/>
      <c r="X186" s="1559"/>
      <c r="Y186" s="1562"/>
      <c r="Z186" s="1565"/>
    </row>
    <row r="187" spans="1:26" ht="12.75" customHeight="1" x14ac:dyDescent="0.15">
      <c r="A187" s="1753"/>
      <c r="B187" s="1708" t="s">
        <v>168</v>
      </c>
      <c r="C187" s="1709"/>
      <c r="D187" s="1669">
        <v>35</v>
      </c>
      <c r="E187" s="1749"/>
      <c r="F187" s="1716"/>
      <c r="G187" s="1760"/>
      <c r="H187" s="1761"/>
      <c r="I187" s="1688"/>
      <c r="J187" s="1617">
        <v>22</v>
      </c>
      <c r="K187" s="1696" t="s">
        <v>274</v>
      </c>
      <c r="L187" s="1697" t="s">
        <v>274</v>
      </c>
      <c r="M187" s="1703" t="s">
        <v>402</v>
      </c>
      <c r="N187" s="1615">
        <v>22</v>
      </c>
      <c r="O187" s="1560">
        <v>22</v>
      </c>
      <c r="P187" s="1560">
        <v>22</v>
      </c>
      <c r="Q187" s="38" t="s">
        <v>166</v>
      </c>
      <c r="R187" s="38">
        <v>0</v>
      </c>
      <c r="S187" s="123" t="s">
        <v>450</v>
      </c>
      <c r="T187" s="123" t="s">
        <v>450</v>
      </c>
      <c r="U187" s="1560">
        <v>22</v>
      </c>
      <c r="V187" s="1560">
        <v>22</v>
      </c>
      <c r="W187" s="1702">
        <v>0.62857142857142856</v>
      </c>
      <c r="X187" s="1557">
        <v>0</v>
      </c>
      <c r="Y187" s="1560">
        <v>0</v>
      </c>
      <c r="Z187" s="1563">
        <v>0</v>
      </c>
    </row>
    <row r="188" spans="1:26" ht="12.75" customHeight="1" x14ac:dyDescent="0.15">
      <c r="A188" s="1753"/>
      <c r="B188" s="1723"/>
      <c r="C188" s="1724"/>
      <c r="D188" s="1725"/>
      <c r="E188" s="1749"/>
      <c r="F188" s="1716"/>
      <c r="G188" s="1760"/>
      <c r="H188" s="1761"/>
      <c r="I188" s="1688"/>
      <c r="J188" s="1716"/>
      <c r="K188" s="1721" t="s">
        <v>274</v>
      </c>
      <c r="L188" s="1712"/>
      <c r="M188" s="1722"/>
      <c r="N188" s="1749"/>
      <c r="O188" s="1561"/>
      <c r="P188" s="1561"/>
      <c r="Q188" s="38" t="s">
        <v>167</v>
      </c>
      <c r="R188" s="38">
        <v>1</v>
      </c>
      <c r="S188" s="123" t="s">
        <v>450</v>
      </c>
      <c r="T188" s="123" t="s">
        <v>450</v>
      </c>
      <c r="U188" s="1561"/>
      <c r="V188" s="1561"/>
      <c r="W188" s="1748"/>
      <c r="X188" s="1558"/>
      <c r="Y188" s="1561"/>
      <c r="Z188" s="1564"/>
    </row>
    <row r="189" spans="1:26" ht="12.75" customHeight="1" x14ac:dyDescent="0.15">
      <c r="A189" s="1603"/>
      <c r="B189" s="1608"/>
      <c r="C189" s="1710"/>
      <c r="D189" s="1611"/>
      <c r="E189" s="1613"/>
      <c r="F189" s="1601"/>
      <c r="G189" s="1691"/>
      <c r="H189" s="1579"/>
      <c r="I189" s="1583"/>
      <c r="J189" s="1601"/>
      <c r="K189" s="1602" t="s">
        <v>274</v>
      </c>
      <c r="L189" s="1588"/>
      <c r="M189" s="1574"/>
      <c r="N189" s="1613"/>
      <c r="O189" s="1562"/>
      <c r="P189" s="1562"/>
      <c r="Q189" s="38" t="s">
        <v>445</v>
      </c>
      <c r="R189" s="38">
        <v>6</v>
      </c>
      <c r="S189" s="123" t="s">
        <v>450</v>
      </c>
      <c r="T189" s="123" t="s">
        <v>450</v>
      </c>
      <c r="U189" s="1562"/>
      <c r="V189" s="1562"/>
      <c r="W189" s="1570"/>
      <c r="X189" s="1559"/>
      <c r="Y189" s="1562"/>
      <c r="Z189" s="1565"/>
    </row>
    <row r="190" spans="1:26" ht="12.75" customHeight="1" x14ac:dyDescent="0.15">
      <c r="A190" s="1605" t="s">
        <v>105</v>
      </c>
      <c r="B190" s="1789" t="s">
        <v>546</v>
      </c>
      <c r="C190" s="1755"/>
      <c r="D190" s="35">
        <v>210</v>
      </c>
      <c r="E190" s="1615">
        <v>232</v>
      </c>
      <c r="F190" s="1617">
        <v>232</v>
      </c>
      <c r="G190" s="1577" t="s">
        <v>274</v>
      </c>
      <c r="H190" s="1581">
        <v>0.94693877551020411</v>
      </c>
      <c r="I190" s="1687">
        <v>105.60344827586208</v>
      </c>
      <c r="J190" s="39">
        <v>205</v>
      </c>
      <c r="K190" s="608" t="s">
        <v>274</v>
      </c>
      <c r="L190" s="635">
        <v>1</v>
      </c>
      <c r="M190" s="56">
        <v>0</v>
      </c>
      <c r="N190" s="37">
        <v>205</v>
      </c>
      <c r="O190" s="38">
        <v>205</v>
      </c>
      <c r="P190" s="38">
        <v>205</v>
      </c>
      <c r="Q190" s="38" t="s">
        <v>495</v>
      </c>
      <c r="R190" s="38">
        <v>25</v>
      </c>
      <c r="S190" s="123" t="s">
        <v>138</v>
      </c>
      <c r="T190" s="123" t="s">
        <v>138</v>
      </c>
      <c r="U190" s="38">
        <v>205</v>
      </c>
      <c r="V190" s="38">
        <v>205</v>
      </c>
      <c r="W190" s="127">
        <v>0.97619047619047616</v>
      </c>
      <c r="X190" s="42">
        <v>0</v>
      </c>
      <c r="Y190" s="38">
        <v>0</v>
      </c>
      <c r="Z190" s="56">
        <v>0</v>
      </c>
    </row>
    <row r="191" spans="1:26" ht="12.75" customHeight="1" x14ac:dyDescent="0.15">
      <c r="A191" s="1603"/>
      <c r="B191" s="1685" t="s">
        <v>496</v>
      </c>
      <c r="C191" s="1634"/>
      <c r="D191" s="35">
        <v>35</v>
      </c>
      <c r="E191" s="1613"/>
      <c r="F191" s="1601"/>
      <c r="G191" s="1691"/>
      <c r="H191" s="1579"/>
      <c r="I191" s="1583"/>
      <c r="J191" s="39">
        <v>27</v>
      </c>
      <c r="K191" s="608" t="s">
        <v>274</v>
      </c>
      <c r="L191" s="635">
        <v>0</v>
      </c>
      <c r="M191" s="1184" t="s">
        <v>402</v>
      </c>
      <c r="N191" s="37">
        <v>27</v>
      </c>
      <c r="O191" s="38">
        <v>27</v>
      </c>
      <c r="P191" s="38">
        <v>27</v>
      </c>
      <c r="Q191" s="229" t="s">
        <v>546</v>
      </c>
      <c r="R191" s="38">
        <v>107</v>
      </c>
      <c r="S191" s="844" t="s">
        <v>402</v>
      </c>
      <c r="T191" s="844" t="s">
        <v>402</v>
      </c>
      <c r="U191" s="38">
        <v>27</v>
      </c>
      <c r="V191" s="38">
        <v>27</v>
      </c>
      <c r="W191" s="127">
        <v>0.77142857142857146</v>
      </c>
      <c r="X191" s="42">
        <v>0</v>
      </c>
      <c r="Y191" s="38">
        <v>0</v>
      </c>
      <c r="Z191" s="56">
        <v>0</v>
      </c>
    </row>
    <row r="192" spans="1:26" ht="12.75" customHeight="1" x14ac:dyDescent="0.15">
      <c r="A192" s="1605" t="s">
        <v>106</v>
      </c>
      <c r="B192" s="1789" t="s">
        <v>494</v>
      </c>
      <c r="C192" s="1755"/>
      <c r="D192" s="35">
        <v>105</v>
      </c>
      <c r="E192" s="1615">
        <v>112</v>
      </c>
      <c r="F192" s="1617">
        <v>112</v>
      </c>
      <c r="G192" s="1577" t="s">
        <v>274</v>
      </c>
      <c r="H192" s="1581">
        <v>0.8</v>
      </c>
      <c r="I192" s="1687">
        <v>125</v>
      </c>
      <c r="J192" s="39">
        <v>105</v>
      </c>
      <c r="K192" s="608" t="s">
        <v>274</v>
      </c>
      <c r="L192" s="635" t="s">
        <v>274</v>
      </c>
      <c r="M192" s="1195">
        <v>0</v>
      </c>
      <c r="N192" s="37">
        <v>108</v>
      </c>
      <c r="O192" s="38">
        <v>108</v>
      </c>
      <c r="P192" s="38">
        <v>105</v>
      </c>
      <c r="Q192" s="38" t="s">
        <v>495</v>
      </c>
      <c r="R192" s="38">
        <v>2</v>
      </c>
      <c r="S192" s="123" t="s">
        <v>138</v>
      </c>
      <c r="T192" s="123" t="s">
        <v>138</v>
      </c>
      <c r="U192" s="38">
        <v>108</v>
      </c>
      <c r="V192" s="38">
        <v>105</v>
      </c>
      <c r="W192" s="127">
        <v>1.0285714285714285</v>
      </c>
      <c r="X192" s="42">
        <v>0</v>
      </c>
      <c r="Y192" s="38">
        <v>0</v>
      </c>
      <c r="Z192" s="56">
        <v>0</v>
      </c>
    </row>
    <row r="193" spans="1:27" ht="12.75" customHeight="1" x14ac:dyDescent="0.15">
      <c r="A193" s="1603"/>
      <c r="B193" s="1685" t="s">
        <v>496</v>
      </c>
      <c r="C193" s="1634"/>
      <c r="D193" s="35">
        <v>35</v>
      </c>
      <c r="E193" s="1613"/>
      <c r="F193" s="1601"/>
      <c r="G193" s="1691"/>
      <c r="H193" s="1579"/>
      <c r="I193" s="1583"/>
      <c r="J193" s="39">
        <v>4</v>
      </c>
      <c r="K193" s="608" t="s">
        <v>274</v>
      </c>
      <c r="L193" s="635" t="s">
        <v>274</v>
      </c>
      <c r="M193" s="103" t="s">
        <v>403</v>
      </c>
      <c r="N193" s="37">
        <v>4</v>
      </c>
      <c r="O193" s="38">
        <v>4</v>
      </c>
      <c r="P193" s="38">
        <v>4</v>
      </c>
      <c r="Q193" s="229" t="s">
        <v>494</v>
      </c>
      <c r="R193" s="38">
        <v>32</v>
      </c>
      <c r="S193" s="717">
        <v>0</v>
      </c>
      <c r="T193" s="717">
        <v>0</v>
      </c>
      <c r="U193" s="38">
        <v>4</v>
      </c>
      <c r="V193" s="38">
        <v>4</v>
      </c>
      <c r="W193" s="127">
        <v>0.11428571428571428</v>
      </c>
      <c r="X193" s="42">
        <v>0</v>
      </c>
      <c r="Y193" s="38">
        <v>0</v>
      </c>
      <c r="Z193" s="56">
        <v>0</v>
      </c>
    </row>
    <row r="194" spans="1:27" ht="12.75" customHeight="1" x14ac:dyDescent="0.15">
      <c r="A194" s="1605" t="s">
        <v>520</v>
      </c>
      <c r="B194" s="1787" t="s">
        <v>539</v>
      </c>
      <c r="C194" s="1788"/>
      <c r="D194" s="35">
        <v>210</v>
      </c>
      <c r="E194" s="1557">
        <v>217</v>
      </c>
      <c r="F194" s="1617">
        <v>216</v>
      </c>
      <c r="G194" s="1577" t="s">
        <v>274</v>
      </c>
      <c r="H194" s="1581">
        <v>0.88571428571428568</v>
      </c>
      <c r="I194" s="1687">
        <v>112.90322580645163</v>
      </c>
      <c r="J194" s="39">
        <v>207</v>
      </c>
      <c r="K194" s="608" t="s">
        <v>274</v>
      </c>
      <c r="L194" s="635" t="s">
        <v>274</v>
      </c>
      <c r="M194" s="835">
        <v>1</v>
      </c>
      <c r="N194" s="37">
        <v>208</v>
      </c>
      <c r="O194" s="38">
        <v>207</v>
      </c>
      <c r="P194" s="38">
        <v>207</v>
      </c>
      <c r="Q194" s="729" t="s">
        <v>495</v>
      </c>
      <c r="R194" s="729">
        <v>8</v>
      </c>
      <c r="S194" s="727" t="s">
        <v>402</v>
      </c>
      <c r="T194" s="727" t="s">
        <v>402</v>
      </c>
      <c r="U194" s="38">
        <v>208</v>
      </c>
      <c r="V194" s="38">
        <v>207</v>
      </c>
      <c r="W194" s="127">
        <v>0.99047619047619051</v>
      </c>
      <c r="X194" s="42">
        <v>0</v>
      </c>
      <c r="Y194" s="38">
        <v>0</v>
      </c>
      <c r="Z194" s="56">
        <v>0</v>
      </c>
    </row>
    <row r="195" spans="1:27" ht="12.75" customHeight="1" x14ac:dyDescent="0.15">
      <c r="A195" s="1603"/>
      <c r="B195" s="1785" t="s">
        <v>496</v>
      </c>
      <c r="C195" s="1786"/>
      <c r="D195" s="35">
        <v>35</v>
      </c>
      <c r="E195" s="1559"/>
      <c r="F195" s="1601"/>
      <c r="G195" s="1691"/>
      <c r="H195" s="1579"/>
      <c r="I195" s="1583"/>
      <c r="J195" s="39">
        <v>9</v>
      </c>
      <c r="K195" s="608" t="s">
        <v>274</v>
      </c>
      <c r="L195" s="635" t="s">
        <v>274</v>
      </c>
      <c r="M195" s="103" t="s">
        <v>403</v>
      </c>
      <c r="N195" s="37">
        <v>9</v>
      </c>
      <c r="O195" s="38">
        <v>9</v>
      </c>
      <c r="P195" s="38">
        <v>9</v>
      </c>
      <c r="Q195" s="396" t="s">
        <v>540</v>
      </c>
      <c r="R195" s="729">
        <v>75</v>
      </c>
      <c r="S195" s="727" t="s">
        <v>402</v>
      </c>
      <c r="T195" s="727" t="s">
        <v>402</v>
      </c>
      <c r="U195" s="38">
        <v>9</v>
      </c>
      <c r="V195" s="38">
        <v>9</v>
      </c>
      <c r="W195" s="127">
        <v>0.25714285714285712</v>
      </c>
      <c r="X195" s="42">
        <v>0</v>
      </c>
      <c r="Y195" s="38">
        <v>0</v>
      </c>
      <c r="Z195" s="56">
        <v>0</v>
      </c>
    </row>
    <row r="196" spans="1:27" ht="12.75" customHeight="1" x14ac:dyDescent="0.15">
      <c r="A196" s="35" t="s">
        <v>107</v>
      </c>
      <c r="B196" s="1785" t="s">
        <v>522</v>
      </c>
      <c r="C196" s="1786"/>
      <c r="D196" s="35">
        <v>175</v>
      </c>
      <c r="E196" s="37">
        <v>175</v>
      </c>
      <c r="F196" s="39">
        <v>175</v>
      </c>
      <c r="G196" s="618" t="s">
        <v>274</v>
      </c>
      <c r="H196" s="40">
        <v>1</v>
      </c>
      <c r="I196" s="41">
        <v>100</v>
      </c>
      <c r="J196" s="39">
        <v>175</v>
      </c>
      <c r="K196" s="608" t="s">
        <v>274</v>
      </c>
      <c r="L196" s="635" t="s">
        <v>274</v>
      </c>
      <c r="M196" s="1195">
        <v>0</v>
      </c>
      <c r="N196" s="37">
        <v>175</v>
      </c>
      <c r="O196" s="38">
        <v>175</v>
      </c>
      <c r="P196" s="38">
        <v>175</v>
      </c>
      <c r="Q196" s="1689"/>
      <c r="R196" s="1690"/>
      <c r="S196" s="1690"/>
      <c r="T196" s="1690"/>
      <c r="U196" s="38">
        <v>175</v>
      </c>
      <c r="V196" s="38">
        <v>175</v>
      </c>
      <c r="W196" s="127">
        <v>1</v>
      </c>
      <c r="X196" s="42">
        <v>0</v>
      </c>
      <c r="Y196" s="38">
        <v>0</v>
      </c>
      <c r="Z196" s="56">
        <v>0</v>
      </c>
    </row>
    <row r="197" spans="1:27" ht="12.75" customHeight="1" x14ac:dyDescent="0.15">
      <c r="A197" s="1605" t="s">
        <v>108</v>
      </c>
      <c r="B197" s="1785" t="s">
        <v>523</v>
      </c>
      <c r="C197" s="1786"/>
      <c r="D197" s="35">
        <v>210</v>
      </c>
      <c r="E197" s="1557">
        <v>184</v>
      </c>
      <c r="F197" s="1617">
        <v>184</v>
      </c>
      <c r="G197" s="1577" t="s">
        <v>274</v>
      </c>
      <c r="H197" s="1581">
        <v>0.75102040816326532</v>
      </c>
      <c r="I197" s="1687">
        <v>133.15217391304347</v>
      </c>
      <c r="J197" s="39">
        <v>181</v>
      </c>
      <c r="K197" s="608" t="s">
        <v>274</v>
      </c>
      <c r="L197" s="635">
        <v>1</v>
      </c>
      <c r="M197" s="1184" t="s">
        <v>138</v>
      </c>
      <c r="N197" s="37">
        <v>181</v>
      </c>
      <c r="O197" s="38">
        <v>181</v>
      </c>
      <c r="P197" s="38">
        <v>181</v>
      </c>
      <c r="Q197" s="729" t="s">
        <v>495</v>
      </c>
      <c r="R197" s="729">
        <v>2</v>
      </c>
      <c r="S197" s="727" t="s">
        <v>402</v>
      </c>
      <c r="T197" s="727" t="s">
        <v>402</v>
      </c>
      <c r="U197" s="38">
        <v>181</v>
      </c>
      <c r="V197" s="38">
        <v>181</v>
      </c>
      <c r="W197" s="127">
        <v>0.86190476190476195</v>
      </c>
      <c r="X197" s="42">
        <v>0</v>
      </c>
      <c r="Y197" s="38">
        <v>0</v>
      </c>
      <c r="Z197" s="56">
        <v>0</v>
      </c>
      <c r="AA197" s="1"/>
    </row>
    <row r="198" spans="1:27" s="728" customFormat="1" ht="12.75" customHeight="1" x14ac:dyDescent="0.15">
      <c r="A198" s="1603"/>
      <c r="B198" s="1785" t="s">
        <v>496</v>
      </c>
      <c r="C198" s="1786"/>
      <c r="D198" s="734">
        <v>35</v>
      </c>
      <c r="E198" s="1559"/>
      <c r="F198" s="1601"/>
      <c r="G198" s="1691"/>
      <c r="H198" s="1579"/>
      <c r="I198" s="1583"/>
      <c r="J198" s="733">
        <v>3</v>
      </c>
      <c r="K198" s="732" t="s">
        <v>274</v>
      </c>
      <c r="L198" s="635">
        <v>0</v>
      </c>
      <c r="M198" s="834" t="s">
        <v>138</v>
      </c>
      <c r="N198" s="735">
        <v>3</v>
      </c>
      <c r="O198" s="729">
        <v>3</v>
      </c>
      <c r="P198" s="729">
        <v>3</v>
      </c>
      <c r="Q198" s="229" t="s">
        <v>523</v>
      </c>
      <c r="R198" s="846">
        <v>33</v>
      </c>
      <c r="S198" s="727" t="s">
        <v>402</v>
      </c>
      <c r="T198" s="727" t="s">
        <v>402</v>
      </c>
      <c r="U198" s="729">
        <v>3</v>
      </c>
      <c r="V198" s="729">
        <v>3</v>
      </c>
      <c r="W198" s="127">
        <v>8.5714285714285715E-2</v>
      </c>
      <c r="X198" s="731">
        <v>0</v>
      </c>
      <c r="Y198" s="729">
        <v>0</v>
      </c>
      <c r="Z198" s="730">
        <v>0</v>
      </c>
      <c r="AA198" s="1"/>
    </row>
    <row r="199" spans="1:27" ht="12.75" customHeight="1" x14ac:dyDescent="0.15">
      <c r="A199" s="35" t="s">
        <v>109</v>
      </c>
      <c r="B199" s="1754" t="s">
        <v>504</v>
      </c>
      <c r="C199" s="1755"/>
      <c r="D199" s="35">
        <v>210</v>
      </c>
      <c r="E199" s="37">
        <v>198</v>
      </c>
      <c r="F199" s="39">
        <v>198</v>
      </c>
      <c r="G199" s="618" t="s">
        <v>274</v>
      </c>
      <c r="H199" s="40">
        <v>0.94285714285714284</v>
      </c>
      <c r="I199" s="41">
        <v>106.06060606060606</v>
      </c>
      <c r="J199" s="39">
        <v>198</v>
      </c>
      <c r="K199" s="608" t="s">
        <v>274</v>
      </c>
      <c r="L199" s="635">
        <v>1</v>
      </c>
      <c r="M199" s="56">
        <v>8</v>
      </c>
      <c r="N199" s="37">
        <v>198</v>
      </c>
      <c r="O199" s="38">
        <v>198</v>
      </c>
      <c r="P199" s="38">
        <v>198</v>
      </c>
      <c r="Q199" s="1689"/>
      <c r="R199" s="1690"/>
      <c r="S199" s="1690"/>
      <c r="T199" s="1690"/>
      <c r="U199" s="38">
        <v>198</v>
      </c>
      <c r="V199" s="38">
        <v>198</v>
      </c>
      <c r="W199" s="127">
        <v>0.94285714285714284</v>
      </c>
      <c r="X199" s="42">
        <v>0</v>
      </c>
      <c r="Y199" s="38">
        <v>0</v>
      </c>
      <c r="Z199" s="56">
        <v>0</v>
      </c>
      <c r="AA199" s="1"/>
    </row>
    <row r="200" spans="1:27" ht="12.75" customHeight="1" x14ac:dyDescent="0.15">
      <c r="A200" s="1605" t="s">
        <v>133</v>
      </c>
      <c r="B200" s="1708" t="s">
        <v>160</v>
      </c>
      <c r="C200" s="1709"/>
      <c r="D200" s="1669">
        <v>80</v>
      </c>
      <c r="E200" s="1790">
        <v>201</v>
      </c>
      <c r="F200" s="1617">
        <v>201</v>
      </c>
      <c r="G200" s="1577" t="s">
        <v>274</v>
      </c>
      <c r="H200" s="1581">
        <v>0.83750000000000002</v>
      </c>
      <c r="I200" s="1687">
        <v>119.40298507462686</v>
      </c>
      <c r="J200" s="1617">
        <v>76</v>
      </c>
      <c r="K200" s="1696" t="s">
        <v>274</v>
      </c>
      <c r="L200" s="1697">
        <v>1</v>
      </c>
      <c r="M200" s="1713">
        <v>0</v>
      </c>
      <c r="N200" s="1615">
        <v>76</v>
      </c>
      <c r="O200" s="1560">
        <v>76</v>
      </c>
      <c r="P200" s="1560">
        <v>76</v>
      </c>
      <c r="Q200" s="729" t="s">
        <v>159</v>
      </c>
      <c r="R200" s="729">
        <v>21</v>
      </c>
      <c r="S200" s="1215" t="s">
        <v>402</v>
      </c>
      <c r="T200" s="1215" t="s">
        <v>402</v>
      </c>
      <c r="U200" s="1560">
        <v>76</v>
      </c>
      <c r="V200" s="1560">
        <v>76</v>
      </c>
      <c r="W200" s="1702">
        <v>0.95</v>
      </c>
      <c r="X200" s="1557">
        <v>0</v>
      </c>
      <c r="Y200" s="1560">
        <v>0</v>
      </c>
      <c r="Z200" s="1563">
        <v>0</v>
      </c>
    </row>
    <row r="201" spans="1:27" ht="12.75" customHeight="1" x14ac:dyDescent="0.15">
      <c r="A201" s="1753"/>
      <c r="B201" s="1723"/>
      <c r="C201" s="1724"/>
      <c r="D201" s="1725"/>
      <c r="E201" s="1791"/>
      <c r="F201" s="1716"/>
      <c r="G201" s="1760"/>
      <c r="H201" s="1761"/>
      <c r="I201" s="1688"/>
      <c r="J201" s="1716"/>
      <c r="K201" s="1721"/>
      <c r="L201" s="1712"/>
      <c r="M201" s="1714"/>
      <c r="N201" s="1749"/>
      <c r="O201" s="1561"/>
      <c r="P201" s="1561"/>
      <c r="Q201" s="729" t="s">
        <v>161</v>
      </c>
      <c r="R201" s="729">
        <v>13</v>
      </c>
      <c r="S201" s="1215" t="s">
        <v>138</v>
      </c>
      <c r="T201" s="1215" t="s">
        <v>138</v>
      </c>
      <c r="U201" s="1561"/>
      <c r="V201" s="1561"/>
      <c r="W201" s="1748"/>
      <c r="X201" s="1558"/>
      <c r="Y201" s="1561"/>
      <c r="Z201" s="1564"/>
    </row>
    <row r="202" spans="1:27" ht="12.75" customHeight="1" x14ac:dyDescent="0.15">
      <c r="A202" s="1753"/>
      <c r="B202" s="1608"/>
      <c r="C202" s="1710"/>
      <c r="D202" s="1611"/>
      <c r="E202" s="1791"/>
      <c r="F202" s="1716"/>
      <c r="G202" s="1760"/>
      <c r="H202" s="1761"/>
      <c r="I202" s="1688"/>
      <c r="J202" s="1601"/>
      <c r="K202" s="1602"/>
      <c r="L202" s="1588"/>
      <c r="M202" s="1715"/>
      <c r="N202" s="1613"/>
      <c r="O202" s="1562"/>
      <c r="P202" s="1562"/>
      <c r="Q202" s="38" t="s">
        <v>9</v>
      </c>
      <c r="R202" s="38">
        <v>6</v>
      </c>
      <c r="S202" s="123" t="s">
        <v>450</v>
      </c>
      <c r="T202" s="123" t="s">
        <v>450</v>
      </c>
      <c r="U202" s="1562"/>
      <c r="V202" s="1562"/>
      <c r="W202" s="1570"/>
      <c r="X202" s="1559"/>
      <c r="Y202" s="1562"/>
      <c r="Z202" s="1565"/>
    </row>
    <row r="203" spans="1:27" ht="12.75" customHeight="1" x14ac:dyDescent="0.15">
      <c r="A203" s="1753"/>
      <c r="B203" s="1708" t="s">
        <v>159</v>
      </c>
      <c r="C203" s="1709"/>
      <c r="D203" s="1669">
        <v>40</v>
      </c>
      <c r="E203" s="1791"/>
      <c r="F203" s="1716"/>
      <c r="G203" s="1760"/>
      <c r="H203" s="1761"/>
      <c r="I203" s="1688"/>
      <c r="J203" s="1617">
        <v>39</v>
      </c>
      <c r="K203" s="1696" t="s">
        <v>274</v>
      </c>
      <c r="L203" s="1718">
        <v>0</v>
      </c>
      <c r="M203" s="1563">
        <v>1</v>
      </c>
      <c r="N203" s="1615">
        <v>39</v>
      </c>
      <c r="O203" s="1560">
        <v>39</v>
      </c>
      <c r="P203" s="1560">
        <v>39</v>
      </c>
      <c r="Q203" s="38" t="s">
        <v>160</v>
      </c>
      <c r="R203" s="38">
        <v>17</v>
      </c>
      <c r="S203" s="123" t="s">
        <v>138</v>
      </c>
      <c r="T203" s="123" t="s">
        <v>138</v>
      </c>
      <c r="U203" s="1560">
        <v>39</v>
      </c>
      <c r="V203" s="1560">
        <v>39</v>
      </c>
      <c r="W203" s="1702">
        <v>0.97499999999999998</v>
      </c>
      <c r="X203" s="1557">
        <v>0</v>
      </c>
      <c r="Y203" s="1560">
        <v>0</v>
      </c>
      <c r="Z203" s="1563">
        <v>0</v>
      </c>
    </row>
    <row r="204" spans="1:27" ht="12.75" customHeight="1" x14ac:dyDescent="0.15">
      <c r="A204" s="1753"/>
      <c r="B204" s="1723"/>
      <c r="C204" s="1724"/>
      <c r="D204" s="1725"/>
      <c r="E204" s="1791"/>
      <c r="F204" s="1716"/>
      <c r="G204" s="1760"/>
      <c r="H204" s="1761"/>
      <c r="I204" s="1688"/>
      <c r="J204" s="1716"/>
      <c r="K204" s="1717"/>
      <c r="L204" s="1719"/>
      <c r="M204" s="1564"/>
      <c r="N204" s="1749"/>
      <c r="O204" s="1561"/>
      <c r="P204" s="1561"/>
      <c r="Q204" s="38" t="s">
        <v>161</v>
      </c>
      <c r="R204" s="38">
        <v>8</v>
      </c>
      <c r="S204" s="123" t="s">
        <v>138</v>
      </c>
      <c r="T204" s="123" t="s">
        <v>138</v>
      </c>
      <c r="U204" s="1561"/>
      <c r="V204" s="1561"/>
      <c r="W204" s="1748"/>
      <c r="X204" s="1558"/>
      <c r="Y204" s="1561"/>
      <c r="Z204" s="1564"/>
    </row>
    <row r="205" spans="1:27" ht="12.75" customHeight="1" x14ac:dyDescent="0.15">
      <c r="A205" s="1753"/>
      <c r="B205" s="1608"/>
      <c r="C205" s="1710"/>
      <c r="D205" s="1611"/>
      <c r="E205" s="1791"/>
      <c r="F205" s="1716"/>
      <c r="G205" s="1760"/>
      <c r="H205" s="1761"/>
      <c r="I205" s="1688"/>
      <c r="J205" s="1601"/>
      <c r="K205" s="1602"/>
      <c r="L205" s="1720"/>
      <c r="M205" s="1565"/>
      <c r="N205" s="1613"/>
      <c r="O205" s="1562"/>
      <c r="P205" s="1562"/>
      <c r="Q205" s="38" t="s">
        <v>9</v>
      </c>
      <c r="R205" s="38">
        <v>1</v>
      </c>
      <c r="S205" s="123" t="s">
        <v>138</v>
      </c>
      <c r="T205" s="123" t="s">
        <v>138</v>
      </c>
      <c r="U205" s="1562"/>
      <c r="V205" s="1562"/>
      <c r="W205" s="1570"/>
      <c r="X205" s="1559"/>
      <c r="Y205" s="1562"/>
      <c r="Z205" s="1565"/>
    </row>
    <row r="206" spans="1:27" ht="12.75" customHeight="1" x14ac:dyDescent="0.15">
      <c r="A206" s="1753"/>
      <c r="B206" s="1708" t="s">
        <v>161</v>
      </c>
      <c r="C206" s="1709"/>
      <c r="D206" s="1669">
        <v>80</v>
      </c>
      <c r="E206" s="1791"/>
      <c r="F206" s="1716"/>
      <c r="G206" s="1760"/>
      <c r="H206" s="1761"/>
      <c r="I206" s="1688"/>
      <c r="J206" s="1617">
        <v>67</v>
      </c>
      <c r="K206" s="1696" t="s">
        <v>274</v>
      </c>
      <c r="L206" s="1718">
        <v>1</v>
      </c>
      <c r="M206" s="1703" t="s">
        <v>402</v>
      </c>
      <c r="N206" s="1615">
        <v>67</v>
      </c>
      <c r="O206" s="1560">
        <v>67</v>
      </c>
      <c r="P206" s="1560">
        <v>67</v>
      </c>
      <c r="Q206" s="38" t="s">
        <v>160</v>
      </c>
      <c r="R206" s="38">
        <v>26</v>
      </c>
      <c r="S206" s="1215" t="s">
        <v>402</v>
      </c>
      <c r="T206" s="1215" t="s">
        <v>402</v>
      </c>
      <c r="U206" s="1560">
        <v>67</v>
      </c>
      <c r="V206" s="1560">
        <v>67</v>
      </c>
      <c r="W206" s="1702">
        <v>0.83750000000000002</v>
      </c>
      <c r="X206" s="1557">
        <v>0</v>
      </c>
      <c r="Y206" s="1560">
        <v>0</v>
      </c>
      <c r="Z206" s="1563">
        <v>0</v>
      </c>
    </row>
    <row r="207" spans="1:27" ht="12.75" customHeight="1" x14ac:dyDescent="0.15">
      <c r="A207" s="1753"/>
      <c r="B207" s="1723"/>
      <c r="C207" s="1724"/>
      <c r="D207" s="1725"/>
      <c r="E207" s="1791"/>
      <c r="F207" s="1716"/>
      <c r="G207" s="1760"/>
      <c r="H207" s="1761"/>
      <c r="I207" s="1688"/>
      <c r="J207" s="1716"/>
      <c r="K207" s="1721"/>
      <c r="L207" s="1719"/>
      <c r="M207" s="1722"/>
      <c r="N207" s="1749"/>
      <c r="O207" s="1561"/>
      <c r="P207" s="1561"/>
      <c r="Q207" s="38" t="s">
        <v>159</v>
      </c>
      <c r="R207" s="38">
        <v>12</v>
      </c>
      <c r="S207" s="1215" t="s">
        <v>402</v>
      </c>
      <c r="T207" s="1215" t="s">
        <v>402</v>
      </c>
      <c r="U207" s="1561"/>
      <c r="V207" s="1561"/>
      <c r="W207" s="1748"/>
      <c r="X207" s="1558"/>
      <c r="Y207" s="1561"/>
      <c r="Z207" s="1564"/>
    </row>
    <row r="208" spans="1:27" ht="12.75" customHeight="1" x14ac:dyDescent="0.15">
      <c r="A208" s="1753"/>
      <c r="B208" s="1608"/>
      <c r="C208" s="1710"/>
      <c r="D208" s="1611"/>
      <c r="E208" s="1791"/>
      <c r="F208" s="1716"/>
      <c r="G208" s="1760"/>
      <c r="H208" s="1761"/>
      <c r="I208" s="1688"/>
      <c r="J208" s="1601"/>
      <c r="K208" s="1602"/>
      <c r="L208" s="1720"/>
      <c r="M208" s="1574"/>
      <c r="N208" s="1613"/>
      <c r="O208" s="1562"/>
      <c r="P208" s="1562"/>
      <c r="Q208" s="38" t="s">
        <v>9</v>
      </c>
      <c r="R208" s="38">
        <v>8</v>
      </c>
      <c r="S208" s="1215" t="s">
        <v>402</v>
      </c>
      <c r="T208" s="1215" t="s">
        <v>402</v>
      </c>
      <c r="U208" s="1562"/>
      <c r="V208" s="1562"/>
      <c r="W208" s="1570"/>
      <c r="X208" s="1559"/>
      <c r="Y208" s="1562"/>
      <c r="Z208" s="1565"/>
    </row>
    <row r="209" spans="1:26" ht="12.75" customHeight="1" x14ac:dyDescent="0.15">
      <c r="A209" s="1753"/>
      <c r="B209" s="1708" t="s">
        <v>9</v>
      </c>
      <c r="C209" s="1709"/>
      <c r="D209" s="1669">
        <v>40</v>
      </c>
      <c r="E209" s="1791"/>
      <c r="F209" s="1716"/>
      <c r="G209" s="1760"/>
      <c r="H209" s="1761"/>
      <c r="I209" s="1688"/>
      <c r="J209" s="1617">
        <v>19</v>
      </c>
      <c r="K209" s="1696" t="s">
        <v>274</v>
      </c>
      <c r="L209" s="1718">
        <v>0</v>
      </c>
      <c r="M209" s="1703" t="s">
        <v>402</v>
      </c>
      <c r="N209" s="1615">
        <v>19</v>
      </c>
      <c r="O209" s="1560">
        <v>19</v>
      </c>
      <c r="P209" s="1560">
        <v>19</v>
      </c>
      <c r="Q209" s="38" t="s">
        <v>160</v>
      </c>
      <c r="R209" s="38">
        <v>16</v>
      </c>
      <c r="S209" s="844" t="s">
        <v>402</v>
      </c>
      <c r="T209" s="844" t="s">
        <v>402</v>
      </c>
      <c r="U209" s="1560">
        <v>19</v>
      </c>
      <c r="V209" s="1560">
        <v>19</v>
      </c>
      <c r="W209" s="1702">
        <v>0.47499999999999998</v>
      </c>
      <c r="X209" s="1557">
        <v>0</v>
      </c>
      <c r="Y209" s="1560">
        <v>0</v>
      </c>
      <c r="Z209" s="1563">
        <v>0</v>
      </c>
    </row>
    <row r="210" spans="1:26" ht="12.75" customHeight="1" x14ac:dyDescent="0.15">
      <c r="A210" s="1753"/>
      <c r="B210" s="1723"/>
      <c r="C210" s="1724"/>
      <c r="D210" s="1725"/>
      <c r="E210" s="1791"/>
      <c r="F210" s="1716"/>
      <c r="G210" s="1760"/>
      <c r="H210" s="1761"/>
      <c r="I210" s="1688"/>
      <c r="J210" s="1716"/>
      <c r="K210" s="1721"/>
      <c r="L210" s="1719"/>
      <c r="M210" s="1722"/>
      <c r="N210" s="1749"/>
      <c r="O210" s="1561"/>
      <c r="P210" s="1561"/>
      <c r="Q210" s="38" t="s">
        <v>159</v>
      </c>
      <c r="R210" s="38">
        <v>4</v>
      </c>
      <c r="S210" s="1215" t="s">
        <v>402</v>
      </c>
      <c r="T210" s="1215" t="s">
        <v>402</v>
      </c>
      <c r="U210" s="1561"/>
      <c r="V210" s="1561"/>
      <c r="W210" s="1748"/>
      <c r="X210" s="1558"/>
      <c r="Y210" s="1561"/>
      <c r="Z210" s="1564"/>
    </row>
    <row r="211" spans="1:26" ht="12.75" customHeight="1" x14ac:dyDescent="0.15">
      <c r="A211" s="1603"/>
      <c r="B211" s="1608"/>
      <c r="C211" s="1710"/>
      <c r="D211" s="1611"/>
      <c r="E211" s="1792"/>
      <c r="F211" s="1601"/>
      <c r="G211" s="1691"/>
      <c r="H211" s="1579"/>
      <c r="I211" s="1583"/>
      <c r="J211" s="1601"/>
      <c r="K211" s="1602"/>
      <c r="L211" s="1720"/>
      <c r="M211" s="1574"/>
      <c r="N211" s="1613"/>
      <c r="O211" s="1562"/>
      <c r="P211" s="1562"/>
      <c r="Q211" s="38" t="s">
        <v>161</v>
      </c>
      <c r="R211" s="38">
        <v>20</v>
      </c>
      <c r="S211" s="1215" t="s">
        <v>138</v>
      </c>
      <c r="T211" s="1215" t="s">
        <v>138</v>
      </c>
      <c r="U211" s="1562"/>
      <c r="V211" s="1562"/>
      <c r="W211" s="1570"/>
      <c r="X211" s="1559"/>
      <c r="Y211" s="1562"/>
      <c r="Z211" s="1565"/>
    </row>
    <row r="212" spans="1:26" ht="12.75" customHeight="1" x14ac:dyDescent="0.15">
      <c r="A212" s="1605" t="s">
        <v>177</v>
      </c>
      <c r="B212" s="1589" t="s">
        <v>157</v>
      </c>
      <c r="C212" s="1634"/>
      <c r="D212" s="35">
        <v>160</v>
      </c>
      <c r="E212" s="1615">
        <v>145</v>
      </c>
      <c r="F212" s="1617">
        <v>145</v>
      </c>
      <c r="G212" s="1577" t="s">
        <v>274</v>
      </c>
      <c r="H212" s="1581">
        <v>0.72499999999999998</v>
      </c>
      <c r="I212" s="1687">
        <v>137.93103448275863</v>
      </c>
      <c r="J212" s="39">
        <v>117</v>
      </c>
      <c r="K212" s="608" t="s">
        <v>274</v>
      </c>
      <c r="L212" s="635">
        <v>3</v>
      </c>
      <c r="M212" s="1184" t="s">
        <v>402</v>
      </c>
      <c r="N212" s="37">
        <v>117</v>
      </c>
      <c r="O212" s="38">
        <v>117</v>
      </c>
      <c r="P212" s="38">
        <v>117</v>
      </c>
      <c r="Q212" s="38" t="s">
        <v>10</v>
      </c>
      <c r="R212" s="38">
        <v>10</v>
      </c>
      <c r="S212" s="123" t="s">
        <v>138</v>
      </c>
      <c r="T212" s="123" t="s">
        <v>138</v>
      </c>
      <c r="U212" s="38">
        <v>117</v>
      </c>
      <c r="V212" s="38">
        <v>117</v>
      </c>
      <c r="W212" s="127">
        <v>0.73124999999999996</v>
      </c>
      <c r="X212" s="42">
        <v>0</v>
      </c>
      <c r="Y212" s="38">
        <v>0</v>
      </c>
      <c r="Z212" s="56">
        <v>0</v>
      </c>
    </row>
    <row r="213" spans="1:26" ht="12.75" customHeight="1" x14ac:dyDescent="0.15">
      <c r="A213" s="1603"/>
      <c r="B213" s="1589" t="s">
        <v>10</v>
      </c>
      <c r="C213" s="1634"/>
      <c r="D213" s="35">
        <v>40</v>
      </c>
      <c r="E213" s="1613"/>
      <c r="F213" s="1601"/>
      <c r="G213" s="1691"/>
      <c r="H213" s="1579"/>
      <c r="I213" s="1583"/>
      <c r="J213" s="39">
        <v>28</v>
      </c>
      <c r="K213" s="608" t="s">
        <v>274</v>
      </c>
      <c r="L213" s="635">
        <v>0</v>
      </c>
      <c r="M213" s="103" t="s">
        <v>402</v>
      </c>
      <c r="N213" s="37">
        <v>28</v>
      </c>
      <c r="O213" s="38">
        <v>28</v>
      </c>
      <c r="P213" s="38">
        <v>28</v>
      </c>
      <c r="Q213" s="38" t="s">
        <v>157</v>
      </c>
      <c r="R213" s="38">
        <v>35</v>
      </c>
      <c r="S213" s="844" t="s">
        <v>402</v>
      </c>
      <c r="T213" s="844" t="s">
        <v>402</v>
      </c>
      <c r="U213" s="38">
        <v>28</v>
      </c>
      <c r="V213" s="38">
        <v>28</v>
      </c>
      <c r="W213" s="127">
        <v>0.7</v>
      </c>
      <c r="X213" s="42">
        <v>0</v>
      </c>
      <c r="Y213" s="38">
        <v>0</v>
      </c>
      <c r="Z213" s="56">
        <v>1</v>
      </c>
    </row>
    <row r="214" spans="1:26" ht="12.75" customHeight="1" x14ac:dyDescent="0.15">
      <c r="A214" s="35" t="s">
        <v>179</v>
      </c>
      <c r="B214" s="1589" t="s">
        <v>157</v>
      </c>
      <c r="C214" s="1634"/>
      <c r="D214" s="35">
        <v>160</v>
      </c>
      <c r="E214" s="37">
        <v>148</v>
      </c>
      <c r="F214" s="39">
        <v>148</v>
      </c>
      <c r="G214" s="618" t="s">
        <v>274</v>
      </c>
      <c r="H214" s="40">
        <v>0.92500000000000004</v>
      </c>
      <c r="I214" s="41">
        <v>108.10810810810811</v>
      </c>
      <c r="J214" s="39">
        <v>148</v>
      </c>
      <c r="K214" s="608" t="s">
        <v>274</v>
      </c>
      <c r="L214" s="635" t="s">
        <v>274</v>
      </c>
      <c r="M214" s="1195">
        <v>0</v>
      </c>
      <c r="N214" s="37">
        <v>148</v>
      </c>
      <c r="O214" s="38">
        <v>148</v>
      </c>
      <c r="P214" s="38">
        <v>148</v>
      </c>
      <c r="Q214" s="1689"/>
      <c r="R214" s="1690"/>
      <c r="S214" s="1690"/>
      <c r="T214" s="1690"/>
      <c r="U214" s="38">
        <v>148</v>
      </c>
      <c r="V214" s="38">
        <v>148</v>
      </c>
      <c r="W214" s="127">
        <v>0.92500000000000004</v>
      </c>
      <c r="X214" s="42">
        <v>0</v>
      </c>
      <c r="Y214" s="38">
        <v>0</v>
      </c>
      <c r="Z214" s="56">
        <v>0</v>
      </c>
    </row>
    <row r="215" spans="1:26" ht="12.75" customHeight="1" x14ac:dyDescent="0.15">
      <c r="A215" s="35" t="s">
        <v>178</v>
      </c>
      <c r="B215" s="1589" t="s">
        <v>157</v>
      </c>
      <c r="C215" s="1634"/>
      <c r="D215" s="35">
        <v>160</v>
      </c>
      <c r="E215" s="37">
        <v>119</v>
      </c>
      <c r="F215" s="39">
        <v>119</v>
      </c>
      <c r="G215" s="618" t="s">
        <v>274</v>
      </c>
      <c r="H215" s="40">
        <v>0.74375000000000002</v>
      </c>
      <c r="I215" s="41">
        <v>134.45378151260505</v>
      </c>
      <c r="J215" s="39">
        <v>119</v>
      </c>
      <c r="K215" s="608" t="s">
        <v>274</v>
      </c>
      <c r="L215" s="635">
        <v>3</v>
      </c>
      <c r="M215" s="103" t="s">
        <v>402</v>
      </c>
      <c r="N215" s="37">
        <v>119</v>
      </c>
      <c r="O215" s="38">
        <v>119</v>
      </c>
      <c r="P215" s="38">
        <v>119</v>
      </c>
      <c r="Q215" s="1690"/>
      <c r="R215" s="1690"/>
      <c r="S215" s="1690"/>
      <c r="T215" s="1690"/>
      <c r="U215" s="38">
        <v>119</v>
      </c>
      <c r="V215" s="38">
        <v>119</v>
      </c>
      <c r="W215" s="127">
        <v>0.74375000000000002</v>
      </c>
      <c r="X215" s="42">
        <v>0</v>
      </c>
      <c r="Y215" s="38">
        <v>0</v>
      </c>
      <c r="Z215" s="56">
        <v>0</v>
      </c>
    </row>
    <row r="216" spans="1:26" ht="12.75" customHeight="1" x14ac:dyDescent="0.15">
      <c r="A216" s="1605" t="s">
        <v>134</v>
      </c>
      <c r="B216" s="1589" t="s">
        <v>157</v>
      </c>
      <c r="C216" s="1634"/>
      <c r="D216" s="35">
        <v>160</v>
      </c>
      <c r="E216" s="1615">
        <v>228</v>
      </c>
      <c r="F216" s="1617">
        <v>226</v>
      </c>
      <c r="G216" s="1577" t="s">
        <v>274</v>
      </c>
      <c r="H216" s="1581">
        <v>0.95</v>
      </c>
      <c r="I216" s="1687">
        <v>105.26315789473684</v>
      </c>
      <c r="J216" s="39">
        <v>154</v>
      </c>
      <c r="K216" s="608" t="s">
        <v>274</v>
      </c>
      <c r="L216" s="635">
        <v>2</v>
      </c>
      <c r="M216" s="56">
        <v>0</v>
      </c>
      <c r="N216" s="37">
        <v>154</v>
      </c>
      <c r="O216" s="38">
        <v>154</v>
      </c>
      <c r="P216" s="38">
        <v>154</v>
      </c>
      <c r="Q216" s="38" t="s">
        <v>158</v>
      </c>
      <c r="R216" s="38">
        <v>70</v>
      </c>
      <c r="S216" s="1215" t="s">
        <v>138</v>
      </c>
      <c r="T216" s="1215" t="s">
        <v>138</v>
      </c>
      <c r="U216" s="38">
        <v>154</v>
      </c>
      <c r="V216" s="38">
        <v>154</v>
      </c>
      <c r="W216" s="127">
        <v>0.96250000000000002</v>
      </c>
      <c r="X216" s="42">
        <v>0</v>
      </c>
      <c r="Y216" s="38">
        <v>0</v>
      </c>
      <c r="Z216" s="56">
        <v>0</v>
      </c>
    </row>
    <row r="217" spans="1:26" ht="12.75" customHeight="1" x14ac:dyDescent="0.15">
      <c r="A217" s="1603"/>
      <c r="B217" s="1589" t="s">
        <v>158</v>
      </c>
      <c r="C217" s="1634"/>
      <c r="D217" s="35">
        <v>80</v>
      </c>
      <c r="E217" s="1613"/>
      <c r="F217" s="1601"/>
      <c r="G217" s="1691"/>
      <c r="H217" s="1579"/>
      <c r="I217" s="1583"/>
      <c r="J217" s="39">
        <v>72</v>
      </c>
      <c r="K217" s="608" t="s">
        <v>274</v>
      </c>
      <c r="L217" s="635">
        <v>0</v>
      </c>
      <c r="M217" s="56">
        <v>0</v>
      </c>
      <c r="N217" s="37">
        <v>74</v>
      </c>
      <c r="O217" s="38">
        <v>72</v>
      </c>
      <c r="P217" s="38">
        <v>72</v>
      </c>
      <c r="Q217" s="38" t="s">
        <v>157</v>
      </c>
      <c r="R217" s="38">
        <v>129</v>
      </c>
      <c r="S217" s="1215" t="s">
        <v>138</v>
      </c>
      <c r="T217" s="1215" t="s">
        <v>138</v>
      </c>
      <c r="U217" s="38">
        <v>74</v>
      </c>
      <c r="V217" s="38">
        <v>72</v>
      </c>
      <c r="W217" s="127">
        <v>0.92500000000000004</v>
      </c>
      <c r="X217" s="42">
        <v>0</v>
      </c>
      <c r="Y217" s="38">
        <v>0</v>
      </c>
      <c r="Z217" s="56">
        <v>0</v>
      </c>
    </row>
    <row r="218" spans="1:26" ht="12.75" customHeight="1" x14ac:dyDescent="0.15">
      <c r="A218" s="35" t="s">
        <v>184</v>
      </c>
      <c r="B218" s="1589" t="s">
        <v>1</v>
      </c>
      <c r="C218" s="1634"/>
      <c r="D218" s="35">
        <v>240</v>
      </c>
      <c r="E218" s="37">
        <v>259</v>
      </c>
      <c r="F218" s="39">
        <v>259</v>
      </c>
      <c r="G218" s="618" t="s">
        <v>274</v>
      </c>
      <c r="H218" s="40">
        <v>1.0791666666666666</v>
      </c>
      <c r="I218" s="41">
        <v>92.664092664092664</v>
      </c>
      <c r="J218" s="39">
        <v>240</v>
      </c>
      <c r="K218" s="608" t="s">
        <v>274</v>
      </c>
      <c r="L218" s="635" t="s">
        <v>274</v>
      </c>
      <c r="M218" s="56">
        <v>0</v>
      </c>
      <c r="N218" s="37">
        <v>259</v>
      </c>
      <c r="O218" s="38">
        <v>259</v>
      </c>
      <c r="P218" s="38">
        <v>240</v>
      </c>
      <c r="Q218" s="1689"/>
      <c r="R218" s="1690"/>
      <c r="S218" s="1690"/>
      <c r="T218" s="1690"/>
      <c r="U218" s="38">
        <v>259</v>
      </c>
      <c r="V218" s="38">
        <v>240</v>
      </c>
      <c r="W218" s="127">
        <v>1.0791666666666666</v>
      </c>
      <c r="X218" s="42">
        <v>0</v>
      </c>
      <c r="Y218" s="38">
        <v>0</v>
      </c>
      <c r="Z218" s="56">
        <v>4</v>
      </c>
    </row>
    <row r="219" spans="1:26" ht="12.75" customHeight="1" x14ac:dyDescent="0.15">
      <c r="A219" s="1605" t="s">
        <v>110</v>
      </c>
      <c r="B219" s="1589" t="s">
        <v>150</v>
      </c>
      <c r="C219" s="1634"/>
      <c r="D219" s="35">
        <v>155</v>
      </c>
      <c r="E219" s="1615">
        <v>417</v>
      </c>
      <c r="F219" s="1617">
        <v>416</v>
      </c>
      <c r="G219" s="1577" t="s">
        <v>274</v>
      </c>
      <c r="H219" s="1581">
        <v>1.3365384615384615</v>
      </c>
      <c r="I219" s="1687">
        <v>74.82014388489209</v>
      </c>
      <c r="J219" s="39">
        <v>155</v>
      </c>
      <c r="K219" s="608" t="s">
        <v>274</v>
      </c>
      <c r="L219" s="635" t="s">
        <v>274</v>
      </c>
      <c r="M219" s="56">
        <v>0</v>
      </c>
      <c r="N219" s="37">
        <v>193</v>
      </c>
      <c r="O219" s="38">
        <v>193</v>
      </c>
      <c r="P219" s="38">
        <v>143</v>
      </c>
      <c r="Q219" s="38" t="s">
        <v>149</v>
      </c>
      <c r="R219" s="38">
        <v>132</v>
      </c>
      <c r="S219" s="241">
        <v>42</v>
      </c>
      <c r="T219" s="241">
        <v>12</v>
      </c>
      <c r="U219" s="38">
        <v>235</v>
      </c>
      <c r="V219" s="38">
        <v>155</v>
      </c>
      <c r="W219" s="127">
        <v>1.5161290322580645</v>
      </c>
      <c r="X219" s="42">
        <v>0</v>
      </c>
      <c r="Y219" s="38">
        <v>0</v>
      </c>
      <c r="Z219" s="56">
        <v>14</v>
      </c>
    </row>
    <row r="220" spans="1:26" ht="12.75" customHeight="1" x14ac:dyDescent="0.15">
      <c r="A220" s="1603"/>
      <c r="B220" s="1589" t="s">
        <v>149</v>
      </c>
      <c r="C220" s="1634"/>
      <c r="D220" s="35">
        <v>157</v>
      </c>
      <c r="E220" s="1613"/>
      <c r="F220" s="1601"/>
      <c r="G220" s="1691"/>
      <c r="H220" s="1579"/>
      <c r="I220" s="1583"/>
      <c r="J220" s="39">
        <v>157</v>
      </c>
      <c r="K220" s="608" t="s">
        <v>274</v>
      </c>
      <c r="L220" s="635" t="s">
        <v>274</v>
      </c>
      <c r="M220" s="56">
        <v>0</v>
      </c>
      <c r="N220" s="37">
        <v>224</v>
      </c>
      <c r="O220" s="38">
        <v>223</v>
      </c>
      <c r="P220" s="38">
        <v>157</v>
      </c>
      <c r="Q220" s="38" t="s">
        <v>150</v>
      </c>
      <c r="R220" s="38">
        <v>104</v>
      </c>
      <c r="S220" s="123" t="s">
        <v>138</v>
      </c>
      <c r="T220" s="123" t="s">
        <v>138</v>
      </c>
      <c r="U220" s="38">
        <v>224</v>
      </c>
      <c r="V220" s="38">
        <v>157</v>
      </c>
      <c r="W220" s="127">
        <v>1.4267515923566878</v>
      </c>
      <c r="X220" s="42">
        <v>1</v>
      </c>
      <c r="Y220" s="38">
        <v>0</v>
      </c>
      <c r="Z220" s="56">
        <v>75</v>
      </c>
    </row>
    <row r="221" spans="1:26" ht="12.75" customHeight="1" x14ac:dyDescent="0.15">
      <c r="A221" s="1605" t="s">
        <v>111</v>
      </c>
      <c r="B221" s="1589" t="s">
        <v>150</v>
      </c>
      <c r="C221" s="1634"/>
      <c r="D221" s="35">
        <v>155</v>
      </c>
      <c r="E221" s="1615">
        <v>371</v>
      </c>
      <c r="F221" s="1617">
        <v>371</v>
      </c>
      <c r="G221" s="1577" t="s">
        <v>274</v>
      </c>
      <c r="H221" s="1581">
        <v>1.1891025641025641</v>
      </c>
      <c r="I221" s="1687">
        <v>84.097035040431265</v>
      </c>
      <c r="J221" s="39">
        <v>155</v>
      </c>
      <c r="K221" s="608" t="s">
        <v>274</v>
      </c>
      <c r="L221" s="635" t="s">
        <v>274</v>
      </c>
      <c r="M221" s="56">
        <v>0</v>
      </c>
      <c r="N221" s="37">
        <v>187</v>
      </c>
      <c r="O221" s="38">
        <v>187</v>
      </c>
      <c r="P221" s="38">
        <v>155</v>
      </c>
      <c r="Q221" s="38" t="s">
        <v>149</v>
      </c>
      <c r="R221" s="38">
        <v>82</v>
      </c>
      <c r="S221" s="123" t="s">
        <v>138</v>
      </c>
      <c r="T221" s="123" t="s">
        <v>138</v>
      </c>
      <c r="U221" s="38">
        <v>187</v>
      </c>
      <c r="V221" s="38">
        <v>155</v>
      </c>
      <c r="W221" s="127">
        <v>1.2064516129032259</v>
      </c>
      <c r="X221" s="42">
        <v>0</v>
      </c>
      <c r="Y221" s="38">
        <v>0</v>
      </c>
      <c r="Z221" s="56">
        <v>27</v>
      </c>
    </row>
    <row r="222" spans="1:26" ht="12.75" customHeight="1" x14ac:dyDescent="0.15">
      <c r="A222" s="1603"/>
      <c r="B222" s="1589" t="s">
        <v>149</v>
      </c>
      <c r="C222" s="1634"/>
      <c r="D222" s="35">
        <v>157</v>
      </c>
      <c r="E222" s="1613"/>
      <c r="F222" s="1601"/>
      <c r="G222" s="1691"/>
      <c r="H222" s="1579"/>
      <c r="I222" s="1583"/>
      <c r="J222" s="39">
        <v>157</v>
      </c>
      <c r="K222" s="608" t="s">
        <v>274</v>
      </c>
      <c r="L222" s="635" t="s">
        <v>274</v>
      </c>
      <c r="M222" s="56">
        <v>0</v>
      </c>
      <c r="N222" s="37">
        <v>184</v>
      </c>
      <c r="O222" s="38">
        <v>184</v>
      </c>
      <c r="P222" s="38">
        <v>157</v>
      </c>
      <c r="Q222" s="38" t="s">
        <v>150</v>
      </c>
      <c r="R222" s="38">
        <v>101</v>
      </c>
      <c r="S222" s="38">
        <v>18</v>
      </c>
      <c r="T222" s="38">
        <v>0</v>
      </c>
      <c r="U222" s="38">
        <v>202</v>
      </c>
      <c r="V222" s="38">
        <v>157</v>
      </c>
      <c r="W222" s="127">
        <v>1.286624203821656</v>
      </c>
      <c r="X222" s="42">
        <v>2</v>
      </c>
      <c r="Y222" s="38">
        <v>0</v>
      </c>
      <c r="Z222" s="56">
        <v>86</v>
      </c>
    </row>
    <row r="223" spans="1:26" ht="12.75" customHeight="1" x14ac:dyDescent="0.15">
      <c r="A223" s="1605" t="s">
        <v>112</v>
      </c>
      <c r="B223" s="1589" t="s">
        <v>150</v>
      </c>
      <c r="C223" s="1634"/>
      <c r="D223" s="35">
        <v>117</v>
      </c>
      <c r="E223" s="1615">
        <v>319</v>
      </c>
      <c r="F223" s="1617">
        <v>318</v>
      </c>
      <c r="G223" s="1577" t="s">
        <v>274</v>
      </c>
      <c r="H223" s="1581">
        <v>1.1727941176470589</v>
      </c>
      <c r="I223" s="1687">
        <v>85.266457680250781</v>
      </c>
      <c r="J223" s="39">
        <v>117</v>
      </c>
      <c r="K223" s="608" t="s">
        <v>274</v>
      </c>
      <c r="L223" s="635" t="s">
        <v>274</v>
      </c>
      <c r="M223" s="56">
        <v>2</v>
      </c>
      <c r="N223" s="37">
        <v>151</v>
      </c>
      <c r="O223" s="38">
        <v>150</v>
      </c>
      <c r="P223" s="38">
        <v>117</v>
      </c>
      <c r="Q223" s="38" t="s">
        <v>149</v>
      </c>
      <c r="R223" s="38">
        <v>89</v>
      </c>
      <c r="S223" s="123" t="s">
        <v>138</v>
      </c>
      <c r="T223" s="123" t="s">
        <v>138</v>
      </c>
      <c r="U223" s="38">
        <v>151</v>
      </c>
      <c r="V223" s="38">
        <v>117</v>
      </c>
      <c r="W223" s="127">
        <v>1.2905982905982907</v>
      </c>
      <c r="X223" s="42">
        <v>0</v>
      </c>
      <c r="Y223" s="38">
        <v>0</v>
      </c>
      <c r="Z223" s="56">
        <v>2</v>
      </c>
    </row>
    <row r="224" spans="1:26" ht="12.75" customHeight="1" x14ac:dyDescent="0.15">
      <c r="A224" s="1603"/>
      <c r="B224" s="1589" t="s">
        <v>149</v>
      </c>
      <c r="C224" s="1634"/>
      <c r="D224" s="35">
        <v>155</v>
      </c>
      <c r="E224" s="1613"/>
      <c r="F224" s="1601"/>
      <c r="G224" s="1691"/>
      <c r="H224" s="1579"/>
      <c r="I224" s="1583"/>
      <c r="J224" s="39">
        <v>155</v>
      </c>
      <c r="K224" s="608" t="s">
        <v>274</v>
      </c>
      <c r="L224" s="635" t="s">
        <v>274</v>
      </c>
      <c r="M224" s="56">
        <v>2</v>
      </c>
      <c r="N224" s="37">
        <v>168</v>
      </c>
      <c r="O224" s="38">
        <v>168</v>
      </c>
      <c r="P224" s="38">
        <v>144</v>
      </c>
      <c r="Q224" s="38" t="s">
        <v>150</v>
      </c>
      <c r="R224" s="38">
        <v>88</v>
      </c>
      <c r="S224" s="38">
        <v>23</v>
      </c>
      <c r="T224" s="38">
        <v>11</v>
      </c>
      <c r="U224" s="38">
        <v>191</v>
      </c>
      <c r="V224" s="38">
        <v>155</v>
      </c>
      <c r="W224" s="127">
        <v>1.232258064516129</v>
      </c>
      <c r="X224" s="42">
        <v>0</v>
      </c>
      <c r="Y224" s="38">
        <v>0</v>
      </c>
      <c r="Z224" s="56">
        <v>12</v>
      </c>
    </row>
    <row r="225" spans="1:26" ht="12.75" customHeight="1" x14ac:dyDescent="0.15">
      <c r="A225" s="144"/>
      <c r="B225" s="19"/>
      <c r="C225" s="210"/>
      <c r="D225" s="19"/>
      <c r="E225" s="19"/>
      <c r="F225" s="19"/>
      <c r="G225" s="625"/>
      <c r="H225" s="145"/>
      <c r="I225" s="146"/>
      <c r="J225" s="19"/>
      <c r="K225" s="625"/>
      <c r="L225" s="656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45"/>
      <c r="X225" s="19"/>
      <c r="Y225" s="19"/>
      <c r="Z225" s="19"/>
    </row>
    <row r="226" spans="1:26" ht="12.75" customHeight="1" x14ac:dyDescent="0.15">
      <c r="A226" s="1428" t="s">
        <v>189</v>
      </c>
      <c r="B226" s="1447" t="s">
        <v>190</v>
      </c>
      <c r="C226" s="1516"/>
      <c r="D226" s="1522" t="s">
        <v>191</v>
      </c>
      <c r="E226" s="1419" t="s">
        <v>198</v>
      </c>
      <c r="F226" s="1414"/>
      <c r="G226" s="1414"/>
      <c r="H226" s="1414"/>
      <c r="I226" s="1541"/>
      <c r="J226" s="1536" t="s">
        <v>195</v>
      </c>
      <c r="K226" s="1536"/>
      <c r="L226" s="1638"/>
      <c r="M226" s="1453" t="s">
        <v>424</v>
      </c>
      <c r="N226" s="1520" t="s">
        <v>201</v>
      </c>
      <c r="O226" s="1460"/>
      <c r="P226" s="1460"/>
      <c r="Q226" s="1460"/>
      <c r="R226" s="1460"/>
      <c r="S226" s="1460"/>
      <c r="T226" s="1460"/>
      <c r="U226" s="1460"/>
      <c r="V226" s="1460"/>
      <c r="W226" s="1711"/>
      <c r="X226" s="1459" t="s">
        <v>206</v>
      </c>
      <c r="Y226" s="1460"/>
      <c r="Z226" s="1461"/>
    </row>
    <row r="227" spans="1:26" ht="12.75" customHeight="1" x14ac:dyDescent="0.15">
      <c r="A227" s="1429"/>
      <c r="B227" s="1449"/>
      <c r="C227" s="1637"/>
      <c r="D227" s="1598"/>
      <c r="E227" s="1476"/>
      <c r="F227" s="1506"/>
      <c r="G227" s="1506"/>
      <c r="H227" s="1506"/>
      <c r="I227" s="1600"/>
      <c r="J227" s="1532"/>
      <c r="K227" s="1532"/>
      <c r="L227" s="1465"/>
      <c r="M227" s="1454"/>
      <c r="N227" s="1462" t="s">
        <v>197</v>
      </c>
      <c r="O227" s="1463"/>
      <c r="P227" s="1463"/>
      <c r="Q227" s="1463" t="s">
        <v>202</v>
      </c>
      <c r="R227" s="1463"/>
      <c r="S227" s="1463"/>
      <c r="T227" s="1463"/>
      <c r="U227" s="1532" t="s">
        <v>469</v>
      </c>
      <c r="V227" s="1532" t="s">
        <v>455</v>
      </c>
      <c r="W227" s="1534" t="s">
        <v>465</v>
      </c>
      <c r="X227" s="1462"/>
      <c r="Y227" s="1463"/>
      <c r="Z227" s="1464"/>
    </row>
    <row r="228" spans="1:26" s="14" customFormat="1" ht="33.75" x14ac:dyDescent="0.15">
      <c r="A228" s="1430"/>
      <c r="B228" s="1451"/>
      <c r="C228" s="1517"/>
      <c r="D228" s="1599"/>
      <c r="E228" s="12" t="s">
        <v>192</v>
      </c>
      <c r="F228" s="1533" t="s">
        <v>428</v>
      </c>
      <c r="G228" s="1533"/>
      <c r="H228" s="45" t="s">
        <v>193</v>
      </c>
      <c r="I228" s="46" t="s">
        <v>194</v>
      </c>
      <c r="J228" s="1533"/>
      <c r="K228" s="1533"/>
      <c r="L228" s="1498"/>
      <c r="M228" s="1455"/>
      <c r="N228" s="10" t="s">
        <v>456</v>
      </c>
      <c r="O228" s="11" t="s">
        <v>457</v>
      </c>
      <c r="P228" s="11" t="s">
        <v>458</v>
      </c>
      <c r="Q228" s="11" t="s">
        <v>459</v>
      </c>
      <c r="R228" s="11" t="s">
        <v>460</v>
      </c>
      <c r="S228" s="11" t="s">
        <v>461</v>
      </c>
      <c r="T228" s="11" t="s">
        <v>462</v>
      </c>
      <c r="U228" s="1533"/>
      <c r="V228" s="1533"/>
      <c r="W228" s="1535"/>
      <c r="X228" s="10" t="s">
        <v>203</v>
      </c>
      <c r="Y228" s="11" t="s">
        <v>204</v>
      </c>
      <c r="Z228" s="13" t="s">
        <v>205</v>
      </c>
    </row>
    <row r="229" spans="1:26" ht="12.75" customHeight="1" x14ac:dyDescent="0.15">
      <c r="A229" s="35" t="s">
        <v>13</v>
      </c>
      <c r="B229" s="1527" t="s">
        <v>155</v>
      </c>
      <c r="C229" s="1648"/>
      <c r="D229" s="35">
        <v>360</v>
      </c>
      <c r="E229" s="37">
        <v>452</v>
      </c>
      <c r="F229" s="39">
        <v>452</v>
      </c>
      <c r="G229" s="618" t="s">
        <v>274</v>
      </c>
      <c r="H229" s="40">
        <v>1.2555555555555555</v>
      </c>
      <c r="I229" s="41">
        <v>79.646017699115049</v>
      </c>
      <c r="J229" s="39">
        <v>360</v>
      </c>
      <c r="K229" s="608" t="s">
        <v>274</v>
      </c>
      <c r="L229" s="635" t="s">
        <v>274</v>
      </c>
      <c r="M229" s="56">
        <v>0</v>
      </c>
      <c r="N229" s="20">
        <v>452</v>
      </c>
      <c r="O229" s="21">
        <v>452</v>
      </c>
      <c r="P229" s="21">
        <v>360</v>
      </c>
      <c r="Q229" s="1693"/>
      <c r="R229" s="1694"/>
      <c r="S229" s="1694"/>
      <c r="T229" s="1694"/>
      <c r="U229" s="21">
        <v>452</v>
      </c>
      <c r="V229" s="21">
        <v>360</v>
      </c>
      <c r="W229" s="127">
        <v>1.2555555555555555</v>
      </c>
      <c r="X229" s="42">
        <v>60</v>
      </c>
      <c r="Y229" s="38">
        <v>0</v>
      </c>
      <c r="Z229" s="56">
        <v>378</v>
      </c>
    </row>
    <row r="230" spans="1:26" ht="12.75" customHeight="1" x14ac:dyDescent="0.15">
      <c r="A230" s="35" t="s">
        <v>15</v>
      </c>
      <c r="B230" s="1589" t="s">
        <v>155</v>
      </c>
      <c r="C230" s="1634"/>
      <c r="D230" s="35">
        <v>360</v>
      </c>
      <c r="E230" s="37">
        <v>476</v>
      </c>
      <c r="F230" s="39">
        <v>474</v>
      </c>
      <c r="G230" s="618">
        <v>1</v>
      </c>
      <c r="H230" s="40">
        <v>1.3222222222222222</v>
      </c>
      <c r="I230" s="41">
        <v>75.630252100840337</v>
      </c>
      <c r="J230" s="39">
        <v>360</v>
      </c>
      <c r="K230" s="608">
        <v>1</v>
      </c>
      <c r="L230" s="635" t="s">
        <v>274</v>
      </c>
      <c r="M230" s="56">
        <v>0</v>
      </c>
      <c r="N230" s="37">
        <v>476</v>
      </c>
      <c r="O230" s="38">
        <v>474</v>
      </c>
      <c r="P230" s="38">
        <v>360</v>
      </c>
      <c r="Q230" s="1690"/>
      <c r="R230" s="1690"/>
      <c r="S230" s="1690"/>
      <c r="T230" s="1690"/>
      <c r="U230" s="38">
        <v>476</v>
      </c>
      <c r="V230" s="38">
        <v>360</v>
      </c>
      <c r="W230" s="127">
        <v>1.3222222222222222</v>
      </c>
      <c r="X230" s="42">
        <v>2</v>
      </c>
      <c r="Y230" s="38">
        <v>0</v>
      </c>
      <c r="Z230" s="56">
        <v>329</v>
      </c>
    </row>
    <row r="231" spans="1:26" ht="12.75" customHeight="1" x14ac:dyDescent="0.15">
      <c r="A231" s="35" t="s">
        <v>18</v>
      </c>
      <c r="B231" s="1589" t="s">
        <v>155</v>
      </c>
      <c r="C231" s="1634"/>
      <c r="D231" s="35">
        <v>360</v>
      </c>
      <c r="E231" s="37">
        <v>501</v>
      </c>
      <c r="F231" s="39">
        <v>500</v>
      </c>
      <c r="G231" s="618">
        <v>1</v>
      </c>
      <c r="H231" s="40">
        <v>1.3916666666666666</v>
      </c>
      <c r="I231" s="41">
        <v>71.856287425149702</v>
      </c>
      <c r="J231" s="39">
        <v>360</v>
      </c>
      <c r="K231" s="608">
        <v>0</v>
      </c>
      <c r="L231" s="635" t="s">
        <v>274</v>
      </c>
      <c r="M231" s="56">
        <v>1</v>
      </c>
      <c r="N231" s="37">
        <v>501</v>
      </c>
      <c r="O231" s="38">
        <v>500</v>
      </c>
      <c r="P231" s="38">
        <v>360</v>
      </c>
      <c r="Q231" s="1690"/>
      <c r="R231" s="1690"/>
      <c r="S231" s="1690"/>
      <c r="T231" s="1690"/>
      <c r="U231" s="38">
        <v>501</v>
      </c>
      <c r="V231" s="38">
        <v>360</v>
      </c>
      <c r="W231" s="127">
        <v>1.3916666666666666</v>
      </c>
      <c r="X231" s="42">
        <v>4</v>
      </c>
      <c r="Y231" s="38">
        <v>0</v>
      </c>
      <c r="Z231" s="56">
        <v>280</v>
      </c>
    </row>
    <row r="232" spans="1:26" ht="12.75" customHeight="1" x14ac:dyDescent="0.15">
      <c r="A232" s="35" t="s">
        <v>22</v>
      </c>
      <c r="B232" s="1589" t="s">
        <v>155</v>
      </c>
      <c r="C232" s="1634"/>
      <c r="D232" s="35">
        <v>360</v>
      </c>
      <c r="E232" s="37">
        <v>419</v>
      </c>
      <c r="F232" s="39">
        <v>419</v>
      </c>
      <c r="G232" s="618" t="s">
        <v>274</v>
      </c>
      <c r="H232" s="40">
        <v>1.163888888888889</v>
      </c>
      <c r="I232" s="41">
        <v>85.918854415274453</v>
      </c>
      <c r="J232" s="39">
        <v>360</v>
      </c>
      <c r="K232" s="608" t="s">
        <v>274</v>
      </c>
      <c r="L232" s="635" t="s">
        <v>274</v>
      </c>
      <c r="M232" s="56">
        <v>3</v>
      </c>
      <c r="N232" s="37">
        <v>419</v>
      </c>
      <c r="O232" s="38">
        <v>419</v>
      </c>
      <c r="P232" s="38">
        <v>360</v>
      </c>
      <c r="Q232" s="1690"/>
      <c r="R232" s="1690"/>
      <c r="S232" s="1690"/>
      <c r="T232" s="1690"/>
      <c r="U232" s="38">
        <v>419</v>
      </c>
      <c r="V232" s="38">
        <v>360</v>
      </c>
      <c r="W232" s="127">
        <v>1.163888888888889</v>
      </c>
      <c r="X232" s="42">
        <v>16</v>
      </c>
      <c r="Y232" s="38">
        <v>0</v>
      </c>
      <c r="Z232" s="56">
        <v>351</v>
      </c>
    </row>
    <row r="233" spans="1:26" ht="12.75" customHeight="1" x14ac:dyDescent="0.15">
      <c r="A233" s="35" t="s">
        <v>29</v>
      </c>
      <c r="B233" s="1589" t="s">
        <v>155</v>
      </c>
      <c r="C233" s="1634"/>
      <c r="D233" s="35">
        <v>360</v>
      </c>
      <c r="E233" s="37">
        <v>644</v>
      </c>
      <c r="F233" s="39">
        <v>643</v>
      </c>
      <c r="G233" s="618" t="s">
        <v>274</v>
      </c>
      <c r="H233" s="40">
        <v>1.788888888888889</v>
      </c>
      <c r="I233" s="41">
        <v>55.900621118012417</v>
      </c>
      <c r="J233" s="39">
        <v>360</v>
      </c>
      <c r="K233" s="608" t="s">
        <v>274</v>
      </c>
      <c r="L233" s="635" t="s">
        <v>274</v>
      </c>
      <c r="M233" s="56">
        <v>2</v>
      </c>
      <c r="N233" s="37">
        <v>644</v>
      </c>
      <c r="O233" s="38">
        <v>643</v>
      </c>
      <c r="P233" s="38">
        <v>360</v>
      </c>
      <c r="Q233" s="1690"/>
      <c r="R233" s="1690"/>
      <c r="S233" s="1690"/>
      <c r="T233" s="1690"/>
      <c r="U233" s="38">
        <v>644</v>
      </c>
      <c r="V233" s="38">
        <v>360</v>
      </c>
      <c r="W233" s="127">
        <v>1.788888888888889</v>
      </c>
      <c r="X233" s="42">
        <v>7</v>
      </c>
      <c r="Y233" s="38">
        <v>1</v>
      </c>
      <c r="Z233" s="56">
        <v>462</v>
      </c>
    </row>
    <row r="234" spans="1:26" ht="12.75" customHeight="1" x14ac:dyDescent="0.15">
      <c r="A234" s="35" t="s">
        <v>35</v>
      </c>
      <c r="B234" s="1589" t="s">
        <v>155</v>
      </c>
      <c r="C234" s="1634"/>
      <c r="D234" s="35">
        <v>320</v>
      </c>
      <c r="E234" s="37">
        <v>446</v>
      </c>
      <c r="F234" s="39">
        <v>446</v>
      </c>
      <c r="G234" s="618" t="s">
        <v>274</v>
      </c>
      <c r="H234" s="40">
        <v>1.39375</v>
      </c>
      <c r="I234" s="41">
        <v>71.74887892376681</v>
      </c>
      <c r="J234" s="39">
        <v>320</v>
      </c>
      <c r="K234" s="608" t="s">
        <v>274</v>
      </c>
      <c r="L234" s="635" t="s">
        <v>274</v>
      </c>
      <c r="M234" s="56">
        <v>0</v>
      </c>
      <c r="N234" s="37">
        <v>446</v>
      </c>
      <c r="O234" s="38">
        <v>446</v>
      </c>
      <c r="P234" s="38">
        <v>320</v>
      </c>
      <c r="Q234" s="1690"/>
      <c r="R234" s="1690"/>
      <c r="S234" s="1690"/>
      <c r="T234" s="1690"/>
      <c r="U234" s="38">
        <v>446</v>
      </c>
      <c r="V234" s="38">
        <v>320</v>
      </c>
      <c r="W234" s="127">
        <v>1.39375</v>
      </c>
      <c r="X234" s="42">
        <v>21</v>
      </c>
      <c r="Y234" s="38">
        <v>0</v>
      </c>
      <c r="Z234" s="56">
        <v>378</v>
      </c>
    </row>
    <row r="235" spans="1:26" ht="12.75" customHeight="1" x14ac:dyDescent="0.15">
      <c r="A235" s="35" t="s">
        <v>49</v>
      </c>
      <c r="B235" s="1589" t="s">
        <v>155</v>
      </c>
      <c r="C235" s="1634"/>
      <c r="D235" s="35">
        <v>360</v>
      </c>
      <c r="E235" s="37">
        <v>486</v>
      </c>
      <c r="F235" s="39">
        <v>486</v>
      </c>
      <c r="G235" s="618" t="s">
        <v>274</v>
      </c>
      <c r="H235" s="40">
        <v>1.35</v>
      </c>
      <c r="I235" s="41">
        <v>74.074074074074076</v>
      </c>
      <c r="J235" s="39">
        <v>360</v>
      </c>
      <c r="K235" s="608" t="s">
        <v>274</v>
      </c>
      <c r="L235" s="635" t="s">
        <v>274</v>
      </c>
      <c r="M235" s="56">
        <v>0</v>
      </c>
      <c r="N235" s="37">
        <v>486</v>
      </c>
      <c r="O235" s="38">
        <v>486</v>
      </c>
      <c r="P235" s="38">
        <v>360</v>
      </c>
      <c r="Q235" s="1690"/>
      <c r="R235" s="1690"/>
      <c r="S235" s="1690"/>
      <c r="T235" s="1690"/>
      <c r="U235" s="38">
        <v>486</v>
      </c>
      <c r="V235" s="38">
        <v>360</v>
      </c>
      <c r="W235" s="127">
        <v>1.35</v>
      </c>
      <c r="X235" s="42">
        <v>2</v>
      </c>
      <c r="Y235" s="38">
        <v>0</v>
      </c>
      <c r="Z235" s="56">
        <v>244</v>
      </c>
    </row>
    <row r="236" spans="1:26" ht="12.75" customHeight="1" x14ac:dyDescent="0.15">
      <c r="A236" s="35" t="s">
        <v>72</v>
      </c>
      <c r="B236" s="1589" t="s">
        <v>155</v>
      </c>
      <c r="C236" s="1634"/>
      <c r="D236" s="35">
        <v>360</v>
      </c>
      <c r="E236" s="37">
        <v>466</v>
      </c>
      <c r="F236" s="39">
        <v>465</v>
      </c>
      <c r="G236" s="618" t="s">
        <v>274</v>
      </c>
      <c r="H236" s="40">
        <v>1.2944444444444445</v>
      </c>
      <c r="I236" s="41">
        <v>77.253218884120173</v>
      </c>
      <c r="J236" s="39">
        <v>360</v>
      </c>
      <c r="K236" s="608" t="s">
        <v>274</v>
      </c>
      <c r="L236" s="635" t="s">
        <v>274</v>
      </c>
      <c r="M236" s="56">
        <v>3</v>
      </c>
      <c r="N236" s="37">
        <v>466</v>
      </c>
      <c r="O236" s="38">
        <v>465</v>
      </c>
      <c r="P236" s="38">
        <v>360</v>
      </c>
      <c r="Q236" s="1690"/>
      <c r="R236" s="1690"/>
      <c r="S236" s="1690"/>
      <c r="T236" s="1690"/>
      <c r="U236" s="38">
        <v>466</v>
      </c>
      <c r="V236" s="38">
        <v>360</v>
      </c>
      <c r="W236" s="127">
        <v>1.2944444444444445</v>
      </c>
      <c r="X236" s="42">
        <v>3</v>
      </c>
      <c r="Y236" s="38">
        <v>0</v>
      </c>
      <c r="Z236" s="56">
        <v>163</v>
      </c>
    </row>
    <row r="237" spans="1:26" ht="12.75" customHeight="1" x14ac:dyDescent="0.15">
      <c r="A237" s="35" t="s">
        <v>83</v>
      </c>
      <c r="B237" s="1589" t="s">
        <v>155</v>
      </c>
      <c r="C237" s="1634"/>
      <c r="D237" s="35">
        <v>320</v>
      </c>
      <c r="E237" s="37">
        <v>423</v>
      </c>
      <c r="F237" s="39">
        <v>423</v>
      </c>
      <c r="G237" s="618" t="s">
        <v>274</v>
      </c>
      <c r="H237" s="40">
        <v>1.3218749999999999</v>
      </c>
      <c r="I237" s="41">
        <v>75.650118203309688</v>
      </c>
      <c r="J237" s="39">
        <v>320</v>
      </c>
      <c r="K237" s="608" t="s">
        <v>274</v>
      </c>
      <c r="L237" s="635" t="s">
        <v>274</v>
      </c>
      <c r="M237" s="56">
        <v>0</v>
      </c>
      <c r="N237" s="37">
        <v>423</v>
      </c>
      <c r="O237" s="38">
        <v>423</v>
      </c>
      <c r="P237" s="38">
        <v>320</v>
      </c>
      <c r="Q237" s="1690"/>
      <c r="R237" s="1690"/>
      <c r="S237" s="1690"/>
      <c r="T237" s="1690"/>
      <c r="U237" s="38">
        <v>423</v>
      </c>
      <c r="V237" s="38">
        <v>320</v>
      </c>
      <c r="W237" s="127">
        <v>1.3218749999999999</v>
      </c>
      <c r="X237" s="42">
        <v>3</v>
      </c>
      <c r="Y237" s="38">
        <v>1</v>
      </c>
      <c r="Z237" s="56">
        <v>351</v>
      </c>
    </row>
    <row r="238" spans="1:26" ht="12.75" customHeight="1" x14ac:dyDescent="0.15">
      <c r="A238" s="35" t="s">
        <v>95</v>
      </c>
      <c r="B238" s="1589" t="s">
        <v>155</v>
      </c>
      <c r="C238" s="1634"/>
      <c r="D238" s="35">
        <v>320</v>
      </c>
      <c r="E238" s="37">
        <v>373</v>
      </c>
      <c r="F238" s="39">
        <v>373</v>
      </c>
      <c r="G238" s="618" t="s">
        <v>274</v>
      </c>
      <c r="H238" s="40">
        <v>1.1656249999999999</v>
      </c>
      <c r="I238" s="41">
        <v>85.79088471849866</v>
      </c>
      <c r="J238" s="39">
        <v>320</v>
      </c>
      <c r="K238" s="608" t="s">
        <v>274</v>
      </c>
      <c r="L238" s="635" t="s">
        <v>274</v>
      </c>
      <c r="M238" s="56">
        <v>0</v>
      </c>
      <c r="N238" s="37">
        <v>373</v>
      </c>
      <c r="O238" s="38">
        <v>373</v>
      </c>
      <c r="P238" s="38">
        <v>320</v>
      </c>
      <c r="Q238" s="1690"/>
      <c r="R238" s="1690"/>
      <c r="S238" s="1690"/>
      <c r="T238" s="1690"/>
      <c r="U238" s="38">
        <v>373</v>
      </c>
      <c r="V238" s="38">
        <v>320</v>
      </c>
      <c r="W238" s="127">
        <v>1.1656249999999999</v>
      </c>
      <c r="X238" s="42">
        <v>1</v>
      </c>
      <c r="Y238" s="38">
        <v>0</v>
      </c>
      <c r="Z238" s="56">
        <v>95</v>
      </c>
    </row>
    <row r="239" spans="1:26" ht="12.75" customHeight="1" x14ac:dyDescent="0.15">
      <c r="A239" s="80" t="s">
        <v>187</v>
      </c>
      <c r="B239" s="1529" t="s">
        <v>188</v>
      </c>
      <c r="C239" s="1636"/>
      <c r="D239" s="80">
        <v>240</v>
      </c>
      <c r="E239" s="82">
        <v>265</v>
      </c>
      <c r="F239" s="83">
        <v>265</v>
      </c>
      <c r="G239" s="619" t="s">
        <v>274</v>
      </c>
      <c r="H239" s="84">
        <v>1.1041666666666667</v>
      </c>
      <c r="I239" s="85">
        <v>90.566037735849065</v>
      </c>
      <c r="J239" s="83">
        <v>240</v>
      </c>
      <c r="K239" s="648" t="s">
        <v>274</v>
      </c>
      <c r="L239" s="658" t="s">
        <v>274</v>
      </c>
      <c r="M239" s="86">
        <v>1</v>
      </c>
      <c r="N239" s="82">
        <v>265</v>
      </c>
      <c r="O239" s="70">
        <v>265</v>
      </c>
      <c r="P239" s="70">
        <v>240</v>
      </c>
      <c r="Q239" s="1695"/>
      <c r="R239" s="1695"/>
      <c r="S239" s="1695"/>
      <c r="T239" s="1695"/>
      <c r="U239" s="70">
        <v>265</v>
      </c>
      <c r="V239" s="70">
        <v>240</v>
      </c>
      <c r="W239" s="147">
        <v>1.1041666666666667</v>
      </c>
      <c r="X239" s="87">
        <v>0</v>
      </c>
      <c r="Y239" s="70">
        <v>0</v>
      </c>
      <c r="Z239" s="86">
        <v>2</v>
      </c>
    </row>
    <row r="240" spans="1:26" ht="12.75" customHeight="1" x14ac:dyDescent="0.15">
      <c r="A240" s="1493" t="s">
        <v>211</v>
      </c>
      <c r="B240" s="100" t="s">
        <v>230</v>
      </c>
      <c r="C240" s="196" t="s">
        <v>220</v>
      </c>
      <c r="D240" s="47">
        <v>400</v>
      </c>
      <c r="E240" s="1743"/>
      <c r="F240" s="1699"/>
      <c r="G240" s="1699"/>
      <c r="H240" s="1699"/>
      <c r="I240" s="1699"/>
      <c r="J240" s="49">
        <v>351</v>
      </c>
      <c r="K240" s="610">
        <v>2</v>
      </c>
      <c r="L240" s="634">
        <v>0</v>
      </c>
      <c r="M240" s="53">
        <v>0</v>
      </c>
      <c r="N240" s="48">
        <v>353</v>
      </c>
      <c r="O240" s="55">
        <v>351</v>
      </c>
      <c r="P240" s="55">
        <v>348</v>
      </c>
      <c r="Q240" s="1698"/>
      <c r="R240" s="55">
        <v>277</v>
      </c>
      <c r="S240" s="55">
        <v>5</v>
      </c>
      <c r="T240" s="55">
        <v>3</v>
      </c>
      <c r="U240" s="55">
        <v>358</v>
      </c>
      <c r="V240" s="55">
        <v>351</v>
      </c>
      <c r="W240" s="148">
        <v>0.89500000000000002</v>
      </c>
      <c r="X240" s="54">
        <v>0</v>
      </c>
      <c r="Y240" s="55">
        <v>0</v>
      </c>
      <c r="Z240" s="53">
        <v>0</v>
      </c>
    </row>
    <row r="241" spans="1:26" ht="12.75" customHeight="1" x14ac:dyDescent="0.15">
      <c r="A241" s="1427"/>
      <c r="B241" s="1793" t="s">
        <v>210</v>
      </c>
      <c r="C241" s="195" t="s">
        <v>220</v>
      </c>
      <c r="D241" s="35">
        <v>2030</v>
      </c>
      <c r="E241" s="1744"/>
      <c r="F241" s="1690"/>
      <c r="G241" s="1690"/>
      <c r="H241" s="1690"/>
      <c r="I241" s="1690"/>
      <c r="J241" s="39">
        <v>1774</v>
      </c>
      <c r="K241" s="608">
        <v>2</v>
      </c>
      <c r="L241" s="635">
        <v>3</v>
      </c>
      <c r="M241" s="56">
        <v>11</v>
      </c>
      <c r="N241" s="37">
        <v>1787</v>
      </c>
      <c r="O241" s="38">
        <v>1784</v>
      </c>
      <c r="P241" s="38">
        <v>1763</v>
      </c>
      <c r="Q241" s="1690"/>
      <c r="R241" s="38">
        <v>772</v>
      </c>
      <c r="S241" s="38">
        <v>12</v>
      </c>
      <c r="T241" s="38">
        <v>11</v>
      </c>
      <c r="U241" s="38">
        <v>1799</v>
      </c>
      <c r="V241" s="38">
        <v>1774</v>
      </c>
      <c r="W241" s="127">
        <v>0.88620689655172413</v>
      </c>
      <c r="X241" s="42">
        <v>1</v>
      </c>
      <c r="Y241" s="38">
        <v>0</v>
      </c>
      <c r="Z241" s="56">
        <v>1</v>
      </c>
    </row>
    <row r="242" spans="1:26" ht="12.75" customHeight="1" x14ac:dyDescent="0.15">
      <c r="A242" s="1427"/>
      <c r="B242" s="1773"/>
      <c r="C242" s="195" t="s">
        <v>221</v>
      </c>
      <c r="D242" s="35">
        <v>120</v>
      </c>
      <c r="E242" s="1744"/>
      <c r="F242" s="1690"/>
      <c r="G242" s="1690"/>
      <c r="H242" s="1690"/>
      <c r="I242" s="1690"/>
      <c r="J242" s="39">
        <v>115</v>
      </c>
      <c r="K242" s="608">
        <v>0</v>
      </c>
      <c r="L242" s="635">
        <v>1</v>
      </c>
      <c r="M242" s="56">
        <v>1</v>
      </c>
      <c r="N242" s="37">
        <v>115</v>
      </c>
      <c r="O242" s="38">
        <v>115</v>
      </c>
      <c r="P242" s="38">
        <v>115</v>
      </c>
      <c r="Q242" s="1690"/>
      <c r="R242" s="38">
        <v>66</v>
      </c>
      <c r="S242" s="1215" t="s">
        <v>402</v>
      </c>
      <c r="T242" s="1215" t="s">
        <v>402</v>
      </c>
      <c r="U242" s="38">
        <v>115</v>
      </c>
      <c r="V242" s="38">
        <v>115</v>
      </c>
      <c r="W242" s="127">
        <v>0.95833333333333337</v>
      </c>
      <c r="X242" s="42">
        <v>0</v>
      </c>
      <c r="Y242" s="38">
        <v>0</v>
      </c>
      <c r="Z242" s="56">
        <v>0</v>
      </c>
    </row>
    <row r="243" spans="1:26" ht="12.75" customHeight="1" x14ac:dyDescent="0.15">
      <c r="A243" s="1427"/>
      <c r="B243" s="1607"/>
      <c r="C243" s="195" t="s">
        <v>222</v>
      </c>
      <c r="D243" s="35">
        <v>2150</v>
      </c>
      <c r="E243" s="1744"/>
      <c r="F243" s="1690"/>
      <c r="G243" s="1690"/>
      <c r="H243" s="1690"/>
      <c r="I243" s="1690"/>
      <c r="J243" s="39">
        <v>1889</v>
      </c>
      <c r="K243" s="608">
        <v>2</v>
      </c>
      <c r="L243" s="635">
        <v>4</v>
      </c>
      <c r="M243" s="56">
        <v>12</v>
      </c>
      <c r="N243" s="37">
        <v>1902</v>
      </c>
      <c r="O243" s="38">
        <v>1899</v>
      </c>
      <c r="P243" s="38">
        <v>1878</v>
      </c>
      <c r="Q243" s="1690"/>
      <c r="R243" s="38">
        <v>838</v>
      </c>
      <c r="S243" s="38">
        <v>12</v>
      </c>
      <c r="T243" s="38">
        <v>11</v>
      </c>
      <c r="U243" s="38">
        <v>1914</v>
      </c>
      <c r="V243" s="38">
        <v>1889</v>
      </c>
      <c r="W243" s="127">
        <v>0.89023255813953484</v>
      </c>
      <c r="X243" s="42">
        <v>1</v>
      </c>
      <c r="Y243" s="38">
        <v>0</v>
      </c>
      <c r="Z243" s="56">
        <v>1</v>
      </c>
    </row>
    <row r="244" spans="1:26" ht="12.75" customHeight="1" x14ac:dyDescent="0.15">
      <c r="A244" s="1427"/>
      <c r="B244" s="1793" t="s">
        <v>231</v>
      </c>
      <c r="C244" s="195" t="s">
        <v>220</v>
      </c>
      <c r="D244" s="35">
        <v>480</v>
      </c>
      <c r="E244" s="1744"/>
      <c r="F244" s="1690"/>
      <c r="G244" s="1690"/>
      <c r="H244" s="1690"/>
      <c r="I244" s="1690"/>
      <c r="J244" s="39">
        <v>384</v>
      </c>
      <c r="K244" s="608">
        <v>0</v>
      </c>
      <c r="L244" s="635">
        <v>6</v>
      </c>
      <c r="M244" s="344">
        <v>0</v>
      </c>
      <c r="N244" s="37">
        <v>384</v>
      </c>
      <c r="O244" s="38">
        <v>384</v>
      </c>
      <c r="P244" s="38">
        <v>384</v>
      </c>
      <c r="Q244" s="1690"/>
      <c r="R244" s="38">
        <v>10</v>
      </c>
      <c r="S244" s="123" t="s">
        <v>470</v>
      </c>
      <c r="T244" s="123" t="s">
        <v>470</v>
      </c>
      <c r="U244" s="38">
        <v>384</v>
      </c>
      <c r="V244" s="38">
        <v>384</v>
      </c>
      <c r="W244" s="127">
        <v>0.8</v>
      </c>
      <c r="X244" s="42">
        <v>0</v>
      </c>
      <c r="Y244" s="38">
        <v>0</v>
      </c>
      <c r="Z244" s="56">
        <v>0</v>
      </c>
    </row>
    <row r="245" spans="1:26" ht="12.75" customHeight="1" x14ac:dyDescent="0.15">
      <c r="A245" s="1427"/>
      <c r="B245" s="1773"/>
      <c r="C245" s="195" t="s">
        <v>221</v>
      </c>
      <c r="D245" s="35">
        <v>320</v>
      </c>
      <c r="E245" s="1744"/>
      <c r="F245" s="1690"/>
      <c r="G245" s="1690"/>
      <c r="H245" s="1690"/>
      <c r="I245" s="1690"/>
      <c r="J245" s="39">
        <v>293</v>
      </c>
      <c r="K245" s="608"/>
      <c r="L245" s="635">
        <v>3</v>
      </c>
      <c r="M245" s="56">
        <v>0</v>
      </c>
      <c r="N245" s="37">
        <v>295</v>
      </c>
      <c r="O245" s="38">
        <v>293</v>
      </c>
      <c r="P245" s="38">
        <v>293</v>
      </c>
      <c r="Q245" s="1690"/>
      <c r="R245" s="38">
        <v>245</v>
      </c>
      <c r="S245" s="1215" t="s">
        <v>402</v>
      </c>
      <c r="T245" s="1215" t="s">
        <v>402</v>
      </c>
      <c r="U245" s="38">
        <v>295</v>
      </c>
      <c r="V245" s="38">
        <v>293</v>
      </c>
      <c r="W245" s="127">
        <v>0.921875</v>
      </c>
      <c r="X245" s="42">
        <v>0</v>
      </c>
      <c r="Y245" s="38">
        <v>0</v>
      </c>
      <c r="Z245" s="56">
        <v>0</v>
      </c>
    </row>
    <row r="246" spans="1:26" ht="12.75" customHeight="1" x14ac:dyDescent="0.15">
      <c r="A246" s="1427"/>
      <c r="B246" s="1607"/>
      <c r="C246" s="195" t="s">
        <v>222</v>
      </c>
      <c r="D246" s="35">
        <v>800</v>
      </c>
      <c r="E246" s="1744"/>
      <c r="F246" s="1690"/>
      <c r="G246" s="1690"/>
      <c r="H246" s="1690"/>
      <c r="I246" s="1690"/>
      <c r="J246" s="39">
        <v>677</v>
      </c>
      <c r="K246" s="608">
        <v>0</v>
      </c>
      <c r="L246" s="635">
        <v>9</v>
      </c>
      <c r="M246" s="56">
        <v>0</v>
      </c>
      <c r="N246" s="37">
        <v>679</v>
      </c>
      <c r="O246" s="38">
        <v>677</v>
      </c>
      <c r="P246" s="38">
        <v>677</v>
      </c>
      <c r="Q246" s="1690"/>
      <c r="R246" s="38">
        <v>255</v>
      </c>
      <c r="S246" s="1215" t="s">
        <v>402</v>
      </c>
      <c r="T246" s="1215" t="s">
        <v>402</v>
      </c>
      <c r="U246" s="38">
        <v>679</v>
      </c>
      <c r="V246" s="38">
        <v>677</v>
      </c>
      <c r="W246" s="127">
        <v>0.84875</v>
      </c>
      <c r="X246" s="42">
        <v>0</v>
      </c>
      <c r="Y246" s="38">
        <v>0</v>
      </c>
      <c r="Z246" s="56">
        <v>0</v>
      </c>
    </row>
    <row r="247" spans="1:26" ht="12.75" customHeight="1" x14ac:dyDescent="0.15">
      <c r="A247" s="1427"/>
      <c r="B247" s="126" t="s">
        <v>232</v>
      </c>
      <c r="C247" s="195" t="s">
        <v>220</v>
      </c>
      <c r="D247" s="35">
        <v>240</v>
      </c>
      <c r="E247" s="1744"/>
      <c r="F247" s="1690"/>
      <c r="G247" s="1690"/>
      <c r="H247" s="1690"/>
      <c r="I247" s="1690"/>
      <c r="J247" s="39">
        <v>240</v>
      </c>
      <c r="K247" s="608"/>
      <c r="L247" s="635">
        <v>0</v>
      </c>
      <c r="M247" s="56">
        <v>0</v>
      </c>
      <c r="N247" s="37">
        <v>259</v>
      </c>
      <c r="O247" s="38">
        <v>259</v>
      </c>
      <c r="P247" s="38">
        <v>240</v>
      </c>
      <c r="Q247" s="1690"/>
      <c r="R247" s="1436"/>
      <c r="S247" s="1627"/>
      <c r="T247" s="1437"/>
      <c r="U247" s="38">
        <v>259</v>
      </c>
      <c r="V247" s="38">
        <v>240</v>
      </c>
      <c r="W247" s="127">
        <v>1.0791666666666666</v>
      </c>
      <c r="X247" s="42">
        <v>0</v>
      </c>
      <c r="Y247" s="38">
        <v>0</v>
      </c>
      <c r="Z247" s="56">
        <v>4</v>
      </c>
    </row>
    <row r="248" spans="1:26" ht="12.75" customHeight="1" x14ac:dyDescent="0.15">
      <c r="A248" s="1427"/>
      <c r="B248" s="126" t="s">
        <v>233</v>
      </c>
      <c r="C248" s="195" t="s">
        <v>220</v>
      </c>
      <c r="D248" s="35">
        <v>40</v>
      </c>
      <c r="E248" s="1744"/>
      <c r="F248" s="1690"/>
      <c r="G248" s="1690"/>
      <c r="H248" s="1690"/>
      <c r="I248" s="1690"/>
      <c r="J248" s="39">
        <v>28</v>
      </c>
      <c r="K248" s="608"/>
      <c r="L248" s="635">
        <v>0</v>
      </c>
      <c r="M248" s="103" t="s">
        <v>473</v>
      </c>
      <c r="N248" s="37">
        <v>28</v>
      </c>
      <c r="O248" s="38">
        <v>28</v>
      </c>
      <c r="P248" s="38">
        <v>28</v>
      </c>
      <c r="Q248" s="1690"/>
      <c r="R248" s="38">
        <v>35</v>
      </c>
      <c r="S248" s="887" t="s">
        <v>402</v>
      </c>
      <c r="T248" s="887" t="s">
        <v>402</v>
      </c>
      <c r="U248" s="38">
        <v>28</v>
      </c>
      <c r="V248" s="38">
        <v>28</v>
      </c>
      <c r="W248" s="127">
        <v>0.7</v>
      </c>
      <c r="X248" s="42">
        <v>0</v>
      </c>
      <c r="Y248" s="38">
        <v>0</v>
      </c>
      <c r="Z248" s="56">
        <v>1</v>
      </c>
    </row>
    <row r="249" spans="1:26" ht="12.75" customHeight="1" x14ac:dyDescent="0.15">
      <c r="A249" s="1427"/>
      <c r="B249" s="126" t="s">
        <v>234</v>
      </c>
      <c r="C249" s="195" t="s">
        <v>220</v>
      </c>
      <c r="D249" s="35">
        <v>427</v>
      </c>
      <c r="E249" s="1744"/>
      <c r="F249" s="1690"/>
      <c r="G249" s="1690"/>
      <c r="H249" s="1690"/>
      <c r="I249" s="1690"/>
      <c r="J249" s="39">
        <v>427</v>
      </c>
      <c r="K249" s="608"/>
      <c r="L249" s="635">
        <v>0</v>
      </c>
      <c r="M249" s="56">
        <v>2</v>
      </c>
      <c r="N249" s="37">
        <v>531</v>
      </c>
      <c r="O249" s="38">
        <v>530</v>
      </c>
      <c r="P249" s="38">
        <v>415</v>
      </c>
      <c r="Q249" s="1690"/>
      <c r="R249" s="38">
        <v>303</v>
      </c>
      <c r="S249" s="241">
        <v>42</v>
      </c>
      <c r="T249" s="241">
        <v>12</v>
      </c>
      <c r="U249" s="38">
        <v>573</v>
      </c>
      <c r="V249" s="38">
        <v>427</v>
      </c>
      <c r="W249" s="127">
        <v>1.3419203747072599</v>
      </c>
      <c r="X249" s="42">
        <v>0</v>
      </c>
      <c r="Y249" s="38">
        <v>0</v>
      </c>
      <c r="Z249" s="56">
        <v>43</v>
      </c>
    </row>
    <row r="250" spans="1:26" ht="12.75" customHeight="1" x14ac:dyDescent="0.15">
      <c r="A250" s="1427"/>
      <c r="B250" s="126" t="s">
        <v>235</v>
      </c>
      <c r="C250" s="195" t="s">
        <v>221</v>
      </c>
      <c r="D250" s="35">
        <v>40</v>
      </c>
      <c r="E250" s="1744"/>
      <c r="F250" s="1690"/>
      <c r="G250" s="1690"/>
      <c r="H250" s="1690"/>
      <c r="I250" s="1690"/>
      <c r="J250" s="39">
        <v>19</v>
      </c>
      <c r="K250" s="608"/>
      <c r="L250" s="635">
        <v>0</v>
      </c>
      <c r="M250" s="695" t="s">
        <v>402</v>
      </c>
      <c r="N250" s="37">
        <v>19</v>
      </c>
      <c r="O250" s="38">
        <v>19</v>
      </c>
      <c r="P250" s="38">
        <v>19</v>
      </c>
      <c r="Q250" s="1690"/>
      <c r="R250" s="38">
        <v>40</v>
      </c>
      <c r="S250" s="1215" t="s">
        <v>138</v>
      </c>
      <c r="T250" s="1215" t="s">
        <v>138</v>
      </c>
      <c r="U250" s="38">
        <v>19</v>
      </c>
      <c r="V250" s="38">
        <v>19</v>
      </c>
      <c r="W250" s="127">
        <v>0.47499999999999998</v>
      </c>
      <c r="X250" s="42">
        <v>0</v>
      </c>
      <c r="Y250" s="38">
        <v>0</v>
      </c>
      <c r="Z250" s="56">
        <v>0</v>
      </c>
    </row>
    <row r="251" spans="1:26" ht="12.75" customHeight="1" x14ac:dyDescent="0.15">
      <c r="A251" s="1427"/>
      <c r="B251" s="126" t="s">
        <v>227</v>
      </c>
      <c r="C251" s="195" t="s">
        <v>220</v>
      </c>
      <c r="D251" s="35">
        <v>469</v>
      </c>
      <c r="E251" s="1744"/>
      <c r="F251" s="1690"/>
      <c r="G251" s="1690"/>
      <c r="H251" s="1690"/>
      <c r="I251" s="1690"/>
      <c r="J251" s="39">
        <v>469</v>
      </c>
      <c r="K251" s="608"/>
      <c r="L251" s="635">
        <v>0</v>
      </c>
      <c r="M251" s="56">
        <v>2</v>
      </c>
      <c r="N251" s="37">
        <v>576</v>
      </c>
      <c r="O251" s="38">
        <v>575</v>
      </c>
      <c r="P251" s="38">
        <v>458</v>
      </c>
      <c r="Q251" s="1690"/>
      <c r="R251" s="38">
        <v>293</v>
      </c>
      <c r="S251" s="38">
        <v>41</v>
      </c>
      <c r="T251" s="38">
        <v>11</v>
      </c>
      <c r="U251" s="38">
        <v>617</v>
      </c>
      <c r="V251" s="38">
        <v>469</v>
      </c>
      <c r="W251" s="127">
        <v>1.3155650319829424</v>
      </c>
      <c r="X251" s="42">
        <v>3</v>
      </c>
      <c r="Y251" s="38">
        <v>0</v>
      </c>
      <c r="Z251" s="56">
        <v>173</v>
      </c>
    </row>
    <row r="252" spans="1:26" ht="12.75" customHeight="1" x14ac:dyDescent="0.15">
      <c r="A252" s="1427"/>
      <c r="B252" s="126" t="s">
        <v>236</v>
      </c>
      <c r="C252" s="195" t="s">
        <v>220</v>
      </c>
      <c r="D252" s="35">
        <v>3480</v>
      </c>
      <c r="E252" s="1744"/>
      <c r="F252" s="1690"/>
      <c r="G252" s="1690"/>
      <c r="H252" s="1690"/>
      <c r="I252" s="1690"/>
      <c r="J252" s="39">
        <v>3480</v>
      </c>
      <c r="K252" s="608">
        <v>1</v>
      </c>
      <c r="L252" s="635">
        <v>0</v>
      </c>
      <c r="M252" s="56">
        <v>9</v>
      </c>
      <c r="N252" s="37">
        <v>4686</v>
      </c>
      <c r="O252" s="38">
        <v>4681</v>
      </c>
      <c r="P252" s="38">
        <v>3480</v>
      </c>
      <c r="Q252" s="1690"/>
      <c r="R252" s="1479"/>
      <c r="S252" s="1553"/>
      <c r="T252" s="1480"/>
      <c r="U252" s="38">
        <v>4686</v>
      </c>
      <c r="V252" s="38">
        <v>3480</v>
      </c>
      <c r="W252" s="127">
        <v>1.346551724137931</v>
      </c>
      <c r="X252" s="42">
        <v>119</v>
      </c>
      <c r="Y252" s="38">
        <v>2</v>
      </c>
      <c r="Z252" s="56">
        <v>3031</v>
      </c>
    </row>
    <row r="253" spans="1:26" ht="12.75" customHeight="1" x14ac:dyDescent="0.15">
      <c r="A253" s="1494"/>
      <c r="B253" s="109" t="s">
        <v>237</v>
      </c>
      <c r="C253" s="201" t="s">
        <v>220</v>
      </c>
      <c r="D253" s="57">
        <v>240</v>
      </c>
      <c r="E253" s="1745"/>
      <c r="F253" s="1728"/>
      <c r="G253" s="1728"/>
      <c r="H253" s="1728"/>
      <c r="I253" s="1728"/>
      <c r="J253" s="59">
        <v>240</v>
      </c>
      <c r="K253" s="608"/>
      <c r="L253" s="635">
        <v>0</v>
      </c>
      <c r="M253" s="62">
        <v>1</v>
      </c>
      <c r="N253" s="58">
        <v>265</v>
      </c>
      <c r="O253" s="64">
        <v>265</v>
      </c>
      <c r="P253" s="64">
        <v>240</v>
      </c>
      <c r="Q253" s="1728"/>
      <c r="R253" s="1483"/>
      <c r="S253" s="1490"/>
      <c r="T253" s="1484"/>
      <c r="U253" s="64">
        <v>265</v>
      </c>
      <c r="V253" s="64">
        <v>240</v>
      </c>
      <c r="W253" s="128">
        <v>1.1041666666666667</v>
      </c>
      <c r="X253" s="63">
        <v>0</v>
      </c>
      <c r="Y253" s="64">
        <v>0</v>
      </c>
      <c r="Z253" s="62">
        <v>2</v>
      </c>
    </row>
    <row r="254" spans="1:26" ht="12.75" customHeight="1" x14ac:dyDescent="0.15">
      <c r="A254" s="1419" t="s">
        <v>219</v>
      </c>
      <c r="B254" s="1541"/>
      <c r="C254" s="208" t="s">
        <v>220</v>
      </c>
      <c r="D254" s="47">
        <v>7806</v>
      </c>
      <c r="E254" s="1743"/>
      <c r="F254" s="1699"/>
      <c r="G254" s="1699"/>
      <c r="H254" s="1699"/>
      <c r="I254" s="1699"/>
      <c r="J254" s="49">
        <v>7393</v>
      </c>
      <c r="K254" s="650">
        <v>5</v>
      </c>
      <c r="L254" s="634">
        <v>9</v>
      </c>
      <c r="M254" s="53">
        <v>25</v>
      </c>
      <c r="N254" s="48">
        <v>8869</v>
      </c>
      <c r="O254" s="55">
        <v>8857</v>
      </c>
      <c r="P254" s="55">
        <v>7356</v>
      </c>
      <c r="Q254" s="1698"/>
      <c r="R254" s="55">
        <v>1690</v>
      </c>
      <c r="S254" s="55">
        <v>100</v>
      </c>
      <c r="T254" s="55">
        <v>37</v>
      </c>
      <c r="U254" s="55">
        <v>8969</v>
      </c>
      <c r="V254" s="55">
        <v>7393</v>
      </c>
      <c r="W254" s="148">
        <v>1.1489879579810403</v>
      </c>
      <c r="X254" s="54">
        <v>123</v>
      </c>
      <c r="Y254" s="55">
        <v>2</v>
      </c>
      <c r="Z254" s="53">
        <v>3255</v>
      </c>
    </row>
    <row r="255" spans="1:26" ht="12.75" customHeight="1" x14ac:dyDescent="0.15">
      <c r="A255" s="1415"/>
      <c r="B255" s="1542"/>
      <c r="C255" s="209" t="s">
        <v>221</v>
      </c>
      <c r="D255" s="35">
        <v>480</v>
      </c>
      <c r="E255" s="1744"/>
      <c r="F255" s="1690"/>
      <c r="G255" s="1690"/>
      <c r="H255" s="1690"/>
      <c r="I255" s="1690"/>
      <c r="J255" s="39">
        <v>427</v>
      </c>
      <c r="K255" s="608">
        <v>0</v>
      </c>
      <c r="L255" s="635">
        <v>4</v>
      </c>
      <c r="M255" s="56">
        <v>1</v>
      </c>
      <c r="N255" s="37">
        <v>429</v>
      </c>
      <c r="O255" s="38">
        <v>427</v>
      </c>
      <c r="P255" s="38">
        <v>427</v>
      </c>
      <c r="Q255" s="1690"/>
      <c r="R255" s="38">
        <v>351</v>
      </c>
      <c r="S255" s="1215" t="s">
        <v>402</v>
      </c>
      <c r="T255" s="1215" t="s">
        <v>402</v>
      </c>
      <c r="U255" s="38">
        <v>429</v>
      </c>
      <c r="V255" s="38">
        <v>427</v>
      </c>
      <c r="W255" s="127">
        <v>0.89375000000000004</v>
      </c>
      <c r="X255" s="42">
        <v>0</v>
      </c>
      <c r="Y255" s="38">
        <v>0</v>
      </c>
      <c r="Z255" s="56">
        <v>0</v>
      </c>
    </row>
    <row r="256" spans="1:26" ht="12.75" customHeight="1" x14ac:dyDescent="0.15">
      <c r="A256" s="1417"/>
      <c r="B256" s="1630"/>
      <c r="C256" s="212" t="s">
        <v>222</v>
      </c>
      <c r="D256" s="57">
        <v>8286</v>
      </c>
      <c r="E256" s="1745"/>
      <c r="F256" s="1728"/>
      <c r="G256" s="1728"/>
      <c r="H256" s="1728"/>
      <c r="I256" s="1728"/>
      <c r="J256" s="59">
        <v>7820</v>
      </c>
      <c r="K256" s="611">
        <v>5</v>
      </c>
      <c r="L256" s="636">
        <v>13</v>
      </c>
      <c r="M256" s="62">
        <v>26</v>
      </c>
      <c r="N256" s="58">
        <v>9298</v>
      </c>
      <c r="O256" s="64">
        <v>9284</v>
      </c>
      <c r="P256" s="64">
        <v>7783</v>
      </c>
      <c r="Q256" s="1728"/>
      <c r="R256" s="64">
        <v>2041</v>
      </c>
      <c r="S256" s="64">
        <v>100</v>
      </c>
      <c r="T256" s="64">
        <v>37</v>
      </c>
      <c r="U256" s="64">
        <v>9398</v>
      </c>
      <c r="V256" s="64">
        <v>7820</v>
      </c>
      <c r="W256" s="128">
        <v>1.1342022688872797</v>
      </c>
      <c r="X256" s="63">
        <v>123</v>
      </c>
      <c r="Y256" s="64">
        <v>2</v>
      </c>
      <c r="Z256" s="62">
        <v>3255</v>
      </c>
    </row>
    <row r="258" spans="1:26" ht="12.75" customHeight="1" x14ac:dyDescent="0.15">
      <c r="A258" s="3" t="s">
        <v>553</v>
      </c>
    </row>
    <row r="259" spans="1:26" ht="12.75" customHeight="1" x14ac:dyDescent="0.15">
      <c r="A259" s="1428" t="s">
        <v>189</v>
      </c>
      <c r="B259" s="1447" t="s">
        <v>190</v>
      </c>
      <c r="C259" s="1516"/>
      <c r="D259" s="1522" t="s">
        <v>191</v>
      </c>
      <c r="E259" s="1419" t="s">
        <v>198</v>
      </c>
      <c r="F259" s="1414"/>
      <c r="G259" s="1414"/>
      <c r="H259" s="1414"/>
      <c r="I259" s="1541"/>
      <c r="J259" s="1536" t="s">
        <v>195</v>
      </c>
      <c r="K259" s="1536"/>
      <c r="L259" s="1638"/>
      <c r="M259" s="1453" t="s">
        <v>424</v>
      </c>
      <c r="N259" s="1520" t="s">
        <v>201</v>
      </c>
      <c r="O259" s="1460"/>
      <c r="P259" s="1460"/>
      <c r="Q259" s="1460"/>
      <c r="R259" s="1460"/>
      <c r="S259" s="1460"/>
      <c r="T259" s="1460"/>
      <c r="U259" s="1460"/>
      <c r="V259" s="1460"/>
      <c r="W259" s="1461"/>
      <c r="X259" s="1459" t="s">
        <v>206</v>
      </c>
      <c r="Y259" s="1460"/>
      <c r="Z259" s="1461"/>
    </row>
    <row r="260" spans="1:26" ht="12.75" customHeight="1" x14ac:dyDescent="0.15">
      <c r="A260" s="1429"/>
      <c r="B260" s="1449"/>
      <c r="C260" s="1637"/>
      <c r="D260" s="1598"/>
      <c r="E260" s="1476"/>
      <c r="F260" s="1506"/>
      <c r="G260" s="1506"/>
      <c r="H260" s="1506"/>
      <c r="I260" s="1600"/>
      <c r="J260" s="1532"/>
      <c r="K260" s="1532"/>
      <c r="L260" s="1465"/>
      <c r="M260" s="1454"/>
      <c r="N260" s="1462" t="s">
        <v>197</v>
      </c>
      <c r="O260" s="1463"/>
      <c r="P260" s="1463"/>
      <c r="Q260" s="1463" t="s">
        <v>202</v>
      </c>
      <c r="R260" s="1463"/>
      <c r="S260" s="1463"/>
      <c r="T260" s="1463"/>
      <c r="U260" s="1532" t="s">
        <v>469</v>
      </c>
      <c r="V260" s="1532" t="s">
        <v>455</v>
      </c>
      <c r="W260" s="1534" t="s">
        <v>465</v>
      </c>
      <c r="X260" s="1462"/>
      <c r="Y260" s="1463"/>
      <c r="Z260" s="1464"/>
    </row>
    <row r="261" spans="1:26" s="14" customFormat="1" ht="33.75" x14ac:dyDescent="0.15">
      <c r="A261" s="1430"/>
      <c r="B261" s="1451"/>
      <c r="C261" s="1517"/>
      <c r="D261" s="1599"/>
      <c r="E261" s="12" t="s">
        <v>192</v>
      </c>
      <c r="F261" s="1533" t="s">
        <v>428</v>
      </c>
      <c r="G261" s="1533"/>
      <c r="H261" s="45" t="s">
        <v>193</v>
      </c>
      <c r="I261" s="46" t="s">
        <v>194</v>
      </c>
      <c r="J261" s="1533"/>
      <c r="K261" s="1533"/>
      <c r="L261" s="1498"/>
      <c r="M261" s="1455"/>
      <c r="N261" s="10" t="s">
        <v>456</v>
      </c>
      <c r="O261" s="11" t="s">
        <v>457</v>
      </c>
      <c r="P261" s="11" t="s">
        <v>458</v>
      </c>
      <c r="Q261" s="11" t="s">
        <v>459</v>
      </c>
      <c r="R261" s="11" t="s">
        <v>460</v>
      </c>
      <c r="S261" s="11" t="s">
        <v>461</v>
      </c>
      <c r="T261" s="11" t="s">
        <v>462</v>
      </c>
      <c r="U261" s="1533"/>
      <c r="V261" s="1533"/>
      <c r="W261" s="1535"/>
      <c r="X261" s="10" t="s">
        <v>203</v>
      </c>
      <c r="Y261" s="11" t="s">
        <v>204</v>
      </c>
      <c r="Z261" s="13" t="s">
        <v>205</v>
      </c>
    </row>
    <row r="262" spans="1:26" ht="12.75" customHeight="1" x14ac:dyDescent="0.15">
      <c r="A262" s="18" t="s">
        <v>114</v>
      </c>
      <c r="B262" s="1527" t="s">
        <v>12</v>
      </c>
      <c r="C262" s="1648"/>
      <c r="D262" s="18">
        <v>240</v>
      </c>
      <c r="E262" s="20">
        <v>309</v>
      </c>
      <c r="F262" s="22">
        <v>308</v>
      </c>
      <c r="G262" s="646">
        <v>1</v>
      </c>
      <c r="H262" s="23">
        <v>1.2875000000000001</v>
      </c>
      <c r="I262" s="24">
        <v>77.669902912621353</v>
      </c>
      <c r="J262" s="22">
        <v>240</v>
      </c>
      <c r="K262" s="625">
        <v>1</v>
      </c>
      <c r="L262" s="656" t="s">
        <v>274</v>
      </c>
      <c r="M262" s="69">
        <v>1</v>
      </c>
      <c r="N262" s="20">
        <v>309</v>
      </c>
      <c r="O262" s="21">
        <v>308</v>
      </c>
      <c r="P262" s="21">
        <v>240</v>
      </c>
      <c r="Q262" s="1693"/>
      <c r="R262" s="1694"/>
      <c r="S262" s="1694"/>
      <c r="T262" s="1694"/>
      <c r="U262" s="21">
        <v>309</v>
      </c>
      <c r="V262" s="21">
        <v>240</v>
      </c>
      <c r="W262" s="26">
        <v>1.2875000000000001</v>
      </c>
      <c r="X262" s="25">
        <v>0</v>
      </c>
      <c r="Y262" s="21">
        <v>0</v>
      </c>
      <c r="Z262" s="69">
        <v>0</v>
      </c>
    </row>
    <row r="263" spans="1:26" ht="12.75" customHeight="1" x14ac:dyDescent="0.15">
      <c r="A263" s="1605" t="s">
        <v>185</v>
      </c>
      <c r="B263" s="1589" t="s">
        <v>11</v>
      </c>
      <c r="C263" s="1634"/>
      <c r="D263" s="35">
        <v>40</v>
      </c>
      <c r="E263" s="1614">
        <v>146</v>
      </c>
      <c r="F263" s="1589">
        <v>145</v>
      </c>
      <c r="G263" s="1576">
        <v>1</v>
      </c>
      <c r="H263" s="1580">
        <v>1.2166666666666666</v>
      </c>
      <c r="I263" s="1584">
        <v>82.191780821917803</v>
      </c>
      <c r="J263" s="39">
        <v>40</v>
      </c>
      <c r="K263" s="608">
        <v>0</v>
      </c>
      <c r="L263" s="635" t="s">
        <v>274</v>
      </c>
      <c r="M263" s="56">
        <v>0</v>
      </c>
      <c r="N263" s="37">
        <v>48</v>
      </c>
      <c r="O263" s="38">
        <v>48</v>
      </c>
      <c r="P263" s="38">
        <v>39</v>
      </c>
      <c r="Q263" s="38" t="s">
        <v>12</v>
      </c>
      <c r="R263" s="38">
        <v>21</v>
      </c>
      <c r="S263" s="717">
        <v>5</v>
      </c>
      <c r="T263" s="717">
        <v>1</v>
      </c>
      <c r="U263" s="38">
        <v>53</v>
      </c>
      <c r="V263" s="38">
        <v>40</v>
      </c>
      <c r="W263" s="43">
        <v>1.325</v>
      </c>
      <c r="X263" s="42">
        <v>0</v>
      </c>
      <c r="Y263" s="38">
        <v>0</v>
      </c>
      <c r="Z263" s="56">
        <v>0</v>
      </c>
    </row>
    <row r="264" spans="1:26" ht="12.75" customHeight="1" x14ac:dyDescent="0.15">
      <c r="A264" s="1603"/>
      <c r="B264" s="1589" t="s">
        <v>12</v>
      </c>
      <c r="C264" s="1634"/>
      <c r="D264" s="35">
        <v>80</v>
      </c>
      <c r="E264" s="1614">
        <v>146</v>
      </c>
      <c r="F264" s="1589">
        <v>145</v>
      </c>
      <c r="G264" s="1576">
        <v>1</v>
      </c>
      <c r="H264" s="1580">
        <v>1.2166666666666666</v>
      </c>
      <c r="I264" s="1584">
        <v>82.191780821917803</v>
      </c>
      <c r="J264" s="39">
        <v>80</v>
      </c>
      <c r="K264" s="608">
        <v>0</v>
      </c>
      <c r="L264" s="635" t="s">
        <v>274</v>
      </c>
      <c r="M264" s="56">
        <v>0</v>
      </c>
      <c r="N264" s="37">
        <v>98</v>
      </c>
      <c r="O264" s="38">
        <v>97</v>
      </c>
      <c r="P264" s="38">
        <v>80</v>
      </c>
      <c r="Q264" s="38" t="s">
        <v>11</v>
      </c>
      <c r="R264" s="38">
        <v>21</v>
      </c>
      <c r="S264" s="1215" t="s">
        <v>138</v>
      </c>
      <c r="T264" s="1215" t="s">
        <v>138</v>
      </c>
      <c r="U264" s="38">
        <v>98</v>
      </c>
      <c r="V264" s="38">
        <v>80</v>
      </c>
      <c r="W264" s="43">
        <v>1.2250000000000001</v>
      </c>
      <c r="X264" s="42">
        <v>0</v>
      </c>
      <c r="Y264" s="38">
        <v>0</v>
      </c>
      <c r="Z264" s="56">
        <v>0</v>
      </c>
    </row>
    <row r="265" spans="1:26" ht="12.75" customHeight="1" x14ac:dyDescent="0.15">
      <c r="A265" s="35" t="s">
        <v>115</v>
      </c>
      <c r="B265" s="1589" t="s">
        <v>12</v>
      </c>
      <c r="C265" s="1634"/>
      <c r="D265" s="35">
        <v>240</v>
      </c>
      <c r="E265" s="37">
        <v>308</v>
      </c>
      <c r="F265" s="39">
        <v>308</v>
      </c>
      <c r="G265" s="618" t="s">
        <v>274</v>
      </c>
      <c r="H265" s="40">
        <v>1.2833333333333334</v>
      </c>
      <c r="I265" s="41">
        <v>77.922077922077932</v>
      </c>
      <c r="J265" s="39">
        <v>240</v>
      </c>
      <c r="K265" s="608" t="s">
        <v>274</v>
      </c>
      <c r="L265" s="635" t="s">
        <v>274</v>
      </c>
      <c r="M265" s="56">
        <v>0</v>
      </c>
      <c r="N265" s="37">
        <v>308</v>
      </c>
      <c r="O265" s="38">
        <v>308</v>
      </c>
      <c r="P265" s="38">
        <v>240</v>
      </c>
      <c r="Q265" s="1730"/>
      <c r="R265" s="1731"/>
      <c r="S265" s="1731"/>
      <c r="T265" s="1732"/>
      <c r="U265" s="38">
        <v>308</v>
      </c>
      <c r="V265" s="38">
        <v>240</v>
      </c>
      <c r="W265" s="43">
        <v>1.2833333333333334</v>
      </c>
      <c r="X265" s="42">
        <v>0</v>
      </c>
      <c r="Y265" s="38">
        <v>0</v>
      </c>
      <c r="Z265" s="56">
        <v>13</v>
      </c>
    </row>
    <row r="266" spans="1:26" ht="12.75" customHeight="1" x14ac:dyDescent="0.15">
      <c r="A266" s="35" t="s">
        <v>116</v>
      </c>
      <c r="B266" s="1589" t="s">
        <v>12</v>
      </c>
      <c r="C266" s="1634"/>
      <c r="D266" s="35">
        <v>240</v>
      </c>
      <c r="E266" s="37">
        <v>272</v>
      </c>
      <c r="F266" s="39">
        <v>269</v>
      </c>
      <c r="G266" s="618">
        <v>2</v>
      </c>
      <c r="H266" s="40">
        <v>1.1333333333333333</v>
      </c>
      <c r="I266" s="41">
        <v>88.235294117647058</v>
      </c>
      <c r="J266" s="39">
        <v>240</v>
      </c>
      <c r="K266" s="608">
        <v>2</v>
      </c>
      <c r="L266" s="635" t="s">
        <v>274</v>
      </c>
      <c r="M266" s="1195">
        <v>0</v>
      </c>
      <c r="N266" s="37">
        <v>272</v>
      </c>
      <c r="O266" s="38">
        <v>269</v>
      </c>
      <c r="P266" s="38">
        <v>240</v>
      </c>
      <c r="Q266" s="1733"/>
      <c r="R266" s="1734"/>
      <c r="S266" s="1734"/>
      <c r="T266" s="1735"/>
      <c r="U266" s="38">
        <v>272</v>
      </c>
      <c r="V266" s="38">
        <v>240</v>
      </c>
      <c r="W266" s="43">
        <v>1.1333333333333333</v>
      </c>
      <c r="X266" s="42">
        <v>0</v>
      </c>
      <c r="Y266" s="38">
        <v>0</v>
      </c>
      <c r="Z266" s="56">
        <v>4</v>
      </c>
    </row>
    <row r="267" spans="1:26" ht="12.75" customHeight="1" x14ac:dyDescent="0.15">
      <c r="A267" s="35" t="s">
        <v>117</v>
      </c>
      <c r="B267" s="1589" t="s">
        <v>12</v>
      </c>
      <c r="C267" s="1634"/>
      <c r="D267" s="35">
        <v>144</v>
      </c>
      <c r="E267" s="37">
        <v>75</v>
      </c>
      <c r="F267" s="39">
        <v>74</v>
      </c>
      <c r="G267" s="618" t="s">
        <v>274</v>
      </c>
      <c r="H267" s="40">
        <v>0.52083333333333337</v>
      </c>
      <c r="I267" s="41">
        <v>192</v>
      </c>
      <c r="J267" s="39">
        <v>74</v>
      </c>
      <c r="K267" s="608" t="s">
        <v>274</v>
      </c>
      <c r="L267" s="635">
        <v>1</v>
      </c>
      <c r="M267" s="309" t="s">
        <v>402</v>
      </c>
      <c r="N267" s="37">
        <v>75</v>
      </c>
      <c r="O267" s="38">
        <v>74</v>
      </c>
      <c r="P267" s="38">
        <v>74</v>
      </c>
      <c r="Q267" s="1733"/>
      <c r="R267" s="1734"/>
      <c r="S267" s="1734"/>
      <c r="T267" s="1735"/>
      <c r="U267" s="38">
        <v>75</v>
      </c>
      <c r="V267" s="38">
        <v>74</v>
      </c>
      <c r="W267" s="43">
        <v>0.52083333333333337</v>
      </c>
      <c r="X267" s="42">
        <v>0</v>
      </c>
      <c r="Y267" s="38">
        <v>0</v>
      </c>
      <c r="Z267" s="56">
        <v>1</v>
      </c>
    </row>
    <row r="268" spans="1:26" ht="12.75" customHeight="1" x14ac:dyDescent="0.15">
      <c r="A268" s="35" t="s">
        <v>58</v>
      </c>
      <c r="B268" s="1589" t="s">
        <v>12</v>
      </c>
      <c r="C268" s="1634"/>
      <c r="D268" s="35">
        <v>240</v>
      </c>
      <c r="E268" s="37">
        <v>222</v>
      </c>
      <c r="F268" s="39">
        <v>222</v>
      </c>
      <c r="G268" s="618" t="s">
        <v>274</v>
      </c>
      <c r="H268" s="40">
        <v>0.92500000000000004</v>
      </c>
      <c r="I268" s="41">
        <v>108.10810810810811</v>
      </c>
      <c r="J268" s="39">
        <v>222</v>
      </c>
      <c r="K268" s="608" t="s">
        <v>274</v>
      </c>
      <c r="L268" s="635">
        <v>2</v>
      </c>
      <c r="M268" s="1195">
        <v>0</v>
      </c>
      <c r="N268" s="37">
        <v>222</v>
      </c>
      <c r="O268" s="38">
        <v>222</v>
      </c>
      <c r="P268" s="38">
        <v>222</v>
      </c>
      <c r="Q268" s="1733"/>
      <c r="R268" s="1734"/>
      <c r="S268" s="1734"/>
      <c r="T268" s="1735"/>
      <c r="U268" s="38">
        <v>222</v>
      </c>
      <c r="V268" s="38">
        <v>222</v>
      </c>
      <c r="W268" s="43">
        <v>0.92500000000000004</v>
      </c>
      <c r="X268" s="42">
        <v>0</v>
      </c>
      <c r="Y268" s="38">
        <v>0</v>
      </c>
      <c r="Z268" s="56">
        <v>0</v>
      </c>
    </row>
    <row r="269" spans="1:26" ht="12.75" customHeight="1" x14ac:dyDescent="0.15">
      <c r="A269" s="35" t="s">
        <v>118</v>
      </c>
      <c r="B269" s="1589" t="s">
        <v>12</v>
      </c>
      <c r="C269" s="1634"/>
      <c r="D269" s="35">
        <v>240</v>
      </c>
      <c r="E269" s="37">
        <v>224</v>
      </c>
      <c r="F269" s="39">
        <v>222</v>
      </c>
      <c r="G269" s="618">
        <v>1</v>
      </c>
      <c r="H269" s="40">
        <v>0.93333333333333335</v>
      </c>
      <c r="I269" s="41">
        <v>107.14285714285714</v>
      </c>
      <c r="J269" s="39">
        <v>222</v>
      </c>
      <c r="K269" s="608">
        <v>1</v>
      </c>
      <c r="L269" s="635">
        <v>2</v>
      </c>
      <c r="M269" s="56">
        <v>0</v>
      </c>
      <c r="N269" s="37">
        <v>224</v>
      </c>
      <c r="O269" s="38">
        <v>222</v>
      </c>
      <c r="P269" s="38">
        <v>222</v>
      </c>
      <c r="Q269" s="1733"/>
      <c r="R269" s="1734"/>
      <c r="S269" s="1734"/>
      <c r="T269" s="1735"/>
      <c r="U269" s="38">
        <v>224</v>
      </c>
      <c r="V269" s="38">
        <v>222</v>
      </c>
      <c r="W269" s="43">
        <v>0.93333333333333335</v>
      </c>
      <c r="X269" s="42">
        <v>0</v>
      </c>
      <c r="Y269" s="38">
        <v>0</v>
      </c>
      <c r="Z269" s="56">
        <v>0</v>
      </c>
    </row>
    <row r="270" spans="1:26" ht="12.75" customHeight="1" x14ac:dyDescent="0.15">
      <c r="A270" s="35" t="s">
        <v>61</v>
      </c>
      <c r="B270" s="1589" t="s">
        <v>12</v>
      </c>
      <c r="C270" s="1634"/>
      <c r="D270" s="35">
        <v>224</v>
      </c>
      <c r="E270" s="37">
        <v>246</v>
      </c>
      <c r="F270" s="39">
        <v>245</v>
      </c>
      <c r="G270" s="618">
        <v>1</v>
      </c>
      <c r="H270" s="40">
        <v>1.0982142857142858</v>
      </c>
      <c r="I270" s="41">
        <v>91.056910569105682</v>
      </c>
      <c r="J270" s="39">
        <v>224</v>
      </c>
      <c r="K270" s="608">
        <v>1</v>
      </c>
      <c r="L270" s="635" t="s">
        <v>274</v>
      </c>
      <c r="M270" s="56">
        <v>0</v>
      </c>
      <c r="N270" s="37">
        <v>246</v>
      </c>
      <c r="O270" s="38">
        <v>245</v>
      </c>
      <c r="P270" s="38">
        <v>224</v>
      </c>
      <c r="Q270" s="1733"/>
      <c r="R270" s="1734"/>
      <c r="S270" s="1734"/>
      <c r="T270" s="1735"/>
      <c r="U270" s="38">
        <v>246</v>
      </c>
      <c r="V270" s="38">
        <v>224</v>
      </c>
      <c r="W270" s="43">
        <v>1.0982142857142858</v>
      </c>
      <c r="X270" s="42">
        <v>0</v>
      </c>
      <c r="Y270" s="38">
        <v>0</v>
      </c>
      <c r="Z270" s="56">
        <v>0</v>
      </c>
    </row>
    <row r="271" spans="1:26" ht="12.75" customHeight="1" x14ac:dyDescent="0.15">
      <c r="A271" s="35" t="s">
        <v>119</v>
      </c>
      <c r="B271" s="1589" t="s">
        <v>12</v>
      </c>
      <c r="C271" s="1634"/>
      <c r="D271" s="35">
        <v>160</v>
      </c>
      <c r="E271" s="37">
        <v>97</v>
      </c>
      <c r="F271" s="39">
        <v>97</v>
      </c>
      <c r="G271" s="618" t="s">
        <v>274</v>
      </c>
      <c r="H271" s="40">
        <v>0.60624999999999996</v>
      </c>
      <c r="I271" s="41">
        <v>164.94845360824741</v>
      </c>
      <c r="J271" s="39">
        <v>97</v>
      </c>
      <c r="K271" s="608" t="s">
        <v>274</v>
      </c>
      <c r="L271" s="635" t="s">
        <v>274</v>
      </c>
      <c r="M271" s="103" t="s">
        <v>403</v>
      </c>
      <c r="N271" s="37">
        <v>97</v>
      </c>
      <c r="O271" s="38">
        <v>97</v>
      </c>
      <c r="P271" s="38">
        <v>97</v>
      </c>
      <c r="Q271" s="1733"/>
      <c r="R271" s="1734"/>
      <c r="S271" s="1734"/>
      <c r="T271" s="1735"/>
      <c r="U271" s="38">
        <v>97</v>
      </c>
      <c r="V271" s="38">
        <v>97</v>
      </c>
      <c r="W271" s="43">
        <v>0.60624999999999996</v>
      </c>
      <c r="X271" s="42">
        <v>0</v>
      </c>
      <c r="Y271" s="38">
        <v>0</v>
      </c>
      <c r="Z271" s="56">
        <v>0</v>
      </c>
    </row>
    <row r="272" spans="1:26" ht="12.75" customHeight="1" x14ac:dyDescent="0.15">
      <c r="A272" s="35" t="s">
        <v>120</v>
      </c>
      <c r="B272" s="1589" t="s">
        <v>12</v>
      </c>
      <c r="C272" s="1634"/>
      <c r="D272" s="35">
        <v>224</v>
      </c>
      <c r="E272" s="37">
        <v>216</v>
      </c>
      <c r="F272" s="39">
        <v>215</v>
      </c>
      <c r="G272" s="618" t="s">
        <v>274</v>
      </c>
      <c r="H272" s="40">
        <v>0.9642857142857143</v>
      </c>
      <c r="I272" s="41">
        <v>103.7037037037037</v>
      </c>
      <c r="J272" s="39">
        <v>215</v>
      </c>
      <c r="K272" s="608" t="s">
        <v>274</v>
      </c>
      <c r="L272" s="635">
        <v>6</v>
      </c>
      <c r="M272" s="56">
        <v>1</v>
      </c>
      <c r="N272" s="37">
        <v>216</v>
      </c>
      <c r="O272" s="38">
        <v>215</v>
      </c>
      <c r="P272" s="38">
        <v>215</v>
      </c>
      <c r="Q272" s="1733"/>
      <c r="R272" s="1734"/>
      <c r="S272" s="1734"/>
      <c r="T272" s="1735"/>
      <c r="U272" s="38">
        <v>216</v>
      </c>
      <c r="V272" s="38">
        <v>215</v>
      </c>
      <c r="W272" s="43">
        <v>0.9642857142857143</v>
      </c>
      <c r="X272" s="42">
        <v>0</v>
      </c>
      <c r="Y272" s="38">
        <v>0</v>
      </c>
      <c r="Z272" s="56">
        <v>1</v>
      </c>
    </row>
    <row r="273" spans="1:27" ht="12.75" customHeight="1" x14ac:dyDescent="0.15">
      <c r="A273" s="35" t="s">
        <v>121</v>
      </c>
      <c r="B273" s="1589" t="s">
        <v>12</v>
      </c>
      <c r="C273" s="1634"/>
      <c r="D273" s="35">
        <v>240</v>
      </c>
      <c r="E273" s="37">
        <v>178</v>
      </c>
      <c r="F273" s="39">
        <v>178</v>
      </c>
      <c r="G273" s="618" t="s">
        <v>274</v>
      </c>
      <c r="H273" s="40">
        <v>0.7416666666666667</v>
      </c>
      <c r="I273" s="41">
        <v>134.83146067415731</v>
      </c>
      <c r="J273" s="39">
        <v>178</v>
      </c>
      <c r="K273" s="608" t="s">
        <v>274</v>
      </c>
      <c r="L273" s="635">
        <v>3</v>
      </c>
      <c r="M273" s="1184" t="s">
        <v>402</v>
      </c>
      <c r="N273" s="37">
        <v>178</v>
      </c>
      <c r="O273" s="38">
        <v>178</v>
      </c>
      <c r="P273" s="38">
        <v>178</v>
      </c>
      <c r="Q273" s="1733"/>
      <c r="R273" s="1734"/>
      <c r="S273" s="1734"/>
      <c r="T273" s="1735"/>
      <c r="U273" s="38">
        <v>178</v>
      </c>
      <c r="V273" s="38">
        <v>178</v>
      </c>
      <c r="W273" s="43">
        <v>0.7416666666666667</v>
      </c>
      <c r="X273" s="42">
        <v>0</v>
      </c>
      <c r="Y273" s="38">
        <v>0</v>
      </c>
      <c r="Z273" s="56">
        <v>0</v>
      </c>
    </row>
    <row r="274" spans="1:27" ht="12.75" customHeight="1" x14ac:dyDescent="0.15">
      <c r="A274" s="35" t="s">
        <v>122</v>
      </c>
      <c r="B274" s="1589" t="s">
        <v>12</v>
      </c>
      <c r="C274" s="1634"/>
      <c r="D274" s="35">
        <v>240</v>
      </c>
      <c r="E274" s="37">
        <v>249</v>
      </c>
      <c r="F274" s="39">
        <v>249</v>
      </c>
      <c r="G274" s="618" t="s">
        <v>274</v>
      </c>
      <c r="H274" s="40">
        <v>1.0375000000000001</v>
      </c>
      <c r="I274" s="41">
        <v>96.385542168674704</v>
      </c>
      <c r="J274" s="39">
        <v>240</v>
      </c>
      <c r="K274" s="608" t="s">
        <v>274</v>
      </c>
      <c r="L274" s="635" t="s">
        <v>274</v>
      </c>
      <c r="M274" s="56">
        <v>2</v>
      </c>
      <c r="N274" s="37">
        <v>249</v>
      </c>
      <c r="O274" s="38">
        <v>249</v>
      </c>
      <c r="P274" s="38">
        <v>240</v>
      </c>
      <c r="Q274" s="1733"/>
      <c r="R274" s="1734"/>
      <c r="S274" s="1734"/>
      <c r="T274" s="1735"/>
      <c r="U274" s="38">
        <v>249</v>
      </c>
      <c r="V274" s="38">
        <v>240</v>
      </c>
      <c r="W274" s="43">
        <v>1.0375000000000001</v>
      </c>
      <c r="X274" s="42">
        <v>0</v>
      </c>
      <c r="Y274" s="38">
        <v>0</v>
      </c>
      <c r="Z274" s="56">
        <v>0</v>
      </c>
    </row>
    <row r="275" spans="1:27" ht="12.75" customHeight="1" x14ac:dyDescent="0.15">
      <c r="A275" s="35" t="s">
        <v>89</v>
      </c>
      <c r="B275" s="1589" t="s">
        <v>12</v>
      </c>
      <c r="C275" s="1634"/>
      <c r="D275" s="35">
        <v>144</v>
      </c>
      <c r="E275" s="37">
        <v>92</v>
      </c>
      <c r="F275" s="39">
        <v>92</v>
      </c>
      <c r="G275" s="618" t="s">
        <v>274</v>
      </c>
      <c r="H275" s="40">
        <v>0.63888888888888884</v>
      </c>
      <c r="I275" s="41">
        <v>156.52173913043478</v>
      </c>
      <c r="J275" s="39">
        <v>92</v>
      </c>
      <c r="K275" s="608" t="s">
        <v>274</v>
      </c>
      <c r="L275" s="635">
        <v>2</v>
      </c>
      <c r="M275" s="103" t="s">
        <v>403</v>
      </c>
      <c r="N275" s="37">
        <v>92</v>
      </c>
      <c r="O275" s="38">
        <v>92</v>
      </c>
      <c r="P275" s="38">
        <v>92</v>
      </c>
      <c r="Q275" s="1733"/>
      <c r="R275" s="1734"/>
      <c r="S275" s="1734"/>
      <c r="T275" s="1735"/>
      <c r="U275" s="38">
        <v>92</v>
      </c>
      <c r="V275" s="38">
        <v>92</v>
      </c>
      <c r="W275" s="43">
        <v>0.63888888888888884</v>
      </c>
      <c r="X275" s="42">
        <v>0</v>
      </c>
      <c r="Y275" s="38">
        <v>0</v>
      </c>
      <c r="Z275" s="56">
        <v>0</v>
      </c>
    </row>
    <row r="276" spans="1:27" ht="12.75" customHeight="1" x14ac:dyDescent="0.15">
      <c r="A276" s="35" t="s">
        <v>91</v>
      </c>
      <c r="B276" s="1589" t="s">
        <v>12</v>
      </c>
      <c r="C276" s="1634"/>
      <c r="D276" s="35">
        <v>240</v>
      </c>
      <c r="E276" s="37">
        <v>234</v>
      </c>
      <c r="F276" s="39">
        <v>234</v>
      </c>
      <c r="G276" s="618" t="s">
        <v>274</v>
      </c>
      <c r="H276" s="40">
        <v>0.97499999999999998</v>
      </c>
      <c r="I276" s="41">
        <v>102.56410256410255</v>
      </c>
      <c r="J276" s="39">
        <v>234</v>
      </c>
      <c r="K276" s="608" t="s">
        <v>274</v>
      </c>
      <c r="L276" s="635">
        <v>2</v>
      </c>
      <c r="M276" s="56">
        <v>0</v>
      </c>
      <c r="N276" s="37">
        <v>234</v>
      </c>
      <c r="O276" s="38">
        <v>234</v>
      </c>
      <c r="P276" s="38">
        <v>234</v>
      </c>
      <c r="Q276" s="1733"/>
      <c r="R276" s="1734"/>
      <c r="S276" s="1734"/>
      <c r="T276" s="1735"/>
      <c r="U276" s="38">
        <v>234</v>
      </c>
      <c r="V276" s="38">
        <v>234</v>
      </c>
      <c r="W276" s="43">
        <v>0.97499999999999998</v>
      </c>
      <c r="X276" s="42">
        <v>0</v>
      </c>
      <c r="Y276" s="38">
        <v>0</v>
      </c>
      <c r="Z276" s="56">
        <v>0</v>
      </c>
    </row>
    <row r="277" spans="1:27" ht="12.75" customHeight="1" x14ac:dyDescent="0.15">
      <c r="A277" s="57" t="s">
        <v>123</v>
      </c>
      <c r="B277" s="1529" t="s">
        <v>12</v>
      </c>
      <c r="C277" s="1636"/>
      <c r="D277" s="80">
        <v>240</v>
      </c>
      <c r="E277" s="82">
        <v>250</v>
      </c>
      <c r="F277" s="83">
        <v>250</v>
      </c>
      <c r="G277" s="619" t="s">
        <v>274</v>
      </c>
      <c r="H277" s="84">
        <v>1.0416666666666667</v>
      </c>
      <c r="I277" s="85">
        <v>96</v>
      </c>
      <c r="J277" s="83">
        <v>240</v>
      </c>
      <c r="K277" s="648" t="s">
        <v>274</v>
      </c>
      <c r="L277" s="658" t="s">
        <v>274</v>
      </c>
      <c r="M277" s="86">
        <v>0</v>
      </c>
      <c r="N277" s="82">
        <v>250</v>
      </c>
      <c r="O277" s="70">
        <v>250</v>
      </c>
      <c r="P277" s="70">
        <v>240</v>
      </c>
      <c r="Q277" s="1794"/>
      <c r="R277" s="1795"/>
      <c r="S277" s="1795"/>
      <c r="T277" s="1796"/>
      <c r="U277" s="70">
        <v>250</v>
      </c>
      <c r="V277" s="70">
        <v>240</v>
      </c>
      <c r="W277" s="88">
        <v>1.0416666666666667</v>
      </c>
      <c r="X277" s="87">
        <v>0</v>
      </c>
      <c r="Y277" s="70">
        <v>0</v>
      </c>
      <c r="Z277" s="86">
        <v>0</v>
      </c>
    </row>
    <row r="278" spans="1:27" ht="12.75" customHeight="1" x14ac:dyDescent="0.15">
      <c r="A278" s="1493" t="s">
        <v>211</v>
      </c>
      <c r="B278" s="155" t="s">
        <v>238</v>
      </c>
      <c r="C278" s="196" t="s">
        <v>220</v>
      </c>
      <c r="D278" s="47">
        <v>40</v>
      </c>
      <c r="E278" s="1740"/>
      <c r="F278" s="1699"/>
      <c r="G278" s="1699"/>
      <c r="H278" s="1699"/>
      <c r="I278" s="1699"/>
      <c r="J278" s="49">
        <v>40</v>
      </c>
      <c r="K278" s="610">
        <v>0</v>
      </c>
      <c r="L278" s="634">
        <v>0</v>
      </c>
      <c r="M278" s="53">
        <v>0</v>
      </c>
      <c r="N278" s="48">
        <v>48</v>
      </c>
      <c r="O278" s="55">
        <v>48</v>
      </c>
      <c r="P278" s="55">
        <v>39</v>
      </c>
      <c r="Q278" s="1698"/>
      <c r="R278" s="55">
        <v>21</v>
      </c>
      <c r="S278" s="280">
        <v>5</v>
      </c>
      <c r="T278" s="280">
        <v>1</v>
      </c>
      <c r="U278" s="55">
        <v>53</v>
      </c>
      <c r="V278" s="55">
        <v>40</v>
      </c>
      <c r="W278" s="74">
        <v>1.325</v>
      </c>
      <c r="X278" s="54">
        <v>0</v>
      </c>
      <c r="Y278" s="55">
        <v>0</v>
      </c>
      <c r="Z278" s="53">
        <v>0</v>
      </c>
    </row>
    <row r="279" spans="1:27" ht="12.75" customHeight="1" x14ac:dyDescent="0.15">
      <c r="A279" s="1494"/>
      <c r="B279" s="156" t="s">
        <v>239</v>
      </c>
      <c r="C279" s="201" t="s">
        <v>220</v>
      </c>
      <c r="D279" s="57">
        <v>3136</v>
      </c>
      <c r="E279" s="1742"/>
      <c r="F279" s="1728"/>
      <c r="G279" s="1728"/>
      <c r="H279" s="1728"/>
      <c r="I279" s="1728"/>
      <c r="J279" s="59">
        <v>2838</v>
      </c>
      <c r="K279" s="611">
        <v>5</v>
      </c>
      <c r="L279" s="636">
        <v>18</v>
      </c>
      <c r="M279" s="62">
        <v>4</v>
      </c>
      <c r="N279" s="58">
        <v>3070</v>
      </c>
      <c r="O279" s="64">
        <v>3060</v>
      </c>
      <c r="P279" s="64">
        <v>2838</v>
      </c>
      <c r="Q279" s="1728"/>
      <c r="R279" s="64">
        <v>21</v>
      </c>
      <c r="S279" s="1233" t="s">
        <v>138</v>
      </c>
      <c r="T279" s="1233" t="s">
        <v>138</v>
      </c>
      <c r="U279" s="64">
        <v>3070</v>
      </c>
      <c r="V279" s="64">
        <v>2838</v>
      </c>
      <c r="W279" s="78">
        <v>0.97895408163265307</v>
      </c>
      <c r="X279" s="63">
        <v>0</v>
      </c>
      <c r="Y279" s="64">
        <v>0</v>
      </c>
      <c r="Z279" s="62">
        <v>19</v>
      </c>
    </row>
    <row r="280" spans="1:27" ht="12.75" customHeight="1" x14ac:dyDescent="0.15">
      <c r="A280" s="1420" t="s">
        <v>229</v>
      </c>
      <c r="B280" s="1631"/>
      <c r="C280" s="202" t="s">
        <v>222</v>
      </c>
      <c r="D280" s="16">
        <v>3176</v>
      </c>
      <c r="E280" s="1727"/>
      <c r="F280" s="1701"/>
      <c r="G280" s="1701"/>
      <c r="H280" s="1701"/>
      <c r="I280" s="1701"/>
      <c r="J280" s="30">
        <v>2878</v>
      </c>
      <c r="K280" s="626">
        <v>5</v>
      </c>
      <c r="L280" s="659">
        <v>18</v>
      </c>
      <c r="M280" s="29">
        <v>4</v>
      </c>
      <c r="N280" s="34">
        <v>3118</v>
      </c>
      <c r="O280" s="32">
        <v>3108</v>
      </c>
      <c r="P280" s="32">
        <v>2877</v>
      </c>
      <c r="Q280" s="44"/>
      <c r="R280" s="32">
        <v>42</v>
      </c>
      <c r="S280" s="32">
        <v>5</v>
      </c>
      <c r="T280" s="32">
        <v>1</v>
      </c>
      <c r="U280" s="32">
        <v>3123</v>
      </c>
      <c r="V280" s="32">
        <v>2878</v>
      </c>
      <c r="W280" s="33">
        <v>0.98331234256926947</v>
      </c>
      <c r="X280" s="31">
        <v>0</v>
      </c>
      <c r="Y280" s="32">
        <v>0</v>
      </c>
      <c r="Z280" s="29">
        <v>19</v>
      </c>
    </row>
    <row r="281" spans="1:27" ht="12.75" customHeight="1" x14ac:dyDescent="0.15">
      <c r="A281" s="120"/>
    </row>
    <row r="282" spans="1:27" ht="12.75" customHeight="1" x14ac:dyDescent="0.15">
      <c r="A282" s="5" t="s">
        <v>554</v>
      </c>
    </row>
    <row r="283" spans="1:27" ht="12.75" customHeight="1" x14ac:dyDescent="0.15">
      <c r="A283" s="1428" t="s">
        <v>189</v>
      </c>
      <c r="B283" s="1447" t="s">
        <v>190</v>
      </c>
      <c r="C283" s="1516"/>
      <c r="D283" s="1522" t="s">
        <v>191</v>
      </c>
      <c r="E283" s="1419" t="s">
        <v>198</v>
      </c>
      <c r="F283" s="1414"/>
      <c r="G283" s="1414"/>
      <c r="H283" s="1414"/>
      <c r="I283" s="1541"/>
      <c r="J283" s="1536" t="s">
        <v>195</v>
      </c>
      <c r="K283" s="1536"/>
      <c r="L283" s="1536"/>
      <c r="M283" s="1453" t="s">
        <v>424</v>
      </c>
      <c r="N283" s="1459" t="s">
        <v>201</v>
      </c>
      <c r="O283" s="1460"/>
      <c r="P283" s="1460"/>
      <c r="Q283" s="1460"/>
      <c r="R283" s="1460"/>
      <c r="S283" s="1460"/>
      <c r="T283" s="1460"/>
      <c r="U283" s="1460"/>
      <c r="V283" s="1460"/>
      <c r="W283" s="1461"/>
      <c r="X283" s="1459" t="s">
        <v>206</v>
      </c>
      <c r="Y283" s="1460"/>
      <c r="Z283" s="1461"/>
    </row>
    <row r="284" spans="1:27" ht="12.75" customHeight="1" x14ac:dyDescent="0.15">
      <c r="A284" s="1429"/>
      <c r="B284" s="1449"/>
      <c r="C284" s="1637"/>
      <c r="D284" s="1598"/>
      <c r="E284" s="1476"/>
      <c r="F284" s="1506"/>
      <c r="G284" s="1506"/>
      <c r="H284" s="1506"/>
      <c r="I284" s="1600"/>
      <c r="J284" s="1532"/>
      <c r="K284" s="1532"/>
      <c r="L284" s="1532"/>
      <c r="M284" s="1454"/>
      <c r="N284" s="1462" t="s">
        <v>197</v>
      </c>
      <c r="O284" s="1463"/>
      <c r="P284" s="1463"/>
      <c r="Q284" s="1463" t="s">
        <v>202</v>
      </c>
      <c r="R284" s="1463"/>
      <c r="S284" s="1463"/>
      <c r="T284" s="1463"/>
      <c r="U284" s="1532" t="s">
        <v>469</v>
      </c>
      <c r="V284" s="1532" t="s">
        <v>455</v>
      </c>
      <c r="W284" s="1534" t="s">
        <v>465</v>
      </c>
      <c r="X284" s="1462"/>
      <c r="Y284" s="1463"/>
      <c r="Z284" s="1464"/>
    </row>
    <row r="285" spans="1:27" s="14" customFormat="1" ht="33.75" x14ac:dyDescent="0.15">
      <c r="A285" s="1430"/>
      <c r="B285" s="1451"/>
      <c r="C285" s="1517"/>
      <c r="D285" s="1599"/>
      <c r="E285" s="12" t="s">
        <v>192</v>
      </c>
      <c r="F285" s="1533" t="s">
        <v>428</v>
      </c>
      <c r="G285" s="1533"/>
      <c r="H285" s="45" t="s">
        <v>193</v>
      </c>
      <c r="I285" s="46" t="s">
        <v>194</v>
      </c>
      <c r="J285" s="1533"/>
      <c r="K285" s="1533"/>
      <c r="L285" s="1533"/>
      <c r="M285" s="1455"/>
      <c r="N285" s="10" t="s">
        <v>456</v>
      </c>
      <c r="O285" s="11" t="s">
        <v>457</v>
      </c>
      <c r="P285" s="11" t="s">
        <v>458</v>
      </c>
      <c r="Q285" s="11" t="s">
        <v>459</v>
      </c>
      <c r="R285" s="11" t="s">
        <v>460</v>
      </c>
      <c r="S285" s="11" t="s">
        <v>461</v>
      </c>
      <c r="T285" s="11" t="s">
        <v>462</v>
      </c>
      <c r="U285" s="1533"/>
      <c r="V285" s="1533"/>
      <c r="W285" s="1535"/>
      <c r="X285" s="10" t="s">
        <v>203</v>
      </c>
      <c r="Y285" s="11" t="s">
        <v>204</v>
      </c>
      <c r="Z285" s="13" t="s">
        <v>205</v>
      </c>
    </row>
    <row r="286" spans="1:27" ht="12.75" customHeight="1" x14ac:dyDescent="0.15">
      <c r="A286" s="132" t="s">
        <v>128</v>
      </c>
      <c r="B286" s="1618" t="s">
        <v>247</v>
      </c>
      <c r="C286" s="1726"/>
      <c r="D286" s="132">
        <v>234</v>
      </c>
      <c r="E286" s="133">
        <v>213</v>
      </c>
      <c r="F286" s="134">
        <v>213</v>
      </c>
      <c r="G286" s="647" t="s">
        <v>274</v>
      </c>
      <c r="H286" s="135">
        <v>0.91025641025641024</v>
      </c>
      <c r="I286" s="136">
        <v>109.85915492957747</v>
      </c>
      <c r="J286" s="134">
        <v>213</v>
      </c>
      <c r="K286" s="651" t="s">
        <v>274</v>
      </c>
      <c r="L286" s="660" t="s">
        <v>274</v>
      </c>
      <c r="M286" s="1207">
        <v>0</v>
      </c>
      <c r="N286" s="116">
        <v>213</v>
      </c>
      <c r="O286" s="117">
        <v>213</v>
      </c>
      <c r="P286" s="117">
        <v>213</v>
      </c>
      <c r="Q286" s="1746"/>
      <c r="R286" s="1747"/>
      <c r="S286" s="1747"/>
      <c r="T286" s="1747"/>
      <c r="U286" s="117">
        <v>213</v>
      </c>
      <c r="V286" s="117">
        <v>213</v>
      </c>
      <c r="W286" s="118">
        <v>0.91025641025641024</v>
      </c>
      <c r="X286" s="116">
        <v>0</v>
      </c>
      <c r="Y286" s="117">
        <v>0</v>
      </c>
      <c r="Z286" s="29">
        <v>0</v>
      </c>
    </row>
    <row r="287" spans="1:27" ht="12.75" customHeight="1" x14ac:dyDescent="0.15">
      <c r="A287" s="143" t="s">
        <v>211</v>
      </c>
      <c r="B287" s="65" t="s">
        <v>247</v>
      </c>
      <c r="C287" s="202" t="s">
        <v>220</v>
      </c>
      <c r="D287" s="16">
        <v>234</v>
      </c>
      <c r="E287" s="1727"/>
      <c r="F287" s="1701"/>
      <c r="G287" s="1701"/>
      <c r="H287" s="1701"/>
      <c r="I287" s="1701"/>
      <c r="J287" s="30">
        <v>213</v>
      </c>
      <c r="K287" s="626" t="s">
        <v>274</v>
      </c>
      <c r="L287" s="631" t="s">
        <v>274</v>
      </c>
      <c r="M287" s="1240">
        <v>0</v>
      </c>
      <c r="N287" s="372">
        <v>213</v>
      </c>
      <c r="O287" s="30">
        <v>213</v>
      </c>
      <c r="P287" s="30">
        <v>213</v>
      </c>
      <c r="Q287" s="1700"/>
      <c r="R287" s="1701"/>
      <c r="S287" s="1701"/>
      <c r="T287" s="1701"/>
      <c r="U287" s="30">
        <v>213</v>
      </c>
      <c r="V287" s="30">
        <v>213</v>
      </c>
      <c r="W287" s="33">
        <v>0.91025641025641024</v>
      </c>
      <c r="X287" s="30">
        <v>0</v>
      </c>
      <c r="Y287" s="30">
        <v>0</v>
      </c>
      <c r="Z287" s="373">
        <v>0</v>
      </c>
      <c r="AA287" s="191"/>
    </row>
    <row r="290" spans="1:26" ht="12.75" customHeight="1" x14ac:dyDescent="0.15">
      <c r="A290" s="1413" t="s">
        <v>252</v>
      </c>
      <c r="B290" s="1422"/>
      <c r="C290" s="1516"/>
      <c r="D290" s="1522" t="s">
        <v>191</v>
      </c>
      <c r="E290" s="1419" t="s">
        <v>198</v>
      </c>
      <c r="F290" s="1414"/>
      <c r="G290" s="1414"/>
      <c r="H290" s="1414"/>
      <c r="I290" s="1541"/>
      <c r="J290" s="1536" t="s">
        <v>195</v>
      </c>
      <c r="K290" s="1536"/>
      <c r="L290" s="1638"/>
      <c r="M290" s="1453" t="s">
        <v>424</v>
      </c>
      <c r="N290" s="1459" t="s">
        <v>201</v>
      </c>
      <c r="O290" s="1460"/>
      <c r="P290" s="1460"/>
      <c r="Q290" s="1460"/>
      <c r="R290" s="1460"/>
      <c r="S290" s="1460"/>
      <c r="T290" s="1460"/>
      <c r="U290" s="1460"/>
      <c r="V290" s="1460"/>
      <c r="W290" s="1461"/>
      <c r="X290" s="1459" t="s">
        <v>206</v>
      </c>
      <c r="Y290" s="1460"/>
      <c r="Z290" s="1461"/>
    </row>
    <row r="291" spans="1:26" ht="12.75" customHeight="1" x14ac:dyDescent="0.15">
      <c r="A291" s="1423"/>
      <c r="B291" s="1424"/>
      <c r="C291" s="1637"/>
      <c r="D291" s="1598"/>
      <c r="E291" s="1476"/>
      <c r="F291" s="1506"/>
      <c r="G291" s="1506"/>
      <c r="H291" s="1506"/>
      <c r="I291" s="1600"/>
      <c r="J291" s="1532"/>
      <c r="K291" s="1532"/>
      <c r="L291" s="1465"/>
      <c r="M291" s="1454"/>
      <c r="N291" s="1462" t="s">
        <v>197</v>
      </c>
      <c r="O291" s="1463"/>
      <c r="P291" s="1463"/>
      <c r="Q291" s="1463" t="s">
        <v>202</v>
      </c>
      <c r="R291" s="1463"/>
      <c r="S291" s="1463"/>
      <c r="T291" s="1463"/>
      <c r="U291" s="1532" t="s">
        <v>469</v>
      </c>
      <c r="V291" s="1532" t="s">
        <v>455</v>
      </c>
      <c r="W291" s="1534" t="s">
        <v>465</v>
      </c>
      <c r="X291" s="1462"/>
      <c r="Y291" s="1463"/>
      <c r="Z291" s="1464"/>
    </row>
    <row r="292" spans="1:26" s="14" customFormat="1" ht="33.75" x14ac:dyDescent="0.15">
      <c r="A292" s="1425"/>
      <c r="B292" s="1426"/>
      <c r="C292" s="1517"/>
      <c r="D292" s="1599"/>
      <c r="E292" s="12" t="s">
        <v>192</v>
      </c>
      <c r="F292" s="1533" t="s">
        <v>428</v>
      </c>
      <c r="G292" s="1533"/>
      <c r="H292" s="45" t="s">
        <v>193</v>
      </c>
      <c r="I292" s="46" t="s">
        <v>194</v>
      </c>
      <c r="J292" s="1533"/>
      <c r="K292" s="1533"/>
      <c r="L292" s="1498"/>
      <c r="M292" s="1455"/>
      <c r="N292" s="10" t="s">
        <v>456</v>
      </c>
      <c r="O292" s="11" t="s">
        <v>457</v>
      </c>
      <c r="P292" s="11" t="s">
        <v>458</v>
      </c>
      <c r="Q292" s="11" t="s">
        <v>459</v>
      </c>
      <c r="R292" s="11" t="s">
        <v>460</v>
      </c>
      <c r="S292" s="11" t="s">
        <v>461</v>
      </c>
      <c r="T292" s="11" t="s">
        <v>462</v>
      </c>
      <c r="U292" s="1533"/>
      <c r="V292" s="1533"/>
      <c r="W292" s="1535"/>
      <c r="X292" s="10" t="s">
        <v>203</v>
      </c>
      <c r="Y292" s="11" t="s">
        <v>204</v>
      </c>
      <c r="Z292" s="13" t="s">
        <v>205</v>
      </c>
    </row>
    <row r="293" spans="1:26" ht="12.75" customHeight="1" x14ac:dyDescent="0.15">
      <c r="A293" s="1419" t="s">
        <v>556</v>
      </c>
      <c r="B293" s="1541"/>
      <c r="C293" s="102" t="s">
        <v>220</v>
      </c>
      <c r="D293" s="47">
        <v>19187</v>
      </c>
      <c r="E293" s="1740"/>
      <c r="F293" s="1699"/>
      <c r="G293" s="1699"/>
      <c r="H293" s="1699"/>
      <c r="I293" s="1699"/>
      <c r="J293" s="49">
        <v>18174</v>
      </c>
      <c r="K293" s="610">
        <v>15</v>
      </c>
      <c r="L293" s="634">
        <v>71</v>
      </c>
      <c r="M293" s="53">
        <v>81</v>
      </c>
      <c r="N293" s="54">
        <v>20009</v>
      </c>
      <c r="O293" s="55">
        <v>19977</v>
      </c>
      <c r="P293" s="55">
        <v>18139</v>
      </c>
      <c r="Q293" s="1698"/>
      <c r="R293" s="55">
        <v>536</v>
      </c>
      <c r="S293" s="55">
        <v>53</v>
      </c>
      <c r="T293" s="55">
        <v>35</v>
      </c>
      <c r="U293" s="55">
        <v>20062</v>
      </c>
      <c r="V293" s="55">
        <v>18174</v>
      </c>
      <c r="W293" s="74">
        <v>1.0456037942356804</v>
      </c>
      <c r="X293" s="54">
        <v>3</v>
      </c>
      <c r="Y293" s="55">
        <v>0</v>
      </c>
      <c r="Z293" s="53">
        <v>709</v>
      </c>
    </row>
    <row r="294" spans="1:26" ht="12.75" customHeight="1" x14ac:dyDescent="0.15">
      <c r="A294" s="1415"/>
      <c r="B294" s="1542"/>
      <c r="C294" s="103" t="s">
        <v>267</v>
      </c>
      <c r="D294" s="35">
        <v>160</v>
      </c>
      <c r="E294" s="1741"/>
      <c r="F294" s="1690"/>
      <c r="G294" s="1690"/>
      <c r="H294" s="1690"/>
      <c r="I294" s="1690"/>
      <c r="J294" s="39">
        <v>125</v>
      </c>
      <c r="K294" s="608">
        <v>0</v>
      </c>
      <c r="L294" s="635">
        <v>4</v>
      </c>
      <c r="M294" s="888" t="s">
        <v>138</v>
      </c>
      <c r="N294" s="42">
        <v>125</v>
      </c>
      <c r="O294" s="38">
        <v>125</v>
      </c>
      <c r="P294" s="38">
        <v>125</v>
      </c>
      <c r="Q294" s="1690"/>
      <c r="R294" s="38">
        <v>48</v>
      </c>
      <c r="S294" s="123" t="s">
        <v>138</v>
      </c>
      <c r="T294" s="123" t="s">
        <v>138</v>
      </c>
      <c r="U294" s="38">
        <v>125</v>
      </c>
      <c r="V294" s="38">
        <v>125</v>
      </c>
      <c r="W294" s="43">
        <v>0.78125</v>
      </c>
      <c r="X294" s="42">
        <v>0</v>
      </c>
      <c r="Y294" s="38">
        <v>0</v>
      </c>
      <c r="Z294" s="56">
        <v>0</v>
      </c>
    </row>
    <row r="295" spans="1:26" ht="12.75" customHeight="1" x14ac:dyDescent="0.15">
      <c r="A295" s="1417"/>
      <c r="B295" s="1630"/>
      <c r="C295" s="104" t="s">
        <v>268</v>
      </c>
      <c r="D295" s="57">
        <v>19347</v>
      </c>
      <c r="E295" s="1742"/>
      <c r="F295" s="1728"/>
      <c r="G295" s="1728"/>
      <c r="H295" s="1728"/>
      <c r="I295" s="1728"/>
      <c r="J295" s="59">
        <v>18299</v>
      </c>
      <c r="K295" s="611">
        <v>15</v>
      </c>
      <c r="L295" s="636">
        <v>75</v>
      </c>
      <c r="M295" s="62">
        <v>81</v>
      </c>
      <c r="N295" s="63">
        <v>20134</v>
      </c>
      <c r="O295" s="64">
        <v>20102</v>
      </c>
      <c r="P295" s="64">
        <v>18264</v>
      </c>
      <c r="Q295" s="1728"/>
      <c r="R295" s="64">
        <v>584</v>
      </c>
      <c r="S295" s="64">
        <v>53</v>
      </c>
      <c r="T295" s="64">
        <v>35</v>
      </c>
      <c r="U295" s="64">
        <v>20187</v>
      </c>
      <c r="V295" s="64">
        <v>18299</v>
      </c>
      <c r="W295" s="78">
        <v>1.0434175841215692</v>
      </c>
      <c r="X295" s="63">
        <v>3</v>
      </c>
      <c r="Y295" s="64">
        <v>0</v>
      </c>
      <c r="Z295" s="62">
        <v>709</v>
      </c>
    </row>
    <row r="296" spans="1:26" ht="12.75" customHeight="1" x14ac:dyDescent="0.15">
      <c r="A296" s="1419" t="s">
        <v>264</v>
      </c>
      <c r="B296" s="1414"/>
      <c r="C296" s="102" t="s">
        <v>220</v>
      </c>
      <c r="D296" s="47">
        <v>8572</v>
      </c>
      <c r="E296" s="1740"/>
      <c r="F296" s="1699"/>
      <c r="G296" s="1699"/>
      <c r="H296" s="1699"/>
      <c r="I296" s="1699"/>
      <c r="J296" s="49">
        <v>8086</v>
      </c>
      <c r="K296" s="610">
        <v>8</v>
      </c>
      <c r="L296" s="634">
        <v>10</v>
      </c>
      <c r="M296" s="53">
        <v>25</v>
      </c>
      <c r="N296" s="54">
        <v>9520</v>
      </c>
      <c r="O296" s="55">
        <v>9505</v>
      </c>
      <c r="P296" s="55">
        <v>7899</v>
      </c>
      <c r="Q296" s="1698"/>
      <c r="R296" s="55">
        <v>2959</v>
      </c>
      <c r="S296" s="55">
        <v>321</v>
      </c>
      <c r="T296" s="55">
        <v>187</v>
      </c>
      <c r="U296" s="55">
        <v>9841</v>
      </c>
      <c r="V296" s="55">
        <v>8086</v>
      </c>
      <c r="W296" s="74">
        <v>1.1480401306579562</v>
      </c>
      <c r="X296" s="54">
        <v>124</v>
      </c>
      <c r="Y296" s="55">
        <v>2</v>
      </c>
      <c r="Z296" s="53">
        <v>3321</v>
      </c>
    </row>
    <row r="297" spans="1:26" ht="12.75" customHeight="1" x14ac:dyDescent="0.15">
      <c r="A297" s="1415"/>
      <c r="B297" s="1416"/>
      <c r="C297" s="103" t="s">
        <v>267</v>
      </c>
      <c r="D297" s="35">
        <v>558</v>
      </c>
      <c r="E297" s="1741"/>
      <c r="F297" s="1690"/>
      <c r="G297" s="1690"/>
      <c r="H297" s="1690"/>
      <c r="I297" s="1690"/>
      <c r="J297" s="39">
        <v>483</v>
      </c>
      <c r="K297" s="608">
        <v>0</v>
      </c>
      <c r="L297" s="635">
        <v>4</v>
      </c>
      <c r="M297" s="56">
        <v>1</v>
      </c>
      <c r="N297" s="42">
        <v>485</v>
      </c>
      <c r="O297" s="38">
        <v>483</v>
      </c>
      <c r="P297" s="38">
        <v>483</v>
      </c>
      <c r="Q297" s="1690"/>
      <c r="R297" s="38">
        <v>454</v>
      </c>
      <c r="S297" s="1215" t="s">
        <v>138</v>
      </c>
      <c r="T297" s="1215" t="s">
        <v>138</v>
      </c>
      <c r="U297" s="38">
        <v>485</v>
      </c>
      <c r="V297" s="38">
        <v>483</v>
      </c>
      <c r="W297" s="43">
        <v>0.86917562724014341</v>
      </c>
      <c r="X297" s="42">
        <v>1</v>
      </c>
      <c r="Y297" s="38">
        <v>0</v>
      </c>
      <c r="Z297" s="56">
        <v>0</v>
      </c>
    </row>
    <row r="298" spans="1:26" ht="12.75" customHeight="1" x14ac:dyDescent="0.15">
      <c r="A298" s="1417"/>
      <c r="B298" s="1418"/>
      <c r="C298" s="104" t="s">
        <v>268</v>
      </c>
      <c r="D298" s="57">
        <v>9130</v>
      </c>
      <c r="E298" s="1742"/>
      <c r="F298" s="1728"/>
      <c r="G298" s="1728"/>
      <c r="H298" s="1728"/>
      <c r="I298" s="1728"/>
      <c r="J298" s="59">
        <v>8569</v>
      </c>
      <c r="K298" s="611">
        <v>8</v>
      </c>
      <c r="L298" s="636">
        <v>14</v>
      </c>
      <c r="M298" s="62">
        <v>26</v>
      </c>
      <c r="N298" s="63">
        <v>10005</v>
      </c>
      <c r="O298" s="64">
        <v>9988</v>
      </c>
      <c r="P298" s="64">
        <v>8382</v>
      </c>
      <c r="Q298" s="1728"/>
      <c r="R298" s="64">
        <v>3413</v>
      </c>
      <c r="S298" s="64">
        <v>321</v>
      </c>
      <c r="T298" s="64">
        <v>187</v>
      </c>
      <c r="U298" s="64">
        <v>10326</v>
      </c>
      <c r="V298" s="64">
        <v>8569</v>
      </c>
      <c r="W298" s="78">
        <v>1.1309967141292443</v>
      </c>
      <c r="X298" s="63">
        <v>125</v>
      </c>
      <c r="Y298" s="64">
        <v>2</v>
      </c>
      <c r="Z298" s="62">
        <v>3321</v>
      </c>
    </row>
    <row r="299" spans="1:26" ht="12.75" customHeight="1" x14ac:dyDescent="0.15">
      <c r="A299" s="1420" t="s">
        <v>518</v>
      </c>
      <c r="B299" s="1503"/>
      <c r="C299" s="105" t="s">
        <v>269</v>
      </c>
      <c r="D299" s="16">
        <v>3370</v>
      </c>
      <c r="E299" s="1727"/>
      <c r="F299" s="1701"/>
      <c r="G299" s="1701"/>
      <c r="H299" s="1701"/>
      <c r="I299" s="1701"/>
      <c r="J299" s="30">
        <v>3051</v>
      </c>
      <c r="K299" s="626">
        <v>5</v>
      </c>
      <c r="L299" s="659">
        <v>18</v>
      </c>
      <c r="M299" s="29">
        <v>4</v>
      </c>
      <c r="N299" s="31">
        <v>3283</v>
      </c>
      <c r="O299" s="32">
        <v>3273</v>
      </c>
      <c r="P299" s="32">
        <v>3051</v>
      </c>
      <c r="Q299" s="44"/>
      <c r="R299" s="32">
        <v>21</v>
      </c>
      <c r="S299" s="1230" t="s">
        <v>138</v>
      </c>
      <c r="T299" s="1230" t="s">
        <v>138</v>
      </c>
      <c r="U299" s="32">
        <v>3283</v>
      </c>
      <c r="V299" s="32">
        <v>3051</v>
      </c>
      <c r="W299" s="33">
        <v>0.97418397626112763</v>
      </c>
      <c r="X299" s="31">
        <v>0</v>
      </c>
      <c r="Y299" s="32">
        <v>0</v>
      </c>
      <c r="Z299" s="29">
        <v>19</v>
      </c>
    </row>
    <row r="300" spans="1:26" s="541" customFormat="1" ht="12.75" customHeight="1" x14ac:dyDescent="0.15">
      <c r="A300" s="1419" t="s">
        <v>270</v>
      </c>
      <c r="B300" s="1541"/>
      <c r="C300" s="524" t="s">
        <v>220</v>
      </c>
      <c r="D300" s="47">
        <v>31129</v>
      </c>
      <c r="E300" s="1797"/>
      <c r="F300" s="1798"/>
      <c r="G300" s="1798"/>
      <c r="H300" s="1798"/>
      <c r="I300" s="1519"/>
      <c r="J300" s="543">
        <v>29311</v>
      </c>
      <c r="K300" s="610">
        <v>28</v>
      </c>
      <c r="L300" s="634">
        <v>99</v>
      </c>
      <c r="M300" s="580">
        <v>110</v>
      </c>
      <c r="N300" s="579">
        <v>32812</v>
      </c>
      <c r="O300" s="602">
        <v>32755</v>
      </c>
      <c r="P300" s="602">
        <v>29089</v>
      </c>
      <c r="Q300" s="1801"/>
      <c r="R300" s="602">
        <v>3516</v>
      </c>
      <c r="S300" s="602">
        <v>374</v>
      </c>
      <c r="T300" s="602">
        <v>222</v>
      </c>
      <c r="U300" s="602">
        <v>33186</v>
      </c>
      <c r="V300" s="602">
        <v>29311</v>
      </c>
      <c r="W300" s="74">
        <v>1.0660798612226541</v>
      </c>
      <c r="X300" s="579">
        <v>127</v>
      </c>
      <c r="Y300" s="602">
        <v>2</v>
      </c>
      <c r="Z300" s="580">
        <v>4049</v>
      </c>
    </row>
    <row r="301" spans="1:26" s="541" customFormat="1" ht="12.75" customHeight="1" x14ac:dyDescent="0.15">
      <c r="A301" s="1415"/>
      <c r="B301" s="1542"/>
      <c r="C301" s="526" t="s">
        <v>221</v>
      </c>
      <c r="D301" s="554">
        <v>718</v>
      </c>
      <c r="E301" s="1799"/>
      <c r="F301" s="1627"/>
      <c r="G301" s="1627"/>
      <c r="H301" s="1627"/>
      <c r="I301" s="1437"/>
      <c r="J301" s="548">
        <v>608</v>
      </c>
      <c r="K301" s="608">
        <v>0</v>
      </c>
      <c r="L301" s="635">
        <v>8</v>
      </c>
      <c r="M301" s="560">
        <v>1</v>
      </c>
      <c r="N301" s="561">
        <v>610</v>
      </c>
      <c r="O301" s="547">
        <v>608</v>
      </c>
      <c r="P301" s="547">
        <v>608</v>
      </c>
      <c r="Q301" s="1802"/>
      <c r="R301" s="547">
        <v>502</v>
      </c>
      <c r="S301" s="1215" t="s">
        <v>138</v>
      </c>
      <c r="T301" s="1215" t="s">
        <v>138</v>
      </c>
      <c r="U301" s="547">
        <v>610</v>
      </c>
      <c r="V301" s="547">
        <v>608</v>
      </c>
      <c r="W301" s="563">
        <v>0.84958217270194991</v>
      </c>
      <c r="X301" s="561">
        <v>1</v>
      </c>
      <c r="Y301" s="547">
        <v>0</v>
      </c>
      <c r="Z301" s="560">
        <v>0</v>
      </c>
    </row>
    <row r="302" spans="1:26" ht="12.75" customHeight="1" x14ac:dyDescent="0.15">
      <c r="A302" s="1417"/>
      <c r="B302" s="1630"/>
      <c r="C302" s="104" t="s">
        <v>443</v>
      </c>
      <c r="D302" s="576">
        <v>31847</v>
      </c>
      <c r="E302" s="1800"/>
      <c r="F302" s="1659"/>
      <c r="G302" s="1659"/>
      <c r="H302" s="1659"/>
      <c r="I302" s="1508"/>
      <c r="J302" s="545">
        <v>29919</v>
      </c>
      <c r="K302" s="611">
        <v>28</v>
      </c>
      <c r="L302" s="636">
        <v>107</v>
      </c>
      <c r="M302" s="600">
        <v>111</v>
      </c>
      <c r="N302" s="601">
        <v>33422</v>
      </c>
      <c r="O302" s="578">
        <v>33363</v>
      </c>
      <c r="P302" s="578">
        <v>29697</v>
      </c>
      <c r="Q302" s="1803"/>
      <c r="R302" s="578">
        <v>4018</v>
      </c>
      <c r="S302" s="578">
        <v>374</v>
      </c>
      <c r="T302" s="578">
        <v>222</v>
      </c>
      <c r="U302" s="578">
        <v>33796</v>
      </c>
      <c r="V302" s="578">
        <v>29919</v>
      </c>
      <c r="W302" s="78">
        <v>1.0611988570351996</v>
      </c>
      <c r="X302" s="601">
        <v>128</v>
      </c>
      <c r="Y302" s="578">
        <v>2</v>
      </c>
      <c r="Z302" s="600">
        <v>4049</v>
      </c>
    </row>
  </sheetData>
  <mergeCells count="950">
    <mergeCell ref="X203:X205"/>
    <mergeCell ref="Z203:Z205"/>
    <mergeCell ref="A223:A224"/>
    <mergeCell ref="X206:X208"/>
    <mergeCell ref="Y206:Y208"/>
    <mergeCell ref="Z206:Z208"/>
    <mergeCell ref="Y203:Y205"/>
    <mergeCell ref="N200:N202"/>
    <mergeCell ref="N206:N208"/>
    <mergeCell ref="O200:O202"/>
    <mergeCell ref="W209:W211"/>
    <mergeCell ref="U203:U205"/>
    <mergeCell ref="Q218:T218"/>
    <mergeCell ref="B217:C217"/>
    <mergeCell ref="B218:C218"/>
    <mergeCell ref="G221:G222"/>
    <mergeCell ref="H221:H222"/>
    <mergeCell ref="I221:I222"/>
    <mergeCell ref="E219:E220"/>
    <mergeCell ref="F219:F220"/>
    <mergeCell ref="A219:A220"/>
    <mergeCell ref="B219:C219"/>
    <mergeCell ref="E212:E213"/>
    <mergeCell ref="F212:F213"/>
    <mergeCell ref="Z209:Z211"/>
    <mergeCell ref="P209:P211"/>
    <mergeCell ref="U200:U202"/>
    <mergeCell ref="N203:N205"/>
    <mergeCell ref="O203:O205"/>
    <mergeCell ref="P203:P205"/>
    <mergeCell ref="A300:B302"/>
    <mergeCell ref="E300:I302"/>
    <mergeCell ref="Q300:Q302"/>
    <mergeCell ref="V200:V202"/>
    <mergeCell ref="W200:W202"/>
    <mergeCell ref="X200:X202"/>
    <mergeCell ref="Y200:Y202"/>
    <mergeCell ref="Z200:Z202"/>
    <mergeCell ref="V203:V205"/>
    <mergeCell ref="D226:D228"/>
    <mergeCell ref="J226:L228"/>
    <mergeCell ref="M226:M228"/>
    <mergeCell ref="N226:W226"/>
    <mergeCell ref="X226:Z227"/>
    <mergeCell ref="N227:P227"/>
    <mergeCell ref="Q227:T227"/>
    <mergeCell ref="U227:U228"/>
    <mergeCell ref="V227:V228"/>
    <mergeCell ref="A226:A228"/>
    <mergeCell ref="B226:C228"/>
    <mergeCell ref="A221:A222"/>
    <mergeCell ref="B221:C221"/>
    <mergeCell ref="I216:I217"/>
    <mergeCell ref="I212:I213"/>
    <mergeCell ref="B235:C235"/>
    <mergeCell ref="B236:C236"/>
    <mergeCell ref="B237:C237"/>
    <mergeCell ref="G212:G213"/>
    <mergeCell ref="H212:H213"/>
    <mergeCell ref="B213:C213"/>
    <mergeCell ref="B215:C215"/>
    <mergeCell ref="B212:C212"/>
    <mergeCell ref="E216:E217"/>
    <mergeCell ref="I223:I224"/>
    <mergeCell ref="A216:A217"/>
    <mergeCell ref="B216:C216"/>
    <mergeCell ref="B229:C229"/>
    <mergeCell ref="Y209:Y211"/>
    <mergeCell ref="A283:A285"/>
    <mergeCell ref="B283:C285"/>
    <mergeCell ref="B265:C265"/>
    <mergeCell ref="B266:C266"/>
    <mergeCell ref="B267:C267"/>
    <mergeCell ref="A280:B280"/>
    <mergeCell ref="B277:C277"/>
    <mergeCell ref="A278:A279"/>
    <mergeCell ref="B275:C275"/>
    <mergeCell ref="B276:C276"/>
    <mergeCell ref="B274:C274"/>
    <mergeCell ref="B273:C273"/>
    <mergeCell ref="A259:A261"/>
    <mergeCell ref="A263:A264"/>
    <mergeCell ref="X283:Z284"/>
    <mergeCell ref="N284:P284"/>
    <mergeCell ref="Q284:T284"/>
    <mergeCell ref="U284:U285"/>
    <mergeCell ref="Q214:T215"/>
    <mergeCell ref="E278:I279"/>
    <mergeCell ref="E280:I280"/>
    <mergeCell ref="O209:O211"/>
    <mergeCell ref="B268:C268"/>
    <mergeCell ref="W227:W228"/>
    <mergeCell ref="F228:G228"/>
    <mergeCell ref="W284:W285"/>
    <mergeCell ref="F285:G285"/>
    <mergeCell ref="Q278:Q279"/>
    <mergeCell ref="X259:Z260"/>
    <mergeCell ref="W260:W261"/>
    <mergeCell ref="E259:I260"/>
    <mergeCell ref="I263:I264"/>
    <mergeCell ref="Q265:T277"/>
    <mergeCell ref="V284:V285"/>
    <mergeCell ref="E283:I284"/>
    <mergeCell ref="M283:M285"/>
    <mergeCell ref="N283:W283"/>
    <mergeCell ref="H263:H264"/>
    <mergeCell ref="N260:P260"/>
    <mergeCell ref="Q260:T260"/>
    <mergeCell ref="U260:U261"/>
    <mergeCell ref="V260:V261"/>
    <mergeCell ref="J259:L261"/>
    <mergeCell ref="M259:M261"/>
    <mergeCell ref="N259:W259"/>
    <mergeCell ref="Q262:T262"/>
    <mergeCell ref="E263:E264"/>
    <mergeCell ref="Q254:Q256"/>
    <mergeCell ref="E221:E222"/>
    <mergeCell ref="F221:F222"/>
    <mergeCell ref="B238:C238"/>
    <mergeCell ref="B239:C239"/>
    <mergeCell ref="A254:B256"/>
    <mergeCell ref="E254:I256"/>
    <mergeCell ref="Q229:T239"/>
    <mergeCell ref="E240:I253"/>
    <mergeCell ref="Q240:Q253"/>
    <mergeCell ref="B222:C222"/>
    <mergeCell ref="R247:T247"/>
    <mergeCell ref="B223:C223"/>
    <mergeCell ref="E223:E224"/>
    <mergeCell ref="F223:F224"/>
    <mergeCell ref="G223:G224"/>
    <mergeCell ref="H223:H224"/>
    <mergeCell ref="B224:C224"/>
    <mergeCell ref="B230:C230"/>
    <mergeCell ref="B232:C232"/>
    <mergeCell ref="B233:C233"/>
    <mergeCell ref="B234:C234"/>
    <mergeCell ref="B231:C231"/>
    <mergeCell ref="A240:A253"/>
    <mergeCell ref="X209:X211"/>
    <mergeCell ref="P187:P189"/>
    <mergeCell ref="B259:C261"/>
    <mergeCell ref="D259:D261"/>
    <mergeCell ref="A212:A213"/>
    <mergeCell ref="G219:G220"/>
    <mergeCell ref="F216:F217"/>
    <mergeCell ref="G216:G217"/>
    <mergeCell ref="H216:H217"/>
    <mergeCell ref="A190:A191"/>
    <mergeCell ref="B190:C190"/>
    <mergeCell ref="E190:E191"/>
    <mergeCell ref="F190:F191"/>
    <mergeCell ref="G190:G191"/>
    <mergeCell ref="H190:H191"/>
    <mergeCell ref="B209:C211"/>
    <mergeCell ref="D209:D211"/>
    <mergeCell ref="E200:E211"/>
    <mergeCell ref="B203:C205"/>
    <mergeCell ref="D203:D205"/>
    <mergeCell ref="B206:C208"/>
    <mergeCell ref="D206:D208"/>
    <mergeCell ref="A192:A193"/>
    <mergeCell ref="B192:C192"/>
    <mergeCell ref="W203:W205"/>
    <mergeCell ref="L209:L211"/>
    <mergeCell ref="M209:M211"/>
    <mergeCell ref="N209:N211"/>
    <mergeCell ref="O206:O208"/>
    <mergeCell ref="P206:P208"/>
    <mergeCell ref="U206:U208"/>
    <mergeCell ref="V206:V208"/>
    <mergeCell ref="W206:W208"/>
    <mergeCell ref="A197:A198"/>
    <mergeCell ref="Q196:T196"/>
    <mergeCell ref="Q199:T199"/>
    <mergeCell ref="I200:I211"/>
    <mergeCell ref="J200:J202"/>
    <mergeCell ref="U209:U211"/>
    <mergeCell ref="V209:V211"/>
    <mergeCell ref="K200:K202"/>
    <mergeCell ref="A200:A211"/>
    <mergeCell ref="F200:F211"/>
    <mergeCell ref="G200:G211"/>
    <mergeCell ref="H200:H211"/>
    <mergeCell ref="B196:C196"/>
    <mergeCell ref="B197:C197"/>
    <mergeCell ref="N176:P176"/>
    <mergeCell ref="Q176:T176"/>
    <mergeCell ref="U176:U177"/>
    <mergeCell ref="V176:V177"/>
    <mergeCell ref="W176:W177"/>
    <mergeCell ref="Z178:Z180"/>
    <mergeCell ref="V178:V180"/>
    <mergeCell ref="W178:W180"/>
    <mergeCell ref="A194:A195"/>
    <mergeCell ref="Z187:Z189"/>
    <mergeCell ref="J181:J183"/>
    <mergeCell ref="P184:P186"/>
    <mergeCell ref="U184:U186"/>
    <mergeCell ref="I192:I193"/>
    <mergeCell ref="B193:C193"/>
    <mergeCell ref="B194:C194"/>
    <mergeCell ref="B195:C195"/>
    <mergeCell ref="E192:E193"/>
    <mergeCell ref="F192:F193"/>
    <mergeCell ref="G192:G193"/>
    <mergeCell ref="H192:H193"/>
    <mergeCell ref="J175:L177"/>
    <mergeCell ref="A175:A177"/>
    <mergeCell ref="B175:C177"/>
    <mergeCell ref="Z168:Z170"/>
    <mergeCell ref="X181:X183"/>
    <mergeCell ref="Y181:Y183"/>
    <mergeCell ref="Z181:Z183"/>
    <mergeCell ref="W184:W186"/>
    <mergeCell ref="X184:X186"/>
    <mergeCell ref="Y184:Y186"/>
    <mergeCell ref="Z184:Z186"/>
    <mergeCell ref="X171:X173"/>
    <mergeCell ref="Y171:Y173"/>
    <mergeCell ref="Z171:Z173"/>
    <mergeCell ref="Y178:Y180"/>
    <mergeCell ref="X175:Z176"/>
    <mergeCell ref="N178:N180"/>
    <mergeCell ref="O178:O180"/>
    <mergeCell ref="P178:P180"/>
    <mergeCell ref="L178:L180"/>
    <mergeCell ref="Y187:Y189"/>
    <mergeCell ref="A178:A189"/>
    <mergeCell ref="B178:C180"/>
    <mergeCell ref="D178:D180"/>
    <mergeCell ref="E178:E189"/>
    <mergeCell ref="F178:F189"/>
    <mergeCell ref="G178:G189"/>
    <mergeCell ref="H178:H189"/>
    <mergeCell ref="B184:C186"/>
    <mergeCell ref="D184:D186"/>
    <mergeCell ref="B187:C189"/>
    <mergeCell ref="D187:D189"/>
    <mergeCell ref="B181:C183"/>
    <mergeCell ref="D181:D183"/>
    <mergeCell ref="D175:D177"/>
    <mergeCell ref="F177:G177"/>
    <mergeCell ref="X178:X180"/>
    <mergeCell ref="K181:K183"/>
    <mergeCell ref="L181:L183"/>
    <mergeCell ref="M181:M183"/>
    <mergeCell ref="N181:N183"/>
    <mergeCell ref="E175:I176"/>
    <mergeCell ref="U178:U180"/>
    <mergeCell ref="I178:I189"/>
    <mergeCell ref="J178:J180"/>
    <mergeCell ref="K178:K180"/>
    <mergeCell ref="V184:V186"/>
    <mergeCell ref="U187:U189"/>
    <mergeCell ref="V187:V189"/>
    <mergeCell ref="W187:W189"/>
    <mergeCell ref="X187:X189"/>
    <mergeCell ref="N184:N186"/>
    <mergeCell ref="P181:P183"/>
    <mergeCell ref="J184:J186"/>
    <mergeCell ref="K184:K186"/>
    <mergeCell ref="L184:L186"/>
    <mergeCell ref="M184:M186"/>
    <mergeCell ref="M178:M180"/>
    <mergeCell ref="Z162:Z164"/>
    <mergeCell ref="B165:C167"/>
    <mergeCell ref="D165:D167"/>
    <mergeCell ref="J165:J167"/>
    <mergeCell ref="K165:K167"/>
    <mergeCell ref="L165:L167"/>
    <mergeCell ref="M165:M167"/>
    <mergeCell ref="N165:N167"/>
    <mergeCell ref="O165:O167"/>
    <mergeCell ref="P165:P167"/>
    <mergeCell ref="U165:U167"/>
    <mergeCell ref="V165:V167"/>
    <mergeCell ref="W165:W167"/>
    <mergeCell ref="X165:X167"/>
    <mergeCell ref="Y165:Y167"/>
    <mergeCell ref="Z165:Z167"/>
    <mergeCell ref="J162:J164"/>
    <mergeCell ref="K162:K164"/>
    <mergeCell ref="L162:L164"/>
    <mergeCell ref="M162:M164"/>
    <mergeCell ref="N162:N164"/>
    <mergeCell ref="B162:C164"/>
    <mergeCell ref="A160:A161"/>
    <mergeCell ref="B160:C160"/>
    <mergeCell ref="E160:E161"/>
    <mergeCell ref="F160:F161"/>
    <mergeCell ref="G160:G161"/>
    <mergeCell ref="H160:H161"/>
    <mergeCell ref="I160:I161"/>
    <mergeCell ref="B161:C161"/>
    <mergeCell ref="D162:D164"/>
    <mergeCell ref="E162:E173"/>
    <mergeCell ref="F162:F173"/>
    <mergeCell ref="G162:G173"/>
    <mergeCell ref="H162:H173"/>
    <mergeCell ref="I162:I173"/>
    <mergeCell ref="B168:C170"/>
    <mergeCell ref="D168:D170"/>
    <mergeCell ref="A154:A159"/>
    <mergeCell ref="O154:O155"/>
    <mergeCell ref="B156:C157"/>
    <mergeCell ref="D156:D157"/>
    <mergeCell ref="J156:J157"/>
    <mergeCell ref="K156:K157"/>
    <mergeCell ref="L156:L157"/>
    <mergeCell ref="M156:M157"/>
    <mergeCell ref="N156:N157"/>
    <mergeCell ref="O156:O157"/>
    <mergeCell ref="N158:N159"/>
    <mergeCell ref="L158:L159"/>
    <mergeCell ref="M158:M159"/>
    <mergeCell ref="U162:U164"/>
    <mergeCell ref="X168:X170"/>
    <mergeCell ref="Y168:Y170"/>
    <mergeCell ref="W162:W164"/>
    <mergeCell ref="V162:V164"/>
    <mergeCell ref="W171:W173"/>
    <mergeCell ref="B158:C159"/>
    <mergeCell ref="D158:D159"/>
    <mergeCell ref="J158:J159"/>
    <mergeCell ref="K158:K159"/>
    <mergeCell ref="O158:O159"/>
    <mergeCell ref="J168:J170"/>
    <mergeCell ref="K168:K170"/>
    <mergeCell ref="L168:L170"/>
    <mergeCell ref="M168:M170"/>
    <mergeCell ref="N168:N170"/>
    <mergeCell ref="V168:V170"/>
    <mergeCell ref="W168:W170"/>
    <mergeCell ref="V171:V173"/>
    <mergeCell ref="X162:X164"/>
    <mergeCell ref="Y162:Y164"/>
    <mergeCell ref="O168:O170"/>
    <mergeCell ref="P168:P170"/>
    <mergeCell ref="U168:U170"/>
    <mergeCell ref="U154:U155"/>
    <mergeCell ref="U158:U159"/>
    <mergeCell ref="V154:V155"/>
    <mergeCell ref="W154:W155"/>
    <mergeCell ref="X154:X155"/>
    <mergeCell ref="Z154:Z155"/>
    <mergeCell ref="B171:C173"/>
    <mergeCell ref="X156:X157"/>
    <mergeCell ref="Y156:Y157"/>
    <mergeCell ref="V158:V159"/>
    <mergeCell ref="W158:W159"/>
    <mergeCell ref="P156:P157"/>
    <mergeCell ref="U156:U157"/>
    <mergeCell ref="D171:D173"/>
    <mergeCell ref="J171:J173"/>
    <mergeCell ref="K171:K173"/>
    <mergeCell ref="L171:L173"/>
    <mergeCell ref="M171:M173"/>
    <mergeCell ref="N171:N173"/>
    <mergeCell ref="O171:O173"/>
    <mergeCell ref="P171:P173"/>
    <mergeCell ref="U171:U173"/>
    <mergeCell ref="O162:O164"/>
    <mergeCell ref="P162:P164"/>
    <mergeCell ref="Y150:Y151"/>
    <mergeCell ref="Z150:Z151"/>
    <mergeCell ref="U152:U153"/>
    <mergeCell ref="V152:V153"/>
    <mergeCell ref="W152:W153"/>
    <mergeCell ref="X152:X153"/>
    <mergeCell ref="Z156:Z157"/>
    <mergeCell ref="B154:C155"/>
    <mergeCell ref="D154:D155"/>
    <mergeCell ref="E154:E159"/>
    <mergeCell ref="F154:F159"/>
    <mergeCell ref="G154:G159"/>
    <mergeCell ref="H154:H159"/>
    <mergeCell ref="I154:I159"/>
    <mergeCell ref="J154:J155"/>
    <mergeCell ref="K154:K155"/>
    <mergeCell ref="L154:L155"/>
    <mergeCell ref="M154:M155"/>
    <mergeCell ref="N154:N155"/>
    <mergeCell ref="X158:X159"/>
    <mergeCell ref="Y158:Y159"/>
    <mergeCell ref="Z158:Z159"/>
    <mergeCell ref="P158:P159"/>
    <mergeCell ref="P154:P155"/>
    <mergeCell ref="Y144:Y145"/>
    <mergeCell ref="Z144:Z145"/>
    <mergeCell ref="V148:V149"/>
    <mergeCell ref="W148:W149"/>
    <mergeCell ref="X148:X149"/>
    <mergeCell ref="Y148:Y149"/>
    <mergeCell ref="W156:W157"/>
    <mergeCell ref="Z148:Z149"/>
    <mergeCell ref="B152:C153"/>
    <mergeCell ref="D152:D153"/>
    <mergeCell ref="J152:J153"/>
    <mergeCell ref="K152:K153"/>
    <mergeCell ref="L152:L153"/>
    <mergeCell ref="M152:M153"/>
    <mergeCell ref="N152:N153"/>
    <mergeCell ref="O152:O153"/>
    <mergeCell ref="P152:P153"/>
    <mergeCell ref="Y154:Y155"/>
    <mergeCell ref="K150:K151"/>
    <mergeCell ref="L150:L151"/>
    <mergeCell ref="M150:M151"/>
    <mergeCell ref="N150:N151"/>
    <mergeCell ref="O150:O151"/>
    <mergeCell ref="X150:X151"/>
    <mergeCell ref="Y146:Y147"/>
    <mergeCell ref="Z146:Z147"/>
    <mergeCell ref="A148:A153"/>
    <mergeCell ref="B148:C149"/>
    <mergeCell ref="D148:D149"/>
    <mergeCell ref="E148:E153"/>
    <mergeCell ref="F148:F153"/>
    <mergeCell ref="G148:G153"/>
    <mergeCell ref="H148:H153"/>
    <mergeCell ref="I148:I153"/>
    <mergeCell ref="J148:J149"/>
    <mergeCell ref="K148:K149"/>
    <mergeCell ref="L148:L149"/>
    <mergeCell ref="M148:M149"/>
    <mergeCell ref="N148:N149"/>
    <mergeCell ref="O148:O149"/>
    <mergeCell ref="P148:P149"/>
    <mergeCell ref="U148:U149"/>
    <mergeCell ref="Y152:Y153"/>
    <mergeCell ref="Z152:Z153"/>
    <mergeCell ref="P150:P151"/>
    <mergeCell ref="U150:U151"/>
    <mergeCell ref="V150:V151"/>
    <mergeCell ref="W150:W151"/>
    <mergeCell ref="H142:H147"/>
    <mergeCell ref="I142:I147"/>
    <mergeCell ref="B146:C147"/>
    <mergeCell ref="D146:D147"/>
    <mergeCell ref="W142:W143"/>
    <mergeCell ref="X142:X143"/>
    <mergeCell ref="J146:J147"/>
    <mergeCell ref="K146:K147"/>
    <mergeCell ref="L146:L147"/>
    <mergeCell ref="M146:M147"/>
    <mergeCell ref="N146:N147"/>
    <mergeCell ref="X146:X147"/>
    <mergeCell ref="J142:J143"/>
    <mergeCell ref="K142:K143"/>
    <mergeCell ref="L142:L143"/>
    <mergeCell ref="M142:M143"/>
    <mergeCell ref="N142:N143"/>
    <mergeCell ref="O142:O143"/>
    <mergeCell ref="X144:X145"/>
    <mergeCell ref="Y142:Y143"/>
    <mergeCell ref="Z142:Z143"/>
    <mergeCell ref="B144:C145"/>
    <mergeCell ref="D144:D145"/>
    <mergeCell ref="J144:J145"/>
    <mergeCell ref="K144:K145"/>
    <mergeCell ref="L144:L145"/>
    <mergeCell ref="A139:A141"/>
    <mergeCell ref="B139:C141"/>
    <mergeCell ref="D139:D141"/>
    <mergeCell ref="F141:G141"/>
    <mergeCell ref="E139:I140"/>
    <mergeCell ref="X139:Z140"/>
    <mergeCell ref="N140:P140"/>
    <mergeCell ref="Q140:T140"/>
    <mergeCell ref="U140:U141"/>
    <mergeCell ref="V140:V141"/>
    <mergeCell ref="W140:W141"/>
    <mergeCell ref="A142:A147"/>
    <mergeCell ref="B142:C143"/>
    <mergeCell ref="D142:D143"/>
    <mergeCell ref="E142:E147"/>
    <mergeCell ref="F142:F147"/>
    <mergeCell ref="G142:G147"/>
    <mergeCell ref="D121:D123"/>
    <mergeCell ref="F123:G123"/>
    <mergeCell ref="E116:I118"/>
    <mergeCell ref="E128:I128"/>
    <mergeCell ref="B127:C127"/>
    <mergeCell ref="B124:C124"/>
    <mergeCell ref="B125:C125"/>
    <mergeCell ref="B126:C126"/>
    <mergeCell ref="E121:I122"/>
    <mergeCell ref="A131:A133"/>
    <mergeCell ref="B134:C134"/>
    <mergeCell ref="B135:C135"/>
    <mergeCell ref="E136:I136"/>
    <mergeCell ref="B131:C133"/>
    <mergeCell ref="D131:D133"/>
    <mergeCell ref="E131:I132"/>
    <mergeCell ref="A62:A64"/>
    <mergeCell ref="B62:C64"/>
    <mergeCell ref="B65:C65"/>
    <mergeCell ref="A121:A123"/>
    <mergeCell ref="B121:C123"/>
    <mergeCell ref="A92:A93"/>
    <mergeCell ref="A89:A90"/>
    <mergeCell ref="A103:A115"/>
    <mergeCell ref="B103:B105"/>
    <mergeCell ref="B113:B115"/>
    <mergeCell ref="A66:A67"/>
    <mergeCell ref="B101:C102"/>
    <mergeCell ref="A97:A102"/>
    <mergeCell ref="B99:C100"/>
    <mergeCell ref="B97:C98"/>
    <mergeCell ref="B108:B110"/>
    <mergeCell ref="B93:C93"/>
    <mergeCell ref="F97:F102"/>
    <mergeCell ref="G97:G102"/>
    <mergeCell ref="H97:H102"/>
    <mergeCell ref="I97:I102"/>
    <mergeCell ref="J97:J98"/>
    <mergeCell ref="K97:K98"/>
    <mergeCell ref="W99:W100"/>
    <mergeCell ref="X99:X100"/>
    <mergeCell ref="D97:D98"/>
    <mergeCell ref="E97:E102"/>
    <mergeCell ref="J99:J100"/>
    <mergeCell ref="K99:K100"/>
    <mergeCell ref="X97:X98"/>
    <mergeCell ref="D101:D102"/>
    <mergeCell ref="P99:P100"/>
    <mergeCell ref="U99:U100"/>
    <mergeCell ref="V99:V100"/>
    <mergeCell ref="X101:X102"/>
    <mergeCell ref="M99:M100"/>
    <mergeCell ref="Q103:Q112"/>
    <mergeCell ref="J101:J102"/>
    <mergeCell ref="A77:A78"/>
    <mergeCell ref="B77:C77"/>
    <mergeCell ref="E77:E78"/>
    <mergeCell ref="B67:C67"/>
    <mergeCell ref="B68:C68"/>
    <mergeCell ref="F64:G64"/>
    <mergeCell ref="M62:M64"/>
    <mergeCell ref="N62:W62"/>
    <mergeCell ref="E62:I63"/>
    <mergeCell ref="B85:C85"/>
    <mergeCell ref="B69:C69"/>
    <mergeCell ref="B70:C70"/>
    <mergeCell ref="B71:C71"/>
    <mergeCell ref="W63:W64"/>
    <mergeCell ref="B83:C83"/>
    <mergeCell ref="B84:C84"/>
    <mergeCell ref="B66:C66"/>
    <mergeCell ref="M101:M102"/>
    <mergeCell ref="I89:I90"/>
    <mergeCell ref="B94:C94"/>
    <mergeCell ref="B95:C95"/>
    <mergeCell ref="B96:C96"/>
    <mergeCell ref="Z97:Z98"/>
    <mergeCell ref="Y101:Y102"/>
    <mergeCell ref="Z101:Z102"/>
    <mergeCell ref="N101:N102"/>
    <mergeCell ref="O101:O102"/>
    <mergeCell ref="P101:P102"/>
    <mergeCell ref="U101:U102"/>
    <mergeCell ref="V101:V102"/>
    <mergeCell ref="W101:W102"/>
    <mergeCell ref="Y99:Y100"/>
    <mergeCell ref="N99:N100"/>
    <mergeCell ref="O99:O100"/>
    <mergeCell ref="V97:V98"/>
    <mergeCell ref="W97:W98"/>
    <mergeCell ref="Z99:Z100"/>
    <mergeCell ref="U97:U98"/>
    <mergeCell ref="B89:C89"/>
    <mergeCell ref="E89:E90"/>
    <mergeCell ref="F89:F90"/>
    <mergeCell ref="G89:G90"/>
    <mergeCell ref="J62:L64"/>
    <mergeCell ref="B78:C78"/>
    <mergeCell ref="B79:C79"/>
    <mergeCell ref="B75:C75"/>
    <mergeCell ref="B76:C76"/>
    <mergeCell ref="D62:D64"/>
    <mergeCell ref="F77:F78"/>
    <mergeCell ref="G77:G78"/>
    <mergeCell ref="H77:H78"/>
    <mergeCell ref="I77:I78"/>
    <mergeCell ref="B74:C74"/>
    <mergeCell ref="G66:G67"/>
    <mergeCell ref="H66:H67"/>
    <mergeCell ref="I66:I67"/>
    <mergeCell ref="A50:A55"/>
    <mergeCell ref="B50:C51"/>
    <mergeCell ref="B54:C55"/>
    <mergeCell ref="E44:E45"/>
    <mergeCell ref="A44:A45"/>
    <mergeCell ref="D50:D51"/>
    <mergeCell ref="E50:E55"/>
    <mergeCell ref="D54:D55"/>
    <mergeCell ref="B45:C45"/>
    <mergeCell ref="B48:C48"/>
    <mergeCell ref="Y52:Y53"/>
    <mergeCell ref="Z52:Z53"/>
    <mergeCell ref="Z50:Z51"/>
    <mergeCell ref="B52:C53"/>
    <mergeCell ref="D52:D53"/>
    <mergeCell ref="J52:J53"/>
    <mergeCell ref="K52:K53"/>
    <mergeCell ref="L52:L53"/>
    <mergeCell ref="M52:M53"/>
    <mergeCell ref="N52:N53"/>
    <mergeCell ref="O52:O53"/>
    <mergeCell ref="P52:P53"/>
    <mergeCell ref="P50:P51"/>
    <mergeCell ref="U50:U51"/>
    <mergeCell ref="V50:V51"/>
    <mergeCell ref="W50:W51"/>
    <mergeCell ref="X50:X51"/>
    <mergeCell ref="Y50:Y51"/>
    <mergeCell ref="J50:J51"/>
    <mergeCell ref="K50:K51"/>
    <mergeCell ref="W52:W53"/>
    <mergeCell ref="F50:F55"/>
    <mergeCell ref="G50:G55"/>
    <mergeCell ref="H50:H55"/>
    <mergeCell ref="A27:A28"/>
    <mergeCell ref="B27:C27"/>
    <mergeCell ref="B40:C40"/>
    <mergeCell ref="B41:C41"/>
    <mergeCell ref="B42:C42"/>
    <mergeCell ref="B43:C43"/>
    <mergeCell ref="B44:C44"/>
    <mergeCell ref="B46:C46"/>
    <mergeCell ref="B47:C47"/>
    <mergeCell ref="B34:C34"/>
    <mergeCell ref="B35:C35"/>
    <mergeCell ref="B36:C36"/>
    <mergeCell ref="B37:C37"/>
    <mergeCell ref="B38:C38"/>
    <mergeCell ref="B39:C39"/>
    <mergeCell ref="X9:X10"/>
    <mergeCell ref="Y9:Y10"/>
    <mergeCell ref="Z9:Z10"/>
    <mergeCell ref="B11:C12"/>
    <mergeCell ref="D11:D12"/>
    <mergeCell ref="J11:J12"/>
    <mergeCell ref="K11:K12"/>
    <mergeCell ref="L11:L12"/>
    <mergeCell ref="M11:M12"/>
    <mergeCell ref="M9:M10"/>
    <mergeCell ref="N9:N10"/>
    <mergeCell ref="O9:O10"/>
    <mergeCell ref="P9:P10"/>
    <mergeCell ref="U9:U10"/>
    <mergeCell ref="V9:V10"/>
    <mergeCell ref="G9:G14"/>
    <mergeCell ref="H9:H14"/>
    <mergeCell ref="I9:I14"/>
    <mergeCell ref="J9:J10"/>
    <mergeCell ref="K9:K10"/>
    <mergeCell ref="L9:L10"/>
    <mergeCell ref="X11:X12"/>
    <mergeCell ref="Y11:Y12"/>
    <mergeCell ref="Z11:Z12"/>
    <mergeCell ref="Y13:Y14"/>
    <mergeCell ref="Z13:Z14"/>
    <mergeCell ref="D9:D10"/>
    <mergeCell ref="E9:E14"/>
    <mergeCell ref="F9:F14"/>
    <mergeCell ref="X13:X14"/>
    <mergeCell ref="O13:O14"/>
    <mergeCell ref="P13:P14"/>
    <mergeCell ref="A6:A7"/>
    <mergeCell ref="B6:C6"/>
    <mergeCell ref="E6:E7"/>
    <mergeCell ref="F6:F7"/>
    <mergeCell ref="G6:G7"/>
    <mergeCell ref="B13:C14"/>
    <mergeCell ref="D13:D14"/>
    <mergeCell ref="N11:N12"/>
    <mergeCell ref="W9:W10"/>
    <mergeCell ref="O11:O12"/>
    <mergeCell ref="P11:P12"/>
    <mergeCell ref="U11:U12"/>
    <mergeCell ref="V11:V12"/>
    <mergeCell ref="W11:W12"/>
    <mergeCell ref="U13:U14"/>
    <mergeCell ref="V13:V14"/>
    <mergeCell ref="D290:D292"/>
    <mergeCell ref="H6:H7"/>
    <mergeCell ref="I6:I7"/>
    <mergeCell ref="B7:C7"/>
    <mergeCell ref="B8:C8"/>
    <mergeCell ref="A9:A14"/>
    <mergeCell ref="B9:C10"/>
    <mergeCell ref="J13:J14"/>
    <mergeCell ref="K13:K14"/>
    <mergeCell ref="B15:C15"/>
    <mergeCell ref="B16:C16"/>
    <mergeCell ref="B17:C17"/>
    <mergeCell ref="B33:C33"/>
    <mergeCell ref="B49:C49"/>
    <mergeCell ref="B56:C56"/>
    <mergeCell ref="B57:C57"/>
    <mergeCell ref="B58:C58"/>
    <mergeCell ref="B59:C59"/>
    <mergeCell ref="B60:C60"/>
    <mergeCell ref="E66:E67"/>
    <mergeCell ref="H92:H93"/>
    <mergeCell ref="A162:A173"/>
    <mergeCell ref="B214:C214"/>
    <mergeCell ref="B199:C199"/>
    <mergeCell ref="A2:A4"/>
    <mergeCell ref="B2:C4"/>
    <mergeCell ref="B5:C5"/>
    <mergeCell ref="X2:Z3"/>
    <mergeCell ref="N3:P3"/>
    <mergeCell ref="Q3:T3"/>
    <mergeCell ref="U3:U4"/>
    <mergeCell ref="V3:V4"/>
    <mergeCell ref="W3:W4"/>
    <mergeCell ref="D2:D4"/>
    <mergeCell ref="J2:L4"/>
    <mergeCell ref="M2:M4"/>
    <mergeCell ref="N2:W2"/>
    <mergeCell ref="F4:G4"/>
    <mergeCell ref="Q5:T5"/>
    <mergeCell ref="E2:I3"/>
    <mergeCell ref="B72:C72"/>
    <mergeCell ref="B73:C73"/>
    <mergeCell ref="B86:C86"/>
    <mergeCell ref="B87:C87"/>
    <mergeCell ref="B88:C88"/>
    <mergeCell ref="B80:C80"/>
    <mergeCell ref="B81:C81"/>
    <mergeCell ref="B82:C82"/>
    <mergeCell ref="B29:C29"/>
    <mergeCell ref="B30:C30"/>
    <mergeCell ref="B31:C31"/>
    <mergeCell ref="B32:C32"/>
    <mergeCell ref="B18:C18"/>
    <mergeCell ref="B19:C19"/>
    <mergeCell ref="B20:C20"/>
    <mergeCell ref="B21:C21"/>
    <mergeCell ref="B22:C22"/>
    <mergeCell ref="E27:E28"/>
    <mergeCell ref="B28:C28"/>
    <mergeCell ref="B23:C23"/>
    <mergeCell ref="B24:C24"/>
    <mergeCell ref="B25:C25"/>
    <mergeCell ref="B26:C26"/>
    <mergeCell ref="W13:W14"/>
    <mergeCell ref="N13:N14"/>
    <mergeCell ref="M13:M14"/>
    <mergeCell ref="L13:L14"/>
    <mergeCell ref="X290:Z291"/>
    <mergeCell ref="N291:P291"/>
    <mergeCell ref="Q291:T291"/>
    <mergeCell ref="U291:U292"/>
    <mergeCell ref="V291:V292"/>
    <mergeCell ref="W291:W292"/>
    <mergeCell ref="Z54:Z55"/>
    <mergeCell ref="P54:P55"/>
    <mergeCell ref="U54:U55"/>
    <mergeCell ref="V54:V55"/>
    <mergeCell ref="W54:W55"/>
    <mergeCell ref="X54:X55"/>
    <mergeCell ref="Y54:Y55"/>
    <mergeCell ref="O144:O145"/>
    <mergeCell ref="P144:P145"/>
    <mergeCell ref="U144:U145"/>
    <mergeCell ref="V144:V145"/>
    <mergeCell ref="W144:W145"/>
    <mergeCell ref="O184:O186"/>
    <mergeCell ref="Q15:T26"/>
    <mergeCell ref="Q29:T43"/>
    <mergeCell ref="Q79:T88"/>
    <mergeCell ref="J131:L133"/>
    <mergeCell ref="E293:I295"/>
    <mergeCell ref="J290:L292"/>
    <mergeCell ref="M290:M292"/>
    <mergeCell ref="N290:W290"/>
    <mergeCell ref="E296:I298"/>
    <mergeCell ref="E103:I112"/>
    <mergeCell ref="E113:I115"/>
    <mergeCell ref="R252:T253"/>
    <mergeCell ref="E287:I287"/>
    <mergeCell ref="Q286:T286"/>
    <mergeCell ref="Q287:T287"/>
    <mergeCell ref="U181:U183"/>
    <mergeCell ref="V181:V183"/>
    <mergeCell ref="W181:W183"/>
    <mergeCell ref="H219:H220"/>
    <mergeCell ref="I219:I220"/>
    <mergeCell ref="M187:M189"/>
    <mergeCell ref="N187:N189"/>
    <mergeCell ref="O187:O189"/>
    <mergeCell ref="O181:O183"/>
    <mergeCell ref="M131:M133"/>
    <mergeCell ref="E299:I299"/>
    <mergeCell ref="Q293:Q295"/>
    <mergeCell ref="Q296:Q298"/>
    <mergeCell ref="A290:C292"/>
    <mergeCell ref="A293:B295"/>
    <mergeCell ref="A296:B298"/>
    <mergeCell ref="A299:B299"/>
    <mergeCell ref="E290:I291"/>
    <mergeCell ref="B90:C90"/>
    <mergeCell ref="B91:C91"/>
    <mergeCell ref="B92:C92"/>
    <mergeCell ref="E92:E93"/>
    <mergeCell ref="F92:F93"/>
    <mergeCell ref="G92:G93"/>
    <mergeCell ref="Q91:T91"/>
    <mergeCell ref="I92:I93"/>
    <mergeCell ref="K101:K102"/>
    <mergeCell ref="D99:D100"/>
    <mergeCell ref="A116:B118"/>
    <mergeCell ref="M144:M145"/>
    <mergeCell ref="N144:N145"/>
    <mergeCell ref="F292:G292"/>
    <mergeCell ref="Q113:Q115"/>
    <mergeCell ref="Q116:Q118"/>
    <mergeCell ref="B220:C220"/>
    <mergeCell ref="B200:C202"/>
    <mergeCell ref="D200:D202"/>
    <mergeCell ref="I190:I191"/>
    <mergeCell ref="B191:C191"/>
    <mergeCell ref="D283:D285"/>
    <mergeCell ref="J283:L285"/>
    <mergeCell ref="B286:C286"/>
    <mergeCell ref="J187:J189"/>
    <mergeCell ref="K187:K189"/>
    <mergeCell ref="L187:L189"/>
    <mergeCell ref="B198:C198"/>
    <mergeCell ref="B241:B243"/>
    <mergeCell ref="B244:B246"/>
    <mergeCell ref="B264:C264"/>
    <mergeCell ref="B269:C269"/>
    <mergeCell ref="B270:C270"/>
    <mergeCell ref="B271:C271"/>
    <mergeCell ref="B272:C272"/>
    <mergeCell ref="B263:C263"/>
    <mergeCell ref="F263:F264"/>
    <mergeCell ref="G263:G264"/>
    <mergeCell ref="F261:G261"/>
    <mergeCell ref="B262:C262"/>
    <mergeCell ref="Q8:T8"/>
    <mergeCell ref="Q94:T96"/>
    <mergeCell ref="B150:C151"/>
    <mergeCell ref="D150:D151"/>
    <mergeCell ref="J150:J151"/>
    <mergeCell ref="E226:I227"/>
    <mergeCell ref="P200:P202"/>
    <mergeCell ref="M175:M177"/>
    <mergeCell ref="N175:W175"/>
    <mergeCell ref="L200:L202"/>
    <mergeCell ref="M200:M202"/>
    <mergeCell ref="J203:J205"/>
    <mergeCell ref="K203:K205"/>
    <mergeCell ref="L203:L205"/>
    <mergeCell ref="M203:M205"/>
    <mergeCell ref="J206:J208"/>
    <mergeCell ref="K206:K208"/>
    <mergeCell ref="L206:L208"/>
    <mergeCell ref="M206:M208"/>
    <mergeCell ref="J209:J211"/>
    <mergeCell ref="K209:K211"/>
    <mergeCell ref="J139:L141"/>
    <mergeCell ref="M139:M141"/>
    <mergeCell ref="N139:W139"/>
    <mergeCell ref="F27:F28"/>
    <mergeCell ref="G27:G28"/>
    <mergeCell ref="H27:H28"/>
    <mergeCell ref="I27:I28"/>
    <mergeCell ref="F44:F45"/>
    <mergeCell ref="G44:G45"/>
    <mergeCell ref="H44:H45"/>
    <mergeCell ref="I44:I45"/>
    <mergeCell ref="F66:F67"/>
    <mergeCell ref="Q46:T49"/>
    <mergeCell ref="N131:W131"/>
    <mergeCell ref="X131:Z132"/>
    <mergeCell ref="N132:P132"/>
    <mergeCell ref="Q132:T132"/>
    <mergeCell ref="U132:U133"/>
    <mergeCell ref="V132:V133"/>
    <mergeCell ref="W132:W133"/>
    <mergeCell ref="K54:K55"/>
    <mergeCell ref="L54:L55"/>
    <mergeCell ref="M54:M55"/>
    <mergeCell ref="N54:N55"/>
    <mergeCell ref="O54:O55"/>
    <mergeCell ref="Q65:T65"/>
    <mergeCell ref="Q68:T76"/>
    <mergeCell ref="U52:U53"/>
    <mergeCell ref="V52:V53"/>
    <mergeCell ref="Q124:T127"/>
    <mergeCell ref="Q128:T128"/>
    <mergeCell ref="L50:L51"/>
    <mergeCell ref="M50:M51"/>
    <mergeCell ref="M97:M98"/>
    <mergeCell ref="N97:N98"/>
    <mergeCell ref="O97:O98"/>
    <mergeCell ref="E197:E198"/>
    <mergeCell ref="F197:F198"/>
    <mergeCell ref="H197:H198"/>
    <mergeCell ref="I197:I198"/>
    <mergeCell ref="G197:G198"/>
    <mergeCell ref="J121:L123"/>
    <mergeCell ref="M121:M123"/>
    <mergeCell ref="N121:W121"/>
    <mergeCell ref="P97:P98"/>
    <mergeCell ref="Q134:T135"/>
    <mergeCell ref="V156:V157"/>
    <mergeCell ref="U142:U143"/>
    <mergeCell ref="V142:V143"/>
    <mergeCell ref="O146:O147"/>
    <mergeCell ref="P146:P147"/>
    <mergeCell ref="U146:U147"/>
    <mergeCell ref="V146:V147"/>
    <mergeCell ref="W146:W147"/>
    <mergeCell ref="P142:P143"/>
    <mergeCell ref="L99:L100"/>
    <mergeCell ref="L97:L98"/>
    <mergeCell ref="L101:L102"/>
    <mergeCell ref="Q136:T136"/>
    <mergeCell ref="N122:P122"/>
    <mergeCell ref="I50:I55"/>
    <mergeCell ref="Q56:T60"/>
    <mergeCell ref="X52:X53"/>
    <mergeCell ref="N50:N51"/>
    <mergeCell ref="F133:G133"/>
    <mergeCell ref="E194:E195"/>
    <mergeCell ref="F194:F195"/>
    <mergeCell ref="G194:G195"/>
    <mergeCell ref="H194:H195"/>
    <mergeCell ref="I194:I195"/>
    <mergeCell ref="J54:J55"/>
    <mergeCell ref="H89:H90"/>
    <mergeCell ref="O50:O51"/>
    <mergeCell ref="X62:Z63"/>
    <mergeCell ref="N63:P63"/>
    <mergeCell ref="Q63:T63"/>
    <mergeCell ref="U63:U64"/>
    <mergeCell ref="V63:V64"/>
    <mergeCell ref="X121:Z122"/>
    <mergeCell ref="Q122:T122"/>
    <mergeCell ref="U122:U123"/>
    <mergeCell ref="V122:V123"/>
    <mergeCell ref="W122:W123"/>
    <mergeCell ref="Y97:Y98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  <rowBreaks count="5" manualBreakCount="5">
    <brk id="60" max="25" man="1"/>
    <brk id="119" max="25" man="1"/>
    <brk id="173" max="25" man="1"/>
    <brk id="224" max="25" man="1"/>
    <brk id="257" max="2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BA95-D134-48AE-A69C-20BB8C92591C}">
  <dimension ref="A1:Q56"/>
  <sheetViews>
    <sheetView zoomScaleNormal="100" zoomScaleSheetLayoutView="92" workbookViewId="0"/>
  </sheetViews>
  <sheetFormatPr defaultColWidth="9.125" defaultRowHeight="11.25" x14ac:dyDescent="0.15"/>
  <cols>
    <col min="1" max="1" width="2.875" style="1008" bestFit="1" customWidth="1"/>
    <col min="2" max="2" width="21.875" style="1008" bestFit="1" customWidth="1"/>
    <col min="3" max="9" width="9.125" style="1008"/>
    <col min="10" max="10" width="2.875" style="1008" bestFit="1" customWidth="1"/>
    <col min="11" max="11" width="19.625" style="1008" bestFit="1" customWidth="1"/>
    <col min="12" max="16384" width="9.125" style="1008"/>
  </cols>
  <sheetData>
    <row r="1" spans="1:17" ht="13.5" x14ac:dyDescent="0.15">
      <c r="B1" s="1009" t="s">
        <v>616</v>
      </c>
    </row>
    <row r="2" spans="1:17" ht="13.5" x14ac:dyDescent="0.15">
      <c r="B2" s="1010"/>
    </row>
    <row r="3" spans="1:17" x14ac:dyDescent="0.15">
      <c r="B3" s="1008" t="s">
        <v>619</v>
      </c>
    </row>
    <row r="4" spans="1:17" x14ac:dyDescent="0.15">
      <c r="B4" s="1008" t="s">
        <v>618</v>
      </c>
    </row>
    <row r="5" spans="1:17" x14ac:dyDescent="0.15">
      <c r="B5" s="1008" t="s">
        <v>620</v>
      </c>
    </row>
    <row r="7" spans="1:17" x14ac:dyDescent="0.15">
      <c r="A7" s="1011"/>
      <c r="B7" s="1012" t="s">
        <v>379</v>
      </c>
      <c r="C7" s="1013" t="s">
        <v>364</v>
      </c>
      <c r="D7" s="1014" t="s">
        <v>365</v>
      </c>
      <c r="E7" s="1014" t="s">
        <v>366</v>
      </c>
      <c r="F7" s="1014" t="s">
        <v>367</v>
      </c>
      <c r="G7" s="1015" t="s">
        <v>360</v>
      </c>
      <c r="H7" s="1012" t="s">
        <v>361</v>
      </c>
      <c r="J7" s="1011"/>
      <c r="K7" s="1012" t="s">
        <v>379</v>
      </c>
      <c r="L7" s="1389" t="s">
        <v>364</v>
      </c>
      <c r="M7" s="1390" t="s">
        <v>365</v>
      </c>
      <c r="N7" s="1390" t="s">
        <v>366</v>
      </c>
      <c r="O7" s="1390" t="s">
        <v>367</v>
      </c>
      <c r="P7" s="1016" t="s">
        <v>360</v>
      </c>
      <c r="Q7" s="1387" t="s">
        <v>361</v>
      </c>
    </row>
    <row r="8" spans="1:17" ht="11.25" customHeight="1" x14ac:dyDescent="0.15">
      <c r="A8" s="1809" t="s">
        <v>368</v>
      </c>
      <c r="B8" s="1017" t="s">
        <v>14</v>
      </c>
      <c r="C8" s="1018">
        <v>0.6097560975609756</v>
      </c>
      <c r="D8" s="1019">
        <v>0.21036585365853658</v>
      </c>
      <c r="E8" s="1019">
        <v>0.15548780487804878</v>
      </c>
      <c r="F8" s="1019">
        <v>9.1463414634146336E-3</v>
      </c>
      <c r="G8" s="1020">
        <v>1.524390243902439E-2</v>
      </c>
      <c r="H8" s="1021">
        <v>328</v>
      </c>
      <c r="J8" s="1809" t="s">
        <v>371</v>
      </c>
      <c r="K8" s="1022" t="s">
        <v>17</v>
      </c>
      <c r="L8" s="1023">
        <v>8.7774294670846395E-2</v>
      </c>
      <c r="M8" s="1024">
        <v>0.27272727272727271</v>
      </c>
      <c r="N8" s="1024">
        <v>0.59247648902821315</v>
      </c>
      <c r="O8" s="1024">
        <v>2.8213166144200628E-2</v>
      </c>
      <c r="P8" s="1025">
        <v>1.8808777429467086E-2</v>
      </c>
      <c r="Q8" s="1026">
        <v>319</v>
      </c>
    </row>
    <row r="9" spans="1:17" ht="11.25" customHeight="1" x14ac:dyDescent="0.15">
      <c r="A9" s="1810"/>
      <c r="B9" s="1027" t="s">
        <v>27</v>
      </c>
      <c r="C9" s="1028">
        <v>0.96935933147632314</v>
      </c>
      <c r="D9" s="1029">
        <v>8.356545961002786E-3</v>
      </c>
      <c r="E9" s="1029">
        <v>8.356545961002786E-3</v>
      </c>
      <c r="F9" s="1029">
        <v>0</v>
      </c>
      <c r="G9" s="1030">
        <v>1.3927576601671309E-2</v>
      </c>
      <c r="H9" s="1031">
        <v>359</v>
      </c>
      <c r="J9" s="1810"/>
      <c r="K9" s="1027" t="s">
        <v>19</v>
      </c>
      <c r="L9" s="1028">
        <v>2.5236593059936908E-2</v>
      </c>
      <c r="M9" s="1029">
        <v>0.20504731861198738</v>
      </c>
      <c r="N9" s="1029">
        <v>0.67192429022082023</v>
      </c>
      <c r="O9" s="1029">
        <v>8.8328075709779186E-2</v>
      </c>
      <c r="P9" s="1030">
        <v>9.4637223974763408E-3</v>
      </c>
      <c r="Q9" s="1031">
        <v>317</v>
      </c>
    </row>
    <row r="10" spans="1:17" ht="11.25" customHeight="1" x14ac:dyDescent="0.15">
      <c r="A10" s="1810"/>
      <c r="B10" s="1027" t="s">
        <v>28</v>
      </c>
      <c r="C10" s="1028">
        <v>0.98706896551724133</v>
      </c>
      <c r="D10" s="1029">
        <v>4.3103448275862068E-3</v>
      </c>
      <c r="E10" s="1029">
        <v>0</v>
      </c>
      <c r="F10" s="1029">
        <v>0</v>
      </c>
      <c r="G10" s="1030">
        <v>8.6206896551724137E-3</v>
      </c>
      <c r="H10" s="1031">
        <v>232</v>
      </c>
      <c r="J10" s="1810"/>
      <c r="K10" s="1027" t="s">
        <v>23</v>
      </c>
      <c r="L10" s="1028">
        <v>1.0416666666666666E-2</v>
      </c>
      <c r="M10" s="1029">
        <v>9.8958333333333329E-2</v>
      </c>
      <c r="N10" s="1029">
        <v>0.796875</v>
      </c>
      <c r="O10" s="1029">
        <v>8.3333333333333329E-2</v>
      </c>
      <c r="P10" s="1030">
        <v>1.0416666666666666E-2</v>
      </c>
      <c r="Q10" s="1031">
        <v>384</v>
      </c>
    </row>
    <row r="11" spans="1:17" ht="11.25" customHeight="1" x14ac:dyDescent="0.15">
      <c r="A11" s="1810"/>
      <c r="B11" s="1027" t="s">
        <v>30</v>
      </c>
      <c r="C11" s="1028">
        <v>0.95465393794749398</v>
      </c>
      <c r="D11" s="1029">
        <v>2.386634844868735E-2</v>
      </c>
      <c r="E11" s="1029">
        <v>7.1599045346062056E-3</v>
      </c>
      <c r="F11" s="1029">
        <v>0</v>
      </c>
      <c r="G11" s="1030">
        <v>1.4319809069212411E-2</v>
      </c>
      <c r="H11" s="1031">
        <v>419</v>
      </c>
      <c r="J11" s="1810"/>
      <c r="K11" s="1027" t="s">
        <v>24</v>
      </c>
      <c r="L11" s="1028">
        <v>8.8495575221238937E-3</v>
      </c>
      <c r="M11" s="1029">
        <v>2.0648967551622419E-2</v>
      </c>
      <c r="N11" s="1029">
        <v>0.91740412979351027</v>
      </c>
      <c r="O11" s="1029">
        <v>4.4247787610619468E-2</v>
      </c>
      <c r="P11" s="1032">
        <v>8.8495575221238937E-3</v>
      </c>
      <c r="Q11" s="1031">
        <v>339</v>
      </c>
    </row>
    <row r="12" spans="1:17" ht="11.25" customHeight="1" x14ac:dyDescent="0.15">
      <c r="A12" s="1810"/>
      <c r="B12" s="1027" t="s">
        <v>31</v>
      </c>
      <c r="C12" s="1028">
        <v>0.94202898550724634</v>
      </c>
      <c r="D12" s="1029">
        <v>3.2608695652173912E-2</v>
      </c>
      <c r="E12" s="1029">
        <v>1.8115942028985508E-2</v>
      </c>
      <c r="F12" s="1029">
        <v>3.6231884057971015E-3</v>
      </c>
      <c r="G12" s="1030">
        <v>3.6231884057971015E-3</v>
      </c>
      <c r="H12" s="1031">
        <v>276</v>
      </c>
      <c r="J12" s="1810"/>
      <c r="K12" s="1027" t="s">
        <v>25</v>
      </c>
      <c r="L12" s="1028">
        <v>0</v>
      </c>
      <c r="M12" s="1029">
        <v>2.4291497975708502E-2</v>
      </c>
      <c r="N12" s="1029">
        <v>0.80566801619433204</v>
      </c>
      <c r="O12" s="1029">
        <v>0.16194331983805668</v>
      </c>
      <c r="P12" s="1032">
        <v>8.0971659919028341E-3</v>
      </c>
      <c r="Q12" s="1031">
        <v>247</v>
      </c>
    </row>
    <row r="13" spans="1:17" ht="11.25" customHeight="1" x14ac:dyDescent="0.15">
      <c r="A13" s="1810"/>
      <c r="B13" s="1027" t="s">
        <v>32</v>
      </c>
      <c r="C13" s="1028">
        <v>0.97652582159624413</v>
      </c>
      <c r="D13" s="1029">
        <v>1.4084507042253521E-2</v>
      </c>
      <c r="E13" s="1029">
        <v>0</v>
      </c>
      <c r="F13" s="1029">
        <v>0</v>
      </c>
      <c r="G13" s="1030">
        <v>9.3896713615023476E-3</v>
      </c>
      <c r="H13" s="1031">
        <v>426</v>
      </c>
      <c r="I13" s="1033"/>
      <c r="J13" s="1810"/>
      <c r="K13" s="1027" t="s">
        <v>65</v>
      </c>
      <c r="L13" s="1028">
        <v>8.4745762711864406E-3</v>
      </c>
      <c r="M13" s="1029">
        <v>0.1271186440677966</v>
      </c>
      <c r="N13" s="1029">
        <v>0.85593220338983056</v>
      </c>
      <c r="O13" s="1029">
        <v>2.8248587570621469E-3</v>
      </c>
      <c r="P13" s="1032">
        <v>5.6497175141242938E-3</v>
      </c>
      <c r="Q13" s="1031">
        <v>354</v>
      </c>
    </row>
    <row r="14" spans="1:17" ht="11.25" customHeight="1" x14ac:dyDescent="0.15">
      <c r="A14" s="1810"/>
      <c r="B14" s="1027" t="s">
        <v>33</v>
      </c>
      <c r="C14" s="1028">
        <v>0.97651006711409394</v>
      </c>
      <c r="D14" s="1029">
        <v>6.7114093959731542E-3</v>
      </c>
      <c r="E14" s="1029">
        <v>1.0067114093959731E-2</v>
      </c>
      <c r="F14" s="1029">
        <v>0</v>
      </c>
      <c r="G14" s="1030">
        <v>6.7114093959731542E-3</v>
      </c>
      <c r="H14" s="1031">
        <v>298</v>
      </c>
      <c r="I14" s="1033"/>
      <c r="J14" s="1810"/>
      <c r="K14" s="1027" t="s">
        <v>66</v>
      </c>
      <c r="L14" s="1028">
        <v>4.1139240506329111E-2</v>
      </c>
      <c r="M14" s="1029">
        <v>0.21835443037974683</v>
      </c>
      <c r="N14" s="1029">
        <v>0.71835443037974689</v>
      </c>
      <c r="O14" s="1028">
        <v>1.8987341772151899E-2</v>
      </c>
      <c r="P14" s="1032">
        <v>3.1645569620253164E-3</v>
      </c>
      <c r="Q14" s="1031">
        <v>316</v>
      </c>
    </row>
    <row r="15" spans="1:17" ht="11.25" customHeight="1" x14ac:dyDescent="0.15">
      <c r="A15" s="1810"/>
      <c r="B15" s="1027" t="s">
        <v>34</v>
      </c>
      <c r="C15" s="1028">
        <v>0.94150943396226416</v>
      </c>
      <c r="D15" s="1029">
        <v>3.3962264150943396E-2</v>
      </c>
      <c r="E15" s="1029">
        <v>3.7735849056603774E-3</v>
      </c>
      <c r="F15" s="1029">
        <v>0</v>
      </c>
      <c r="G15" s="1030">
        <v>2.0754716981132074E-2</v>
      </c>
      <c r="H15" s="1031">
        <v>530</v>
      </c>
      <c r="I15" s="1033"/>
      <c r="J15" s="1810"/>
      <c r="K15" s="1027" t="s">
        <v>68</v>
      </c>
      <c r="L15" s="1028">
        <v>0</v>
      </c>
      <c r="M15" s="1029">
        <v>0</v>
      </c>
      <c r="N15" s="1029">
        <v>1</v>
      </c>
      <c r="O15" s="1029">
        <v>0</v>
      </c>
      <c r="P15" s="1032">
        <v>0</v>
      </c>
      <c r="Q15" s="1031">
        <v>235</v>
      </c>
    </row>
    <row r="16" spans="1:17" ht="11.25" customHeight="1" x14ac:dyDescent="0.15">
      <c r="A16" s="1810"/>
      <c r="B16" s="1027" t="s">
        <v>36</v>
      </c>
      <c r="C16" s="1028">
        <v>0.98319327731092432</v>
      </c>
      <c r="D16" s="1029">
        <v>8.4033613445378148E-3</v>
      </c>
      <c r="E16" s="1029">
        <v>4.2016806722689074E-3</v>
      </c>
      <c r="F16" s="1029">
        <v>4.2016806722689074E-3</v>
      </c>
      <c r="G16" s="1030">
        <v>0</v>
      </c>
      <c r="H16" s="1031">
        <v>238</v>
      </c>
      <c r="I16" s="1033"/>
      <c r="J16" s="1810"/>
      <c r="K16" s="1027" t="s">
        <v>69</v>
      </c>
      <c r="L16" s="1028">
        <v>3.3112582781456954E-3</v>
      </c>
      <c r="M16" s="1029">
        <v>1.3245033112582781E-2</v>
      </c>
      <c r="N16" s="1029">
        <v>0.97682119205298013</v>
      </c>
      <c r="O16" s="1029">
        <v>3.3112582781456954E-3</v>
      </c>
      <c r="P16" s="1032">
        <v>3.3112582781456954E-3</v>
      </c>
      <c r="Q16" s="1031">
        <v>302</v>
      </c>
    </row>
    <row r="17" spans="1:17" ht="11.25" customHeight="1" x14ac:dyDescent="0.15">
      <c r="A17" s="1810"/>
      <c r="B17" s="1027" t="s">
        <v>37</v>
      </c>
      <c r="C17" s="1028">
        <v>0.96</v>
      </c>
      <c r="D17" s="1029">
        <v>2.4E-2</v>
      </c>
      <c r="E17" s="1029">
        <v>0</v>
      </c>
      <c r="F17" s="1029">
        <v>0</v>
      </c>
      <c r="G17" s="1030">
        <v>1.6E-2</v>
      </c>
      <c r="H17" s="1031">
        <v>125</v>
      </c>
      <c r="I17" s="1033"/>
      <c r="J17" s="1810"/>
      <c r="K17" s="1027" t="s">
        <v>70</v>
      </c>
      <c r="L17" s="1028">
        <v>6.4935064935064939E-3</v>
      </c>
      <c r="M17" s="1029">
        <v>8.1168831168831168E-2</v>
      </c>
      <c r="N17" s="1029">
        <v>0.9058441558441559</v>
      </c>
      <c r="O17" s="1029">
        <v>3.246753246753247E-3</v>
      </c>
      <c r="P17" s="1032">
        <v>3.246753246753247E-3</v>
      </c>
      <c r="Q17" s="1031">
        <v>308</v>
      </c>
    </row>
    <row r="18" spans="1:17" ht="11.25" customHeight="1" x14ac:dyDescent="0.15">
      <c r="A18" s="1810"/>
      <c r="B18" s="1027" t="s">
        <v>38</v>
      </c>
      <c r="C18" s="1028">
        <v>0.93273542600896864</v>
      </c>
      <c r="D18" s="1029">
        <v>3.5874439461883408E-2</v>
      </c>
      <c r="E18" s="1029">
        <v>1.3452914798206279E-2</v>
      </c>
      <c r="F18" s="1029">
        <v>8.9686098654708519E-3</v>
      </c>
      <c r="G18" s="1030">
        <v>8.9686098654708519E-3</v>
      </c>
      <c r="H18" s="1031">
        <v>223</v>
      </c>
      <c r="I18" s="1033"/>
      <c r="J18" s="1810"/>
      <c r="K18" s="1027" t="s">
        <v>71</v>
      </c>
      <c r="L18" s="1028">
        <v>4.9019607843137254E-3</v>
      </c>
      <c r="M18" s="1029">
        <v>0</v>
      </c>
      <c r="N18" s="1029">
        <v>0.99019607843137258</v>
      </c>
      <c r="O18" s="1029">
        <v>0</v>
      </c>
      <c r="P18" s="1032">
        <v>4.9019607843137254E-3</v>
      </c>
      <c r="Q18" s="1031">
        <v>204</v>
      </c>
    </row>
    <row r="19" spans="1:17" ht="11.25" customHeight="1" x14ac:dyDescent="0.15">
      <c r="A19" s="1810"/>
      <c r="B19" s="1027" t="s">
        <v>39</v>
      </c>
      <c r="C19" s="1028">
        <v>0.97127937336814618</v>
      </c>
      <c r="D19" s="1029">
        <v>1.8276762402088774E-2</v>
      </c>
      <c r="E19" s="1029">
        <v>5.2219321148825066E-3</v>
      </c>
      <c r="F19" s="1029">
        <v>0</v>
      </c>
      <c r="G19" s="1030">
        <v>5.2219321148825066E-3</v>
      </c>
      <c r="H19" s="1031">
        <v>383</v>
      </c>
      <c r="I19" s="1033"/>
      <c r="J19" s="1810"/>
      <c r="K19" s="1027" t="s">
        <v>73</v>
      </c>
      <c r="L19" s="1028">
        <v>1.8181818181818181E-2</v>
      </c>
      <c r="M19" s="1029">
        <v>2.7272727272727271E-2</v>
      </c>
      <c r="N19" s="1029">
        <v>0.84545454545454546</v>
      </c>
      <c r="O19" s="1029">
        <v>0.1</v>
      </c>
      <c r="P19" s="1032">
        <v>9.0909090909090905E-3</v>
      </c>
      <c r="Q19" s="1031">
        <v>110</v>
      </c>
    </row>
    <row r="20" spans="1:17" ht="11.25" customHeight="1" x14ac:dyDescent="0.15">
      <c r="A20" s="1810"/>
      <c r="B20" s="1027" t="s">
        <v>40</v>
      </c>
      <c r="C20" s="1028">
        <v>0.99036144578313257</v>
      </c>
      <c r="D20" s="1029">
        <v>4.8192771084337354E-3</v>
      </c>
      <c r="E20" s="1029">
        <v>0</v>
      </c>
      <c r="F20" s="1029">
        <v>0</v>
      </c>
      <c r="G20" s="1030">
        <v>4.8192771084337354E-3</v>
      </c>
      <c r="H20" s="1031">
        <v>415</v>
      </c>
      <c r="I20" s="1033"/>
      <c r="J20" s="1810"/>
      <c r="K20" s="1027" t="s">
        <v>74</v>
      </c>
      <c r="L20" s="1028">
        <v>3.8022813688212928E-3</v>
      </c>
      <c r="M20" s="1029">
        <v>0</v>
      </c>
      <c r="N20" s="1029">
        <v>0.97718631178707227</v>
      </c>
      <c r="O20" s="1029">
        <v>1.9011406844106463E-2</v>
      </c>
      <c r="P20" s="1032">
        <v>0</v>
      </c>
      <c r="Q20" s="1031">
        <v>263</v>
      </c>
    </row>
    <row r="21" spans="1:17" ht="11.25" customHeight="1" x14ac:dyDescent="0.15">
      <c r="A21" s="1810"/>
      <c r="B21" s="1027" t="s">
        <v>41</v>
      </c>
      <c r="C21" s="1028">
        <v>0.96601941747572817</v>
      </c>
      <c r="D21" s="1029">
        <v>1.9417475728155338E-2</v>
      </c>
      <c r="E21" s="1029">
        <v>7.2815533980582527E-3</v>
      </c>
      <c r="F21" s="1029">
        <v>0</v>
      </c>
      <c r="G21" s="1030">
        <v>7.2815533980582527E-3</v>
      </c>
      <c r="H21" s="1031">
        <v>412</v>
      </c>
      <c r="J21" s="1810"/>
      <c r="K21" s="1027" t="s">
        <v>75</v>
      </c>
      <c r="L21" s="1028">
        <v>0</v>
      </c>
      <c r="M21" s="1029">
        <v>0</v>
      </c>
      <c r="N21" s="1029">
        <v>0.91390728476821192</v>
      </c>
      <c r="O21" s="1029">
        <v>7.9470198675496692E-2</v>
      </c>
      <c r="P21" s="1030">
        <v>6.6225165562913907E-3</v>
      </c>
      <c r="Q21" s="1031">
        <v>151</v>
      </c>
    </row>
    <row r="22" spans="1:17" ht="11.25" customHeight="1" x14ac:dyDescent="0.15">
      <c r="A22" s="1810"/>
      <c r="B22" s="1027" t="s">
        <v>42</v>
      </c>
      <c r="C22" s="1028">
        <v>0.9978070175438597</v>
      </c>
      <c r="D22" s="1029">
        <v>0</v>
      </c>
      <c r="E22" s="1029">
        <v>0</v>
      </c>
      <c r="F22" s="1029">
        <v>0</v>
      </c>
      <c r="G22" s="1030">
        <v>2.1929824561403508E-3</v>
      </c>
      <c r="H22" s="1031">
        <v>456</v>
      </c>
      <c r="J22" s="1810"/>
      <c r="K22" s="1027" t="s">
        <v>76</v>
      </c>
      <c r="L22" s="1028">
        <v>0</v>
      </c>
      <c r="M22" s="1029">
        <v>0</v>
      </c>
      <c r="N22" s="1029">
        <v>0.83817427385892118</v>
      </c>
      <c r="O22" s="1029">
        <v>0.15767634854771784</v>
      </c>
      <c r="P22" s="1030">
        <v>4.1493775933609959E-3</v>
      </c>
      <c r="Q22" s="1031">
        <v>241</v>
      </c>
    </row>
    <row r="23" spans="1:17" ht="11.25" customHeight="1" x14ac:dyDescent="0.15">
      <c r="A23" s="1810"/>
      <c r="B23" s="1027" t="s">
        <v>43</v>
      </c>
      <c r="C23" s="1028">
        <v>0.99590163934426235</v>
      </c>
      <c r="D23" s="1029">
        <v>0</v>
      </c>
      <c r="E23" s="1029">
        <v>0</v>
      </c>
      <c r="F23" s="1029">
        <v>0</v>
      </c>
      <c r="G23" s="1030">
        <v>4.0983606557377051E-3</v>
      </c>
      <c r="H23" s="1031">
        <v>244</v>
      </c>
      <c r="J23" s="1810"/>
      <c r="K23" s="1027" t="s">
        <v>77</v>
      </c>
      <c r="L23" s="1028">
        <v>0</v>
      </c>
      <c r="M23" s="1029">
        <v>0</v>
      </c>
      <c r="N23" s="1029">
        <v>1</v>
      </c>
      <c r="O23" s="1029">
        <v>0</v>
      </c>
      <c r="P23" s="1030">
        <v>0</v>
      </c>
      <c r="Q23" s="1031">
        <v>50</v>
      </c>
    </row>
    <row r="24" spans="1:17" ht="11.25" customHeight="1" x14ac:dyDescent="0.15">
      <c r="A24" s="1810"/>
      <c r="B24" s="1027" t="s">
        <v>44</v>
      </c>
      <c r="C24" s="1028">
        <v>0.98901098901098905</v>
      </c>
      <c r="D24" s="1029">
        <v>3.663003663003663E-3</v>
      </c>
      <c r="E24" s="1029">
        <v>3.663003663003663E-3</v>
      </c>
      <c r="F24" s="1029">
        <v>0</v>
      </c>
      <c r="G24" s="1030">
        <v>3.663003663003663E-3</v>
      </c>
      <c r="H24" s="1031">
        <v>273</v>
      </c>
      <c r="J24" s="1810"/>
      <c r="K24" s="1027" t="s">
        <v>78</v>
      </c>
      <c r="L24" s="1028">
        <v>0</v>
      </c>
      <c r="M24" s="1029">
        <v>0</v>
      </c>
      <c r="N24" s="1029">
        <v>0.94029850746268662</v>
      </c>
      <c r="O24" s="1029">
        <v>5.9701492537313432E-2</v>
      </c>
      <c r="P24" s="1030">
        <v>0</v>
      </c>
      <c r="Q24" s="1031">
        <v>134</v>
      </c>
    </row>
    <row r="25" spans="1:17" ht="11.25" customHeight="1" x14ac:dyDescent="0.15">
      <c r="A25" s="1810"/>
      <c r="B25" s="1027" t="s">
        <v>45</v>
      </c>
      <c r="C25" s="1028">
        <v>1</v>
      </c>
      <c r="D25" s="1029">
        <v>0</v>
      </c>
      <c r="E25" s="1029">
        <v>0</v>
      </c>
      <c r="F25" s="1029">
        <v>0</v>
      </c>
      <c r="G25" s="1030">
        <v>0</v>
      </c>
      <c r="H25" s="1031">
        <v>243</v>
      </c>
      <c r="J25" s="1810"/>
      <c r="K25" s="1027" t="s">
        <v>79</v>
      </c>
      <c r="L25" s="1028">
        <v>0</v>
      </c>
      <c r="M25" s="1029">
        <v>0</v>
      </c>
      <c r="N25" s="1029">
        <v>0.98818897637795278</v>
      </c>
      <c r="O25" s="1029">
        <v>7.874015748031496E-3</v>
      </c>
      <c r="P25" s="1030">
        <v>3.937007874015748E-3</v>
      </c>
      <c r="Q25" s="1031">
        <v>254</v>
      </c>
    </row>
    <row r="26" spans="1:17" ht="11.25" customHeight="1" x14ac:dyDescent="0.15">
      <c r="A26" s="1810"/>
      <c r="B26" s="1027" t="s">
        <v>46</v>
      </c>
      <c r="C26" s="1028">
        <v>0.70714285714285718</v>
      </c>
      <c r="D26" s="1029">
        <v>0.2857142857142857</v>
      </c>
      <c r="E26" s="1029">
        <v>7.1428571428571426E-3</v>
      </c>
      <c r="F26" s="1029">
        <v>0</v>
      </c>
      <c r="G26" s="1030">
        <v>0</v>
      </c>
      <c r="H26" s="1031">
        <v>280</v>
      </c>
      <c r="J26" s="1810"/>
      <c r="K26" s="1027" t="s">
        <v>80</v>
      </c>
      <c r="L26" s="1028">
        <v>0</v>
      </c>
      <c r="M26" s="1029">
        <v>3.8314176245210726E-3</v>
      </c>
      <c r="N26" s="1029">
        <v>0.58237547892720309</v>
      </c>
      <c r="O26" s="1029">
        <v>0.40996168582375481</v>
      </c>
      <c r="P26" s="1030">
        <v>3.8314176245210726E-3</v>
      </c>
      <c r="Q26" s="1031">
        <v>261</v>
      </c>
    </row>
    <row r="27" spans="1:17" ht="11.25" customHeight="1" x14ac:dyDescent="0.15">
      <c r="A27" s="1811"/>
      <c r="B27" s="1027" t="s">
        <v>48</v>
      </c>
      <c r="C27" s="1028">
        <v>0.8833333333333333</v>
      </c>
      <c r="D27" s="1029">
        <v>0.1</v>
      </c>
      <c r="E27" s="1029">
        <v>5.5555555555555558E-3</v>
      </c>
      <c r="F27" s="1029">
        <v>0</v>
      </c>
      <c r="G27" s="1030">
        <v>1.1111111111111112E-2</v>
      </c>
      <c r="H27" s="1031">
        <v>180</v>
      </c>
      <c r="J27" s="1810"/>
      <c r="K27" s="1034" t="s">
        <v>132</v>
      </c>
      <c r="L27" s="1035">
        <v>0</v>
      </c>
      <c r="M27" s="1036">
        <v>0.104</v>
      </c>
      <c r="N27" s="1036">
        <v>0.88800000000000001</v>
      </c>
      <c r="O27" s="1036">
        <v>0</v>
      </c>
      <c r="P27" s="1037">
        <v>8.0000000000000002E-3</v>
      </c>
      <c r="Q27" s="1038">
        <v>125</v>
      </c>
    </row>
    <row r="28" spans="1:17" ht="11.25" customHeight="1" x14ac:dyDescent="0.15">
      <c r="A28" s="1809" t="s">
        <v>369</v>
      </c>
      <c r="B28" s="1022" t="s">
        <v>16</v>
      </c>
      <c r="C28" s="1023">
        <v>0.19183673469387755</v>
      </c>
      <c r="D28" s="1024">
        <v>0.7142857142857143</v>
      </c>
      <c r="E28" s="1024">
        <v>8.5714285714285715E-2</v>
      </c>
      <c r="F28" s="1024">
        <v>0</v>
      </c>
      <c r="G28" s="1025">
        <v>8.1632653061224497E-3</v>
      </c>
      <c r="H28" s="1026">
        <v>245</v>
      </c>
      <c r="J28" s="1809" t="s">
        <v>370</v>
      </c>
      <c r="K28" s="1022" t="s">
        <v>81</v>
      </c>
      <c r="L28" s="1023">
        <v>0</v>
      </c>
      <c r="M28" s="1024">
        <v>7.0671378091872791E-3</v>
      </c>
      <c r="N28" s="1024">
        <v>0.28621908127208479</v>
      </c>
      <c r="O28" s="1024">
        <v>0.70318021201413428</v>
      </c>
      <c r="P28" s="1025">
        <v>3.5335689045936395E-3</v>
      </c>
      <c r="Q28" s="1026">
        <v>283</v>
      </c>
    </row>
    <row r="29" spans="1:17" ht="11.25" customHeight="1" x14ac:dyDescent="0.15">
      <c r="A29" s="1810"/>
      <c r="B29" s="1027" t="s">
        <v>173</v>
      </c>
      <c r="C29" s="1028">
        <v>0.23484848484848486</v>
      </c>
      <c r="D29" s="1029">
        <v>0.59090909090909094</v>
      </c>
      <c r="E29" s="1029">
        <v>0.13636363636363635</v>
      </c>
      <c r="F29" s="1029">
        <v>2.2727272727272728E-2</v>
      </c>
      <c r="G29" s="1030">
        <v>1.5151515151515152E-2</v>
      </c>
      <c r="H29" s="1031">
        <v>132</v>
      </c>
      <c r="J29" s="1810"/>
      <c r="K29" s="1027" t="s">
        <v>82</v>
      </c>
      <c r="L29" s="1028">
        <v>7.2815533980582527E-3</v>
      </c>
      <c r="M29" s="1029">
        <v>1.2135922330097087E-2</v>
      </c>
      <c r="N29" s="1029">
        <v>0.20631067961165048</v>
      </c>
      <c r="O29" s="1029">
        <v>0.77184466019417475</v>
      </c>
      <c r="P29" s="1030">
        <v>2.4271844660194173E-3</v>
      </c>
      <c r="Q29" s="1031">
        <v>412</v>
      </c>
    </row>
    <row r="30" spans="1:17" ht="11.25" customHeight="1" x14ac:dyDescent="0.15">
      <c r="A30" s="1810"/>
      <c r="B30" s="1027" t="s">
        <v>172</v>
      </c>
      <c r="C30" s="1028">
        <v>0.14391143911439114</v>
      </c>
      <c r="D30" s="1029">
        <v>0.75645756457564572</v>
      </c>
      <c r="E30" s="1029">
        <v>7.3800738007380073E-2</v>
      </c>
      <c r="F30" s="1029">
        <v>1.107011070110701E-2</v>
      </c>
      <c r="G30" s="1030">
        <v>1.4760147601476014E-2</v>
      </c>
      <c r="H30" s="1031">
        <v>271</v>
      </c>
      <c r="J30" s="1810"/>
      <c r="K30" s="1027" t="s">
        <v>85</v>
      </c>
      <c r="L30" s="1028">
        <v>0</v>
      </c>
      <c r="M30" s="1029">
        <v>0</v>
      </c>
      <c r="N30" s="1029">
        <v>0.15289256198347106</v>
      </c>
      <c r="O30" s="1029">
        <v>0.84710743801652888</v>
      </c>
      <c r="P30" s="1030">
        <v>0</v>
      </c>
      <c r="Q30" s="1031">
        <v>242</v>
      </c>
    </row>
    <row r="31" spans="1:17" ht="11.25" customHeight="1" x14ac:dyDescent="0.15">
      <c r="A31" s="1810"/>
      <c r="B31" s="1027" t="s">
        <v>174</v>
      </c>
      <c r="C31" s="1028">
        <v>0.11377245508982035</v>
      </c>
      <c r="D31" s="1029">
        <v>0.53293413173652693</v>
      </c>
      <c r="E31" s="1029">
        <v>0.3473053892215569</v>
      </c>
      <c r="F31" s="1029">
        <v>0</v>
      </c>
      <c r="G31" s="1030">
        <v>5.9880239520958087E-3</v>
      </c>
      <c r="H31" s="1031">
        <v>167</v>
      </c>
      <c r="J31" s="1810"/>
      <c r="K31" s="1027" t="s">
        <v>86</v>
      </c>
      <c r="L31" s="1028">
        <v>0</v>
      </c>
      <c r="M31" s="1029">
        <v>0</v>
      </c>
      <c r="N31" s="1029">
        <v>6.7193675889328064E-2</v>
      </c>
      <c r="O31" s="1029">
        <v>0.93280632411067199</v>
      </c>
      <c r="P31" s="1030">
        <v>0</v>
      </c>
      <c r="Q31" s="1031">
        <v>253</v>
      </c>
    </row>
    <row r="32" spans="1:17" ht="11.25" customHeight="1" x14ac:dyDescent="0.15">
      <c r="A32" s="1810"/>
      <c r="B32" s="1027" t="s">
        <v>20</v>
      </c>
      <c r="C32" s="1028">
        <v>8.2781456953642391E-2</v>
      </c>
      <c r="D32" s="1029">
        <v>0.47019867549668876</v>
      </c>
      <c r="E32" s="1029">
        <v>0.39735099337748342</v>
      </c>
      <c r="F32" s="1029">
        <v>3.6423841059602648E-2</v>
      </c>
      <c r="G32" s="1030">
        <v>1.3245033112582781E-2</v>
      </c>
      <c r="H32" s="1031">
        <v>302</v>
      </c>
      <c r="J32" s="1810"/>
      <c r="K32" s="1027" t="s">
        <v>87</v>
      </c>
      <c r="L32" s="1028">
        <v>0</v>
      </c>
      <c r="M32" s="1029">
        <v>0</v>
      </c>
      <c r="N32" s="1029">
        <v>2.4691358024691357E-2</v>
      </c>
      <c r="O32" s="1029">
        <v>0.9711934156378601</v>
      </c>
      <c r="P32" s="1030">
        <v>4.11522633744856E-3</v>
      </c>
      <c r="Q32" s="1031">
        <v>243</v>
      </c>
    </row>
    <row r="33" spans="1:17" ht="11.25" customHeight="1" x14ac:dyDescent="0.15">
      <c r="A33" s="1810"/>
      <c r="B33" s="1027" t="s">
        <v>50</v>
      </c>
      <c r="C33" s="1028">
        <v>5.0251256281407038E-2</v>
      </c>
      <c r="D33" s="1029">
        <v>0.93216080402010049</v>
      </c>
      <c r="E33" s="1029">
        <v>1.2562814070351759E-2</v>
      </c>
      <c r="F33" s="1029">
        <v>0</v>
      </c>
      <c r="G33" s="1030">
        <v>5.0251256281407036E-3</v>
      </c>
      <c r="H33" s="1031">
        <v>398</v>
      </c>
      <c r="J33" s="1810"/>
      <c r="K33" s="1027" t="s">
        <v>88</v>
      </c>
      <c r="L33" s="1028">
        <v>0</v>
      </c>
      <c r="M33" s="1029">
        <v>0</v>
      </c>
      <c r="N33" s="1029">
        <v>1.6877637130801686E-2</v>
      </c>
      <c r="O33" s="1029">
        <v>0.9831223628691983</v>
      </c>
      <c r="P33" s="1030">
        <v>0</v>
      </c>
      <c r="Q33" s="1031">
        <v>237</v>
      </c>
    </row>
    <row r="34" spans="1:17" ht="11.25" customHeight="1" x14ac:dyDescent="0.15">
      <c r="A34" s="1810"/>
      <c r="B34" s="1027" t="s">
        <v>51</v>
      </c>
      <c r="C34" s="1028">
        <v>1.8691588785046728E-2</v>
      </c>
      <c r="D34" s="1029">
        <v>0.95327102803738317</v>
      </c>
      <c r="E34" s="1029">
        <v>9.3457943925233638E-3</v>
      </c>
      <c r="F34" s="1029">
        <v>0</v>
      </c>
      <c r="G34" s="1030">
        <v>1.8691588785046728E-2</v>
      </c>
      <c r="H34" s="1031">
        <v>107</v>
      </c>
      <c r="J34" s="1810"/>
      <c r="K34" s="1027" t="s">
        <v>90</v>
      </c>
      <c r="L34" s="1028">
        <v>0</v>
      </c>
      <c r="M34" s="1029">
        <v>4.2918454935622317E-3</v>
      </c>
      <c r="N34" s="1029">
        <v>0</v>
      </c>
      <c r="O34" s="1029">
        <v>0.99570815450643779</v>
      </c>
      <c r="P34" s="1030">
        <v>0</v>
      </c>
      <c r="Q34" s="1031">
        <v>233</v>
      </c>
    </row>
    <row r="35" spans="1:17" ht="11.25" customHeight="1" x14ac:dyDescent="0.15">
      <c r="A35" s="1810"/>
      <c r="B35" s="1027" t="s">
        <v>52</v>
      </c>
      <c r="C35" s="1028">
        <v>0</v>
      </c>
      <c r="D35" s="1029">
        <v>0.98974358974358978</v>
      </c>
      <c r="E35" s="1029">
        <v>5.1282051282051282E-3</v>
      </c>
      <c r="F35" s="1029">
        <v>0</v>
      </c>
      <c r="G35" s="1030">
        <v>5.1282051282051282E-3</v>
      </c>
      <c r="H35" s="1031">
        <v>195</v>
      </c>
      <c r="J35" s="1810"/>
      <c r="K35" s="1027" t="s">
        <v>92</v>
      </c>
      <c r="L35" s="1028">
        <v>0</v>
      </c>
      <c r="M35" s="1029">
        <v>0</v>
      </c>
      <c r="N35" s="1029">
        <v>1.8099547511312219E-2</v>
      </c>
      <c r="O35" s="1029">
        <v>0.96832579185520362</v>
      </c>
      <c r="P35" s="1030">
        <v>1.3574660633484163E-2</v>
      </c>
      <c r="Q35" s="1031">
        <v>221</v>
      </c>
    </row>
    <row r="36" spans="1:17" ht="11.25" customHeight="1" x14ac:dyDescent="0.15">
      <c r="A36" s="1810"/>
      <c r="B36" s="1027" t="s">
        <v>53</v>
      </c>
      <c r="C36" s="1028">
        <v>0.02</v>
      </c>
      <c r="D36" s="1029">
        <v>0.95333333333333337</v>
      </c>
      <c r="E36" s="1029">
        <v>1.6666666666666666E-2</v>
      </c>
      <c r="F36" s="1029">
        <v>0</v>
      </c>
      <c r="G36" s="1030">
        <v>0.01</v>
      </c>
      <c r="H36" s="1031">
        <v>300</v>
      </c>
      <c r="J36" s="1810"/>
      <c r="K36" s="1027" t="s">
        <v>93</v>
      </c>
      <c r="L36" s="1028">
        <v>0</v>
      </c>
      <c r="M36" s="1029">
        <v>0</v>
      </c>
      <c r="N36" s="1029">
        <v>1.0067114093959731E-2</v>
      </c>
      <c r="O36" s="1029">
        <v>0.98657718120805371</v>
      </c>
      <c r="P36" s="1030">
        <v>3.3557046979865771E-3</v>
      </c>
      <c r="Q36" s="1031">
        <v>298</v>
      </c>
    </row>
    <row r="37" spans="1:17" ht="11.25" customHeight="1" x14ac:dyDescent="0.15">
      <c r="A37" s="1810"/>
      <c r="B37" s="1027" t="s">
        <v>54</v>
      </c>
      <c r="C37" s="1028">
        <v>0</v>
      </c>
      <c r="D37" s="1029">
        <v>1</v>
      </c>
      <c r="E37" s="1029">
        <v>0</v>
      </c>
      <c r="F37" s="1029">
        <v>0</v>
      </c>
      <c r="G37" s="1030">
        <v>0</v>
      </c>
      <c r="H37" s="1031">
        <v>90</v>
      </c>
      <c r="J37" s="1810"/>
      <c r="K37" s="1027" t="s">
        <v>94</v>
      </c>
      <c r="L37" s="1028">
        <v>0</v>
      </c>
      <c r="M37" s="1029">
        <v>0</v>
      </c>
      <c r="N37" s="1029">
        <v>0</v>
      </c>
      <c r="O37" s="1029">
        <v>0.9928057553956835</v>
      </c>
      <c r="P37" s="1030">
        <v>7.1942446043165471E-3</v>
      </c>
      <c r="Q37" s="1031">
        <v>278</v>
      </c>
    </row>
    <row r="38" spans="1:17" ht="11.25" customHeight="1" x14ac:dyDescent="0.15">
      <c r="A38" s="1810"/>
      <c r="B38" s="1027" t="s">
        <v>55</v>
      </c>
      <c r="C38" s="1028">
        <v>0</v>
      </c>
      <c r="D38" s="1029">
        <v>1</v>
      </c>
      <c r="E38" s="1029">
        <v>0</v>
      </c>
      <c r="F38" s="1029">
        <v>0</v>
      </c>
      <c r="G38" s="1030">
        <v>0</v>
      </c>
      <c r="H38" s="1031">
        <v>284</v>
      </c>
      <c r="J38" s="1810"/>
      <c r="K38" s="1027" t="s">
        <v>96</v>
      </c>
      <c r="L38" s="1028">
        <v>0</v>
      </c>
      <c r="M38" s="1029">
        <v>0</v>
      </c>
      <c r="N38" s="1029">
        <v>1.4084507042253521E-2</v>
      </c>
      <c r="O38" s="1029">
        <v>0.98239436619718312</v>
      </c>
      <c r="P38" s="1030">
        <v>3.5211267605633804E-3</v>
      </c>
      <c r="Q38" s="1031">
        <v>284</v>
      </c>
    </row>
    <row r="39" spans="1:17" ht="11.25" customHeight="1" x14ac:dyDescent="0.15">
      <c r="A39" s="1810"/>
      <c r="B39" s="1027" t="s">
        <v>56</v>
      </c>
      <c r="C39" s="1028">
        <v>6.7796610169491523E-3</v>
      </c>
      <c r="D39" s="1029">
        <v>0.98983050847457632</v>
      </c>
      <c r="E39" s="1029">
        <v>0</v>
      </c>
      <c r="F39" s="1029">
        <v>0</v>
      </c>
      <c r="G39" s="1030">
        <v>3.3898305084745762E-3</v>
      </c>
      <c r="H39" s="1031">
        <v>295</v>
      </c>
      <c r="J39" s="1810"/>
      <c r="K39" s="1027" t="s">
        <v>97</v>
      </c>
      <c r="L39" s="1028">
        <v>0</v>
      </c>
      <c r="M39" s="1029">
        <v>3.7037037037037038E-3</v>
      </c>
      <c r="N39" s="1029">
        <v>3.7037037037037038E-3</v>
      </c>
      <c r="O39" s="1029">
        <v>0.98148148148148151</v>
      </c>
      <c r="P39" s="1030">
        <v>1.1111111111111112E-2</v>
      </c>
      <c r="Q39" s="1031">
        <v>270</v>
      </c>
    </row>
    <row r="40" spans="1:17" ht="11.25" customHeight="1" x14ac:dyDescent="0.15">
      <c r="A40" s="1810"/>
      <c r="B40" s="1027" t="s">
        <v>57</v>
      </c>
      <c r="C40" s="1028">
        <v>0</v>
      </c>
      <c r="D40" s="1029">
        <v>0.98994974874371855</v>
      </c>
      <c r="E40" s="1029">
        <v>0</v>
      </c>
      <c r="F40" s="1029">
        <v>0</v>
      </c>
      <c r="G40" s="1030">
        <v>1.0050251256281407E-2</v>
      </c>
      <c r="H40" s="1031">
        <v>199</v>
      </c>
      <c r="J40" s="1810"/>
      <c r="K40" s="1027" t="s">
        <v>98</v>
      </c>
      <c r="L40" s="1028">
        <v>3.8910505836575876E-3</v>
      </c>
      <c r="M40" s="1029">
        <v>3.8910505836575876E-3</v>
      </c>
      <c r="N40" s="1029">
        <v>3.8910505836575876E-3</v>
      </c>
      <c r="O40" s="1029">
        <v>0.98054474708171202</v>
      </c>
      <c r="P40" s="1030">
        <v>7.7821011673151752E-3</v>
      </c>
      <c r="Q40" s="1031">
        <v>257</v>
      </c>
    </row>
    <row r="41" spans="1:17" ht="11.25" customHeight="1" x14ac:dyDescent="0.15">
      <c r="A41" s="1810"/>
      <c r="B41" s="1027" t="s">
        <v>362</v>
      </c>
      <c r="C41" s="1028">
        <v>4.3859649122807015E-3</v>
      </c>
      <c r="D41" s="1029">
        <v>0.98684210526315785</v>
      </c>
      <c r="E41" s="1029">
        <v>8.771929824561403E-3</v>
      </c>
      <c r="F41" s="1029">
        <v>0</v>
      </c>
      <c r="G41" s="1030">
        <v>0</v>
      </c>
      <c r="H41" s="1031">
        <v>228</v>
      </c>
      <c r="J41" s="1810"/>
      <c r="K41" s="1027" t="s">
        <v>363</v>
      </c>
      <c r="L41" s="1028">
        <v>0</v>
      </c>
      <c r="M41" s="1029">
        <v>0</v>
      </c>
      <c r="N41" s="1029">
        <v>0</v>
      </c>
      <c r="O41" s="1029">
        <v>1</v>
      </c>
      <c r="P41" s="1030">
        <v>0</v>
      </c>
      <c r="Q41" s="1031">
        <v>220</v>
      </c>
    </row>
    <row r="42" spans="1:17" ht="11.25" customHeight="1" x14ac:dyDescent="0.15">
      <c r="A42" s="1810"/>
      <c r="B42" s="1027" t="s">
        <v>59</v>
      </c>
      <c r="C42" s="1028">
        <v>0.15897435897435896</v>
      </c>
      <c r="D42" s="1029">
        <v>0.80512820512820515</v>
      </c>
      <c r="E42" s="1029">
        <v>2.0512820512820513E-2</v>
      </c>
      <c r="F42" s="1029">
        <v>0</v>
      </c>
      <c r="G42" s="1030">
        <v>1.5384615384615385E-2</v>
      </c>
      <c r="H42" s="1031">
        <v>195</v>
      </c>
      <c r="J42" s="1811"/>
      <c r="K42" s="1034" t="s">
        <v>100</v>
      </c>
      <c r="L42" s="1035">
        <v>0</v>
      </c>
      <c r="M42" s="1036">
        <v>0</v>
      </c>
      <c r="N42" s="1036">
        <v>0</v>
      </c>
      <c r="O42" s="1036">
        <v>1</v>
      </c>
      <c r="P42" s="1037">
        <v>0</v>
      </c>
      <c r="Q42" s="1038">
        <v>121</v>
      </c>
    </row>
    <row r="43" spans="1:17" ht="11.25" customHeight="1" x14ac:dyDescent="0.15">
      <c r="A43" s="1810"/>
      <c r="B43" s="1027" t="s">
        <v>60</v>
      </c>
      <c r="C43" s="1028">
        <v>1.4492753623188406E-2</v>
      </c>
      <c r="D43" s="1029">
        <v>0.88405797101449279</v>
      </c>
      <c r="E43" s="1029">
        <v>8.6956521739130432E-2</v>
      </c>
      <c r="F43" s="1029">
        <v>0</v>
      </c>
      <c r="G43" s="1030">
        <v>1.4492753623188406E-2</v>
      </c>
      <c r="H43" s="1031">
        <v>69</v>
      </c>
      <c r="J43" s="1039"/>
      <c r="K43" s="1040"/>
    </row>
    <row r="44" spans="1:17" ht="11.25" customHeight="1" x14ac:dyDescent="0.15">
      <c r="A44" s="1810"/>
      <c r="B44" s="1027" t="s">
        <v>62</v>
      </c>
      <c r="C44" s="1028">
        <v>1.9801980198019802E-2</v>
      </c>
      <c r="D44" s="1029">
        <v>0.82178217821782173</v>
      </c>
      <c r="E44" s="1029">
        <v>0.14851485148514851</v>
      </c>
      <c r="F44" s="1029">
        <v>9.9009900990099011E-3</v>
      </c>
      <c r="G44" s="1030">
        <v>0</v>
      </c>
      <c r="H44" s="1031">
        <v>101</v>
      </c>
      <c r="J44" s="1039"/>
    </row>
    <row r="45" spans="1:17" ht="11.25" customHeight="1" x14ac:dyDescent="0.15">
      <c r="A45" s="1810"/>
      <c r="B45" s="1027" t="s">
        <v>63</v>
      </c>
      <c r="C45" s="1028">
        <v>0</v>
      </c>
      <c r="D45" s="1029">
        <v>0.77625570776255703</v>
      </c>
      <c r="E45" s="1029">
        <v>0.21461187214611871</v>
      </c>
      <c r="F45" s="1029">
        <v>4.5662100456621002E-3</v>
      </c>
      <c r="G45" s="1030">
        <v>4.5662100456621002E-3</v>
      </c>
      <c r="H45" s="1031">
        <v>219</v>
      </c>
      <c r="J45" s="1039"/>
    </row>
    <row r="46" spans="1:17" ht="11.25" customHeight="1" x14ac:dyDescent="0.15">
      <c r="A46" s="1811"/>
      <c r="B46" s="1034" t="s">
        <v>64</v>
      </c>
      <c r="C46" s="1035">
        <v>0</v>
      </c>
      <c r="D46" s="1036">
        <v>0.98206278026905824</v>
      </c>
      <c r="E46" s="1036">
        <v>8.9686098654708519E-3</v>
      </c>
      <c r="F46" s="1036">
        <v>0</v>
      </c>
      <c r="G46" s="1037">
        <v>8.9686098654708519E-3</v>
      </c>
      <c r="H46" s="1038">
        <v>223</v>
      </c>
      <c r="J46" s="1039"/>
    </row>
    <row r="47" spans="1:17" x14ac:dyDescent="0.15">
      <c r="A47" s="1041"/>
      <c r="C47" s="1042"/>
      <c r="D47" s="1042"/>
      <c r="E47" s="1042"/>
      <c r="F47" s="1042"/>
      <c r="G47" s="1042"/>
      <c r="H47" s="1043"/>
      <c r="J47" s="1039"/>
    </row>
    <row r="48" spans="1:17" x14ac:dyDescent="0.15">
      <c r="A48" s="1039"/>
      <c r="C48" s="1042"/>
      <c r="D48" s="1042"/>
      <c r="E48" s="1042"/>
      <c r="F48" s="1042"/>
      <c r="G48" s="1042"/>
      <c r="H48" s="1043"/>
      <c r="J48" s="1039"/>
      <c r="K48" s="1008" t="s">
        <v>376</v>
      </c>
    </row>
    <row r="49" spans="1:17" x14ac:dyDescent="0.15">
      <c r="A49" s="1039"/>
      <c r="J49" s="1039"/>
      <c r="K49" s="1812"/>
      <c r="L49" s="1814" t="s">
        <v>377</v>
      </c>
      <c r="M49" s="1815"/>
      <c r="N49" s="1815"/>
      <c r="O49" s="1815"/>
      <c r="P49" s="1815"/>
      <c r="Q49" s="1804" t="s">
        <v>378</v>
      </c>
    </row>
    <row r="50" spans="1:17" x14ac:dyDescent="0.15">
      <c r="A50" s="1044"/>
      <c r="J50" s="1039"/>
      <c r="K50" s="1813"/>
      <c r="L50" s="1045" t="s">
        <v>364</v>
      </c>
      <c r="M50" s="1046" t="s">
        <v>365</v>
      </c>
      <c r="N50" s="1046" t="s">
        <v>366</v>
      </c>
      <c r="O50" s="1046" t="s">
        <v>367</v>
      </c>
      <c r="P50" s="1046" t="s">
        <v>360</v>
      </c>
      <c r="Q50" s="1805"/>
    </row>
    <row r="51" spans="1:17" x14ac:dyDescent="0.15">
      <c r="A51" s="1039"/>
      <c r="J51" s="1039"/>
      <c r="K51" s="1388" t="s">
        <v>372</v>
      </c>
      <c r="L51" s="1028">
        <v>0.93911671924290219</v>
      </c>
      <c r="M51" s="1029">
        <v>3.8958990536277605E-2</v>
      </c>
      <c r="N51" s="1029">
        <v>1.2618296529968454E-2</v>
      </c>
      <c r="O51" s="1029">
        <v>1.1041009463722397E-3</v>
      </c>
      <c r="P51" s="1029">
        <v>8.201892744479496E-3</v>
      </c>
      <c r="Q51" s="1032">
        <v>1</v>
      </c>
    </row>
    <row r="52" spans="1:17" x14ac:dyDescent="0.15">
      <c r="A52" s="1039"/>
      <c r="K52" s="1388" t="s">
        <v>373</v>
      </c>
      <c r="L52" s="1028">
        <v>5.6218905472636818E-2</v>
      </c>
      <c r="M52" s="1029">
        <v>0.85049751243781091</v>
      </c>
      <c r="N52" s="1029">
        <v>8.0845771144278614E-2</v>
      </c>
      <c r="O52" s="1029">
        <v>4.7263681592039797E-3</v>
      </c>
      <c r="P52" s="1029">
        <v>7.7114427860696519E-3</v>
      </c>
      <c r="Q52" s="1032">
        <v>1</v>
      </c>
    </row>
    <row r="53" spans="1:17" x14ac:dyDescent="0.15">
      <c r="K53" s="1388" t="s">
        <v>374</v>
      </c>
      <c r="L53" s="1028">
        <v>1.3431013431013432E-2</v>
      </c>
      <c r="M53" s="1029">
        <v>7.3870573870573872E-2</v>
      </c>
      <c r="N53" s="1029">
        <v>0.84228734228734226</v>
      </c>
      <c r="O53" s="1029">
        <v>6.4306064306064309E-2</v>
      </c>
      <c r="P53" s="1029">
        <v>6.105006105006105E-3</v>
      </c>
      <c r="Q53" s="1032">
        <v>1</v>
      </c>
    </row>
    <row r="54" spans="1:17" x14ac:dyDescent="0.15">
      <c r="K54" s="1047" t="s">
        <v>375</v>
      </c>
      <c r="L54" s="1048">
        <v>1.0384215991692627E-3</v>
      </c>
      <c r="M54" s="1049">
        <v>2.5960539979231569E-3</v>
      </c>
      <c r="N54" s="1049">
        <v>6.3084112149532703E-2</v>
      </c>
      <c r="O54" s="1049">
        <v>0.92938733125649009</v>
      </c>
      <c r="P54" s="1049">
        <v>3.8940809968847352E-3</v>
      </c>
      <c r="Q54" s="1050">
        <v>1</v>
      </c>
    </row>
    <row r="55" spans="1:17" ht="35.25" customHeight="1" x14ac:dyDescent="0.15">
      <c r="K55" s="1012" t="s">
        <v>211</v>
      </c>
      <c r="L55" s="1806" t="s">
        <v>625</v>
      </c>
      <c r="M55" s="1807"/>
      <c r="N55" s="1807"/>
      <c r="O55" s="1807"/>
      <c r="P55" s="1807"/>
      <c r="Q55" s="1808"/>
    </row>
    <row r="56" spans="1:17" ht="27" customHeight="1" x14ac:dyDescent="0.15"/>
  </sheetData>
  <mergeCells count="8">
    <mergeCell ref="Q49:Q50"/>
    <mergeCell ref="L55:Q55"/>
    <mergeCell ref="A8:A27"/>
    <mergeCell ref="J8:J27"/>
    <mergeCell ref="A28:A46"/>
    <mergeCell ref="J28:J42"/>
    <mergeCell ref="K49:K50"/>
    <mergeCell ref="L49:P49"/>
  </mergeCells>
  <phoneticPr fontId="1"/>
  <pageMargins left="0.7" right="0.7" top="0.75" bottom="0.75" header="0.3" footer="0.3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P47"/>
  <sheetViews>
    <sheetView zoomScaleNormal="100" zoomScaleSheetLayoutView="100" workbookViewId="0"/>
  </sheetViews>
  <sheetFormatPr defaultColWidth="8.875" defaultRowHeight="12.6" customHeight="1" x14ac:dyDescent="0.15"/>
  <cols>
    <col min="1" max="1" width="26.125" style="3" customWidth="1"/>
    <col min="2" max="2" width="33.125" style="5" customWidth="1"/>
    <col min="3" max="3" width="5" style="120" customWidth="1"/>
    <col min="4" max="9" width="7.5" style="3" customWidth="1"/>
    <col min="10" max="10" width="16.125" style="3" customWidth="1"/>
    <col min="11" max="15" width="7.5" style="3" customWidth="1"/>
    <col min="16" max="16384" width="8.875" style="3"/>
  </cols>
  <sheetData>
    <row r="1" spans="1:16" ht="12.6" customHeight="1" x14ac:dyDescent="0.15">
      <c r="A1" s="2" t="s">
        <v>557</v>
      </c>
      <c r="B1" s="4"/>
      <c r="C1" s="15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spans="1:16" ht="12.6" customHeight="1" x14ac:dyDescent="0.15">
      <c r="A3" s="3" t="s">
        <v>558</v>
      </c>
    </row>
    <row r="4" spans="1:16" ht="12.6" customHeight="1" x14ac:dyDescent="0.15">
      <c r="A4" s="1522" t="s">
        <v>189</v>
      </c>
      <c r="B4" s="1431" t="s">
        <v>190</v>
      </c>
      <c r="C4" s="1453"/>
      <c r="D4" s="1640" t="s">
        <v>427</v>
      </c>
      <c r="E4" s="1431"/>
      <c r="F4" s="1511" t="s">
        <v>195</v>
      </c>
      <c r="G4" s="1459" t="s">
        <v>201</v>
      </c>
      <c r="H4" s="1460"/>
      <c r="I4" s="1460"/>
      <c r="J4" s="1460"/>
      <c r="K4" s="1460"/>
      <c r="L4" s="1460"/>
      <c r="M4" s="1460"/>
      <c r="N4" s="1460"/>
      <c r="O4" s="1461"/>
    </row>
    <row r="5" spans="1:16" ht="12.6" customHeight="1" x14ac:dyDescent="0.15">
      <c r="A5" s="1598"/>
      <c r="B5" s="1432"/>
      <c r="C5" s="1454"/>
      <c r="D5" s="1820" t="s">
        <v>192</v>
      </c>
      <c r="E5" s="1532" t="s">
        <v>429</v>
      </c>
      <c r="F5" s="1512"/>
      <c r="G5" s="1462" t="s">
        <v>197</v>
      </c>
      <c r="H5" s="1463"/>
      <c r="I5" s="1463"/>
      <c r="J5" s="1463" t="s">
        <v>202</v>
      </c>
      <c r="K5" s="1463"/>
      <c r="L5" s="1463"/>
      <c r="M5" s="1463"/>
      <c r="N5" s="1532" t="s">
        <v>469</v>
      </c>
      <c r="O5" s="1454" t="s">
        <v>463</v>
      </c>
    </row>
    <row r="6" spans="1:16" s="14" customFormat="1" ht="22.15" customHeight="1" x14ac:dyDescent="0.15">
      <c r="A6" s="1599"/>
      <c r="B6" s="1433"/>
      <c r="C6" s="1455"/>
      <c r="D6" s="1821"/>
      <c r="E6" s="1533"/>
      <c r="F6" s="1513"/>
      <c r="G6" s="10" t="s">
        <v>456</v>
      </c>
      <c r="H6" s="11" t="s">
        <v>457</v>
      </c>
      <c r="I6" s="11" t="s">
        <v>458</v>
      </c>
      <c r="J6" s="11" t="s">
        <v>459</v>
      </c>
      <c r="K6" s="11" t="s">
        <v>460</v>
      </c>
      <c r="L6" s="11" t="s">
        <v>461</v>
      </c>
      <c r="M6" s="11" t="s">
        <v>462</v>
      </c>
      <c r="N6" s="1533"/>
      <c r="O6" s="1455"/>
    </row>
    <row r="7" spans="1:16" s="14" customFormat="1" ht="12.6" customHeight="1" x14ac:dyDescent="0.15">
      <c r="A7" s="18" t="s">
        <v>113</v>
      </c>
      <c r="B7" s="1750" t="s">
        <v>141</v>
      </c>
      <c r="C7" s="1648"/>
      <c r="D7" s="20">
        <v>1</v>
      </c>
      <c r="E7" s="22">
        <v>1</v>
      </c>
      <c r="F7" s="22">
        <v>1</v>
      </c>
      <c r="G7" s="25">
        <v>1</v>
      </c>
      <c r="H7" s="21">
        <v>1</v>
      </c>
      <c r="I7" s="20">
        <v>1</v>
      </c>
      <c r="J7" s="1829"/>
      <c r="K7" s="1830"/>
      <c r="L7" s="1830"/>
      <c r="M7" s="1831"/>
      <c r="N7" s="21">
        <v>1</v>
      </c>
      <c r="O7" s="69">
        <v>1</v>
      </c>
    </row>
    <row r="8" spans="1:16" ht="12.6" customHeight="1" x14ac:dyDescent="0.15">
      <c r="A8" s="35" t="s">
        <v>24</v>
      </c>
      <c r="B8" s="1635" t="s">
        <v>139</v>
      </c>
      <c r="C8" s="1636"/>
      <c r="D8" s="37">
        <v>1</v>
      </c>
      <c r="E8" s="39">
        <v>1</v>
      </c>
      <c r="F8" s="39">
        <v>1</v>
      </c>
      <c r="G8" s="42">
        <v>1</v>
      </c>
      <c r="H8" s="38">
        <v>1</v>
      </c>
      <c r="I8" s="38">
        <v>1</v>
      </c>
      <c r="J8" s="1832"/>
      <c r="K8" s="1833"/>
      <c r="L8" s="1833"/>
      <c r="M8" s="1834"/>
      <c r="N8" s="38">
        <v>1</v>
      </c>
      <c r="O8" s="56">
        <v>1</v>
      </c>
    </row>
    <row r="9" spans="1:16" ht="12.6" customHeight="1" x14ac:dyDescent="0.15">
      <c r="A9" s="1493" t="s">
        <v>211</v>
      </c>
      <c r="B9" s="1058" t="s">
        <v>212</v>
      </c>
      <c r="C9" s="1051" t="s">
        <v>220</v>
      </c>
      <c r="D9" s="1825"/>
      <c r="E9" s="1826"/>
      <c r="F9" s="1069">
        <v>1</v>
      </c>
      <c r="G9" s="71">
        <v>1</v>
      </c>
      <c r="H9" s="1055">
        <v>1</v>
      </c>
      <c r="I9" s="1055">
        <v>1</v>
      </c>
      <c r="J9" s="1491"/>
      <c r="K9" s="1623"/>
      <c r="L9" s="1623"/>
      <c r="M9" s="1492"/>
      <c r="N9" s="1055">
        <v>1</v>
      </c>
      <c r="O9" s="1069">
        <v>1</v>
      </c>
    </row>
    <row r="10" spans="1:16" s="1054" customFormat="1" ht="12.6" customHeight="1" x14ac:dyDescent="0.15">
      <c r="A10" s="1494"/>
      <c r="B10" s="1074" t="s">
        <v>218</v>
      </c>
      <c r="C10" s="104" t="s">
        <v>220</v>
      </c>
      <c r="D10" s="1837"/>
      <c r="E10" s="1796"/>
      <c r="F10" s="1073">
        <v>1</v>
      </c>
      <c r="G10" s="75">
        <v>1</v>
      </c>
      <c r="H10" s="1056">
        <v>1</v>
      </c>
      <c r="I10" s="1056">
        <v>1</v>
      </c>
      <c r="J10" s="1483"/>
      <c r="K10" s="1490"/>
      <c r="L10" s="1490"/>
      <c r="M10" s="1484"/>
      <c r="N10" s="1056">
        <v>1</v>
      </c>
      <c r="O10" s="1073">
        <v>1</v>
      </c>
    </row>
    <row r="11" spans="1:16" s="1054" customFormat="1" ht="12.6" customHeight="1" x14ac:dyDescent="0.15">
      <c r="A11" s="1420" t="s">
        <v>219</v>
      </c>
      <c r="B11" s="1503"/>
      <c r="C11" s="105" t="s">
        <v>220</v>
      </c>
      <c r="D11" s="1828"/>
      <c r="E11" s="1701"/>
      <c r="F11" s="1072">
        <v>2</v>
      </c>
      <c r="G11" s="27">
        <v>2</v>
      </c>
      <c r="H11" s="1064">
        <v>2</v>
      </c>
      <c r="I11" s="1064">
        <v>2</v>
      </c>
      <c r="J11" s="1700"/>
      <c r="K11" s="1701"/>
      <c r="L11" s="1701"/>
      <c r="M11" s="1701"/>
      <c r="N11" s="1064">
        <v>2</v>
      </c>
      <c r="O11" s="1072">
        <v>2</v>
      </c>
    </row>
    <row r="12" spans="1:16" ht="12.6" customHeight="1" x14ac:dyDescent="0.15">
      <c r="A12" s="120"/>
      <c r="D12" s="138"/>
      <c r="E12" s="138"/>
      <c r="K12" s="138"/>
      <c r="L12" s="138"/>
      <c r="M12" s="138"/>
    </row>
    <row r="13" spans="1:16" ht="12.6" customHeight="1" x14ac:dyDescent="0.15">
      <c r="A13" s="3" t="s">
        <v>278</v>
      </c>
      <c r="D13" s="138"/>
      <c r="E13" s="138"/>
      <c r="K13" s="138"/>
      <c r="L13" s="138"/>
      <c r="M13" s="138"/>
    </row>
    <row r="14" spans="1:16" ht="12.6" customHeight="1" x14ac:dyDescent="0.15">
      <c r="A14" s="1522" t="s">
        <v>189</v>
      </c>
      <c r="B14" s="1431" t="s">
        <v>190</v>
      </c>
      <c r="C14" s="1453"/>
      <c r="D14" s="1640" t="s">
        <v>427</v>
      </c>
      <c r="E14" s="1431"/>
      <c r="F14" s="1511" t="s">
        <v>195</v>
      </c>
      <c r="G14" s="1459" t="s">
        <v>201</v>
      </c>
      <c r="H14" s="1460"/>
      <c r="I14" s="1460"/>
      <c r="J14" s="1460"/>
      <c r="K14" s="1460"/>
      <c r="L14" s="1460"/>
      <c r="M14" s="1460"/>
      <c r="N14" s="1460"/>
      <c r="O14" s="1461"/>
    </row>
    <row r="15" spans="1:16" ht="12.6" customHeight="1" x14ac:dyDescent="0.15">
      <c r="A15" s="1598"/>
      <c r="B15" s="1432"/>
      <c r="C15" s="1454"/>
      <c r="D15" s="1820" t="s">
        <v>192</v>
      </c>
      <c r="E15" s="1532" t="s">
        <v>428</v>
      </c>
      <c r="F15" s="1512"/>
      <c r="G15" s="1462" t="s">
        <v>197</v>
      </c>
      <c r="H15" s="1463"/>
      <c r="I15" s="1463"/>
      <c r="J15" s="1463" t="s">
        <v>202</v>
      </c>
      <c r="K15" s="1463"/>
      <c r="L15" s="1463"/>
      <c r="M15" s="1463"/>
      <c r="N15" s="1532" t="s">
        <v>469</v>
      </c>
      <c r="O15" s="1454" t="s">
        <v>463</v>
      </c>
    </row>
    <row r="16" spans="1:16" ht="22.15" customHeight="1" x14ac:dyDescent="0.15">
      <c r="A16" s="1599"/>
      <c r="B16" s="1433"/>
      <c r="C16" s="1455"/>
      <c r="D16" s="1821"/>
      <c r="E16" s="1533"/>
      <c r="F16" s="1513"/>
      <c r="G16" s="10" t="s">
        <v>456</v>
      </c>
      <c r="H16" s="11" t="s">
        <v>457</v>
      </c>
      <c r="I16" s="11" t="s">
        <v>458</v>
      </c>
      <c r="J16" s="11" t="s">
        <v>459</v>
      </c>
      <c r="K16" s="11" t="s">
        <v>460</v>
      </c>
      <c r="L16" s="11" t="s">
        <v>461</v>
      </c>
      <c r="M16" s="11" t="s">
        <v>462</v>
      </c>
      <c r="N16" s="1533"/>
      <c r="O16" s="1455"/>
      <c r="P16" s="14"/>
    </row>
    <row r="17" spans="1:16" ht="12.6" customHeight="1" x14ac:dyDescent="0.15">
      <c r="A17" s="18" t="s">
        <v>131</v>
      </c>
      <c r="B17" s="1613" t="s">
        <v>246</v>
      </c>
      <c r="C17" s="1565"/>
      <c r="D17" s="20">
        <v>1</v>
      </c>
      <c r="E17" s="22">
        <v>1</v>
      </c>
      <c r="F17" s="22">
        <v>1</v>
      </c>
      <c r="G17" s="25">
        <v>1</v>
      </c>
      <c r="H17" s="21">
        <v>1</v>
      </c>
      <c r="I17" s="20">
        <v>1</v>
      </c>
      <c r="J17" s="1491"/>
      <c r="K17" s="1623"/>
      <c r="L17" s="1623"/>
      <c r="M17" s="1492"/>
      <c r="N17" s="21">
        <v>1</v>
      </c>
      <c r="O17" s="69">
        <v>1</v>
      </c>
    </row>
    <row r="18" spans="1:16" s="1054" customFormat="1" ht="12.6" customHeight="1" x14ac:dyDescent="0.15">
      <c r="A18" s="1061" t="s">
        <v>127</v>
      </c>
      <c r="B18" s="1613" t="s">
        <v>506</v>
      </c>
      <c r="C18" s="1565"/>
      <c r="D18" s="1062">
        <v>1</v>
      </c>
      <c r="E18" s="1060">
        <v>1</v>
      </c>
      <c r="F18" s="1060">
        <v>1</v>
      </c>
      <c r="G18" s="1066">
        <v>1</v>
      </c>
      <c r="H18" s="1067">
        <v>1</v>
      </c>
      <c r="I18" s="1062">
        <v>1</v>
      </c>
      <c r="J18" s="1483"/>
      <c r="K18" s="1490"/>
      <c r="L18" s="1490"/>
      <c r="M18" s="1484"/>
      <c r="N18" s="1067">
        <v>1</v>
      </c>
      <c r="O18" s="1065">
        <v>1</v>
      </c>
    </row>
    <row r="19" spans="1:16" ht="12.6" customHeight="1" x14ac:dyDescent="0.15">
      <c r="A19" s="143" t="s">
        <v>211</v>
      </c>
      <c r="B19" s="255" t="s">
        <v>246</v>
      </c>
      <c r="C19" s="105" t="s">
        <v>220</v>
      </c>
      <c r="D19" s="1828"/>
      <c r="E19" s="1701"/>
      <c r="F19" s="30">
        <v>2</v>
      </c>
      <c r="G19" s="31">
        <v>2</v>
      </c>
      <c r="H19" s="30">
        <v>2</v>
      </c>
      <c r="I19" s="30">
        <v>2</v>
      </c>
      <c r="J19" s="1700"/>
      <c r="K19" s="1701"/>
      <c r="L19" s="1701"/>
      <c r="M19" s="1701"/>
      <c r="N19" s="30">
        <v>2</v>
      </c>
      <c r="O19" s="29">
        <v>2</v>
      </c>
    </row>
    <row r="20" spans="1:16" s="541" customFormat="1" ht="12.6" customHeight="1" x14ac:dyDescent="0.15">
      <c r="A20" s="604"/>
      <c r="B20" s="429"/>
      <c r="C20" s="604"/>
      <c r="D20" s="428"/>
      <c r="E20" s="428"/>
      <c r="F20" s="380"/>
      <c r="G20" s="380"/>
      <c r="H20" s="380"/>
      <c r="I20" s="380"/>
      <c r="J20" s="380"/>
      <c r="K20" s="428"/>
      <c r="L20" s="428"/>
      <c r="M20" s="428"/>
      <c r="N20" s="380"/>
      <c r="O20" s="380"/>
    </row>
    <row r="21" spans="1:16" s="541" customFormat="1" ht="12.6" customHeight="1" x14ac:dyDescent="0.15">
      <c r="A21" s="604"/>
      <c r="B21" s="429"/>
      <c r="C21" s="604"/>
      <c r="D21" s="428"/>
      <c r="E21" s="428"/>
      <c r="F21" s="380"/>
      <c r="G21" s="380"/>
      <c r="H21" s="380"/>
      <c r="I21" s="380"/>
      <c r="J21" s="380"/>
      <c r="K21" s="428"/>
      <c r="L21" s="428"/>
      <c r="M21" s="428"/>
      <c r="N21" s="380"/>
      <c r="O21" s="380"/>
    </row>
    <row r="22" spans="1:16" s="541" customFormat="1" ht="12.6" customHeight="1" x14ac:dyDescent="0.15">
      <c r="A22" s="1413" t="s">
        <v>307</v>
      </c>
      <c r="B22" s="1422"/>
      <c r="C22" s="1422"/>
      <c r="D22" s="1640" t="s">
        <v>427</v>
      </c>
      <c r="E22" s="1431"/>
      <c r="F22" s="1511" t="s">
        <v>195</v>
      </c>
      <c r="G22" s="1520" t="s">
        <v>201</v>
      </c>
      <c r="H22" s="1460"/>
      <c r="I22" s="1460"/>
      <c r="J22" s="1460"/>
      <c r="K22" s="1460"/>
      <c r="L22" s="1460"/>
      <c r="M22" s="1460"/>
      <c r="N22" s="1460"/>
      <c r="O22" s="1461"/>
    </row>
    <row r="23" spans="1:16" s="541" customFormat="1" ht="12.6" customHeight="1" x14ac:dyDescent="0.15">
      <c r="A23" s="1423"/>
      <c r="B23" s="1841"/>
      <c r="C23" s="1841"/>
      <c r="D23" s="1820" t="s">
        <v>192</v>
      </c>
      <c r="E23" s="1532" t="s">
        <v>428</v>
      </c>
      <c r="F23" s="1512"/>
      <c r="G23" s="1440" t="s">
        <v>197</v>
      </c>
      <c r="H23" s="1463"/>
      <c r="I23" s="1463"/>
      <c r="J23" s="1463" t="s">
        <v>202</v>
      </c>
      <c r="K23" s="1463"/>
      <c r="L23" s="1463"/>
      <c r="M23" s="1463"/>
      <c r="N23" s="1532" t="s">
        <v>469</v>
      </c>
      <c r="O23" s="1454" t="s">
        <v>463</v>
      </c>
    </row>
    <row r="24" spans="1:16" s="541" customFormat="1" ht="22.15" customHeight="1" x14ac:dyDescent="0.15">
      <c r="A24" s="1425"/>
      <c r="B24" s="1426"/>
      <c r="C24" s="1426"/>
      <c r="D24" s="1821"/>
      <c r="E24" s="1533"/>
      <c r="F24" s="1513"/>
      <c r="G24" s="527" t="s">
        <v>456</v>
      </c>
      <c r="H24" s="540" t="s">
        <v>457</v>
      </c>
      <c r="I24" s="540" t="s">
        <v>458</v>
      </c>
      <c r="J24" s="540" t="s">
        <v>459</v>
      </c>
      <c r="K24" s="540" t="s">
        <v>460</v>
      </c>
      <c r="L24" s="540" t="s">
        <v>461</v>
      </c>
      <c r="M24" s="540" t="s">
        <v>462</v>
      </c>
      <c r="N24" s="1533"/>
      <c r="O24" s="1455"/>
      <c r="P24" s="528"/>
    </row>
    <row r="25" spans="1:16" s="1054" customFormat="1" ht="12.6" customHeight="1" x14ac:dyDescent="0.15">
      <c r="A25" s="1842" t="s">
        <v>219</v>
      </c>
      <c r="B25" s="1537"/>
      <c r="C25" s="1070" t="s">
        <v>220</v>
      </c>
      <c r="D25" s="1838"/>
      <c r="E25" s="1831"/>
      <c r="F25" s="1068">
        <v>2</v>
      </c>
      <c r="G25" s="1063">
        <v>2</v>
      </c>
      <c r="H25" s="1059">
        <v>2</v>
      </c>
      <c r="I25" s="1059">
        <v>2</v>
      </c>
      <c r="J25" s="1491"/>
      <c r="K25" s="1623"/>
      <c r="L25" s="1623"/>
      <c r="M25" s="1492"/>
      <c r="N25" s="1059">
        <v>2</v>
      </c>
      <c r="O25" s="1068">
        <v>2</v>
      </c>
      <c r="P25" s="1052"/>
    </row>
    <row r="26" spans="1:16" s="541" customFormat="1" ht="12.6" customHeight="1" x14ac:dyDescent="0.15">
      <c r="A26" s="1842" t="s">
        <v>563</v>
      </c>
      <c r="B26" s="1537"/>
      <c r="C26" s="581" t="s">
        <v>220</v>
      </c>
      <c r="D26" s="1839"/>
      <c r="E26" s="1834"/>
      <c r="F26" s="566">
        <v>2</v>
      </c>
      <c r="G26" s="557">
        <v>2</v>
      </c>
      <c r="H26" s="549">
        <v>2</v>
      </c>
      <c r="I26" s="549">
        <v>2</v>
      </c>
      <c r="J26" s="1483"/>
      <c r="K26" s="1490"/>
      <c r="L26" s="1490"/>
      <c r="M26" s="1484"/>
      <c r="N26" s="549">
        <v>2</v>
      </c>
      <c r="O26" s="566">
        <v>2</v>
      </c>
      <c r="P26" s="528"/>
    </row>
    <row r="27" spans="1:16" s="541" customFormat="1" ht="12.6" customHeight="1" x14ac:dyDescent="0.15">
      <c r="A27" s="1840" t="s">
        <v>252</v>
      </c>
      <c r="B27" s="1538"/>
      <c r="C27" s="572" t="s">
        <v>222</v>
      </c>
      <c r="D27" s="1835"/>
      <c r="E27" s="1836"/>
      <c r="F27" s="596">
        <v>4</v>
      </c>
      <c r="G27" s="558">
        <v>4</v>
      </c>
      <c r="H27" s="32">
        <v>4</v>
      </c>
      <c r="I27" s="32">
        <v>4</v>
      </c>
      <c r="J27" s="1444"/>
      <c r="K27" s="1471"/>
      <c r="L27" s="1471"/>
      <c r="M27" s="1445"/>
      <c r="N27" s="32">
        <v>4</v>
      </c>
      <c r="O27" s="596">
        <v>4</v>
      </c>
      <c r="P27" s="528"/>
    </row>
    <row r="28" spans="1:16" s="541" customFormat="1" ht="12.6" customHeight="1" x14ac:dyDescent="0.15">
      <c r="A28" s="606"/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528"/>
    </row>
    <row r="29" spans="1:16" ht="12.6" customHeight="1" x14ac:dyDescent="0.15">
      <c r="A29" s="120"/>
      <c r="B29" s="120"/>
      <c r="D29" s="138"/>
      <c r="E29" s="138"/>
      <c r="L29" s="120"/>
      <c r="M29" s="120"/>
    </row>
    <row r="30" spans="1:16" ht="12.6" customHeight="1" x14ac:dyDescent="0.15">
      <c r="A30" s="5" t="s">
        <v>559</v>
      </c>
    </row>
    <row r="31" spans="1:16" ht="12.6" customHeight="1" x14ac:dyDescent="0.15">
      <c r="A31" s="1522" t="s">
        <v>189</v>
      </c>
      <c r="B31" s="1822" t="s">
        <v>190</v>
      </c>
      <c r="C31" s="1453"/>
      <c r="D31" s="1640" t="s">
        <v>427</v>
      </c>
      <c r="E31" s="1431"/>
      <c r="F31" s="1511" t="s">
        <v>195</v>
      </c>
      <c r="G31" s="1459" t="s">
        <v>201</v>
      </c>
      <c r="H31" s="1460"/>
      <c r="I31" s="1460"/>
      <c r="J31" s="1460"/>
      <c r="K31" s="1460"/>
      <c r="L31" s="1460"/>
      <c r="M31" s="1460"/>
      <c r="N31" s="1460"/>
      <c r="O31" s="1461"/>
    </row>
    <row r="32" spans="1:16" ht="12.6" customHeight="1" x14ac:dyDescent="0.15">
      <c r="A32" s="1598"/>
      <c r="B32" s="1820"/>
      <c r="C32" s="1454"/>
      <c r="D32" s="1820" t="s">
        <v>192</v>
      </c>
      <c r="E32" s="1532" t="s">
        <v>429</v>
      </c>
      <c r="F32" s="1512"/>
      <c r="G32" s="1462" t="s">
        <v>197</v>
      </c>
      <c r="H32" s="1463"/>
      <c r="I32" s="1463"/>
      <c r="J32" s="1463" t="s">
        <v>202</v>
      </c>
      <c r="K32" s="1463"/>
      <c r="L32" s="1463"/>
      <c r="M32" s="1463"/>
      <c r="N32" s="1532" t="s">
        <v>469</v>
      </c>
      <c r="O32" s="1454" t="s">
        <v>463</v>
      </c>
    </row>
    <row r="33" spans="1:16" s="14" customFormat="1" ht="22.15" customHeight="1" x14ac:dyDescent="0.15">
      <c r="A33" s="1599"/>
      <c r="B33" s="1821"/>
      <c r="C33" s="1455"/>
      <c r="D33" s="1821"/>
      <c r="E33" s="1533"/>
      <c r="F33" s="1513"/>
      <c r="G33" s="10" t="s">
        <v>456</v>
      </c>
      <c r="H33" s="11" t="s">
        <v>457</v>
      </c>
      <c r="I33" s="11" t="s">
        <v>458</v>
      </c>
      <c r="J33" s="11" t="s">
        <v>459</v>
      </c>
      <c r="K33" s="11" t="s">
        <v>460</v>
      </c>
      <c r="L33" s="11" t="s">
        <v>461</v>
      </c>
      <c r="M33" s="11" t="s">
        <v>462</v>
      </c>
      <c r="N33" s="1533"/>
      <c r="O33" s="1455"/>
    </row>
    <row r="34" spans="1:16" ht="12.6" customHeight="1" x14ac:dyDescent="0.15">
      <c r="A34" s="1646" t="s">
        <v>136</v>
      </c>
      <c r="B34" s="1681" t="s">
        <v>207</v>
      </c>
      <c r="C34" s="1682"/>
      <c r="D34" s="1571">
        <v>1</v>
      </c>
      <c r="E34" s="1572">
        <v>1</v>
      </c>
      <c r="F34" s="854">
        <v>0</v>
      </c>
      <c r="G34" s="859">
        <v>0</v>
      </c>
      <c r="H34" s="866">
        <v>0</v>
      </c>
      <c r="I34" s="866">
        <v>0</v>
      </c>
      <c r="J34" s="866" t="s">
        <v>208</v>
      </c>
      <c r="K34" s="866">
        <v>1</v>
      </c>
      <c r="L34" s="851" t="s">
        <v>138</v>
      </c>
      <c r="M34" s="851" t="s">
        <v>138</v>
      </c>
      <c r="N34" s="866">
        <v>0</v>
      </c>
      <c r="O34" s="860">
        <v>0</v>
      </c>
    </row>
    <row r="35" spans="1:16" s="853" customFormat="1" ht="12.6" customHeight="1" x14ac:dyDescent="0.15">
      <c r="A35" s="1647"/>
      <c r="B35" s="1649" t="s">
        <v>208</v>
      </c>
      <c r="C35" s="1824"/>
      <c r="D35" s="1649"/>
      <c r="E35" s="1827"/>
      <c r="F35" s="861">
        <v>1</v>
      </c>
      <c r="G35" s="856">
        <v>1</v>
      </c>
      <c r="H35" s="857">
        <v>1</v>
      </c>
      <c r="I35" s="857">
        <v>1</v>
      </c>
      <c r="J35" s="858" t="s">
        <v>207</v>
      </c>
      <c r="K35" s="858">
        <v>0</v>
      </c>
      <c r="L35" s="865" t="s">
        <v>138</v>
      </c>
      <c r="M35" s="865" t="s">
        <v>138</v>
      </c>
      <c r="N35" s="863">
        <v>1</v>
      </c>
      <c r="O35" s="864">
        <v>1</v>
      </c>
    </row>
    <row r="36" spans="1:16" ht="12.6" customHeight="1" x14ac:dyDescent="0.15">
      <c r="A36" s="1053" t="s">
        <v>211</v>
      </c>
      <c r="B36" s="855" t="s">
        <v>242</v>
      </c>
      <c r="C36" s="852" t="s">
        <v>220</v>
      </c>
      <c r="D36" s="1825"/>
      <c r="E36" s="1826"/>
      <c r="F36" s="860">
        <v>1</v>
      </c>
      <c r="G36" s="859">
        <v>1</v>
      </c>
      <c r="H36" s="866">
        <v>1</v>
      </c>
      <c r="I36" s="866">
        <v>1</v>
      </c>
      <c r="J36" s="1057"/>
      <c r="K36" s="866">
        <v>1</v>
      </c>
      <c r="L36" s="851" t="s">
        <v>402</v>
      </c>
      <c r="M36" s="851" t="s">
        <v>402</v>
      </c>
      <c r="N36" s="21">
        <v>1</v>
      </c>
      <c r="O36" s="69">
        <v>1</v>
      </c>
    </row>
    <row r="37" spans="1:16" ht="12.6" customHeight="1" x14ac:dyDescent="0.15">
      <c r="A37" s="1420" t="s">
        <v>561</v>
      </c>
      <c r="B37" s="1631"/>
      <c r="C37" s="105" t="s">
        <v>431</v>
      </c>
      <c r="D37" s="1823"/>
      <c r="E37" s="1701"/>
      <c r="F37" s="30">
        <v>1</v>
      </c>
      <c r="G37" s="31">
        <v>1</v>
      </c>
      <c r="H37" s="32">
        <v>1</v>
      </c>
      <c r="I37" s="32">
        <v>1</v>
      </c>
      <c r="J37" s="956"/>
      <c r="K37" s="32">
        <v>1</v>
      </c>
      <c r="L37" s="862" t="s">
        <v>402</v>
      </c>
      <c r="M37" s="862" t="s">
        <v>402</v>
      </c>
      <c r="N37" s="32">
        <v>1</v>
      </c>
      <c r="O37" s="29">
        <v>1</v>
      </c>
    </row>
    <row r="38" spans="1:16" ht="12.6" customHeight="1" x14ac:dyDescent="0.15">
      <c r="A38" s="120"/>
      <c r="B38" s="120"/>
      <c r="D38" s="138"/>
      <c r="E38" s="138"/>
      <c r="L38" s="120"/>
      <c r="M38" s="120"/>
    </row>
    <row r="39" spans="1:16" ht="12.6" customHeight="1" x14ac:dyDescent="0.15">
      <c r="A39" s="120"/>
      <c r="B39" s="120"/>
      <c r="D39" s="138"/>
      <c r="E39" s="138"/>
      <c r="L39" s="120"/>
      <c r="M39" s="120"/>
    </row>
    <row r="40" spans="1:16" ht="12.6" customHeight="1" x14ac:dyDescent="0.15">
      <c r="A40" s="2" t="s">
        <v>560</v>
      </c>
      <c r="B40" s="120"/>
      <c r="D40" s="138"/>
      <c r="E40" s="138"/>
      <c r="L40" s="120"/>
      <c r="M40" s="120"/>
    </row>
    <row r="41" spans="1:16" ht="12.6" customHeight="1" x14ac:dyDescent="0.15">
      <c r="A41" s="2"/>
      <c r="B41" s="120"/>
      <c r="D41" s="138"/>
      <c r="E41" s="138"/>
      <c r="L41" s="120"/>
      <c r="M41" s="120"/>
    </row>
    <row r="42" spans="1:16" ht="12.6" customHeight="1" x14ac:dyDescent="0.15">
      <c r="A42" s="1522" t="s">
        <v>352</v>
      </c>
      <c r="B42" s="1822" t="s">
        <v>190</v>
      </c>
      <c r="C42" s="1453"/>
      <c r="D42" s="1640" t="s">
        <v>427</v>
      </c>
      <c r="E42" s="1431"/>
      <c r="F42" s="1511" t="s">
        <v>195</v>
      </c>
      <c r="G42" s="1459" t="s">
        <v>201</v>
      </c>
      <c r="H42" s="1460"/>
      <c r="I42" s="1460"/>
      <c r="J42" s="1460"/>
      <c r="K42" s="1460"/>
      <c r="L42" s="1460"/>
      <c r="M42" s="1460"/>
      <c r="N42" s="1460"/>
      <c r="O42" s="1461"/>
    </row>
    <row r="43" spans="1:16" ht="12.6" customHeight="1" x14ac:dyDescent="0.15">
      <c r="A43" s="1598"/>
      <c r="B43" s="1820"/>
      <c r="C43" s="1454"/>
      <c r="D43" s="1820" t="s">
        <v>192</v>
      </c>
      <c r="E43" s="1532" t="s">
        <v>428</v>
      </c>
      <c r="F43" s="1512"/>
      <c r="G43" s="1462" t="s">
        <v>197</v>
      </c>
      <c r="H43" s="1463"/>
      <c r="I43" s="1463"/>
      <c r="J43" s="1463" t="s">
        <v>202</v>
      </c>
      <c r="K43" s="1463"/>
      <c r="L43" s="1463"/>
      <c r="M43" s="1463"/>
      <c r="N43" s="1532" t="s">
        <v>469</v>
      </c>
      <c r="O43" s="1454" t="s">
        <v>463</v>
      </c>
    </row>
    <row r="44" spans="1:16" ht="22.15" customHeight="1" x14ac:dyDescent="0.15">
      <c r="A44" s="1599"/>
      <c r="B44" s="1821"/>
      <c r="C44" s="1455"/>
      <c r="D44" s="1821"/>
      <c r="E44" s="1533"/>
      <c r="F44" s="1513"/>
      <c r="G44" s="10" t="s">
        <v>456</v>
      </c>
      <c r="H44" s="11" t="s">
        <v>457</v>
      </c>
      <c r="I44" s="11" t="s">
        <v>458</v>
      </c>
      <c r="J44" s="11" t="s">
        <v>459</v>
      </c>
      <c r="K44" s="11" t="s">
        <v>460</v>
      </c>
      <c r="L44" s="11" t="s">
        <v>461</v>
      </c>
      <c r="M44" s="11" t="s">
        <v>462</v>
      </c>
      <c r="N44" s="1533"/>
      <c r="O44" s="1455"/>
      <c r="P44" s="14"/>
    </row>
    <row r="45" spans="1:16" ht="12.6" customHeight="1" x14ac:dyDescent="0.15">
      <c r="A45" s="264" t="s">
        <v>621</v>
      </c>
      <c r="B45" s="1816" t="s">
        <v>562</v>
      </c>
      <c r="C45" s="1817"/>
      <c r="D45" s="1071">
        <v>1</v>
      </c>
      <c r="E45" s="32">
        <v>1</v>
      </c>
      <c r="F45" s="29">
        <v>1</v>
      </c>
      <c r="G45" s="31">
        <v>1</v>
      </c>
      <c r="H45" s="32">
        <v>1</v>
      </c>
      <c r="I45" s="114">
        <v>1</v>
      </c>
      <c r="J45" s="1444"/>
      <c r="K45" s="1471"/>
      <c r="L45" s="1471"/>
      <c r="M45" s="1445"/>
      <c r="N45" s="114">
        <v>1</v>
      </c>
      <c r="O45" s="115">
        <v>1</v>
      </c>
    </row>
    <row r="46" spans="1:16" ht="12.6" customHeight="1" x14ac:dyDescent="0.15">
      <c r="A46" s="143" t="s">
        <v>211</v>
      </c>
      <c r="B46" s="249" t="s">
        <v>239</v>
      </c>
      <c r="C46" s="259" t="s">
        <v>220</v>
      </c>
      <c r="D46" s="1818"/>
      <c r="E46" s="1819"/>
      <c r="F46" s="268">
        <v>1</v>
      </c>
      <c r="G46" s="269">
        <v>1</v>
      </c>
      <c r="H46" s="270">
        <v>1</v>
      </c>
      <c r="I46" s="267">
        <v>1</v>
      </c>
      <c r="J46" s="1444"/>
      <c r="K46" s="1471"/>
      <c r="L46" s="1471"/>
      <c r="M46" s="1445"/>
      <c r="N46" s="267">
        <v>1</v>
      </c>
      <c r="O46" s="266">
        <v>1</v>
      </c>
      <c r="P46" s="191"/>
    </row>
    <row r="47" spans="1:16" ht="12.6" customHeight="1" x14ac:dyDescent="0.15">
      <c r="A47" s="120"/>
      <c r="B47" s="120"/>
      <c r="C47" s="213"/>
      <c r="D47" s="138"/>
      <c r="E47" s="138"/>
      <c r="L47" s="120"/>
      <c r="M47" s="120"/>
      <c r="O47" s="124"/>
    </row>
  </sheetData>
  <mergeCells count="87">
    <mergeCell ref="A27:B27"/>
    <mergeCell ref="A22:C24"/>
    <mergeCell ref="A34:A35"/>
    <mergeCell ref="A9:A10"/>
    <mergeCell ref="A11:B11"/>
    <mergeCell ref="A25:B25"/>
    <mergeCell ref="B18:C18"/>
    <mergeCell ref="A31:A33"/>
    <mergeCell ref="B31:C33"/>
    <mergeCell ref="A14:A16"/>
    <mergeCell ref="B14:C16"/>
    <mergeCell ref="B17:C17"/>
    <mergeCell ref="A26:B26"/>
    <mergeCell ref="F31:F33"/>
    <mergeCell ref="D15:D16"/>
    <mergeCell ref="E15:E16"/>
    <mergeCell ref="J7:M8"/>
    <mergeCell ref="D27:E27"/>
    <mergeCell ref="D22:E22"/>
    <mergeCell ref="D23:D24"/>
    <mergeCell ref="E23:E24"/>
    <mergeCell ref="D11:E11"/>
    <mergeCell ref="J11:M11"/>
    <mergeCell ref="J9:M10"/>
    <mergeCell ref="D9:E10"/>
    <mergeCell ref="J32:M32"/>
    <mergeCell ref="J17:M18"/>
    <mergeCell ref="D25:E26"/>
    <mergeCell ref="J25:M26"/>
    <mergeCell ref="D32:D33"/>
    <mergeCell ref="E32:E33"/>
    <mergeCell ref="D4:E4"/>
    <mergeCell ref="D31:E31"/>
    <mergeCell ref="D5:D6"/>
    <mergeCell ref="E5:E6"/>
    <mergeCell ref="D19:E19"/>
    <mergeCell ref="B7:C7"/>
    <mergeCell ref="A4:A6"/>
    <mergeCell ref="B4:C6"/>
    <mergeCell ref="D14:E14"/>
    <mergeCell ref="F4:F6"/>
    <mergeCell ref="F14:F16"/>
    <mergeCell ref="B8:C8"/>
    <mergeCell ref="G4:O4"/>
    <mergeCell ref="J5:M5"/>
    <mergeCell ref="N5:N6"/>
    <mergeCell ref="O5:O6"/>
    <mergeCell ref="O32:O33"/>
    <mergeCell ref="N32:N33"/>
    <mergeCell ref="G14:O14"/>
    <mergeCell ref="G5:I5"/>
    <mergeCell ref="J19:M19"/>
    <mergeCell ref="G31:O31"/>
    <mergeCell ref="N15:N16"/>
    <mergeCell ref="O15:O16"/>
    <mergeCell ref="J27:M27"/>
    <mergeCell ref="G15:I15"/>
    <mergeCell ref="J15:M15"/>
    <mergeCell ref="G32:I32"/>
    <mergeCell ref="F22:F24"/>
    <mergeCell ref="G22:O22"/>
    <mergeCell ref="G23:I23"/>
    <mergeCell ref="J23:M23"/>
    <mergeCell ref="N23:N24"/>
    <mergeCell ref="O23:O24"/>
    <mergeCell ref="D37:E37"/>
    <mergeCell ref="B35:C35"/>
    <mergeCell ref="A42:A44"/>
    <mergeCell ref="A37:B37"/>
    <mergeCell ref="D36:E36"/>
    <mergeCell ref="D34:D35"/>
    <mergeCell ref="E34:E35"/>
    <mergeCell ref="B34:C34"/>
    <mergeCell ref="B45:C45"/>
    <mergeCell ref="D46:E46"/>
    <mergeCell ref="F42:F44"/>
    <mergeCell ref="G42:O42"/>
    <mergeCell ref="D43:D44"/>
    <mergeCell ref="E43:E44"/>
    <mergeCell ref="G43:I43"/>
    <mergeCell ref="J43:M43"/>
    <mergeCell ref="N43:N44"/>
    <mergeCell ref="O43:O44"/>
    <mergeCell ref="J45:M45"/>
    <mergeCell ref="J46:M46"/>
    <mergeCell ref="B42:C44"/>
    <mergeCell ref="D42:E42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P83"/>
  <sheetViews>
    <sheetView zoomScaleNormal="100" zoomScaleSheetLayoutView="102" workbookViewId="0"/>
  </sheetViews>
  <sheetFormatPr defaultColWidth="8.875" defaultRowHeight="12.6" customHeight="1" x14ac:dyDescent="0.15"/>
  <cols>
    <col min="1" max="1" width="26.125" style="3" customWidth="1"/>
    <col min="2" max="2" width="16.125" style="5" customWidth="1"/>
    <col min="3" max="3" width="5" style="120" customWidth="1"/>
    <col min="4" max="9" width="7.5" style="3" customWidth="1"/>
    <col min="10" max="10" width="16.125" style="3" customWidth="1"/>
    <col min="11" max="15" width="7.5" style="3" customWidth="1"/>
    <col min="16" max="16384" width="8.875" style="3"/>
  </cols>
  <sheetData>
    <row r="1" spans="1:15" ht="12.6" customHeight="1" x14ac:dyDescent="0.15">
      <c r="A1" s="2" t="s">
        <v>604</v>
      </c>
      <c r="B1" s="3"/>
      <c r="C1" s="3"/>
    </row>
    <row r="2" spans="1:15" ht="12.6" customHeight="1" x14ac:dyDescent="0.15">
      <c r="B2" s="3"/>
    </row>
    <row r="3" spans="1:15" ht="12.6" customHeight="1" x14ac:dyDescent="0.15">
      <c r="A3" s="3" t="s">
        <v>564</v>
      </c>
      <c r="B3" s="3"/>
    </row>
    <row r="4" spans="1:15" ht="12.6" customHeight="1" x14ac:dyDescent="0.15">
      <c r="A4" s="1522" t="s">
        <v>189</v>
      </c>
      <c r="B4" s="1822" t="s">
        <v>190</v>
      </c>
      <c r="C4" s="1453"/>
      <c r="D4" s="1640" t="s">
        <v>427</v>
      </c>
      <c r="E4" s="1431"/>
      <c r="F4" s="1511" t="s">
        <v>195</v>
      </c>
      <c r="G4" s="1459" t="s">
        <v>201</v>
      </c>
      <c r="H4" s="1460"/>
      <c r="I4" s="1460"/>
      <c r="J4" s="1460"/>
      <c r="K4" s="1460"/>
      <c r="L4" s="1460"/>
      <c r="M4" s="1460"/>
      <c r="N4" s="1460"/>
      <c r="O4" s="1461"/>
    </row>
    <row r="5" spans="1:15" ht="12.6" customHeight="1" x14ac:dyDescent="0.15">
      <c r="A5" s="1598"/>
      <c r="B5" s="1820"/>
      <c r="C5" s="1454"/>
      <c r="D5" s="1820" t="s">
        <v>192</v>
      </c>
      <c r="E5" s="1532" t="s">
        <v>429</v>
      </c>
      <c r="F5" s="1512"/>
      <c r="G5" s="1462" t="s">
        <v>197</v>
      </c>
      <c r="H5" s="1463"/>
      <c r="I5" s="1463"/>
      <c r="J5" s="1463" t="s">
        <v>202</v>
      </c>
      <c r="K5" s="1463"/>
      <c r="L5" s="1463"/>
      <c r="M5" s="1463"/>
      <c r="N5" s="1532" t="s">
        <v>469</v>
      </c>
      <c r="O5" s="1454" t="s">
        <v>463</v>
      </c>
    </row>
    <row r="6" spans="1:15" s="14" customFormat="1" ht="22.15" customHeight="1" x14ac:dyDescent="0.15">
      <c r="A6" s="1599"/>
      <c r="B6" s="1821"/>
      <c r="C6" s="1455"/>
      <c r="D6" s="1821"/>
      <c r="E6" s="1533"/>
      <c r="F6" s="1513"/>
      <c r="G6" s="10" t="s">
        <v>456</v>
      </c>
      <c r="H6" s="11" t="s">
        <v>457</v>
      </c>
      <c r="I6" s="11" t="s">
        <v>458</v>
      </c>
      <c r="J6" s="11" t="s">
        <v>459</v>
      </c>
      <c r="K6" s="11" t="s">
        <v>460</v>
      </c>
      <c r="L6" s="11" t="s">
        <v>461</v>
      </c>
      <c r="M6" s="11" t="s">
        <v>462</v>
      </c>
      <c r="N6" s="1533"/>
      <c r="O6" s="1455"/>
    </row>
    <row r="7" spans="1:15" ht="12.6" customHeight="1" x14ac:dyDescent="0.15">
      <c r="A7" s="35" t="s">
        <v>14</v>
      </c>
      <c r="B7" s="1567" t="s">
        <v>148</v>
      </c>
      <c r="C7" s="1566"/>
      <c r="D7" s="38">
        <v>1</v>
      </c>
      <c r="E7" s="39">
        <v>1</v>
      </c>
      <c r="F7" s="39">
        <v>1</v>
      </c>
      <c r="G7" s="42">
        <v>1</v>
      </c>
      <c r="H7" s="38">
        <v>1</v>
      </c>
      <c r="I7" s="38">
        <v>1</v>
      </c>
      <c r="J7" s="1518"/>
      <c r="K7" s="1798"/>
      <c r="L7" s="1798"/>
      <c r="M7" s="1519"/>
      <c r="N7" s="38">
        <v>1</v>
      </c>
      <c r="O7" s="56">
        <v>1</v>
      </c>
    </row>
    <row r="8" spans="1:15" ht="12.6" customHeight="1" x14ac:dyDescent="0.15">
      <c r="A8" s="1669" t="s">
        <v>16</v>
      </c>
      <c r="B8" s="1567" t="s">
        <v>148</v>
      </c>
      <c r="C8" s="1566"/>
      <c r="D8" s="1557">
        <v>2</v>
      </c>
      <c r="E8" s="1560">
        <v>2</v>
      </c>
      <c r="F8" s="39">
        <v>0</v>
      </c>
      <c r="G8" s="42">
        <v>2</v>
      </c>
      <c r="H8" s="38">
        <v>2</v>
      </c>
      <c r="I8" s="38">
        <v>0</v>
      </c>
      <c r="J8" s="1084" t="s">
        <v>149</v>
      </c>
      <c r="K8" s="717">
        <v>0</v>
      </c>
      <c r="L8" s="1078" t="s">
        <v>138</v>
      </c>
      <c r="M8" s="1078" t="s">
        <v>138</v>
      </c>
      <c r="N8" s="38">
        <v>2</v>
      </c>
      <c r="O8" s="56">
        <v>0</v>
      </c>
    </row>
    <row r="9" spans="1:15" ht="12.6" customHeight="1" x14ac:dyDescent="0.15">
      <c r="A9" s="1611"/>
      <c r="B9" s="1567" t="s">
        <v>149</v>
      </c>
      <c r="C9" s="1566"/>
      <c r="D9" s="1559"/>
      <c r="E9" s="1562"/>
      <c r="F9" s="39">
        <v>1</v>
      </c>
      <c r="G9" s="42">
        <v>0</v>
      </c>
      <c r="H9" s="38">
        <v>0</v>
      </c>
      <c r="I9" s="38">
        <v>0</v>
      </c>
      <c r="J9" s="1084" t="s">
        <v>148</v>
      </c>
      <c r="K9" s="717">
        <v>1</v>
      </c>
      <c r="L9" s="717">
        <v>1</v>
      </c>
      <c r="M9" s="717">
        <v>1</v>
      </c>
      <c r="N9" s="38">
        <v>1</v>
      </c>
      <c r="O9" s="56">
        <v>1</v>
      </c>
    </row>
    <row r="10" spans="1:15" ht="12.6" customHeight="1" x14ac:dyDescent="0.15">
      <c r="A10" s="1396" t="s">
        <v>172</v>
      </c>
      <c r="B10" s="1845" t="s">
        <v>156</v>
      </c>
      <c r="C10" s="1846"/>
      <c r="D10" s="1397">
        <v>1</v>
      </c>
      <c r="E10" s="1393">
        <v>1</v>
      </c>
      <c r="F10" s="1395">
        <v>1</v>
      </c>
      <c r="G10" s="1394">
        <v>1</v>
      </c>
      <c r="H10" s="1393">
        <v>1</v>
      </c>
      <c r="I10" s="1393">
        <v>1</v>
      </c>
      <c r="J10" s="1479"/>
      <c r="K10" s="1553"/>
      <c r="L10" s="1553"/>
      <c r="M10" s="1480"/>
      <c r="N10" s="1393">
        <v>1</v>
      </c>
      <c r="O10" s="1395">
        <v>1</v>
      </c>
    </row>
    <row r="11" spans="1:15" ht="12.6" customHeight="1" x14ac:dyDescent="0.15">
      <c r="A11" s="35" t="s">
        <v>27</v>
      </c>
      <c r="B11" s="1567" t="s">
        <v>148</v>
      </c>
      <c r="C11" s="1566"/>
      <c r="D11" s="38">
        <v>1</v>
      </c>
      <c r="E11" s="39">
        <v>1</v>
      </c>
      <c r="F11" s="39">
        <v>1</v>
      </c>
      <c r="G11" s="42">
        <v>1</v>
      </c>
      <c r="H11" s="38">
        <v>1</v>
      </c>
      <c r="I11" s="38">
        <v>1</v>
      </c>
      <c r="J11" s="1481"/>
      <c r="K11" s="1554"/>
      <c r="L11" s="1554"/>
      <c r="M11" s="1482"/>
      <c r="N11" s="38">
        <v>1</v>
      </c>
      <c r="O11" s="56">
        <v>1</v>
      </c>
    </row>
    <row r="12" spans="1:15" ht="12.6" customHeight="1" x14ac:dyDescent="0.15">
      <c r="A12" s="1109" t="s">
        <v>28</v>
      </c>
      <c r="B12" s="1567" t="s">
        <v>148</v>
      </c>
      <c r="C12" s="1566"/>
      <c r="D12" s="1086">
        <v>2</v>
      </c>
      <c r="E12" s="1089">
        <v>1</v>
      </c>
      <c r="F12" s="39">
        <v>1</v>
      </c>
      <c r="G12" s="42">
        <v>2</v>
      </c>
      <c r="H12" s="38">
        <v>1</v>
      </c>
      <c r="I12" s="38">
        <v>1</v>
      </c>
      <c r="J12" s="1488"/>
      <c r="K12" s="1739"/>
      <c r="L12" s="1739"/>
      <c r="M12" s="1489"/>
      <c r="N12" s="38">
        <v>2</v>
      </c>
      <c r="O12" s="56">
        <v>1</v>
      </c>
    </row>
    <row r="13" spans="1:15" s="1081" customFormat="1" ht="12.6" customHeight="1" x14ac:dyDescent="0.15">
      <c r="A13" s="1669" t="s">
        <v>33</v>
      </c>
      <c r="B13" s="1567" t="s">
        <v>148</v>
      </c>
      <c r="C13" s="1566"/>
      <c r="D13" s="1557">
        <v>2</v>
      </c>
      <c r="E13" s="1560">
        <v>2</v>
      </c>
      <c r="F13" s="1098">
        <v>0</v>
      </c>
      <c r="G13" s="1095">
        <v>0</v>
      </c>
      <c r="H13" s="1084">
        <v>0</v>
      </c>
      <c r="I13" s="1084">
        <v>0</v>
      </c>
      <c r="J13" s="1084" t="s">
        <v>8</v>
      </c>
      <c r="K13" s="717">
        <v>2</v>
      </c>
      <c r="L13" s="717">
        <v>1</v>
      </c>
      <c r="M13" s="717">
        <v>0</v>
      </c>
      <c r="N13" s="1084">
        <v>1</v>
      </c>
      <c r="O13" s="1094">
        <v>0</v>
      </c>
    </row>
    <row r="14" spans="1:15" s="1081" customFormat="1" ht="12.6" customHeight="1" x14ac:dyDescent="0.15">
      <c r="A14" s="1611"/>
      <c r="B14" s="1567" t="s">
        <v>8</v>
      </c>
      <c r="C14" s="1566"/>
      <c r="D14" s="1559"/>
      <c r="E14" s="1562"/>
      <c r="F14" s="1098">
        <v>1</v>
      </c>
      <c r="G14" s="1095">
        <v>2</v>
      </c>
      <c r="H14" s="1084">
        <v>2</v>
      </c>
      <c r="I14" s="1084">
        <v>1</v>
      </c>
      <c r="J14" s="1084" t="s">
        <v>148</v>
      </c>
      <c r="K14" s="717">
        <v>0</v>
      </c>
      <c r="L14" s="1215" t="s">
        <v>138</v>
      </c>
      <c r="M14" s="1215" t="s">
        <v>138</v>
      </c>
      <c r="N14" s="1084">
        <v>2</v>
      </c>
      <c r="O14" s="1094">
        <v>1</v>
      </c>
    </row>
    <row r="15" spans="1:15" s="1081" customFormat="1" ht="12.6" customHeight="1" x14ac:dyDescent="0.15">
      <c r="A15" s="1109" t="s">
        <v>36</v>
      </c>
      <c r="B15" s="1567" t="s">
        <v>148</v>
      </c>
      <c r="C15" s="1566"/>
      <c r="D15" s="1084">
        <v>1</v>
      </c>
      <c r="E15" s="1098">
        <v>1</v>
      </c>
      <c r="F15" s="1092">
        <v>1</v>
      </c>
      <c r="G15" s="1095">
        <v>1</v>
      </c>
      <c r="H15" s="1084">
        <v>1</v>
      </c>
      <c r="I15" s="1084">
        <v>1</v>
      </c>
      <c r="J15" s="1479"/>
      <c r="K15" s="1553"/>
      <c r="L15" s="1553"/>
      <c r="M15" s="1480"/>
      <c r="N15" s="1084">
        <v>1</v>
      </c>
      <c r="O15" s="1094">
        <v>1</v>
      </c>
    </row>
    <row r="16" spans="1:15" s="1081" customFormat="1" ht="12.6" customHeight="1" x14ac:dyDescent="0.15">
      <c r="A16" s="1109" t="s">
        <v>41</v>
      </c>
      <c r="B16" s="1567" t="s">
        <v>148</v>
      </c>
      <c r="C16" s="1566"/>
      <c r="D16" s="1084">
        <v>2</v>
      </c>
      <c r="E16" s="1098">
        <v>2</v>
      </c>
      <c r="F16" s="1092">
        <v>2</v>
      </c>
      <c r="G16" s="1095">
        <v>2</v>
      </c>
      <c r="H16" s="1084">
        <v>2</v>
      </c>
      <c r="I16" s="1084">
        <v>2</v>
      </c>
      <c r="J16" s="1481"/>
      <c r="K16" s="1554"/>
      <c r="L16" s="1554"/>
      <c r="M16" s="1482"/>
      <c r="N16" s="1084">
        <v>2</v>
      </c>
      <c r="O16" s="1094">
        <v>2</v>
      </c>
    </row>
    <row r="17" spans="1:15" s="1081" customFormat="1" ht="12.6" customHeight="1" x14ac:dyDescent="0.15">
      <c r="A17" s="1101" t="s">
        <v>46</v>
      </c>
      <c r="B17" s="1567" t="s">
        <v>148</v>
      </c>
      <c r="C17" s="1566"/>
      <c r="D17" s="1084">
        <v>1</v>
      </c>
      <c r="E17" s="1098">
        <v>1</v>
      </c>
      <c r="F17" s="1098">
        <v>1</v>
      </c>
      <c r="G17" s="1095">
        <v>1</v>
      </c>
      <c r="H17" s="1084">
        <v>1</v>
      </c>
      <c r="I17" s="1084">
        <v>1</v>
      </c>
      <c r="J17" s="1481"/>
      <c r="K17" s="1554"/>
      <c r="L17" s="1554"/>
      <c r="M17" s="1482"/>
      <c r="N17" s="1084">
        <v>1</v>
      </c>
      <c r="O17" s="1094">
        <v>1</v>
      </c>
    </row>
    <row r="18" spans="1:15" s="1081" customFormat="1" ht="12.6" customHeight="1" x14ac:dyDescent="0.15">
      <c r="A18" s="1109" t="s">
        <v>55</v>
      </c>
      <c r="B18" s="1567" t="s">
        <v>148</v>
      </c>
      <c r="C18" s="1566"/>
      <c r="D18" s="1086">
        <v>1</v>
      </c>
      <c r="E18" s="1089">
        <v>1</v>
      </c>
      <c r="F18" s="1098">
        <v>1</v>
      </c>
      <c r="G18" s="1095">
        <v>1</v>
      </c>
      <c r="H18" s="1084">
        <v>1</v>
      </c>
      <c r="I18" s="1084">
        <v>1</v>
      </c>
      <c r="J18" s="1481"/>
      <c r="K18" s="1554"/>
      <c r="L18" s="1554"/>
      <c r="M18" s="1482"/>
      <c r="N18" s="1084">
        <v>1</v>
      </c>
      <c r="O18" s="1094">
        <v>1</v>
      </c>
    </row>
    <row r="19" spans="1:15" ht="12.6" customHeight="1" x14ac:dyDescent="0.15">
      <c r="A19" s="1109" t="s">
        <v>64</v>
      </c>
      <c r="B19" s="1567" t="s">
        <v>148</v>
      </c>
      <c r="C19" s="1566"/>
      <c r="D19" s="1086">
        <v>1</v>
      </c>
      <c r="E19" s="1089">
        <v>1</v>
      </c>
      <c r="F19" s="1098">
        <v>1</v>
      </c>
      <c r="G19" s="42">
        <v>1</v>
      </c>
      <c r="H19" s="38">
        <v>1</v>
      </c>
      <c r="I19" s="38">
        <v>1</v>
      </c>
      <c r="J19" s="1481"/>
      <c r="K19" s="1554"/>
      <c r="L19" s="1554"/>
      <c r="M19" s="1482"/>
      <c r="N19" s="38">
        <v>1</v>
      </c>
      <c r="O19" s="56">
        <v>1</v>
      </c>
    </row>
    <row r="20" spans="1:15" ht="12.6" customHeight="1" x14ac:dyDescent="0.15">
      <c r="A20" s="1109" t="s">
        <v>65</v>
      </c>
      <c r="B20" s="1567" t="s">
        <v>148</v>
      </c>
      <c r="C20" s="1566"/>
      <c r="D20" s="38">
        <v>1</v>
      </c>
      <c r="E20" s="39">
        <v>1</v>
      </c>
      <c r="F20" s="39">
        <v>1</v>
      </c>
      <c r="G20" s="42">
        <v>1</v>
      </c>
      <c r="H20" s="38">
        <v>1</v>
      </c>
      <c r="I20" s="38">
        <v>1</v>
      </c>
      <c r="J20" s="1481"/>
      <c r="K20" s="1554"/>
      <c r="L20" s="1554"/>
      <c r="M20" s="1482"/>
      <c r="N20" s="38">
        <v>1</v>
      </c>
      <c r="O20" s="56">
        <v>1</v>
      </c>
    </row>
    <row r="21" spans="1:15" ht="12.6" customHeight="1" x14ac:dyDescent="0.15">
      <c r="A21" s="35" t="s">
        <v>73</v>
      </c>
      <c r="B21" s="1567" t="s">
        <v>148</v>
      </c>
      <c r="C21" s="1566"/>
      <c r="D21" s="38">
        <v>1</v>
      </c>
      <c r="E21" s="39">
        <v>1</v>
      </c>
      <c r="F21" s="39">
        <v>1</v>
      </c>
      <c r="G21" s="42">
        <v>1</v>
      </c>
      <c r="H21" s="38">
        <v>1</v>
      </c>
      <c r="I21" s="38">
        <v>1</v>
      </c>
      <c r="J21" s="1481"/>
      <c r="K21" s="1554"/>
      <c r="L21" s="1554"/>
      <c r="M21" s="1482"/>
      <c r="N21" s="38">
        <v>1</v>
      </c>
      <c r="O21" s="56">
        <v>1</v>
      </c>
    </row>
    <row r="22" spans="1:15" ht="12.6" customHeight="1" x14ac:dyDescent="0.15">
      <c r="A22" s="35" t="s">
        <v>79</v>
      </c>
      <c r="B22" s="1567" t="s">
        <v>148</v>
      </c>
      <c r="C22" s="1566"/>
      <c r="D22" s="38">
        <v>1</v>
      </c>
      <c r="E22" s="39">
        <v>1</v>
      </c>
      <c r="F22" s="39">
        <v>1</v>
      </c>
      <c r="G22" s="42">
        <v>1</v>
      </c>
      <c r="H22" s="38">
        <v>1</v>
      </c>
      <c r="I22" s="38">
        <v>1</v>
      </c>
      <c r="J22" s="1481"/>
      <c r="K22" s="1554"/>
      <c r="L22" s="1554"/>
      <c r="M22" s="1482"/>
      <c r="N22" s="38">
        <v>1</v>
      </c>
      <c r="O22" s="56">
        <v>1</v>
      </c>
    </row>
    <row r="23" spans="1:15" ht="12.6" customHeight="1" x14ac:dyDescent="0.15">
      <c r="A23" s="35" t="s">
        <v>86</v>
      </c>
      <c r="B23" s="1567" t="s">
        <v>148</v>
      </c>
      <c r="C23" s="1566"/>
      <c r="D23" s="38">
        <v>1</v>
      </c>
      <c r="E23" s="39">
        <v>1</v>
      </c>
      <c r="F23" s="39">
        <v>1</v>
      </c>
      <c r="G23" s="42">
        <v>1</v>
      </c>
      <c r="H23" s="38">
        <v>1</v>
      </c>
      <c r="I23" s="38">
        <v>1</v>
      </c>
      <c r="J23" s="1481"/>
      <c r="K23" s="1554"/>
      <c r="L23" s="1554"/>
      <c r="M23" s="1482"/>
      <c r="N23" s="38">
        <v>1</v>
      </c>
      <c r="O23" s="56">
        <v>1</v>
      </c>
    </row>
    <row r="24" spans="1:15" ht="12.6" customHeight="1" x14ac:dyDescent="0.15">
      <c r="A24" s="35" t="s">
        <v>92</v>
      </c>
      <c r="B24" s="1567" t="s">
        <v>148</v>
      </c>
      <c r="C24" s="1566"/>
      <c r="D24" s="38">
        <v>1</v>
      </c>
      <c r="E24" s="39">
        <v>1</v>
      </c>
      <c r="F24" s="39">
        <v>1</v>
      </c>
      <c r="G24" s="42">
        <v>1</v>
      </c>
      <c r="H24" s="38">
        <v>1</v>
      </c>
      <c r="I24" s="38">
        <v>1</v>
      </c>
      <c r="J24" s="1483"/>
      <c r="K24" s="1490"/>
      <c r="L24" s="1490"/>
      <c r="M24" s="1484"/>
      <c r="N24" s="38">
        <v>1</v>
      </c>
      <c r="O24" s="56">
        <v>1</v>
      </c>
    </row>
    <row r="25" spans="1:15" ht="12.6" customHeight="1" x14ac:dyDescent="0.15">
      <c r="A25" s="1493" t="s">
        <v>211</v>
      </c>
      <c r="B25" s="1111" t="s">
        <v>223</v>
      </c>
      <c r="C25" s="524" t="s">
        <v>220</v>
      </c>
      <c r="D25" s="1825"/>
      <c r="E25" s="1826"/>
      <c r="F25" s="580">
        <v>14</v>
      </c>
      <c r="G25" s="579">
        <v>17</v>
      </c>
      <c r="H25" s="602">
        <v>16</v>
      </c>
      <c r="I25" s="602">
        <v>14</v>
      </c>
      <c r="J25" s="1624"/>
      <c r="K25" s="602">
        <v>2</v>
      </c>
      <c r="L25" s="1121">
        <v>1</v>
      </c>
      <c r="M25" s="1121">
        <v>0</v>
      </c>
      <c r="N25" s="602">
        <v>18</v>
      </c>
      <c r="O25" s="580">
        <v>14</v>
      </c>
    </row>
    <row r="26" spans="1:15" ht="12.6" customHeight="1" x14ac:dyDescent="0.15">
      <c r="A26" s="1427"/>
      <c r="B26" s="1088" t="s">
        <v>225</v>
      </c>
      <c r="C26" s="526" t="s">
        <v>220</v>
      </c>
      <c r="D26" s="1857"/>
      <c r="E26" s="1735"/>
      <c r="F26" s="560">
        <v>1</v>
      </c>
      <c r="G26" s="36">
        <v>1</v>
      </c>
      <c r="H26" s="547">
        <v>1</v>
      </c>
      <c r="I26" s="547">
        <v>1</v>
      </c>
      <c r="J26" s="1625"/>
      <c r="K26" s="1436"/>
      <c r="L26" s="1627"/>
      <c r="M26" s="1437"/>
      <c r="N26" s="547">
        <v>1</v>
      </c>
      <c r="O26" s="560">
        <v>1</v>
      </c>
    </row>
    <row r="27" spans="1:15" s="1081" customFormat="1" ht="12.6" customHeight="1" x14ac:dyDescent="0.15">
      <c r="A27" s="1427"/>
      <c r="B27" s="597" t="s">
        <v>309</v>
      </c>
      <c r="C27" s="1114" t="s">
        <v>220</v>
      </c>
      <c r="D27" s="1857"/>
      <c r="E27" s="1735"/>
      <c r="F27" s="1107">
        <v>1</v>
      </c>
      <c r="G27" s="1086">
        <v>0</v>
      </c>
      <c r="H27" s="1089">
        <v>0</v>
      </c>
      <c r="I27" s="1089">
        <v>0</v>
      </c>
      <c r="J27" s="1625"/>
      <c r="K27" s="1089">
        <v>1</v>
      </c>
      <c r="L27" s="1118">
        <v>1</v>
      </c>
      <c r="M27" s="1118">
        <v>1</v>
      </c>
      <c r="N27" s="1089">
        <v>1</v>
      </c>
      <c r="O27" s="1092">
        <v>1</v>
      </c>
    </row>
    <row r="28" spans="1:15" ht="12.6" customHeight="1" x14ac:dyDescent="0.15">
      <c r="A28" s="1427"/>
      <c r="B28" s="597" t="s">
        <v>228</v>
      </c>
      <c r="C28" s="585" t="s">
        <v>220</v>
      </c>
      <c r="D28" s="1857"/>
      <c r="E28" s="1735"/>
      <c r="F28" s="550">
        <v>1</v>
      </c>
      <c r="G28" s="564">
        <v>2</v>
      </c>
      <c r="H28" s="549">
        <v>2</v>
      </c>
      <c r="I28" s="549">
        <v>1</v>
      </c>
      <c r="J28" s="1625"/>
      <c r="K28" s="549">
        <v>0</v>
      </c>
      <c r="L28" s="881" t="s">
        <v>402</v>
      </c>
      <c r="M28" s="881" t="s">
        <v>402</v>
      </c>
      <c r="N28" s="549">
        <v>2</v>
      </c>
      <c r="O28" s="566">
        <v>1</v>
      </c>
    </row>
    <row r="29" spans="1:15" ht="12.6" customHeight="1" x14ac:dyDescent="0.15">
      <c r="A29" s="1494"/>
      <c r="B29" s="28" t="s">
        <v>219</v>
      </c>
      <c r="C29" s="105" t="s">
        <v>220</v>
      </c>
      <c r="D29" s="1852"/>
      <c r="E29" s="1855"/>
      <c r="F29" s="559">
        <v>3</v>
      </c>
      <c r="G29" s="595">
        <v>3</v>
      </c>
      <c r="H29" s="32">
        <v>3</v>
      </c>
      <c r="I29" s="32">
        <v>2</v>
      </c>
      <c r="J29" s="592"/>
      <c r="K29" s="32">
        <v>1</v>
      </c>
      <c r="L29" s="297">
        <v>1</v>
      </c>
      <c r="M29" s="297">
        <v>1</v>
      </c>
      <c r="N29" s="32">
        <v>4</v>
      </c>
      <c r="O29" s="596">
        <v>3</v>
      </c>
    </row>
    <row r="30" spans="1:15" ht="12.6" customHeight="1" x14ac:dyDescent="0.15">
      <c r="A30" s="1843" t="s">
        <v>229</v>
      </c>
      <c r="B30" s="1844"/>
      <c r="C30" s="105" t="s">
        <v>431</v>
      </c>
      <c r="D30" s="1856"/>
      <c r="E30" s="1856"/>
      <c r="F30" s="30">
        <v>17</v>
      </c>
      <c r="G30" s="31">
        <v>20</v>
      </c>
      <c r="H30" s="32">
        <v>19</v>
      </c>
      <c r="I30" s="32">
        <v>16</v>
      </c>
      <c r="J30" s="44"/>
      <c r="K30" s="32">
        <v>3</v>
      </c>
      <c r="L30" s="297">
        <v>2</v>
      </c>
      <c r="M30" s="297">
        <v>1</v>
      </c>
      <c r="N30" s="32">
        <v>22</v>
      </c>
      <c r="O30" s="29">
        <v>17</v>
      </c>
    </row>
    <row r="31" spans="1:15" ht="12.6" customHeight="1" x14ac:dyDescent="0.15">
      <c r="A31" s="120"/>
      <c r="B31" s="120"/>
      <c r="D31" s="138"/>
      <c r="E31" s="138"/>
      <c r="L31" s="120"/>
      <c r="M31" s="120"/>
    </row>
    <row r="32" spans="1:15" ht="12.6" customHeight="1" x14ac:dyDescent="0.15">
      <c r="A32" s="3" t="s">
        <v>565</v>
      </c>
      <c r="B32" s="120"/>
      <c r="D32" s="138"/>
      <c r="E32" s="138"/>
      <c r="L32" s="120"/>
      <c r="M32" s="120"/>
    </row>
    <row r="33" spans="1:16" ht="12.6" customHeight="1" x14ac:dyDescent="0.15">
      <c r="A33" s="1522" t="s">
        <v>189</v>
      </c>
      <c r="B33" s="1822" t="s">
        <v>190</v>
      </c>
      <c r="C33" s="1453"/>
      <c r="D33" s="1640" t="s">
        <v>427</v>
      </c>
      <c r="E33" s="1431"/>
      <c r="F33" s="1511" t="s">
        <v>195</v>
      </c>
      <c r="G33" s="1459" t="s">
        <v>201</v>
      </c>
      <c r="H33" s="1460"/>
      <c r="I33" s="1460"/>
      <c r="J33" s="1460"/>
      <c r="K33" s="1460"/>
      <c r="L33" s="1460"/>
      <c r="M33" s="1460"/>
      <c r="N33" s="1460"/>
      <c r="O33" s="1461"/>
    </row>
    <row r="34" spans="1:16" ht="12.6" customHeight="1" x14ac:dyDescent="0.15">
      <c r="A34" s="1598"/>
      <c r="B34" s="1820"/>
      <c r="C34" s="1454"/>
      <c r="D34" s="1820" t="s">
        <v>192</v>
      </c>
      <c r="E34" s="1532" t="s">
        <v>428</v>
      </c>
      <c r="F34" s="1512"/>
      <c r="G34" s="1462" t="s">
        <v>197</v>
      </c>
      <c r="H34" s="1463"/>
      <c r="I34" s="1463"/>
      <c r="J34" s="1463" t="s">
        <v>202</v>
      </c>
      <c r="K34" s="1463"/>
      <c r="L34" s="1463"/>
      <c r="M34" s="1463"/>
      <c r="N34" s="1532" t="s">
        <v>469</v>
      </c>
      <c r="O34" s="1454" t="s">
        <v>463</v>
      </c>
    </row>
    <row r="35" spans="1:16" ht="22.15" customHeight="1" x14ac:dyDescent="0.15">
      <c r="A35" s="1599"/>
      <c r="B35" s="1821"/>
      <c r="C35" s="1455"/>
      <c r="D35" s="1821"/>
      <c r="E35" s="1533"/>
      <c r="F35" s="1513"/>
      <c r="G35" s="10" t="s">
        <v>456</v>
      </c>
      <c r="H35" s="11" t="s">
        <v>457</v>
      </c>
      <c r="I35" s="11" t="s">
        <v>458</v>
      </c>
      <c r="J35" s="11" t="s">
        <v>459</v>
      </c>
      <c r="K35" s="11" t="s">
        <v>460</v>
      </c>
      <c r="L35" s="11" t="s">
        <v>461</v>
      </c>
      <c r="M35" s="11" t="s">
        <v>462</v>
      </c>
      <c r="N35" s="1533"/>
      <c r="O35" s="1455"/>
      <c r="P35" s="14"/>
    </row>
    <row r="36" spans="1:16" ht="12.6" customHeight="1" x14ac:dyDescent="0.15">
      <c r="A36" s="80" t="s">
        <v>26</v>
      </c>
      <c r="B36" s="1557" t="s">
        <v>209</v>
      </c>
      <c r="C36" s="1563"/>
      <c r="D36" s="70">
        <v>1</v>
      </c>
      <c r="E36" s="83">
        <v>1</v>
      </c>
      <c r="F36" s="83">
        <v>1</v>
      </c>
      <c r="G36" s="87">
        <v>1</v>
      </c>
      <c r="H36" s="70">
        <v>1</v>
      </c>
      <c r="I36" s="70">
        <v>1</v>
      </c>
      <c r="J36" s="1444"/>
      <c r="K36" s="1471"/>
      <c r="L36" s="1471"/>
      <c r="M36" s="1445"/>
      <c r="N36" s="70">
        <v>1</v>
      </c>
      <c r="O36" s="86">
        <v>1</v>
      </c>
    </row>
    <row r="37" spans="1:16" ht="12.6" customHeight="1" x14ac:dyDescent="0.15">
      <c r="A37" s="143" t="s">
        <v>211</v>
      </c>
      <c r="B37" s="31" t="s">
        <v>209</v>
      </c>
      <c r="C37" s="537" t="s">
        <v>220</v>
      </c>
      <c r="D37" s="1470"/>
      <c r="E37" s="1445"/>
      <c r="F37" s="29">
        <v>1</v>
      </c>
      <c r="G37" s="17">
        <v>1</v>
      </c>
      <c r="H37" s="30">
        <v>1</v>
      </c>
      <c r="I37" s="30">
        <v>1</v>
      </c>
      <c r="J37" s="1444"/>
      <c r="K37" s="1471"/>
      <c r="L37" s="1471"/>
      <c r="M37" s="1445"/>
      <c r="N37" s="32">
        <v>1</v>
      </c>
      <c r="O37" s="79">
        <v>1</v>
      </c>
    </row>
    <row r="38" spans="1:16" s="1081" customFormat="1" ht="12.6" customHeight="1" x14ac:dyDescent="0.15">
      <c r="A38" s="1075"/>
      <c r="B38" s="1075"/>
      <c r="C38" s="1075"/>
      <c r="D38" s="138"/>
      <c r="E38" s="138"/>
      <c r="L38" s="1075"/>
      <c r="M38" s="1075"/>
    </row>
    <row r="39" spans="1:16" s="1081" customFormat="1" ht="12.6" customHeight="1" x14ac:dyDescent="0.15">
      <c r="A39" s="1081" t="s">
        <v>566</v>
      </c>
      <c r="B39" s="1075"/>
      <c r="C39" s="1075"/>
      <c r="D39" s="138"/>
      <c r="E39" s="138"/>
      <c r="L39" s="1075"/>
      <c r="M39" s="1075"/>
    </row>
    <row r="40" spans="1:16" s="1081" customFormat="1" ht="12.6" customHeight="1" x14ac:dyDescent="0.15">
      <c r="A40" s="1522" t="s">
        <v>189</v>
      </c>
      <c r="B40" s="1822" t="s">
        <v>190</v>
      </c>
      <c r="C40" s="1453"/>
      <c r="D40" s="1640" t="s">
        <v>427</v>
      </c>
      <c r="E40" s="1431"/>
      <c r="F40" s="1511" t="s">
        <v>195</v>
      </c>
      <c r="G40" s="1459" t="s">
        <v>201</v>
      </c>
      <c r="H40" s="1460"/>
      <c r="I40" s="1460"/>
      <c r="J40" s="1460"/>
      <c r="K40" s="1460"/>
      <c r="L40" s="1460"/>
      <c r="M40" s="1460"/>
      <c r="N40" s="1460"/>
      <c r="O40" s="1461"/>
    </row>
    <row r="41" spans="1:16" s="1081" customFormat="1" ht="12.6" customHeight="1" x14ac:dyDescent="0.15">
      <c r="A41" s="1598"/>
      <c r="B41" s="1820"/>
      <c r="C41" s="1454"/>
      <c r="D41" s="1820" t="s">
        <v>192</v>
      </c>
      <c r="E41" s="1532" t="s">
        <v>428</v>
      </c>
      <c r="F41" s="1512"/>
      <c r="G41" s="1462" t="s">
        <v>197</v>
      </c>
      <c r="H41" s="1463"/>
      <c r="I41" s="1463"/>
      <c r="J41" s="1463" t="s">
        <v>202</v>
      </c>
      <c r="K41" s="1463"/>
      <c r="L41" s="1463"/>
      <c r="M41" s="1463"/>
      <c r="N41" s="1532" t="s">
        <v>469</v>
      </c>
      <c r="O41" s="1454" t="s">
        <v>463</v>
      </c>
    </row>
    <row r="42" spans="1:16" s="1081" customFormat="1" ht="22.15" customHeight="1" x14ac:dyDescent="0.15">
      <c r="A42" s="1599"/>
      <c r="B42" s="1821"/>
      <c r="C42" s="1455"/>
      <c r="D42" s="1821"/>
      <c r="E42" s="1533"/>
      <c r="F42" s="1513"/>
      <c r="G42" s="1117" t="s">
        <v>456</v>
      </c>
      <c r="H42" s="1083" t="s">
        <v>457</v>
      </c>
      <c r="I42" s="1083" t="s">
        <v>458</v>
      </c>
      <c r="J42" s="1083" t="s">
        <v>459</v>
      </c>
      <c r="K42" s="1083" t="s">
        <v>460</v>
      </c>
      <c r="L42" s="1083" t="s">
        <v>461</v>
      </c>
      <c r="M42" s="1083" t="s">
        <v>462</v>
      </c>
      <c r="N42" s="1533"/>
      <c r="O42" s="1455"/>
      <c r="P42" s="1079"/>
    </row>
    <row r="43" spans="1:16" s="1081" customFormat="1" ht="12.6" customHeight="1" x14ac:dyDescent="0.15">
      <c r="A43" s="1109" t="s">
        <v>34</v>
      </c>
      <c r="B43" s="1557" t="s">
        <v>548</v>
      </c>
      <c r="C43" s="1563"/>
      <c r="D43" s="1089">
        <v>1</v>
      </c>
      <c r="E43" s="1107">
        <v>1</v>
      </c>
      <c r="F43" s="1107">
        <v>0</v>
      </c>
      <c r="G43" s="1086">
        <v>1</v>
      </c>
      <c r="H43" s="1089">
        <v>1</v>
      </c>
      <c r="I43" s="1089">
        <v>0</v>
      </c>
      <c r="J43" s="1444"/>
      <c r="K43" s="1471"/>
      <c r="L43" s="1471"/>
      <c r="M43" s="1445"/>
      <c r="N43" s="1089">
        <v>1</v>
      </c>
      <c r="O43" s="1092">
        <v>0</v>
      </c>
    </row>
    <row r="44" spans="1:16" s="1081" customFormat="1" ht="12.6" customHeight="1" x14ac:dyDescent="0.15">
      <c r="A44" s="1120" t="s">
        <v>211</v>
      </c>
      <c r="B44" s="1115" t="s">
        <v>555</v>
      </c>
      <c r="C44" s="1076" t="s">
        <v>220</v>
      </c>
      <c r="D44" s="1470"/>
      <c r="E44" s="1445"/>
      <c r="F44" s="1116">
        <v>0</v>
      </c>
      <c r="G44" s="1099">
        <v>1</v>
      </c>
      <c r="H44" s="1108">
        <v>1</v>
      </c>
      <c r="I44" s="1108">
        <v>0</v>
      </c>
      <c r="J44" s="1444"/>
      <c r="K44" s="1471"/>
      <c r="L44" s="1471"/>
      <c r="M44" s="1445"/>
      <c r="N44" s="32">
        <v>1</v>
      </c>
      <c r="O44" s="1113">
        <v>0</v>
      </c>
    </row>
    <row r="45" spans="1:16" ht="12.6" customHeight="1" x14ac:dyDescent="0.15">
      <c r="B45" s="3"/>
      <c r="C45" s="3"/>
    </row>
    <row r="46" spans="1:16" ht="12.6" customHeight="1" x14ac:dyDescent="0.15">
      <c r="A46" s="3" t="s">
        <v>552</v>
      </c>
    </row>
    <row r="47" spans="1:16" ht="12.6" customHeight="1" x14ac:dyDescent="0.15">
      <c r="A47" s="1522" t="s">
        <v>189</v>
      </c>
      <c r="B47" s="1822" t="s">
        <v>190</v>
      </c>
      <c r="C47" s="1453"/>
      <c r="D47" s="1640" t="s">
        <v>427</v>
      </c>
      <c r="E47" s="1431"/>
      <c r="F47" s="1511" t="s">
        <v>195</v>
      </c>
      <c r="G47" s="1520" t="s">
        <v>201</v>
      </c>
      <c r="H47" s="1460"/>
      <c r="I47" s="1460"/>
      <c r="J47" s="1460"/>
      <c r="K47" s="1460"/>
      <c r="L47" s="1460"/>
      <c r="M47" s="1460"/>
      <c r="N47" s="1460"/>
      <c r="O47" s="1461"/>
    </row>
    <row r="48" spans="1:16" ht="12.6" customHeight="1" x14ac:dyDescent="0.15">
      <c r="A48" s="1598"/>
      <c r="B48" s="1820"/>
      <c r="C48" s="1454"/>
      <c r="D48" s="1820" t="s">
        <v>192</v>
      </c>
      <c r="E48" s="1532" t="s">
        <v>429</v>
      </c>
      <c r="F48" s="1512"/>
      <c r="G48" s="1440" t="s">
        <v>197</v>
      </c>
      <c r="H48" s="1463"/>
      <c r="I48" s="1463"/>
      <c r="J48" s="1463" t="s">
        <v>202</v>
      </c>
      <c r="K48" s="1463"/>
      <c r="L48" s="1463"/>
      <c r="M48" s="1463"/>
      <c r="N48" s="1532" t="s">
        <v>469</v>
      </c>
      <c r="O48" s="1454" t="s">
        <v>463</v>
      </c>
    </row>
    <row r="49" spans="1:15" s="14" customFormat="1" ht="22.15" customHeight="1" x14ac:dyDescent="0.15">
      <c r="A49" s="1599"/>
      <c r="B49" s="1821"/>
      <c r="C49" s="1455"/>
      <c r="D49" s="1821"/>
      <c r="E49" s="1533"/>
      <c r="F49" s="1513"/>
      <c r="G49" s="10" t="s">
        <v>456</v>
      </c>
      <c r="H49" s="11" t="s">
        <v>457</v>
      </c>
      <c r="I49" s="11" t="s">
        <v>458</v>
      </c>
      <c r="J49" s="11" t="s">
        <v>459</v>
      </c>
      <c r="K49" s="11" t="s">
        <v>460</v>
      </c>
      <c r="L49" s="11" t="s">
        <v>461</v>
      </c>
      <c r="M49" s="11" t="s">
        <v>462</v>
      </c>
      <c r="N49" s="1533"/>
      <c r="O49" s="1455"/>
    </row>
    <row r="50" spans="1:15" ht="12.6" customHeight="1" x14ac:dyDescent="0.15">
      <c r="A50" s="1646" t="s">
        <v>103</v>
      </c>
      <c r="B50" s="1756" t="s">
        <v>152</v>
      </c>
      <c r="C50" s="1709"/>
      <c r="D50" s="1861">
        <v>2</v>
      </c>
      <c r="E50" s="1862">
        <v>2</v>
      </c>
      <c r="F50" s="840">
        <v>2</v>
      </c>
      <c r="G50" s="54">
        <v>2</v>
      </c>
      <c r="H50" s="21">
        <v>2</v>
      </c>
      <c r="I50" s="114">
        <v>2</v>
      </c>
      <c r="J50" s="843" t="s">
        <v>154</v>
      </c>
      <c r="K50" s="843">
        <v>0</v>
      </c>
      <c r="L50" s="836" t="s">
        <v>138</v>
      </c>
      <c r="M50" s="836" t="s">
        <v>138</v>
      </c>
      <c r="N50" s="843">
        <v>2</v>
      </c>
      <c r="O50" s="115">
        <v>2</v>
      </c>
    </row>
    <row r="51" spans="1:15" ht="12.6" customHeight="1" x14ac:dyDescent="0.15">
      <c r="A51" s="1753"/>
      <c r="B51" s="1756" t="s">
        <v>154</v>
      </c>
      <c r="C51" s="1709"/>
      <c r="D51" s="1848"/>
      <c r="E51" s="1850"/>
      <c r="F51" s="740">
        <v>0</v>
      </c>
      <c r="G51" s="257">
        <v>0</v>
      </c>
      <c r="H51" s="258">
        <v>0</v>
      </c>
      <c r="I51" s="70">
        <v>0</v>
      </c>
      <c r="J51" s="302" t="s">
        <v>152</v>
      </c>
      <c r="K51" s="302">
        <v>2</v>
      </c>
      <c r="L51" s="871" t="s">
        <v>402</v>
      </c>
      <c r="M51" s="871" t="s">
        <v>402</v>
      </c>
      <c r="N51" s="739">
        <v>0</v>
      </c>
      <c r="O51" s="279">
        <v>0</v>
      </c>
    </row>
    <row r="52" spans="1:15" s="738" customFormat="1" ht="12.6" customHeight="1" x14ac:dyDescent="0.15">
      <c r="A52" s="1605" t="s">
        <v>183</v>
      </c>
      <c r="B52" s="1756" t="s">
        <v>169</v>
      </c>
      <c r="C52" s="1709"/>
      <c r="D52" s="1847">
        <v>2</v>
      </c>
      <c r="E52" s="1560">
        <v>2</v>
      </c>
      <c r="F52" s="1092">
        <v>1</v>
      </c>
      <c r="G52" s="1086">
        <v>1</v>
      </c>
      <c r="H52" s="1089">
        <v>1</v>
      </c>
      <c r="I52" s="1104">
        <v>1</v>
      </c>
      <c r="J52" s="1084" t="s">
        <v>170</v>
      </c>
      <c r="K52" s="1084">
        <v>1</v>
      </c>
      <c r="L52" s="1078" t="s">
        <v>138</v>
      </c>
      <c r="M52" s="1078" t="s">
        <v>138</v>
      </c>
      <c r="N52" s="1089">
        <v>1</v>
      </c>
      <c r="O52" s="1092">
        <v>1</v>
      </c>
    </row>
    <row r="53" spans="1:15" s="738" customFormat="1" ht="12.6" customHeight="1" x14ac:dyDescent="0.15">
      <c r="A53" s="1603"/>
      <c r="B53" s="1751" t="s">
        <v>170</v>
      </c>
      <c r="C53" s="1854"/>
      <c r="D53" s="1848"/>
      <c r="E53" s="1562"/>
      <c r="F53" s="1094">
        <v>1</v>
      </c>
      <c r="G53" s="1095">
        <v>1</v>
      </c>
      <c r="H53" s="1084">
        <v>1</v>
      </c>
      <c r="I53" s="1103">
        <v>1</v>
      </c>
      <c r="J53" s="1084" t="s">
        <v>169</v>
      </c>
      <c r="K53" s="1084">
        <v>1</v>
      </c>
      <c r="L53" s="1078" t="s">
        <v>402</v>
      </c>
      <c r="M53" s="1078" t="s">
        <v>402</v>
      </c>
      <c r="N53" s="1084">
        <v>1</v>
      </c>
      <c r="O53" s="1094">
        <v>1</v>
      </c>
    </row>
    <row r="54" spans="1:15" s="738" customFormat="1" ht="12.6" customHeight="1" x14ac:dyDescent="0.15">
      <c r="A54" s="1226" t="s">
        <v>15</v>
      </c>
      <c r="B54" s="1751" t="s">
        <v>155</v>
      </c>
      <c r="C54" s="1854"/>
      <c r="D54" s="1222">
        <v>1</v>
      </c>
      <c r="E54" s="1218">
        <v>1</v>
      </c>
      <c r="F54" s="1221">
        <v>1</v>
      </c>
      <c r="G54" s="1222">
        <v>1</v>
      </c>
      <c r="H54" s="1218">
        <v>1</v>
      </c>
      <c r="I54" s="1218">
        <v>1</v>
      </c>
      <c r="J54" s="1479"/>
      <c r="K54" s="1553"/>
      <c r="L54" s="1553"/>
      <c r="M54" s="1480"/>
      <c r="N54" s="1218">
        <v>1</v>
      </c>
      <c r="O54" s="1221">
        <v>1</v>
      </c>
    </row>
    <row r="55" spans="1:15" s="738" customFormat="1" ht="12.6" customHeight="1" x14ac:dyDescent="0.15">
      <c r="A55" s="1229" t="s">
        <v>18</v>
      </c>
      <c r="B55" s="1757" t="s">
        <v>155</v>
      </c>
      <c r="C55" s="1710"/>
      <c r="D55" s="1219">
        <v>1</v>
      </c>
      <c r="E55" s="1220">
        <v>1</v>
      </c>
      <c r="F55" s="1093">
        <v>0</v>
      </c>
      <c r="G55" s="1087">
        <v>1</v>
      </c>
      <c r="H55" s="1090">
        <v>1</v>
      </c>
      <c r="I55" s="1090">
        <v>0</v>
      </c>
      <c r="J55" s="1488"/>
      <c r="K55" s="1739"/>
      <c r="L55" s="1739"/>
      <c r="M55" s="1489"/>
      <c r="N55" s="1090">
        <v>1</v>
      </c>
      <c r="O55" s="1093">
        <v>0</v>
      </c>
    </row>
    <row r="56" spans="1:15" ht="12.6" customHeight="1" x14ac:dyDescent="0.15">
      <c r="A56" s="1493" t="s">
        <v>211</v>
      </c>
      <c r="B56" s="880" t="s">
        <v>230</v>
      </c>
      <c r="C56" s="102" t="s">
        <v>220</v>
      </c>
      <c r="D56" s="1825"/>
      <c r="E56" s="1826"/>
      <c r="F56" s="115">
        <v>2</v>
      </c>
      <c r="G56" s="54">
        <v>2</v>
      </c>
      <c r="H56" s="55">
        <v>2</v>
      </c>
      <c r="I56" s="301">
        <v>2</v>
      </c>
      <c r="J56" s="1858"/>
      <c r="K56" s="891">
        <v>2</v>
      </c>
      <c r="L56" s="886" t="s">
        <v>402</v>
      </c>
      <c r="M56" s="886" t="s">
        <v>402</v>
      </c>
      <c r="N56" s="114">
        <v>2</v>
      </c>
      <c r="O56" s="115">
        <v>2</v>
      </c>
    </row>
    <row r="57" spans="1:15" ht="12.6" customHeight="1" x14ac:dyDescent="0.15">
      <c r="A57" s="1427"/>
      <c r="B57" s="1391" t="s">
        <v>210</v>
      </c>
      <c r="C57" s="103" t="s">
        <v>220</v>
      </c>
      <c r="D57" s="1857"/>
      <c r="E57" s="1735"/>
      <c r="F57" s="56">
        <v>2</v>
      </c>
      <c r="G57" s="37">
        <v>2</v>
      </c>
      <c r="H57" s="38">
        <v>2</v>
      </c>
      <c r="I57" s="39">
        <v>2</v>
      </c>
      <c r="J57" s="1859"/>
      <c r="K57" s="698">
        <v>2</v>
      </c>
      <c r="L57" s="1078" t="s">
        <v>402</v>
      </c>
      <c r="M57" s="1078" t="s">
        <v>402</v>
      </c>
      <c r="N57" s="302">
        <v>2</v>
      </c>
      <c r="O57" s="56">
        <v>2</v>
      </c>
    </row>
    <row r="58" spans="1:15" ht="12.6" customHeight="1" x14ac:dyDescent="0.15">
      <c r="A58" s="1494"/>
      <c r="B58" s="741" t="s">
        <v>304</v>
      </c>
      <c r="C58" s="259" t="s">
        <v>220</v>
      </c>
      <c r="D58" s="1837"/>
      <c r="E58" s="1796"/>
      <c r="F58" s="56">
        <v>1</v>
      </c>
      <c r="G58" s="37">
        <v>2</v>
      </c>
      <c r="H58" s="37">
        <v>2</v>
      </c>
      <c r="I58" s="37">
        <v>1</v>
      </c>
      <c r="J58" s="1860"/>
      <c r="K58" s="1483"/>
      <c r="L58" s="1490"/>
      <c r="M58" s="1484"/>
      <c r="N58" s="37">
        <v>2</v>
      </c>
      <c r="O58" s="62">
        <v>1</v>
      </c>
    </row>
    <row r="59" spans="1:15" ht="12.6" customHeight="1" x14ac:dyDescent="0.15">
      <c r="A59" s="1420" t="s">
        <v>493</v>
      </c>
      <c r="B59" s="1631"/>
      <c r="C59" s="105" t="s">
        <v>220</v>
      </c>
      <c r="D59" s="1852"/>
      <c r="E59" s="1853"/>
      <c r="F59" s="1116">
        <v>5</v>
      </c>
      <c r="G59" s="1105">
        <v>6</v>
      </c>
      <c r="H59" s="32">
        <v>6</v>
      </c>
      <c r="I59" s="32">
        <v>5</v>
      </c>
      <c r="J59" s="1077"/>
      <c r="K59" s="32">
        <v>4</v>
      </c>
      <c r="L59" s="1314" t="s">
        <v>138</v>
      </c>
      <c r="M59" s="1314" t="s">
        <v>138</v>
      </c>
      <c r="N59" s="32">
        <v>6</v>
      </c>
      <c r="O59" s="1116">
        <v>5</v>
      </c>
    </row>
    <row r="60" spans="1:15" ht="12.6" customHeight="1" x14ac:dyDescent="0.15">
      <c r="A60" s="1119"/>
      <c r="B60" s="1119"/>
      <c r="C60" s="1119"/>
      <c r="D60" s="428"/>
      <c r="E60" s="138"/>
      <c r="G60" s="380"/>
      <c r="H60" s="380"/>
      <c r="L60" s="380"/>
      <c r="O60" s="380"/>
    </row>
    <row r="61" spans="1:15" ht="12.6" customHeight="1" x14ac:dyDescent="0.15">
      <c r="B61" s="3"/>
    </row>
    <row r="62" spans="1:15" ht="12.6" customHeight="1" x14ac:dyDescent="0.15">
      <c r="A62" s="3" t="s">
        <v>567</v>
      </c>
    </row>
    <row r="63" spans="1:15" ht="12.6" customHeight="1" x14ac:dyDescent="0.15">
      <c r="A63" s="1522" t="s">
        <v>189</v>
      </c>
      <c r="B63" s="1822" t="s">
        <v>190</v>
      </c>
      <c r="C63" s="1453"/>
      <c r="D63" s="1640" t="s">
        <v>427</v>
      </c>
      <c r="E63" s="1431"/>
      <c r="F63" s="1511" t="s">
        <v>195</v>
      </c>
      <c r="G63" s="1459" t="s">
        <v>201</v>
      </c>
      <c r="H63" s="1460"/>
      <c r="I63" s="1460"/>
      <c r="J63" s="1460"/>
      <c r="K63" s="1460"/>
      <c r="L63" s="1460"/>
      <c r="M63" s="1460"/>
      <c r="N63" s="1460"/>
      <c r="O63" s="1461"/>
    </row>
    <row r="64" spans="1:15" ht="12.6" customHeight="1" x14ac:dyDescent="0.15">
      <c r="A64" s="1598"/>
      <c r="B64" s="1820"/>
      <c r="C64" s="1454"/>
      <c r="D64" s="1820" t="s">
        <v>192</v>
      </c>
      <c r="E64" s="1532" t="s">
        <v>429</v>
      </c>
      <c r="F64" s="1512"/>
      <c r="G64" s="1462" t="s">
        <v>197</v>
      </c>
      <c r="H64" s="1463"/>
      <c r="I64" s="1463"/>
      <c r="J64" s="1463" t="s">
        <v>202</v>
      </c>
      <c r="K64" s="1463"/>
      <c r="L64" s="1463"/>
      <c r="M64" s="1463"/>
      <c r="N64" s="1532" t="s">
        <v>469</v>
      </c>
      <c r="O64" s="1454" t="s">
        <v>463</v>
      </c>
    </row>
    <row r="65" spans="1:16" s="14" customFormat="1" ht="22.15" customHeight="1" x14ac:dyDescent="0.15">
      <c r="A65" s="1599"/>
      <c r="B65" s="1821"/>
      <c r="C65" s="1455"/>
      <c r="D65" s="1821"/>
      <c r="E65" s="1533"/>
      <c r="F65" s="1513"/>
      <c r="G65" s="10" t="s">
        <v>456</v>
      </c>
      <c r="H65" s="11" t="s">
        <v>457</v>
      </c>
      <c r="I65" s="11" t="s">
        <v>458</v>
      </c>
      <c r="J65" s="11" t="s">
        <v>459</v>
      </c>
      <c r="K65" s="11" t="s">
        <v>460</v>
      </c>
      <c r="L65" s="11" t="s">
        <v>461</v>
      </c>
      <c r="M65" s="11" t="s">
        <v>462</v>
      </c>
      <c r="N65" s="1533"/>
      <c r="O65" s="1455"/>
    </row>
    <row r="66" spans="1:16" s="1081" customFormat="1" ht="12.6" customHeight="1" x14ac:dyDescent="0.15">
      <c r="A66" s="47" t="s">
        <v>114</v>
      </c>
      <c r="B66" s="1681" t="s">
        <v>12</v>
      </c>
      <c r="C66" s="1682"/>
      <c r="D66" s="1121">
        <v>1</v>
      </c>
      <c r="E66" s="1082">
        <v>1</v>
      </c>
      <c r="F66" s="1082">
        <v>1</v>
      </c>
      <c r="G66" s="1111">
        <v>1</v>
      </c>
      <c r="H66" s="1121">
        <v>1</v>
      </c>
      <c r="I66" s="1121">
        <v>1</v>
      </c>
      <c r="J66" s="1851"/>
      <c r="K66" s="1661"/>
      <c r="L66" s="1661"/>
      <c r="M66" s="1662"/>
      <c r="N66" s="1121">
        <v>1</v>
      </c>
      <c r="O66" s="1112">
        <v>1</v>
      </c>
    </row>
    <row r="67" spans="1:16" ht="12.6" customHeight="1" x14ac:dyDescent="0.15">
      <c r="A67" s="1605" t="s">
        <v>185</v>
      </c>
      <c r="B67" s="1559" t="s">
        <v>12</v>
      </c>
      <c r="C67" s="1565"/>
      <c r="D67" s="1847">
        <v>1</v>
      </c>
      <c r="E67" s="1849">
        <v>1</v>
      </c>
      <c r="F67" s="22">
        <v>0</v>
      </c>
      <c r="G67" s="25">
        <v>1</v>
      </c>
      <c r="H67" s="21">
        <v>1</v>
      </c>
      <c r="I67" s="21">
        <v>0</v>
      </c>
      <c r="J67" s="1091" t="s">
        <v>11</v>
      </c>
      <c r="K67" s="1091">
        <v>0</v>
      </c>
      <c r="L67" s="106" t="s">
        <v>138</v>
      </c>
      <c r="M67" s="106" t="s">
        <v>138</v>
      </c>
      <c r="N67" s="21">
        <v>1</v>
      </c>
      <c r="O67" s="69">
        <v>0</v>
      </c>
    </row>
    <row r="68" spans="1:16" s="742" customFormat="1" ht="12.6" customHeight="1" x14ac:dyDescent="0.15">
      <c r="A68" s="1603"/>
      <c r="B68" s="1685" t="s">
        <v>11</v>
      </c>
      <c r="C68" s="1634"/>
      <c r="D68" s="1848"/>
      <c r="E68" s="1850"/>
      <c r="F68" s="746">
        <v>0</v>
      </c>
      <c r="G68" s="745">
        <v>0</v>
      </c>
      <c r="H68" s="743">
        <v>0</v>
      </c>
      <c r="I68" s="743">
        <v>0</v>
      </c>
      <c r="J68" s="838" t="s">
        <v>12</v>
      </c>
      <c r="K68" s="676">
        <v>0</v>
      </c>
      <c r="L68" s="677" t="s">
        <v>402</v>
      </c>
      <c r="M68" s="677" t="s">
        <v>402</v>
      </c>
      <c r="N68" s="743">
        <v>0</v>
      </c>
      <c r="O68" s="744">
        <v>0</v>
      </c>
    </row>
    <row r="69" spans="1:16" s="742" customFormat="1" ht="12.6" customHeight="1" x14ac:dyDescent="0.15">
      <c r="A69" s="747" t="s">
        <v>116</v>
      </c>
      <c r="B69" s="1567" t="s">
        <v>12</v>
      </c>
      <c r="C69" s="1566"/>
      <c r="D69" s="743">
        <v>2</v>
      </c>
      <c r="E69" s="746">
        <v>2</v>
      </c>
      <c r="F69" s="746">
        <v>2</v>
      </c>
      <c r="G69" s="745">
        <v>2</v>
      </c>
      <c r="H69" s="743">
        <v>2</v>
      </c>
      <c r="I69" s="743">
        <v>2</v>
      </c>
      <c r="J69" s="1479"/>
      <c r="K69" s="1553"/>
      <c r="L69" s="1553"/>
      <c r="M69" s="1480"/>
      <c r="N69" s="743">
        <v>2</v>
      </c>
      <c r="O69" s="744">
        <v>2</v>
      </c>
    </row>
    <row r="70" spans="1:16" s="1216" customFormat="1" ht="12.6" customHeight="1" x14ac:dyDescent="0.15">
      <c r="A70" s="1226" t="s">
        <v>118</v>
      </c>
      <c r="B70" s="1567" t="s">
        <v>12</v>
      </c>
      <c r="C70" s="1566"/>
      <c r="D70" s="1218">
        <v>1</v>
      </c>
      <c r="E70" s="1224">
        <v>1</v>
      </c>
      <c r="F70" s="1224">
        <v>1</v>
      </c>
      <c r="G70" s="1222">
        <v>1</v>
      </c>
      <c r="H70" s="1218">
        <v>1</v>
      </c>
      <c r="I70" s="1218">
        <v>1</v>
      </c>
      <c r="J70" s="1481"/>
      <c r="K70" s="1554"/>
      <c r="L70" s="1554"/>
      <c r="M70" s="1482"/>
      <c r="N70" s="1218">
        <v>1</v>
      </c>
      <c r="O70" s="1221">
        <v>1</v>
      </c>
    </row>
    <row r="71" spans="1:16" s="742" customFormat="1" ht="12.6" customHeight="1" x14ac:dyDescent="0.15">
      <c r="A71" s="747" t="s">
        <v>61</v>
      </c>
      <c r="B71" s="1567" t="s">
        <v>12</v>
      </c>
      <c r="C71" s="1566"/>
      <c r="D71" s="743">
        <v>1</v>
      </c>
      <c r="E71" s="746">
        <v>1</v>
      </c>
      <c r="F71" s="746">
        <v>1</v>
      </c>
      <c r="G71" s="745">
        <v>1</v>
      </c>
      <c r="H71" s="743">
        <v>1</v>
      </c>
      <c r="I71" s="743">
        <v>1</v>
      </c>
      <c r="J71" s="1483"/>
      <c r="K71" s="1490"/>
      <c r="L71" s="1490"/>
      <c r="M71" s="1484"/>
      <c r="N71" s="743">
        <v>1</v>
      </c>
      <c r="O71" s="744">
        <v>1</v>
      </c>
    </row>
    <row r="72" spans="1:16" ht="12.6" customHeight="1" x14ac:dyDescent="0.15">
      <c r="A72" s="1493" t="s">
        <v>271</v>
      </c>
      <c r="B72" s="950" t="s">
        <v>239</v>
      </c>
      <c r="C72" s="947" t="s">
        <v>220</v>
      </c>
      <c r="D72" s="1825"/>
      <c r="E72" s="1826"/>
      <c r="F72" s="949">
        <v>5</v>
      </c>
      <c r="G72" s="953">
        <v>6</v>
      </c>
      <c r="H72" s="959">
        <v>6</v>
      </c>
      <c r="I72" s="959">
        <v>5</v>
      </c>
      <c r="J72" s="1624"/>
      <c r="K72" s="1399">
        <v>0</v>
      </c>
      <c r="L72" s="1398" t="s">
        <v>138</v>
      </c>
      <c r="M72" s="1398" t="s">
        <v>138</v>
      </c>
      <c r="N72" s="959">
        <v>6</v>
      </c>
      <c r="O72" s="954">
        <v>5</v>
      </c>
    </row>
    <row r="73" spans="1:16" s="742" customFormat="1" ht="12.6" customHeight="1" x14ac:dyDescent="0.15">
      <c r="A73" s="1494"/>
      <c r="B73" s="955" t="s">
        <v>238</v>
      </c>
      <c r="C73" s="204" t="s">
        <v>220</v>
      </c>
      <c r="D73" s="1837"/>
      <c r="E73" s="1796"/>
      <c r="F73" s="948">
        <v>0</v>
      </c>
      <c r="G73" s="952">
        <v>0</v>
      </c>
      <c r="H73" s="957">
        <v>0</v>
      </c>
      <c r="I73" s="957">
        <v>0</v>
      </c>
      <c r="J73" s="1626"/>
      <c r="K73" s="951">
        <v>0</v>
      </c>
      <c r="L73" s="106" t="s">
        <v>138</v>
      </c>
      <c r="M73" s="106" t="s">
        <v>138</v>
      </c>
      <c r="N73" s="957">
        <v>0</v>
      </c>
      <c r="O73" s="958">
        <v>0</v>
      </c>
    </row>
    <row r="74" spans="1:16" s="742" customFormat="1" ht="12.6" customHeight="1" x14ac:dyDescent="0.15">
      <c r="A74" s="1417" t="s">
        <v>252</v>
      </c>
      <c r="B74" s="1630"/>
      <c r="C74" s="105" t="s">
        <v>222</v>
      </c>
      <c r="D74" s="1856"/>
      <c r="E74" s="1856"/>
      <c r="F74" s="748">
        <v>5</v>
      </c>
      <c r="G74" s="841">
        <v>6</v>
      </c>
      <c r="H74" s="748">
        <v>6</v>
      </c>
      <c r="I74" s="748">
        <v>5</v>
      </c>
      <c r="J74" s="750"/>
      <c r="K74" s="748">
        <v>0</v>
      </c>
      <c r="L74" s="879" t="s">
        <v>138</v>
      </c>
      <c r="M74" s="879" t="s">
        <v>138</v>
      </c>
      <c r="N74" s="748">
        <v>6</v>
      </c>
      <c r="O74" s="842">
        <v>5</v>
      </c>
    </row>
    <row r="76" spans="1:16" s="738" customFormat="1" ht="12.6" customHeight="1" x14ac:dyDescent="0.15">
      <c r="A76" s="736"/>
      <c r="B76" s="736"/>
      <c r="C76" s="737"/>
    </row>
    <row r="77" spans="1:16" ht="12.6" customHeight="1" x14ac:dyDescent="0.15">
      <c r="A77" s="1413" t="s">
        <v>252</v>
      </c>
      <c r="B77" s="1422"/>
      <c r="C77" s="1516"/>
      <c r="D77" s="1640" t="s">
        <v>427</v>
      </c>
      <c r="E77" s="1431"/>
      <c r="F77" s="1511" t="s">
        <v>195</v>
      </c>
      <c r="G77" s="1459" t="s">
        <v>201</v>
      </c>
      <c r="H77" s="1460"/>
      <c r="I77" s="1460"/>
      <c r="J77" s="1460"/>
      <c r="K77" s="1460"/>
      <c r="L77" s="1460"/>
      <c r="M77" s="1460"/>
      <c r="N77" s="1460"/>
      <c r="O77" s="1461"/>
    </row>
    <row r="78" spans="1:16" ht="12.6" customHeight="1" x14ac:dyDescent="0.15">
      <c r="A78" s="1423"/>
      <c r="B78" s="1424"/>
      <c r="C78" s="1637"/>
      <c r="D78" s="1820" t="s">
        <v>192</v>
      </c>
      <c r="E78" s="1532" t="s">
        <v>444</v>
      </c>
      <c r="F78" s="1512"/>
      <c r="G78" s="1462" t="s">
        <v>197</v>
      </c>
      <c r="H78" s="1463"/>
      <c r="I78" s="1463"/>
      <c r="J78" s="1463" t="s">
        <v>202</v>
      </c>
      <c r="K78" s="1463"/>
      <c r="L78" s="1463"/>
      <c r="M78" s="1463"/>
      <c r="N78" s="1532" t="s">
        <v>469</v>
      </c>
      <c r="O78" s="1454" t="s">
        <v>463</v>
      </c>
    </row>
    <row r="79" spans="1:16" ht="22.15" customHeight="1" x14ac:dyDescent="0.15">
      <c r="A79" s="1425"/>
      <c r="B79" s="1426"/>
      <c r="C79" s="1517"/>
      <c r="D79" s="1821"/>
      <c r="E79" s="1533"/>
      <c r="F79" s="1513"/>
      <c r="G79" s="10" t="s">
        <v>456</v>
      </c>
      <c r="H79" s="11" t="s">
        <v>457</v>
      </c>
      <c r="I79" s="11" t="s">
        <v>458</v>
      </c>
      <c r="J79" s="11" t="s">
        <v>459</v>
      </c>
      <c r="K79" s="11" t="s">
        <v>460</v>
      </c>
      <c r="L79" s="11" t="s">
        <v>461</v>
      </c>
      <c r="M79" s="11" t="s">
        <v>462</v>
      </c>
      <c r="N79" s="1533"/>
      <c r="O79" s="1455"/>
    </row>
    <row r="80" spans="1:16" ht="12.6" customHeight="1" x14ac:dyDescent="0.15">
      <c r="A80" s="1434" t="s">
        <v>556</v>
      </c>
      <c r="B80" s="1520"/>
      <c r="C80" s="102" t="s">
        <v>220</v>
      </c>
      <c r="D80" s="1825"/>
      <c r="E80" s="1826"/>
      <c r="F80" s="49">
        <v>15</v>
      </c>
      <c r="G80" s="366">
        <v>19</v>
      </c>
      <c r="H80" s="71">
        <v>18</v>
      </c>
      <c r="I80" s="377">
        <v>15</v>
      </c>
      <c r="J80" s="1624"/>
      <c r="K80" s="55">
        <v>2</v>
      </c>
      <c r="L80" s="280">
        <v>1</v>
      </c>
      <c r="M80" s="280">
        <v>0</v>
      </c>
      <c r="N80" s="55">
        <v>20</v>
      </c>
      <c r="O80" s="418">
        <v>15</v>
      </c>
      <c r="P80" s="417"/>
    </row>
    <row r="81" spans="1:16" ht="12.6" customHeight="1" x14ac:dyDescent="0.15">
      <c r="A81" s="1485" t="s">
        <v>264</v>
      </c>
      <c r="B81" s="1863"/>
      <c r="C81" s="103" t="s">
        <v>220</v>
      </c>
      <c r="D81" s="1857"/>
      <c r="E81" s="1735"/>
      <c r="F81" s="39">
        <v>8</v>
      </c>
      <c r="G81" s="303">
        <v>9</v>
      </c>
      <c r="H81" s="304">
        <v>9</v>
      </c>
      <c r="I81" s="304">
        <v>7</v>
      </c>
      <c r="J81" s="1625"/>
      <c r="K81" s="1098">
        <v>5</v>
      </c>
      <c r="L81" s="240">
        <v>1</v>
      </c>
      <c r="M81" s="240">
        <v>1</v>
      </c>
      <c r="N81" s="304">
        <v>10</v>
      </c>
      <c r="O81" s="416">
        <v>8</v>
      </c>
      <c r="P81" s="417"/>
    </row>
    <row r="82" spans="1:16" ht="12.6" customHeight="1" x14ac:dyDescent="0.15">
      <c r="A82" s="1514" t="s">
        <v>281</v>
      </c>
      <c r="B82" s="1639"/>
      <c r="C82" s="104" t="s">
        <v>220</v>
      </c>
      <c r="D82" s="1837"/>
      <c r="E82" s="1796"/>
      <c r="F82" s="59">
        <v>5</v>
      </c>
      <c r="G82" s="63">
        <v>6</v>
      </c>
      <c r="H82" s="64">
        <v>6</v>
      </c>
      <c r="I82" s="64">
        <v>5</v>
      </c>
      <c r="J82" s="1626"/>
      <c r="K82" s="1110">
        <v>0</v>
      </c>
      <c r="L82" s="890" t="s">
        <v>402</v>
      </c>
      <c r="M82" s="890" t="s">
        <v>402</v>
      </c>
      <c r="N82" s="749">
        <v>6</v>
      </c>
      <c r="O82" s="421">
        <v>5</v>
      </c>
    </row>
    <row r="83" spans="1:16" ht="12.6" customHeight="1" x14ac:dyDescent="0.15">
      <c r="A83" s="1420" t="s">
        <v>252</v>
      </c>
      <c r="B83" s="1631"/>
      <c r="C83" s="1080" t="s">
        <v>222</v>
      </c>
      <c r="D83" s="1852"/>
      <c r="E83" s="1853"/>
      <c r="F83" s="1116">
        <v>28</v>
      </c>
      <c r="G83" s="1115">
        <v>34</v>
      </c>
      <c r="H83" s="32">
        <v>33</v>
      </c>
      <c r="I83" s="32">
        <v>27</v>
      </c>
      <c r="J83" s="1178"/>
      <c r="K83" s="32">
        <v>7</v>
      </c>
      <c r="L83" s="32">
        <v>2</v>
      </c>
      <c r="M83" s="32">
        <v>1</v>
      </c>
      <c r="N83" s="32">
        <v>36</v>
      </c>
      <c r="O83" s="1116">
        <v>28</v>
      </c>
    </row>
  </sheetData>
  <mergeCells count="149">
    <mergeCell ref="D50:D51"/>
    <mergeCell ref="E50:E51"/>
    <mergeCell ref="B71:C71"/>
    <mergeCell ref="A83:B83"/>
    <mergeCell ref="D83:E83"/>
    <mergeCell ref="G78:I78"/>
    <mergeCell ref="J78:M78"/>
    <mergeCell ref="B33:C35"/>
    <mergeCell ref="B36:C36"/>
    <mergeCell ref="G33:O33"/>
    <mergeCell ref="N48:N49"/>
    <mergeCell ref="J36:M36"/>
    <mergeCell ref="J37:M37"/>
    <mergeCell ref="N78:N79"/>
    <mergeCell ref="G64:I64"/>
    <mergeCell ref="J64:M64"/>
    <mergeCell ref="N64:N65"/>
    <mergeCell ref="J69:M71"/>
    <mergeCell ref="D74:E74"/>
    <mergeCell ref="A72:A73"/>
    <mergeCell ref="O64:O65"/>
    <mergeCell ref="A81:B81"/>
    <mergeCell ref="D77:E77"/>
    <mergeCell ref="B68:C68"/>
    <mergeCell ref="B67:C67"/>
    <mergeCell ref="A77:C79"/>
    <mergeCell ref="A80:B80"/>
    <mergeCell ref="A82:B82"/>
    <mergeCell ref="D80:E82"/>
    <mergeCell ref="A63:A65"/>
    <mergeCell ref="B63:C65"/>
    <mergeCell ref="F77:F79"/>
    <mergeCell ref="G77:O77"/>
    <mergeCell ref="F63:F65"/>
    <mergeCell ref="E78:E79"/>
    <mergeCell ref="O78:O79"/>
    <mergeCell ref="A74:B74"/>
    <mergeCell ref="J72:J73"/>
    <mergeCell ref="D72:E73"/>
    <mergeCell ref="B69:C69"/>
    <mergeCell ref="B66:C66"/>
    <mergeCell ref="J80:J82"/>
    <mergeCell ref="G47:O47"/>
    <mergeCell ref="D29:E29"/>
    <mergeCell ref="D30:E30"/>
    <mergeCell ref="F47:F49"/>
    <mergeCell ref="E48:E49"/>
    <mergeCell ref="O48:O49"/>
    <mergeCell ref="G48:I48"/>
    <mergeCell ref="J48:M48"/>
    <mergeCell ref="N5:N6"/>
    <mergeCell ref="G5:I5"/>
    <mergeCell ref="J5:M5"/>
    <mergeCell ref="N34:N35"/>
    <mergeCell ref="O34:O35"/>
    <mergeCell ref="D33:E33"/>
    <mergeCell ref="F33:F35"/>
    <mergeCell ref="J7:M7"/>
    <mergeCell ref="J10:M12"/>
    <mergeCell ref="J15:M24"/>
    <mergeCell ref="D37:E37"/>
    <mergeCell ref="D25:E28"/>
    <mergeCell ref="J25:J28"/>
    <mergeCell ref="K26:M26"/>
    <mergeCell ref="B40:C42"/>
    <mergeCell ref="B43:C43"/>
    <mergeCell ref="B22:C22"/>
    <mergeCell ref="B23:C23"/>
    <mergeCell ref="B21:C21"/>
    <mergeCell ref="B24:C24"/>
    <mergeCell ref="O5:O6"/>
    <mergeCell ref="F4:F6"/>
    <mergeCell ref="G4:O4"/>
    <mergeCell ref="D4:E4"/>
    <mergeCell ref="D5:D6"/>
    <mergeCell ref="E5:E6"/>
    <mergeCell ref="A4:A6"/>
    <mergeCell ref="B4:C6"/>
    <mergeCell ref="B7:C7"/>
    <mergeCell ref="B8:C8"/>
    <mergeCell ref="B20:C20"/>
    <mergeCell ref="B9:C9"/>
    <mergeCell ref="B11:C11"/>
    <mergeCell ref="B12:C12"/>
    <mergeCell ref="B19:C19"/>
    <mergeCell ref="B13:C13"/>
    <mergeCell ref="B14:C14"/>
    <mergeCell ref="B15:C15"/>
    <mergeCell ref="B16:C16"/>
    <mergeCell ref="B17:C17"/>
    <mergeCell ref="B18:C18"/>
    <mergeCell ref="G63:O63"/>
    <mergeCell ref="K58:M58"/>
    <mergeCell ref="D67:D68"/>
    <mergeCell ref="D52:D53"/>
    <mergeCell ref="B70:C70"/>
    <mergeCell ref="E67:E68"/>
    <mergeCell ref="B50:C50"/>
    <mergeCell ref="B51:C51"/>
    <mergeCell ref="A50:A51"/>
    <mergeCell ref="J66:M66"/>
    <mergeCell ref="A56:A58"/>
    <mergeCell ref="A59:B59"/>
    <mergeCell ref="E64:E65"/>
    <mergeCell ref="D64:D65"/>
    <mergeCell ref="D59:E59"/>
    <mergeCell ref="E52:E53"/>
    <mergeCell ref="B54:C54"/>
    <mergeCell ref="B55:C55"/>
    <mergeCell ref="J54:M55"/>
    <mergeCell ref="B53:C53"/>
    <mergeCell ref="A67:A68"/>
    <mergeCell ref="D63:E63"/>
    <mergeCell ref="D56:E58"/>
    <mergeCell ref="J56:J58"/>
    <mergeCell ref="D78:D79"/>
    <mergeCell ref="A33:A35"/>
    <mergeCell ref="J34:M34"/>
    <mergeCell ref="D40:E40"/>
    <mergeCell ref="D41:D42"/>
    <mergeCell ref="E41:E42"/>
    <mergeCell ref="D44:E44"/>
    <mergeCell ref="D34:D35"/>
    <mergeCell ref="A47:A49"/>
    <mergeCell ref="B47:C49"/>
    <mergeCell ref="E34:E35"/>
    <mergeCell ref="D48:D49"/>
    <mergeCell ref="D47:E47"/>
    <mergeCell ref="F40:F42"/>
    <mergeCell ref="G40:O40"/>
    <mergeCell ref="G41:I41"/>
    <mergeCell ref="J41:M41"/>
    <mergeCell ref="N41:N42"/>
    <mergeCell ref="O41:O42"/>
    <mergeCell ref="J43:M43"/>
    <mergeCell ref="J44:M44"/>
    <mergeCell ref="A40:A42"/>
    <mergeCell ref="A52:A53"/>
    <mergeCell ref="B52:C52"/>
    <mergeCell ref="A30:B30"/>
    <mergeCell ref="A8:A9"/>
    <mergeCell ref="B10:C10"/>
    <mergeCell ref="D8:D9"/>
    <mergeCell ref="E8:E9"/>
    <mergeCell ref="A13:A14"/>
    <mergeCell ref="D13:D14"/>
    <mergeCell ref="G34:I34"/>
    <mergeCell ref="A25:A29"/>
    <mergeCell ref="E13:E14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  <rowBreaks count="1" manualBreakCount="1">
    <brk id="4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S78"/>
  <sheetViews>
    <sheetView zoomScaleNormal="100" zoomScaleSheetLayoutView="82" workbookViewId="0"/>
  </sheetViews>
  <sheetFormatPr defaultColWidth="8.875" defaultRowHeight="12.6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607" customWidth="1"/>
    <col min="14" max="14" width="10.625" style="3" customWidth="1"/>
    <col min="15" max="15" width="10.625" style="6" customWidth="1"/>
    <col min="16" max="18" width="6.125" style="3" customWidth="1"/>
    <col min="19" max="16384" width="8.875" style="3"/>
  </cols>
  <sheetData>
    <row r="1" spans="1:19" ht="12.6" customHeight="1" x14ac:dyDescent="0.15">
      <c r="A1" s="121" t="s">
        <v>294</v>
      </c>
      <c r="B1" s="3"/>
      <c r="O1" s="3"/>
    </row>
    <row r="2" spans="1:19" ht="14.1" customHeight="1" x14ac:dyDescent="0.15">
      <c r="A2" s="1497" t="s">
        <v>484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</row>
    <row r="3" spans="1:19" ht="12.6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623"/>
      <c r="N3" s="120"/>
      <c r="O3" s="120"/>
      <c r="P3" s="120"/>
      <c r="Q3" s="120"/>
      <c r="R3" s="120"/>
    </row>
    <row r="4" spans="1:19" ht="12.6" customHeight="1" x14ac:dyDescent="0.15">
      <c r="A4" s="120"/>
      <c r="B4" s="1475" t="s">
        <v>345</v>
      </c>
      <c r="C4" s="1475"/>
      <c r="D4" s="1475"/>
      <c r="E4" s="1475"/>
      <c r="F4" s="1475"/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5"/>
      <c r="R4" s="1475"/>
    </row>
    <row r="5" spans="1:19" ht="12.6" customHeight="1" x14ac:dyDescent="0.1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623"/>
      <c r="N5" s="120"/>
      <c r="O5" s="120"/>
      <c r="P5" s="120"/>
      <c r="Q5" s="120"/>
      <c r="R5" s="120"/>
    </row>
    <row r="6" spans="1:19" ht="12.6" customHeight="1" x14ac:dyDescent="0.15">
      <c r="A6" s="137" t="s">
        <v>295</v>
      </c>
      <c r="B6" s="137"/>
      <c r="C6" s="137"/>
    </row>
    <row r="7" spans="1:19" ht="12.6" customHeight="1" x14ac:dyDescent="0.15">
      <c r="A7" s="1413" t="s">
        <v>285</v>
      </c>
      <c r="B7" s="1422"/>
      <c r="C7" s="1428" t="s">
        <v>296</v>
      </c>
      <c r="D7" s="1431" t="s">
        <v>406</v>
      </c>
      <c r="E7" s="1434" t="s">
        <v>291</v>
      </c>
      <c r="F7" s="1435"/>
      <c r="G7" s="1435"/>
      <c r="H7" s="1435"/>
      <c r="I7" s="1435"/>
      <c r="J7" s="1435"/>
      <c r="K7" s="1441" t="s">
        <v>416</v>
      </c>
      <c r="L7" s="1447" t="s">
        <v>290</v>
      </c>
      <c r="M7" s="1448"/>
      <c r="N7" s="1453" t="s">
        <v>415</v>
      </c>
      <c r="O7" s="1456" t="s">
        <v>417</v>
      </c>
      <c r="P7" s="1459" t="s">
        <v>206</v>
      </c>
      <c r="Q7" s="1460"/>
      <c r="R7" s="1461"/>
      <c r="S7" s="191"/>
    </row>
    <row r="8" spans="1:19" ht="27" customHeight="1" x14ac:dyDescent="0.15">
      <c r="A8" s="1423"/>
      <c r="B8" s="1424"/>
      <c r="C8" s="1429"/>
      <c r="D8" s="1432"/>
      <c r="E8" s="1438" t="s">
        <v>287</v>
      </c>
      <c r="F8" s="1439"/>
      <c r="G8" s="1439"/>
      <c r="H8" s="1440"/>
      <c r="I8" s="1465" t="s">
        <v>289</v>
      </c>
      <c r="J8" s="1466"/>
      <c r="K8" s="1442"/>
      <c r="L8" s="1449"/>
      <c r="M8" s="1450"/>
      <c r="N8" s="1454"/>
      <c r="O8" s="1457"/>
      <c r="P8" s="1462"/>
      <c r="Q8" s="1463"/>
      <c r="R8" s="1464"/>
    </row>
    <row r="9" spans="1:19" s="14" customFormat="1" ht="27" customHeight="1" x14ac:dyDescent="0.15">
      <c r="A9" s="1425"/>
      <c r="B9" s="1426"/>
      <c r="C9" s="1430"/>
      <c r="D9" s="1433"/>
      <c r="E9" s="10" t="s">
        <v>292</v>
      </c>
      <c r="F9" s="11" t="s">
        <v>196</v>
      </c>
      <c r="G9" s="11" t="s">
        <v>283</v>
      </c>
      <c r="H9" s="11" t="s">
        <v>282</v>
      </c>
      <c r="I9" s="11" t="s">
        <v>293</v>
      </c>
      <c r="J9" s="101" t="s">
        <v>288</v>
      </c>
      <c r="K9" s="1443"/>
      <c r="L9" s="1451"/>
      <c r="M9" s="1452"/>
      <c r="N9" s="1455"/>
      <c r="O9" s="1458"/>
      <c r="P9" s="10" t="s">
        <v>203</v>
      </c>
      <c r="Q9" s="11" t="s">
        <v>204</v>
      </c>
      <c r="R9" s="13" t="s">
        <v>205</v>
      </c>
    </row>
    <row r="10" spans="1:19" ht="12.6" customHeight="1" x14ac:dyDescent="0.15">
      <c r="A10" s="159" t="s">
        <v>280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627"/>
      <c r="N10" s="124"/>
      <c r="O10" s="168"/>
      <c r="P10" s="124"/>
      <c r="Q10" s="124"/>
      <c r="R10" s="161"/>
    </row>
    <row r="11" spans="1:19" ht="12.6" customHeight="1" x14ac:dyDescent="0.15">
      <c r="A11" s="1415"/>
      <c r="B11" s="1495" t="s">
        <v>210</v>
      </c>
      <c r="C11" s="150" t="s">
        <v>220</v>
      </c>
      <c r="D11" s="73">
        <v>200</v>
      </c>
      <c r="E11" s="48">
        <v>184</v>
      </c>
      <c r="F11" s="55">
        <v>184</v>
      </c>
      <c r="G11" s="55">
        <v>153</v>
      </c>
      <c r="H11" s="50">
        <v>0.92</v>
      </c>
      <c r="I11" s="55">
        <v>41</v>
      </c>
      <c r="J11" s="55">
        <v>32</v>
      </c>
      <c r="K11" s="55">
        <v>225</v>
      </c>
      <c r="L11" s="49">
        <v>185</v>
      </c>
      <c r="M11" s="610">
        <v>0</v>
      </c>
      <c r="N11" s="49">
        <v>0</v>
      </c>
      <c r="O11" s="163">
        <v>1.125</v>
      </c>
      <c r="P11" s="48">
        <v>0</v>
      </c>
      <c r="Q11" s="55">
        <v>0</v>
      </c>
      <c r="R11" s="53">
        <v>2</v>
      </c>
    </row>
    <row r="12" spans="1:19" ht="12.6" customHeight="1" x14ac:dyDescent="0.15">
      <c r="A12" s="1415"/>
      <c r="B12" s="1496"/>
      <c r="C12" s="152" t="s">
        <v>221</v>
      </c>
      <c r="D12" s="122">
        <v>40</v>
      </c>
      <c r="E12" s="37">
        <v>53</v>
      </c>
      <c r="F12" s="38">
        <v>53</v>
      </c>
      <c r="G12" s="38">
        <v>40</v>
      </c>
      <c r="H12" s="40">
        <v>1.325</v>
      </c>
      <c r="I12" s="1436"/>
      <c r="J12" s="1437"/>
      <c r="K12" s="38">
        <v>53</v>
      </c>
      <c r="L12" s="39">
        <v>40</v>
      </c>
      <c r="M12" s="608">
        <v>0</v>
      </c>
      <c r="N12" s="240">
        <v>2</v>
      </c>
      <c r="O12" s="179">
        <v>1.325</v>
      </c>
      <c r="P12" s="37">
        <v>0</v>
      </c>
      <c r="Q12" s="38">
        <v>0</v>
      </c>
      <c r="R12" s="56">
        <v>0</v>
      </c>
    </row>
    <row r="13" spans="1:19" ht="12.6" customHeight="1" x14ac:dyDescent="0.15">
      <c r="A13" s="1415"/>
      <c r="B13" s="1496"/>
      <c r="C13" s="152" t="s">
        <v>222</v>
      </c>
      <c r="D13" s="122">
        <v>240</v>
      </c>
      <c r="E13" s="37">
        <v>237</v>
      </c>
      <c r="F13" s="38">
        <v>237</v>
      </c>
      <c r="G13" s="38">
        <v>193</v>
      </c>
      <c r="H13" s="40">
        <v>0.98750000000000004</v>
      </c>
      <c r="I13" s="38">
        <v>41</v>
      </c>
      <c r="J13" s="38">
        <v>32</v>
      </c>
      <c r="K13" s="38">
        <v>278</v>
      </c>
      <c r="L13" s="39">
        <v>225</v>
      </c>
      <c r="M13" s="608">
        <v>0</v>
      </c>
      <c r="N13" s="39">
        <v>2</v>
      </c>
      <c r="O13" s="179">
        <v>1.1583333333333334</v>
      </c>
      <c r="P13" s="37">
        <v>0</v>
      </c>
      <c r="Q13" s="38">
        <v>0</v>
      </c>
      <c r="R13" s="56">
        <v>2</v>
      </c>
    </row>
    <row r="14" spans="1:19" ht="12.6" customHeight="1" x14ac:dyDescent="0.15">
      <c r="A14" s="1420"/>
      <c r="B14" s="152" t="s">
        <v>212</v>
      </c>
      <c r="C14" s="152" t="s">
        <v>220</v>
      </c>
      <c r="D14" s="122">
        <v>200</v>
      </c>
      <c r="E14" s="37">
        <v>204</v>
      </c>
      <c r="F14" s="38">
        <v>203</v>
      </c>
      <c r="G14" s="38">
        <v>200</v>
      </c>
      <c r="H14" s="40">
        <v>1.02</v>
      </c>
      <c r="I14" s="1436"/>
      <c r="J14" s="1437"/>
      <c r="K14" s="38">
        <v>204</v>
      </c>
      <c r="L14" s="39">
        <v>200</v>
      </c>
      <c r="M14" s="608">
        <v>1</v>
      </c>
      <c r="N14" s="39">
        <v>1</v>
      </c>
      <c r="O14" s="179">
        <v>1.02</v>
      </c>
      <c r="P14" s="37">
        <v>0</v>
      </c>
      <c r="Q14" s="38">
        <v>0</v>
      </c>
      <c r="R14" s="56">
        <v>1</v>
      </c>
    </row>
    <row r="15" spans="1:19" ht="12.6" customHeight="1" x14ac:dyDescent="0.15">
      <c r="A15" s="1415"/>
      <c r="B15" s="152" t="s">
        <v>213</v>
      </c>
      <c r="C15" s="152" t="s">
        <v>220</v>
      </c>
      <c r="D15" s="122">
        <v>40</v>
      </c>
      <c r="E15" s="37">
        <v>71</v>
      </c>
      <c r="F15" s="38">
        <v>71</v>
      </c>
      <c r="G15" s="38">
        <v>40</v>
      </c>
      <c r="H15" s="40">
        <v>1.7749999999999999</v>
      </c>
      <c r="I15" s="123" t="s">
        <v>138</v>
      </c>
      <c r="J15" s="123" t="s">
        <v>138</v>
      </c>
      <c r="K15" s="38">
        <v>71</v>
      </c>
      <c r="L15" s="39">
        <v>40</v>
      </c>
      <c r="M15" s="608">
        <v>0</v>
      </c>
      <c r="N15" s="39">
        <v>0</v>
      </c>
      <c r="O15" s="179">
        <v>1.7749999999999999</v>
      </c>
      <c r="P15" s="37">
        <v>0</v>
      </c>
      <c r="Q15" s="38">
        <v>0</v>
      </c>
      <c r="R15" s="56">
        <v>2</v>
      </c>
    </row>
    <row r="16" spans="1:19" ht="12.6" customHeight="1" x14ac:dyDescent="0.15">
      <c r="A16" s="1417"/>
      <c r="B16" s="152" t="s">
        <v>214</v>
      </c>
      <c r="C16" s="152" t="s">
        <v>220</v>
      </c>
      <c r="D16" s="122">
        <v>40</v>
      </c>
      <c r="E16" s="37">
        <v>45</v>
      </c>
      <c r="F16" s="38">
        <v>44</v>
      </c>
      <c r="G16" s="38">
        <v>40</v>
      </c>
      <c r="H16" s="40">
        <v>1.125</v>
      </c>
      <c r="I16" s="1479"/>
      <c r="J16" s="1480"/>
      <c r="K16" s="38">
        <v>45</v>
      </c>
      <c r="L16" s="39">
        <v>40</v>
      </c>
      <c r="M16" s="608">
        <v>0</v>
      </c>
      <c r="N16" s="39">
        <v>0</v>
      </c>
      <c r="O16" s="179">
        <v>1.125</v>
      </c>
      <c r="P16" s="37">
        <v>0</v>
      </c>
      <c r="Q16" s="38">
        <v>0</v>
      </c>
      <c r="R16" s="56">
        <v>2</v>
      </c>
    </row>
    <row r="17" spans="1:18" ht="12.6" customHeight="1" x14ac:dyDescent="0.15">
      <c r="A17" s="1415"/>
      <c r="B17" s="152" t="s">
        <v>215</v>
      </c>
      <c r="C17" s="152" t="s">
        <v>220</v>
      </c>
      <c r="D17" s="122">
        <v>400</v>
      </c>
      <c r="E17" s="37">
        <v>423</v>
      </c>
      <c r="F17" s="38">
        <v>422</v>
      </c>
      <c r="G17" s="38">
        <v>372</v>
      </c>
      <c r="H17" s="40">
        <v>1.0575000000000001</v>
      </c>
      <c r="I17" s="1481"/>
      <c r="J17" s="1482"/>
      <c r="K17" s="38">
        <v>423</v>
      </c>
      <c r="L17" s="39">
        <v>372</v>
      </c>
      <c r="M17" s="608">
        <v>0</v>
      </c>
      <c r="N17" s="39">
        <v>8</v>
      </c>
      <c r="O17" s="179">
        <v>1.0575000000000001</v>
      </c>
      <c r="P17" s="37">
        <v>0</v>
      </c>
      <c r="Q17" s="38">
        <v>0</v>
      </c>
      <c r="R17" s="56">
        <v>0</v>
      </c>
    </row>
    <row r="18" spans="1:18" ht="12.6" customHeight="1" x14ac:dyDescent="0.15">
      <c r="A18" s="1415"/>
      <c r="B18" s="152" t="s">
        <v>216</v>
      </c>
      <c r="C18" s="152" t="s">
        <v>220</v>
      </c>
      <c r="D18" s="122">
        <v>75</v>
      </c>
      <c r="E18" s="37">
        <v>107</v>
      </c>
      <c r="F18" s="38">
        <v>107</v>
      </c>
      <c r="G18" s="38">
        <v>75</v>
      </c>
      <c r="H18" s="40">
        <v>1.4266666666666667</v>
      </c>
      <c r="I18" s="1481"/>
      <c r="J18" s="1482"/>
      <c r="K18" s="38">
        <v>107</v>
      </c>
      <c r="L18" s="39">
        <v>75</v>
      </c>
      <c r="M18" s="608">
        <v>0</v>
      </c>
      <c r="N18" s="39">
        <v>0</v>
      </c>
      <c r="O18" s="179">
        <v>1.4266666666666667</v>
      </c>
      <c r="P18" s="37">
        <v>5</v>
      </c>
      <c r="Q18" s="38">
        <v>0</v>
      </c>
      <c r="R18" s="56">
        <v>33</v>
      </c>
    </row>
    <row r="19" spans="1:18" ht="12.6" customHeight="1" x14ac:dyDescent="0.15">
      <c r="A19" s="1415"/>
      <c r="B19" s="183" t="s">
        <v>217</v>
      </c>
      <c r="C19" s="152" t="s">
        <v>220</v>
      </c>
      <c r="D19" s="122">
        <v>40</v>
      </c>
      <c r="E19" s="37">
        <v>33</v>
      </c>
      <c r="F19" s="38">
        <v>33</v>
      </c>
      <c r="G19" s="38">
        <v>33</v>
      </c>
      <c r="H19" s="40">
        <v>0.82499999999999996</v>
      </c>
      <c r="I19" s="1481"/>
      <c r="J19" s="1482"/>
      <c r="K19" s="38">
        <v>33</v>
      </c>
      <c r="L19" s="39">
        <v>33</v>
      </c>
      <c r="M19" s="608">
        <v>0</v>
      </c>
      <c r="N19" s="1364" t="s">
        <v>138</v>
      </c>
      <c r="O19" s="179">
        <v>0.82499999999999996</v>
      </c>
      <c r="P19" s="37">
        <v>0</v>
      </c>
      <c r="Q19" s="38">
        <v>0</v>
      </c>
      <c r="R19" s="56">
        <v>1</v>
      </c>
    </row>
    <row r="20" spans="1:18" ht="12.6" customHeight="1" x14ac:dyDescent="0.15">
      <c r="A20" s="1415"/>
      <c r="B20" s="178" t="s">
        <v>218</v>
      </c>
      <c r="C20" s="181" t="s">
        <v>220</v>
      </c>
      <c r="D20" s="125">
        <v>40</v>
      </c>
      <c r="E20" s="82">
        <v>33</v>
      </c>
      <c r="F20" s="70">
        <v>32</v>
      </c>
      <c r="G20" s="70">
        <v>32</v>
      </c>
      <c r="H20" s="84">
        <v>0.82499999999999996</v>
      </c>
      <c r="I20" s="1483"/>
      <c r="J20" s="1484"/>
      <c r="K20" s="70">
        <v>33</v>
      </c>
      <c r="L20" s="83">
        <v>32</v>
      </c>
      <c r="M20" s="609">
        <v>1</v>
      </c>
      <c r="N20" s="211" t="s">
        <v>138</v>
      </c>
      <c r="O20" s="184">
        <v>0.82499999999999996</v>
      </c>
      <c r="P20" s="82">
        <v>0</v>
      </c>
      <c r="Q20" s="70">
        <v>0</v>
      </c>
      <c r="R20" s="86">
        <v>0</v>
      </c>
    </row>
    <row r="21" spans="1:18" ht="12.6" customHeight="1" x14ac:dyDescent="0.15">
      <c r="A21" s="1415"/>
      <c r="B21" s="1419" t="s">
        <v>219</v>
      </c>
      <c r="C21" s="150" t="s">
        <v>220</v>
      </c>
      <c r="D21" s="73">
        <v>1035</v>
      </c>
      <c r="E21" s="48">
        <v>1100</v>
      </c>
      <c r="F21" s="55">
        <v>1096</v>
      </c>
      <c r="G21" s="55">
        <v>945</v>
      </c>
      <c r="H21" s="50">
        <v>1.0628019323671498</v>
      </c>
      <c r="I21" s="55">
        <v>41</v>
      </c>
      <c r="J21" s="55">
        <v>32</v>
      </c>
      <c r="K21" s="55">
        <v>1141</v>
      </c>
      <c r="L21" s="49">
        <v>977</v>
      </c>
      <c r="M21" s="610">
        <v>2</v>
      </c>
      <c r="N21" s="53">
        <v>9</v>
      </c>
      <c r="O21" s="163">
        <v>1.1024154589371982</v>
      </c>
      <c r="P21" s="48">
        <v>5</v>
      </c>
      <c r="Q21" s="55">
        <v>0</v>
      </c>
      <c r="R21" s="53">
        <v>41</v>
      </c>
    </row>
    <row r="22" spans="1:18" ht="12.6" customHeight="1" x14ac:dyDescent="0.15">
      <c r="A22" s="1415"/>
      <c r="B22" s="1415"/>
      <c r="C22" s="152" t="s">
        <v>221</v>
      </c>
      <c r="D22" s="122">
        <v>40</v>
      </c>
      <c r="E22" s="37">
        <v>53</v>
      </c>
      <c r="F22" s="38">
        <v>53</v>
      </c>
      <c r="G22" s="38">
        <v>40</v>
      </c>
      <c r="H22" s="40">
        <v>1.325</v>
      </c>
      <c r="I22" s="1436"/>
      <c r="J22" s="1437"/>
      <c r="K22" s="38">
        <v>53</v>
      </c>
      <c r="L22" s="39">
        <v>40</v>
      </c>
      <c r="M22" s="608">
        <v>0</v>
      </c>
      <c r="N22" s="22">
        <v>2</v>
      </c>
      <c r="O22" s="179">
        <v>1.325</v>
      </c>
      <c r="P22" s="37">
        <v>0</v>
      </c>
      <c r="Q22" s="38">
        <v>0</v>
      </c>
      <c r="R22" s="56">
        <v>0</v>
      </c>
    </row>
    <row r="23" spans="1:18" ht="12.6" customHeight="1" x14ac:dyDescent="0.15">
      <c r="A23" s="1415"/>
      <c r="B23" s="1417"/>
      <c r="C23" s="165" t="s">
        <v>222</v>
      </c>
      <c r="D23" s="77">
        <v>1075</v>
      </c>
      <c r="E23" s="58">
        <v>1153</v>
      </c>
      <c r="F23" s="64">
        <v>1149</v>
      </c>
      <c r="G23" s="64">
        <v>985</v>
      </c>
      <c r="H23" s="60">
        <v>1.0725581395348838</v>
      </c>
      <c r="I23" s="64">
        <v>41</v>
      </c>
      <c r="J23" s="64">
        <v>32</v>
      </c>
      <c r="K23" s="64">
        <v>1194</v>
      </c>
      <c r="L23" s="59">
        <v>1017</v>
      </c>
      <c r="M23" s="611">
        <v>2</v>
      </c>
      <c r="N23" s="59">
        <v>11</v>
      </c>
      <c r="O23" s="167">
        <v>1.1106976744186046</v>
      </c>
      <c r="P23" s="58">
        <v>5</v>
      </c>
      <c r="Q23" s="64">
        <v>0</v>
      </c>
      <c r="R23" s="62">
        <v>41</v>
      </c>
    </row>
    <row r="24" spans="1:18" ht="12.6" customHeight="1" x14ac:dyDescent="0.15">
      <c r="A24" s="1415"/>
      <c r="B24" s="162" t="s">
        <v>246</v>
      </c>
      <c r="C24" s="150" t="s">
        <v>220</v>
      </c>
      <c r="D24" s="161">
        <v>1123</v>
      </c>
      <c r="E24" s="214">
        <v>998</v>
      </c>
      <c r="F24" s="55">
        <v>986</v>
      </c>
      <c r="G24" s="114">
        <v>982</v>
      </c>
      <c r="H24" s="50">
        <v>0.88869100623330366</v>
      </c>
      <c r="I24" s="1491"/>
      <c r="J24" s="1492"/>
      <c r="K24" s="55">
        <v>998</v>
      </c>
      <c r="L24" s="49">
        <v>982</v>
      </c>
      <c r="M24" s="661">
        <v>2</v>
      </c>
      <c r="N24" s="1473"/>
      <c r="O24" s="171">
        <v>0.88869100623330366</v>
      </c>
      <c r="P24" s="97">
        <v>2</v>
      </c>
      <c r="Q24" s="114">
        <v>0</v>
      </c>
      <c r="R24" s="115">
        <v>3</v>
      </c>
    </row>
    <row r="25" spans="1:18" ht="12.6" customHeight="1" x14ac:dyDescent="0.15">
      <c r="A25" s="1415"/>
      <c r="B25" s="313" t="s">
        <v>508</v>
      </c>
      <c r="C25" s="331" t="s">
        <v>220</v>
      </c>
      <c r="D25" s="364">
        <v>300</v>
      </c>
      <c r="E25" s="423">
        <v>303</v>
      </c>
      <c r="F25" s="334">
        <v>300</v>
      </c>
      <c r="G25" s="365">
        <v>289</v>
      </c>
      <c r="H25" s="378">
        <v>1.01</v>
      </c>
      <c r="I25" s="1483"/>
      <c r="J25" s="1484"/>
      <c r="K25" s="334">
        <v>303</v>
      </c>
      <c r="L25" s="335">
        <v>289</v>
      </c>
      <c r="M25" s="619">
        <v>0</v>
      </c>
      <c r="N25" s="1474"/>
      <c r="O25" s="184">
        <v>1.01</v>
      </c>
      <c r="P25" s="376">
        <v>0</v>
      </c>
      <c r="Q25" s="334">
        <v>0</v>
      </c>
      <c r="R25" s="352">
        <v>0</v>
      </c>
    </row>
    <row r="26" spans="1:18" ht="12.6" customHeight="1" x14ac:dyDescent="0.15">
      <c r="A26" s="1415"/>
      <c r="B26" s="311" t="s">
        <v>281</v>
      </c>
      <c r="C26" s="188" t="s">
        <v>222</v>
      </c>
      <c r="D26" s="362">
        <v>1423</v>
      </c>
      <c r="E26" s="372">
        <v>1301</v>
      </c>
      <c r="F26" s="32">
        <v>1286</v>
      </c>
      <c r="G26" s="95">
        <v>1271</v>
      </c>
      <c r="H26" s="325">
        <v>0.91426563598032329</v>
      </c>
      <c r="I26" s="1483"/>
      <c r="J26" s="1490"/>
      <c r="K26" s="32">
        <v>1301</v>
      </c>
      <c r="L26" s="343">
        <v>1271</v>
      </c>
      <c r="M26" s="644">
        <v>2</v>
      </c>
      <c r="N26" s="194"/>
      <c r="O26" s="173">
        <v>0.91426563598032329</v>
      </c>
      <c r="P26" s="91">
        <v>2</v>
      </c>
      <c r="Q26" s="32">
        <v>0</v>
      </c>
      <c r="R26" s="373">
        <v>3</v>
      </c>
    </row>
    <row r="27" spans="1:18" ht="12.6" customHeight="1" x14ac:dyDescent="0.15">
      <c r="A27" s="174"/>
      <c r="B27" s="1493" t="s">
        <v>307</v>
      </c>
      <c r="C27" s="150" t="s">
        <v>220</v>
      </c>
      <c r="D27" s="47">
        <v>2458</v>
      </c>
      <c r="E27" s="48">
        <v>2401</v>
      </c>
      <c r="F27" s="55">
        <v>2382</v>
      </c>
      <c r="G27" s="55">
        <v>2216</v>
      </c>
      <c r="H27" s="50">
        <v>0.97681041497152155</v>
      </c>
      <c r="I27" s="55">
        <v>41</v>
      </c>
      <c r="J27" s="55">
        <v>32</v>
      </c>
      <c r="K27" s="55">
        <v>2442</v>
      </c>
      <c r="L27" s="49">
        <v>2248</v>
      </c>
      <c r="M27" s="642">
        <v>4</v>
      </c>
      <c r="N27" s="98">
        <v>9</v>
      </c>
      <c r="O27" s="163">
        <v>0.99349064279902355</v>
      </c>
      <c r="P27" s="48">
        <v>7</v>
      </c>
      <c r="Q27" s="55">
        <v>0</v>
      </c>
      <c r="R27" s="53">
        <v>44</v>
      </c>
    </row>
    <row r="28" spans="1:18" ht="12.6" customHeight="1" x14ac:dyDescent="0.15">
      <c r="A28" s="174"/>
      <c r="B28" s="1427"/>
      <c r="C28" s="152" t="s">
        <v>221</v>
      </c>
      <c r="D28" s="35">
        <v>40</v>
      </c>
      <c r="E28" s="37">
        <v>53</v>
      </c>
      <c r="F28" s="38">
        <v>53</v>
      </c>
      <c r="G28" s="38">
        <v>40</v>
      </c>
      <c r="H28" s="40">
        <v>1.325</v>
      </c>
      <c r="I28" s="1436"/>
      <c r="J28" s="1437"/>
      <c r="K28" s="38">
        <v>53</v>
      </c>
      <c r="L28" s="39">
        <v>40</v>
      </c>
      <c r="M28" s="618">
        <v>0</v>
      </c>
      <c r="N28" s="56">
        <v>2</v>
      </c>
      <c r="O28" s="179">
        <v>1.325</v>
      </c>
      <c r="P28" s="37">
        <v>0</v>
      </c>
      <c r="Q28" s="38">
        <v>0</v>
      </c>
      <c r="R28" s="56">
        <v>0</v>
      </c>
    </row>
    <row r="29" spans="1:18" ht="12.6" customHeight="1" x14ac:dyDescent="0.15">
      <c r="A29" s="174"/>
      <c r="B29" s="1494"/>
      <c r="C29" s="165" t="s">
        <v>222</v>
      </c>
      <c r="D29" s="57">
        <v>2498</v>
      </c>
      <c r="E29" s="58">
        <v>2454</v>
      </c>
      <c r="F29" s="64">
        <v>2435</v>
      </c>
      <c r="G29" s="64">
        <v>2256</v>
      </c>
      <c r="H29" s="60">
        <v>0.98238590872698162</v>
      </c>
      <c r="I29" s="64">
        <v>41</v>
      </c>
      <c r="J29" s="64">
        <v>32</v>
      </c>
      <c r="K29" s="64">
        <v>2495</v>
      </c>
      <c r="L29" s="59">
        <v>2288</v>
      </c>
      <c r="M29" s="643">
        <v>4</v>
      </c>
      <c r="N29" s="59">
        <v>11</v>
      </c>
      <c r="O29" s="167">
        <v>0.99879903923138513</v>
      </c>
      <c r="P29" s="58">
        <v>7</v>
      </c>
      <c r="Q29" s="64">
        <v>0</v>
      </c>
      <c r="R29" s="62">
        <v>44</v>
      </c>
    </row>
    <row r="30" spans="1:18" ht="12.6" customHeight="1" x14ac:dyDescent="0.15">
      <c r="A30" s="159" t="s">
        <v>245</v>
      </c>
      <c r="B30" s="185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627"/>
      <c r="N30" s="124"/>
      <c r="O30" s="168"/>
      <c r="P30" s="124"/>
      <c r="Q30" s="124"/>
      <c r="R30" s="161"/>
    </row>
    <row r="31" spans="1:18" ht="12.6" customHeight="1" x14ac:dyDescent="0.15">
      <c r="A31" s="1415"/>
      <c r="B31" s="186" t="s">
        <v>482</v>
      </c>
      <c r="C31" s="150" t="s">
        <v>220</v>
      </c>
      <c r="D31" s="48">
        <v>70</v>
      </c>
      <c r="E31" s="54">
        <v>58</v>
      </c>
      <c r="F31" s="55">
        <v>58</v>
      </c>
      <c r="G31" s="55">
        <v>58</v>
      </c>
      <c r="H31" s="50">
        <v>0.82857142857142863</v>
      </c>
      <c r="I31" s="108" t="s">
        <v>138</v>
      </c>
      <c r="J31" s="108" t="s">
        <v>138</v>
      </c>
      <c r="K31" s="55">
        <v>58</v>
      </c>
      <c r="L31" s="49">
        <v>58</v>
      </c>
      <c r="M31" s="610" t="s">
        <v>274</v>
      </c>
      <c r="N31" s="1473"/>
      <c r="O31" s="74">
        <v>0.82857142857142863</v>
      </c>
      <c r="P31" s="54">
        <v>0</v>
      </c>
      <c r="Q31" s="55">
        <v>0</v>
      </c>
      <c r="R31" s="53">
        <v>1</v>
      </c>
    </row>
    <row r="32" spans="1:18" ht="12.6" customHeight="1" x14ac:dyDescent="0.15">
      <c r="A32" s="1415"/>
      <c r="B32" s="164" t="s">
        <v>501</v>
      </c>
      <c r="C32" s="165" t="s">
        <v>220</v>
      </c>
      <c r="D32" s="58">
        <v>45</v>
      </c>
      <c r="E32" s="63">
        <v>27</v>
      </c>
      <c r="F32" s="64">
        <v>26</v>
      </c>
      <c r="G32" s="64">
        <v>26</v>
      </c>
      <c r="H32" s="60">
        <v>0.6</v>
      </c>
      <c r="I32" s="885" t="s">
        <v>138</v>
      </c>
      <c r="J32" s="885" t="s">
        <v>138</v>
      </c>
      <c r="K32" s="64">
        <v>27</v>
      </c>
      <c r="L32" s="59">
        <v>26</v>
      </c>
      <c r="M32" s="611">
        <v>1</v>
      </c>
      <c r="N32" s="1474"/>
      <c r="O32" s="78">
        <v>0.6</v>
      </c>
      <c r="P32" s="63">
        <v>0</v>
      </c>
      <c r="Q32" s="64">
        <v>0</v>
      </c>
      <c r="R32" s="62">
        <v>0</v>
      </c>
    </row>
    <row r="33" spans="1:18" ht="12.6" customHeight="1" x14ac:dyDescent="0.15">
      <c r="A33" s="1417"/>
      <c r="B33" s="187" t="s">
        <v>284</v>
      </c>
      <c r="C33" s="188" t="s">
        <v>222</v>
      </c>
      <c r="D33" s="91">
        <v>115</v>
      </c>
      <c r="E33" s="94">
        <v>85</v>
      </c>
      <c r="F33" s="95">
        <v>84</v>
      </c>
      <c r="G33" s="95">
        <v>84</v>
      </c>
      <c r="H33" s="93">
        <v>0.73913043478260865</v>
      </c>
      <c r="I33" s="867" t="s">
        <v>138</v>
      </c>
      <c r="J33" s="867" t="s">
        <v>138</v>
      </c>
      <c r="K33" s="95">
        <v>85</v>
      </c>
      <c r="L33" s="92">
        <v>84</v>
      </c>
      <c r="M33" s="629">
        <v>1</v>
      </c>
      <c r="N33" s="194"/>
      <c r="O33" s="96">
        <v>0.73913043478260865</v>
      </c>
      <c r="P33" s="94">
        <v>0</v>
      </c>
      <c r="Q33" s="95">
        <v>0</v>
      </c>
      <c r="R33" s="90">
        <v>1</v>
      </c>
    </row>
    <row r="34" spans="1:18" ht="12.6" customHeight="1" x14ac:dyDescent="0.15">
      <c r="A34" s="189" t="s">
        <v>244</v>
      </c>
      <c r="B34" s="185"/>
      <c r="C34" s="124"/>
      <c r="D34" s="124"/>
      <c r="E34" s="124"/>
      <c r="F34" s="124"/>
      <c r="G34" s="124"/>
      <c r="H34" s="168"/>
      <c r="I34" s="124"/>
      <c r="J34" s="124"/>
      <c r="K34" s="124"/>
      <c r="L34" s="124"/>
      <c r="M34" s="627"/>
      <c r="N34" s="124"/>
      <c r="O34" s="168"/>
      <c r="P34" s="124"/>
      <c r="Q34" s="124"/>
      <c r="R34" s="161"/>
    </row>
    <row r="35" spans="1:18" ht="12.6" customHeight="1" x14ac:dyDescent="0.15">
      <c r="A35" s="1415"/>
      <c r="B35" s="186" t="s">
        <v>242</v>
      </c>
      <c r="C35" s="150" t="s">
        <v>220</v>
      </c>
      <c r="D35" s="48">
        <v>160</v>
      </c>
      <c r="E35" s="54">
        <v>162</v>
      </c>
      <c r="F35" s="55">
        <v>160</v>
      </c>
      <c r="G35" s="55">
        <v>160</v>
      </c>
      <c r="H35" s="50">
        <v>1.0125</v>
      </c>
      <c r="I35" s="108" t="s">
        <v>138</v>
      </c>
      <c r="J35" s="108" t="s">
        <v>138</v>
      </c>
      <c r="K35" s="55">
        <v>162</v>
      </c>
      <c r="L35" s="49">
        <v>160</v>
      </c>
      <c r="M35" s="610" t="s">
        <v>274</v>
      </c>
      <c r="N35" s="1473"/>
      <c r="O35" s="74">
        <v>1.0125</v>
      </c>
      <c r="P35" s="54">
        <v>0</v>
      </c>
      <c r="Q35" s="55">
        <v>0</v>
      </c>
      <c r="R35" s="53">
        <v>0</v>
      </c>
    </row>
    <row r="36" spans="1:18" ht="12.6" customHeight="1" x14ac:dyDescent="0.15">
      <c r="A36" s="1415"/>
      <c r="B36" s="164" t="s">
        <v>241</v>
      </c>
      <c r="C36" s="165" t="s">
        <v>220</v>
      </c>
      <c r="D36" s="58">
        <v>80</v>
      </c>
      <c r="E36" s="63">
        <v>28</v>
      </c>
      <c r="F36" s="64">
        <v>27</v>
      </c>
      <c r="G36" s="64">
        <v>27</v>
      </c>
      <c r="H36" s="60">
        <v>0.35</v>
      </c>
      <c r="I36" s="64">
        <v>2</v>
      </c>
      <c r="J36" s="64">
        <v>0</v>
      </c>
      <c r="K36" s="64">
        <v>30</v>
      </c>
      <c r="L36" s="59">
        <v>27</v>
      </c>
      <c r="M36" s="611" t="s">
        <v>274</v>
      </c>
      <c r="N36" s="1474"/>
      <c r="O36" s="78">
        <v>0.375</v>
      </c>
      <c r="P36" s="63">
        <v>0</v>
      </c>
      <c r="Q36" s="64">
        <v>0</v>
      </c>
      <c r="R36" s="62">
        <v>0</v>
      </c>
    </row>
    <row r="37" spans="1:18" ht="12.6" customHeight="1" x14ac:dyDescent="0.15">
      <c r="A37" s="1417"/>
      <c r="B37" s="172" t="s">
        <v>286</v>
      </c>
      <c r="C37" s="143" t="s">
        <v>222</v>
      </c>
      <c r="D37" s="34">
        <v>240</v>
      </c>
      <c r="E37" s="31">
        <v>190</v>
      </c>
      <c r="F37" s="32">
        <v>187</v>
      </c>
      <c r="G37" s="32">
        <v>187</v>
      </c>
      <c r="H37" s="66">
        <v>0.79166666666666663</v>
      </c>
      <c r="I37" s="32">
        <v>2</v>
      </c>
      <c r="J37" s="32">
        <v>0</v>
      </c>
      <c r="K37" s="32">
        <v>192</v>
      </c>
      <c r="L37" s="30">
        <v>187</v>
      </c>
      <c r="M37" s="626">
        <v>0</v>
      </c>
      <c r="N37" s="194"/>
      <c r="O37" s="33">
        <v>0.8</v>
      </c>
      <c r="P37" s="31">
        <v>0</v>
      </c>
      <c r="Q37" s="32">
        <v>0</v>
      </c>
      <c r="R37" s="29">
        <v>0</v>
      </c>
    </row>
    <row r="38" spans="1:18" ht="12.6" customHeight="1" x14ac:dyDescent="0.15">
      <c r="A38" s="1419" t="s">
        <v>252</v>
      </c>
      <c r="B38" s="1414"/>
      <c r="C38" s="150" t="s">
        <v>220</v>
      </c>
      <c r="D38" s="73">
        <v>2813</v>
      </c>
      <c r="E38" s="48">
        <v>2676</v>
      </c>
      <c r="F38" s="55">
        <v>2653</v>
      </c>
      <c r="G38" s="280">
        <v>2487</v>
      </c>
      <c r="H38" s="50">
        <v>0.95129754710273728</v>
      </c>
      <c r="I38" s="55">
        <v>43</v>
      </c>
      <c r="J38" s="55">
        <v>32</v>
      </c>
      <c r="K38" s="55">
        <v>2719</v>
      </c>
      <c r="L38" s="49">
        <v>2519</v>
      </c>
      <c r="M38" s="642">
        <v>5</v>
      </c>
      <c r="N38" s="49">
        <v>9</v>
      </c>
      <c r="O38" s="163">
        <v>0.96658371845005331</v>
      </c>
      <c r="P38" s="48">
        <v>7</v>
      </c>
      <c r="Q38" s="55">
        <v>0</v>
      </c>
      <c r="R38" s="53">
        <v>45</v>
      </c>
    </row>
    <row r="39" spans="1:18" ht="12.6" customHeight="1" x14ac:dyDescent="0.15">
      <c r="A39" s="1415"/>
      <c r="B39" s="1416"/>
      <c r="C39" s="152" t="s">
        <v>221</v>
      </c>
      <c r="D39" s="122">
        <v>40</v>
      </c>
      <c r="E39" s="37">
        <v>53</v>
      </c>
      <c r="F39" s="38">
        <v>53</v>
      </c>
      <c r="G39" s="38">
        <v>40</v>
      </c>
      <c r="H39" s="40">
        <v>1.325</v>
      </c>
      <c r="I39" s="1436"/>
      <c r="J39" s="1437"/>
      <c r="K39" s="38">
        <v>53</v>
      </c>
      <c r="L39" s="39">
        <v>40</v>
      </c>
      <c r="M39" s="618">
        <v>0</v>
      </c>
      <c r="N39" s="240">
        <v>2</v>
      </c>
      <c r="O39" s="179">
        <v>1.325</v>
      </c>
      <c r="P39" s="37">
        <v>0</v>
      </c>
      <c r="Q39" s="38">
        <v>0</v>
      </c>
      <c r="R39" s="56">
        <v>0</v>
      </c>
    </row>
    <row r="40" spans="1:18" ht="12.6" customHeight="1" x14ac:dyDescent="0.15">
      <c r="A40" s="1417"/>
      <c r="B40" s="1418"/>
      <c r="C40" s="165" t="s">
        <v>222</v>
      </c>
      <c r="D40" s="77">
        <v>2853</v>
      </c>
      <c r="E40" s="58">
        <v>2729</v>
      </c>
      <c r="F40" s="64">
        <v>2706</v>
      </c>
      <c r="G40" s="64">
        <v>2527</v>
      </c>
      <c r="H40" s="60">
        <v>0.95653697861899756</v>
      </c>
      <c r="I40" s="64">
        <v>43</v>
      </c>
      <c r="J40" s="64">
        <v>32</v>
      </c>
      <c r="K40" s="64">
        <v>2772</v>
      </c>
      <c r="L40" s="59">
        <v>2559</v>
      </c>
      <c r="M40" s="643">
        <v>5</v>
      </c>
      <c r="N40" s="59">
        <v>11</v>
      </c>
      <c r="O40" s="167">
        <v>0.97160883280757093</v>
      </c>
      <c r="P40" s="58">
        <v>7</v>
      </c>
      <c r="Q40" s="64">
        <v>0</v>
      </c>
      <c r="R40" s="62">
        <v>45</v>
      </c>
    </row>
    <row r="78" spans="13:18" ht="12.6" customHeight="1" x14ac:dyDescent="0.15">
      <c r="M78" s="612"/>
      <c r="N78" s="5"/>
      <c r="O78" s="236"/>
      <c r="P78" s="5"/>
      <c r="Q78" s="5"/>
      <c r="R78" s="5"/>
    </row>
  </sheetData>
  <mergeCells count="31">
    <mergeCell ref="O7:O9"/>
    <mergeCell ref="A2:R2"/>
    <mergeCell ref="A7:B9"/>
    <mergeCell ref="C7:C9"/>
    <mergeCell ref="I8:J8"/>
    <mergeCell ref="E7:J7"/>
    <mergeCell ref="K7:K9"/>
    <mergeCell ref="P7:R8"/>
    <mergeCell ref="E8:H8"/>
    <mergeCell ref="L7:M9"/>
    <mergeCell ref="D7:D9"/>
    <mergeCell ref="N7:N9"/>
    <mergeCell ref="B4:R4"/>
    <mergeCell ref="A11:A26"/>
    <mergeCell ref="A38:B40"/>
    <mergeCell ref="B27:B29"/>
    <mergeCell ref="A35:A37"/>
    <mergeCell ref="A31:A33"/>
    <mergeCell ref="B11:B13"/>
    <mergeCell ref="B21:B23"/>
    <mergeCell ref="N24:N25"/>
    <mergeCell ref="I39:J39"/>
    <mergeCell ref="I12:J12"/>
    <mergeCell ref="I14:J14"/>
    <mergeCell ref="I16:J20"/>
    <mergeCell ref="I22:J22"/>
    <mergeCell ref="I28:J28"/>
    <mergeCell ref="I26:J26"/>
    <mergeCell ref="I24:J25"/>
    <mergeCell ref="N35:N36"/>
    <mergeCell ref="N31:N32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S219"/>
  <sheetViews>
    <sheetView zoomScaleNormal="100" zoomScaleSheetLayoutView="91" workbookViewId="0"/>
  </sheetViews>
  <sheetFormatPr defaultColWidth="8.875" defaultRowHeight="12.6" customHeight="1" x14ac:dyDescent="0.15"/>
  <cols>
    <col min="1" max="1" width="26.125" style="3" customWidth="1"/>
    <col min="2" max="2" width="19.5" style="5" customWidth="1"/>
    <col min="3" max="3" width="7.375" style="120" customWidth="1"/>
    <col min="4" max="4" width="5.875" style="3" customWidth="1"/>
    <col min="5" max="6" width="7.5" style="3" customWidth="1"/>
    <col min="7" max="7" width="7.5" style="6" customWidth="1"/>
    <col min="8" max="11" width="7.5" style="3" customWidth="1"/>
    <col min="12" max="12" width="21.875" style="3" customWidth="1"/>
    <col min="13" max="17" width="7.5" style="3" customWidth="1"/>
    <col min="18" max="18" width="7.5" style="6" customWidth="1"/>
    <col min="19" max="16384" width="8.875" style="3"/>
  </cols>
  <sheetData>
    <row r="1" spans="1:18" ht="12.6" customHeight="1" x14ac:dyDescent="0.15">
      <c r="A1" s="2" t="s">
        <v>420</v>
      </c>
    </row>
    <row r="3" spans="1:18" ht="12.6" customHeight="1" x14ac:dyDescent="0.15">
      <c r="A3" s="3" t="s">
        <v>568</v>
      </c>
      <c r="B3" s="3"/>
      <c r="C3" s="3"/>
    </row>
    <row r="4" spans="1:18" ht="12.6" customHeight="1" x14ac:dyDescent="0.15">
      <c r="A4" s="1522" t="s">
        <v>189</v>
      </c>
      <c r="B4" s="1822" t="s">
        <v>190</v>
      </c>
      <c r="C4" s="1453"/>
      <c r="D4" s="1522" t="s">
        <v>191</v>
      </c>
      <c r="E4" s="1419" t="s">
        <v>198</v>
      </c>
      <c r="F4" s="1414"/>
      <c r="G4" s="1541"/>
      <c r="H4" s="1536" t="s">
        <v>195</v>
      </c>
      <c r="I4" s="1459" t="s">
        <v>201</v>
      </c>
      <c r="J4" s="1460"/>
      <c r="K4" s="1460"/>
      <c r="L4" s="1460"/>
      <c r="M4" s="1460"/>
      <c r="N4" s="1460"/>
      <c r="O4" s="1460"/>
      <c r="P4" s="1460"/>
      <c r="Q4" s="1460"/>
      <c r="R4" s="1461"/>
    </row>
    <row r="5" spans="1:18" ht="12.6" customHeight="1" x14ac:dyDescent="0.15">
      <c r="A5" s="1598"/>
      <c r="B5" s="1820"/>
      <c r="C5" s="1454"/>
      <c r="D5" s="1598"/>
      <c r="E5" s="1476"/>
      <c r="F5" s="1506"/>
      <c r="G5" s="1600"/>
      <c r="H5" s="1532"/>
      <c r="I5" s="1462" t="s">
        <v>197</v>
      </c>
      <c r="J5" s="1463"/>
      <c r="K5" s="1463"/>
      <c r="L5" s="1463" t="s">
        <v>202</v>
      </c>
      <c r="M5" s="1463"/>
      <c r="N5" s="1463"/>
      <c r="O5" s="1463"/>
      <c r="P5" s="1532" t="s">
        <v>469</v>
      </c>
      <c r="Q5" s="1532" t="s">
        <v>455</v>
      </c>
      <c r="R5" s="1534" t="s">
        <v>465</v>
      </c>
    </row>
    <row r="6" spans="1:18" s="14" customFormat="1" ht="22.15" customHeight="1" x14ac:dyDescent="0.15">
      <c r="A6" s="1599"/>
      <c r="B6" s="1821"/>
      <c r="C6" s="1455"/>
      <c r="D6" s="1599"/>
      <c r="E6" s="12" t="s">
        <v>192</v>
      </c>
      <c r="F6" s="11" t="s">
        <v>428</v>
      </c>
      <c r="G6" s="45" t="s">
        <v>193</v>
      </c>
      <c r="H6" s="1533"/>
      <c r="I6" s="10" t="s">
        <v>456</v>
      </c>
      <c r="J6" s="11" t="s">
        <v>457</v>
      </c>
      <c r="K6" s="11" t="s">
        <v>458</v>
      </c>
      <c r="L6" s="1083" t="s">
        <v>459</v>
      </c>
      <c r="M6" s="1083" t="s">
        <v>460</v>
      </c>
      <c r="N6" s="1083" t="s">
        <v>461</v>
      </c>
      <c r="O6" s="1083" t="s">
        <v>462</v>
      </c>
      <c r="P6" s="1533"/>
      <c r="Q6" s="1533"/>
      <c r="R6" s="1535"/>
    </row>
    <row r="7" spans="1:18" s="14" customFormat="1" ht="12.6" customHeight="1" x14ac:dyDescent="0.15">
      <c r="A7" s="47" t="s">
        <v>25</v>
      </c>
      <c r="B7" s="1750" t="s">
        <v>148</v>
      </c>
      <c r="C7" s="1648"/>
      <c r="D7" s="47">
        <v>34</v>
      </c>
      <c r="E7" s="1227">
        <v>2</v>
      </c>
      <c r="F7" s="1234">
        <v>2</v>
      </c>
      <c r="G7" s="1228">
        <v>5.8823529411764705E-2</v>
      </c>
      <c r="H7" s="1217">
        <v>2</v>
      </c>
      <c r="I7" s="1227">
        <v>2</v>
      </c>
      <c r="J7" s="761">
        <v>2</v>
      </c>
      <c r="K7" s="761">
        <v>2</v>
      </c>
      <c r="L7" s="1491"/>
      <c r="M7" s="1623"/>
      <c r="N7" s="1623"/>
      <c r="O7" s="1492"/>
      <c r="P7" s="38">
        <v>2</v>
      </c>
      <c r="Q7" s="38">
        <v>2</v>
      </c>
      <c r="R7" s="43">
        <v>5.8823529411764705E-2</v>
      </c>
    </row>
    <row r="8" spans="1:18" s="14" customFormat="1" ht="12.6" customHeight="1" x14ac:dyDescent="0.15">
      <c r="A8" s="1100" t="s">
        <v>27</v>
      </c>
      <c r="B8" s="1864" t="s">
        <v>148</v>
      </c>
      <c r="C8" s="1865"/>
      <c r="D8" s="754">
        <v>1</v>
      </c>
      <c r="E8" s="1088">
        <v>1</v>
      </c>
      <c r="F8" s="1091">
        <v>1</v>
      </c>
      <c r="G8" s="1096">
        <v>1</v>
      </c>
      <c r="H8" s="285">
        <v>1</v>
      </c>
      <c r="I8" s="1231">
        <v>1</v>
      </c>
      <c r="J8" s="717">
        <v>1</v>
      </c>
      <c r="K8" s="717">
        <v>1</v>
      </c>
      <c r="L8" s="1481"/>
      <c r="M8" s="1554"/>
      <c r="N8" s="1554"/>
      <c r="O8" s="1482"/>
      <c r="P8" s="38">
        <v>1</v>
      </c>
      <c r="Q8" s="38">
        <v>1</v>
      </c>
      <c r="R8" s="43">
        <v>1</v>
      </c>
    </row>
    <row r="9" spans="1:18" s="14" customFormat="1" ht="12.6" customHeight="1" x14ac:dyDescent="0.15">
      <c r="A9" s="755" t="s">
        <v>28</v>
      </c>
      <c r="B9" s="1685" t="s">
        <v>148</v>
      </c>
      <c r="C9" s="1634"/>
      <c r="D9" s="754">
        <v>9</v>
      </c>
      <c r="E9" s="764">
        <v>5</v>
      </c>
      <c r="F9" s="284">
        <v>5</v>
      </c>
      <c r="G9" s="762">
        <v>0.55555555555555558</v>
      </c>
      <c r="H9" s="285">
        <v>5</v>
      </c>
      <c r="I9" s="282">
        <v>5</v>
      </c>
      <c r="J9" s="717">
        <v>5</v>
      </c>
      <c r="K9" s="717">
        <v>5</v>
      </c>
      <c r="L9" s="1481"/>
      <c r="M9" s="1554"/>
      <c r="N9" s="1554"/>
      <c r="O9" s="1482"/>
      <c r="P9" s="38">
        <v>5</v>
      </c>
      <c r="Q9" s="38">
        <v>5</v>
      </c>
      <c r="R9" s="43">
        <v>0.55555555555555558</v>
      </c>
    </row>
    <row r="10" spans="1:18" s="14" customFormat="1" ht="12.6" customHeight="1" x14ac:dyDescent="0.15">
      <c r="A10" s="755" t="s">
        <v>31</v>
      </c>
      <c r="B10" s="1685" t="s">
        <v>148</v>
      </c>
      <c r="C10" s="1634"/>
      <c r="D10" s="754">
        <v>5</v>
      </c>
      <c r="E10" s="756">
        <v>5</v>
      </c>
      <c r="F10" s="753">
        <v>5</v>
      </c>
      <c r="G10" s="762">
        <v>1</v>
      </c>
      <c r="H10" s="759">
        <v>5</v>
      </c>
      <c r="I10" s="760">
        <v>5</v>
      </c>
      <c r="J10" s="751">
        <v>5</v>
      </c>
      <c r="K10" s="761">
        <v>5</v>
      </c>
      <c r="L10" s="1481"/>
      <c r="M10" s="1554"/>
      <c r="N10" s="1554"/>
      <c r="O10" s="1482"/>
      <c r="P10" s="38">
        <v>5</v>
      </c>
      <c r="Q10" s="38">
        <v>5</v>
      </c>
      <c r="R10" s="43">
        <v>1</v>
      </c>
    </row>
    <row r="11" spans="1:18" s="1079" customFormat="1" ht="12.6" customHeight="1" x14ac:dyDescent="0.15">
      <c r="A11" s="1101" t="s">
        <v>569</v>
      </c>
      <c r="B11" s="1685" t="s">
        <v>148</v>
      </c>
      <c r="C11" s="1634"/>
      <c r="D11" s="1100">
        <v>2</v>
      </c>
      <c r="E11" s="1102">
        <v>0</v>
      </c>
      <c r="F11" s="1106">
        <v>0</v>
      </c>
      <c r="G11" s="1096">
        <v>0</v>
      </c>
      <c r="H11" s="1106">
        <v>0</v>
      </c>
      <c r="I11" s="1088">
        <v>0</v>
      </c>
      <c r="J11" s="1091">
        <v>0</v>
      </c>
      <c r="K11" s="1091">
        <v>0</v>
      </c>
      <c r="L11" s="1481"/>
      <c r="M11" s="1554"/>
      <c r="N11" s="1554"/>
      <c r="O11" s="1482"/>
      <c r="P11" s="1084">
        <v>0</v>
      </c>
      <c r="Q11" s="1084">
        <v>0</v>
      </c>
      <c r="R11" s="1085">
        <v>0</v>
      </c>
    </row>
    <row r="12" spans="1:18" s="14" customFormat="1" ht="12.6" customHeight="1" x14ac:dyDescent="0.15">
      <c r="A12" s="755" t="s">
        <v>37</v>
      </c>
      <c r="B12" s="1685" t="s">
        <v>148</v>
      </c>
      <c r="C12" s="1634"/>
      <c r="D12" s="754">
        <v>75</v>
      </c>
      <c r="E12" s="756">
        <v>2</v>
      </c>
      <c r="F12" s="753">
        <v>2</v>
      </c>
      <c r="G12" s="762">
        <v>2.6666666666666668E-2</v>
      </c>
      <c r="H12" s="753">
        <v>2</v>
      </c>
      <c r="I12" s="760">
        <v>2</v>
      </c>
      <c r="J12" s="761">
        <v>2</v>
      </c>
      <c r="K12" s="761">
        <v>2</v>
      </c>
      <c r="L12" s="1481"/>
      <c r="M12" s="1554"/>
      <c r="N12" s="1554"/>
      <c r="O12" s="1482"/>
      <c r="P12" s="38">
        <v>2</v>
      </c>
      <c r="Q12" s="38">
        <v>2</v>
      </c>
      <c r="R12" s="43">
        <v>2.6666666666666668E-2</v>
      </c>
    </row>
    <row r="13" spans="1:18" s="14" customFormat="1" ht="12.6" customHeight="1" x14ac:dyDescent="0.15">
      <c r="A13" s="839" t="s">
        <v>38</v>
      </c>
      <c r="B13" s="1685" t="s">
        <v>148</v>
      </c>
      <c r="C13" s="1634"/>
      <c r="D13" s="754">
        <v>17</v>
      </c>
      <c r="E13" s="877">
        <v>4</v>
      </c>
      <c r="F13" s="876">
        <v>4</v>
      </c>
      <c r="G13" s="762">
        <v>0.23529411764705882</v>
      </c>
      <c r="H13" s="753">
        <v>4</v>
      </c>
      <c r="I13" s="760">
        <v>4</v>
      </c>
      <c r="J13" s="761">
        <v>4</v>
      </c>
      <c r="K13" s="761">
        <v>4</v>
      </c>
      <c r="L13" s="1481"/>
      <c r="M13" s="1554"/>
      <c r="N13" s="1554"/>
      <c r="O13" s="1482"/>
      <c r="P13" s="38">
        <v>4</v>
      </c>
      <c r="Q13" s="38">
        <v>4</v>
      </c>
      <c r="R13" s="43">
        <v>0.23529411764705882</v>
      </c>
    </row>
    <row r="14" spans="1:18" s="14" customFormat="1" ht="12.6" customHeight="1" x14ac:dyDescent="0.15">
      <c r="A14" s="754" t="s">
        <v>43</v>
      </c>
      <c r="B14" s="1685" t="s">
        <v>148</v>
      </c>
      <c r="C14" s="1634"/>
      <c r="D14" s="754">
        <v>36</v>
      </c>
      <c r="E14" s="760">
        <v>2</v>
      </c>
      <c r="F14" s="761">
        <v>2</v>
      </c>
      <c r="G14" s="763">
        <v>5.5555555555555552E-2</v>
      </c>
      <c r="H14" s="283">
        <v>2</v>
      </c>
      <c r="I14" s="282">
        <v>2</v>
      </c>
      <c r="J14" s="717">
        <v>2</v>
      </c>
      <c r="K14" s="717">
        <v>2</v>
      </c>
      <c r="L14" s="1481"/>
      <c r="M14" s="1554"/>
      <c r="N14" s="1554"/>
      <c r="O14" s="1482"/>
      <c r="P14" s="38">
        <v>2</v>
      </c>
      <c r="Q14" s="38">
        <v>2</v>
      </c>
      <c r="R14" s="43">
        <v>5.5555555555555552E-2</v>
      </c>
    </row>
    <row r="15" spans="1:18" s="14" customFormat="1" ht="12.6" customHeight="1" x14ac:dyDescent="0.15">
      <c r="A15" s="755" t="s">
        <v>44</v>
      </c>
      <c r="B15" s="1685" t="s">
        <v>148</v>
      </c>
      <c r="C15" s="1634"/>
      <c r="D15" s="754">
        <v>7</v>
      </c>
      <c r="E15" s="756">
        <v>2</v>
      </c>
      <c r="F15" s="753">
        <v>2</v>
      </c>
      <c r="G15" s="762">
        <v>0.2857142857142857</v>
      </c>
      <c r="H15" s="753">
        <v>2</v>
      </c>
      <c r="I15" s="760">
        <v>2</v>
      </c>
      <c r="J15" s="761">
        <v>2</v>
      </c>
      <c r="K15" s="761">
        <v>2</v>
      </c>
      <c r="L15" s="1481"/>
      <c r="M15" s="1554"/>
      <c r="N15" s="1554"/>
      <c r="O15" s="1482"/>
      <c r="P15" s="38">
        <v>2</v>
      </c>
      <c r="Q15" s="38">
        <v>2</v>
      </c>
      <c r="R15" s="43">
        <v>0.2857142857142857</v>
      </c>
    </row>
    <row r="16" spans="1:18" s="14" customFormat="1" ht="12.6" customHeight="1" x14ac:dyDescent="0.15">
      <c r="A16" s="755" t="s">
        <v>51</v>
      </c>
      <c r="B16" s="1685" t="s">
        <v>148</v>
      </c>
      <c r="C16" s="1634"/>
      <c r="D16" s="754">
        <v>133</v>
      </c>
      <c r="E16" s="756">
        <v>1</v>
      </c>
      <c r="F16" s="753">
        <v>1</v>
      </c>
      <c r="G16" s="762">
        <v>7.5187969924812026E-3</v>
      </c>
      <c r="H16" s="753">
        <v>1</v>
      </c>
      <c r="I16" s="760">
        <v>1</v>
      </c>
      <c r="J16" s="761">
        <v>1</v>
      </c>
      <c r="K16" s="761">
        <v>1</v>
      </c>
      <c r="L16" s="1481"/>
      <c r="M16" s="1554"/>
      <c r="N16" s="1554"/>
      <c r="O16" s="1482"/>
      <c r="P16" s="38">
        <v>1</v>
      </c>
      <c r="Q16" s="38">
        <v>1</v>
      </c>
      <c r="R16" s="43">
        <v>7.5187969924812026E-3</v>
      </c>
    </row>
    <row r="17" spans="1:18" ht="12.6" customHeight="1" x14ac:dyDescent="0.15">
      <c r="A17" s="755" t="s">
        <v>52</v>
      </c>
      <c r="B17" s="1685" t="s">
        <v>148</v>
      </c>
      <c r="C17" s="1634"/>
      <c r="D17" s="754">
        <v>45</v>
      </c>
      <c r="E17" s="756">
        <v>4</v>
      </c>
      <c r="F17" s="753">
        <v>4</v>
      </c>
      <c r="G17" s="762">
        <v>8.8888888888888892E-2</v>
      </c>
      <c r="H17" s="753">
        <v>4</v>
      </c>
      <c r="I17" s="760">
        <v>4</v>
      </c>
      <c r="J17" s="761">
        <v>4</v>
      </c>
      <c r="K17" s="761">
        <v>4</v>
      </c>
      <c r="L17" s="1481"/>
      <c r="M17" s="1554"/>
      <c r="N17" s="1554"/>
      <c r="O17" s="1482"/>
      <c r="P17" s="21">
        <v>4</v>
      </c>
      <c r="Q17" s="21">
        <v>4</v>
      </c>
      <c r="R17" s="26">
        <v>8.8888888888888892E-2</v>
      </c>
    </row>
    <row r="18" spans="1:18" s="1081" customFormat="1" ht="12.6" customHeight="1" x14ac:dyDescent="0.15">
      <c r="A18" s="1101" t="s">
        <v>570</v>
      </c>
      <c r="B18" s="1685" t="s">
        <v>148</v>
      </c>
      <c r="C18" s="1634"/>
      <c r="D18" s="1101">
        <v>70</v>
      </c>
      <c r="E18" s="1103">
        <v>0</v>
      </c>
      <c r="F18" s="1098">
        <v>0</v>
      </c>
      <c r="G18" s="1097">
        <v>0</v>
      </c>
      <c r="H18" s="1098">
        <v>0</v>
      </c>
      <c r="I18" s="1095">
        <v>0</v>
      </c>
      <c r="J18" s="1084">
        <v>0</v>
      </c>
      <c r="K18" s="1084">
        <v>0</v>
      </c>
      <c r="L18" s="1481"/>
      <c r="M18" s="1554"/>
      <c r="N18" s="1554"/>
      <c r="O18" s="1482"/>
      <c r="P18" s="1084">
        <v>0</v>
      </c>
      <c r="Q18" s="1084">
        <v>0</v>
      </c>
      <c r="R18" s="1085">
        <v>0</v>
      </c>
    </row>
    <row r="19" spans="1:18" ht="12.6" customHeight="1" x14ac:dyDescent="0.15">
      <c r="A19" s="755" t="s">
        <v>57</v>
      </c>
      <c r="B19" s="1685" t="s">
        <v>148</v>
      </c>
      <c r="C19" s="1634"/>
      <c r="D19" s="755">
        <v>41</v>
      </c>
      <c r="E19" s="757">
        <v>1</v>
      </c>
      <c r="F19" s="752">
        <v>1</v>
      </c>
      <c r="G19" s="763">
        <v>2.4390243902439025E-2</v>
      </c>
      <c r="H19" s="752">
        <v>1</v>
      </c>
      <c r="I19" s="758">
        <v>1</v>
      </c>
      <c r="J19" s="751">
        <v>1</v>
      </c>
      <c r="K19" s="751">
        <v>1</v>
      </c>
      <c r="L19" s="1481"/>
      <c r="M19" s="1554"/>
      <c r="N19" s="1554"/>
      <c r="O19" s="1482"/>
      <c r="P19" s="38">
        <v>1</v>
      </c>
      <c r="Q19" s="38">
        <v>1</v>
      </c>
      <c r="R19" s="43">
        <v>2.4390243902439025E-2</v>
      </c>
    </row>
    <row r="20" spans="1:18" s="765" customFormat="1" ht="12.6" customHeight="1" x14ac:dyDescent="0.15">
      <c r="A20" s="1101" t="s">
        <v>59</v>
      </c>
      <c r="B20" s="1685" t="s">
        <v>148</v>
      </c>
      <c r="C20" s="1634"/>
      <c r="D20" s="1101">
        <v>45</v>
      </c>
      <c r="E20" s="1103">
        <v>1</v>
      </c>
      <c r="F20" s="1098">
        <v>1</v>
      </c>
      <c r="G20" s="1097">
        <v>2.2222222222222223E-2</v>
      </c>
      <c r="H20" s="1098">
        <v>1</v>
      </c>
      <c r="I20" s="1095">
        <v>1</v>
      </c>
      <c r="J20" s="1084">
        <v>1</v>
      </c>
      <c r="K20" s="1084">
        <v>1</v>
      </c>
      <c r="L20" s="1481"/>
      <c r="M20" s="1554"/>
      <c r="N20" s="1554"/>
      <c r="O20" s="1482"/>
      <c r="P20" s="1084">
        <v>1</v>
      </c>
      <c r="Q20" s="1084">
        <v>1</v>
      </c>
      <c r="R20" s="1085">
        <v>2.2222222222222223E-2</v>
      </c>
    </row>
    <row r="21" spans="1:18" ht="12.6" customHeight="1" x14ac:dyDescent="0.15">
      <c r="A21" s="1101" t="s">
        <v>60</v>
      </c>
      <c r="B21" s="1685" t="s">
        <v>148</v>
      </c>
      <c r="C21" s="1634"/>
      <c r="D21" s="1101">
        <v>91</v>
      </c>
      <c r="E21" s="1103">
        <v>3</v>
      </c>
      <c r="F21" s="1098">
        <v>3</v>
      </c>
      <c r="G21" s="1097">
        <v>3.2967032967032968E-2</v>
      </c>
      <c r="H21" s="1098">
        <v>3</v>
      </c>
      <c r="I21" s="1095">
        <v>3</v>
      </c>
      <c r="J21" s="1084">
        <v>3</v>
      </c>
      <c r="K21" s="1084">
        <v>3</v>
      </c>
      <c r="L21" s="1481"/>
      <c r="M21" s="1554"/>
      <c r="N21" s="1554"/>
      <c r="O21" s="1482"/>
      <c r="P21" s="1084">
        <v>3</v>
      </c>
      <c r="Q21" s="1084">
        <v>3</v>
      </c>
      <c r="R21" s="1085">
        <v>3.2967032967032968E-2</v>
      </c>
    </row>
    <row r="22" spans="1:18" ht="12.6" customHeight="1" x14ac:dyDescent="0.15">
      <c r="A22" s="1101" t="s">
        <v>62</v>
      </c>
      <c r="B22" s="1685" t="s">
        <v>148</v>
      </c>
      <c r="C22" s="1634"/>
      <c r="D22" s="1101">
        <v>61</v>
      </c>
      <c r="E22" s="1103">
        <v>4</v>
      </c>
      <c r="F22" s="1098">
        <v>4</v>
      </c>
      <c r="G22" s="1097">
        <v>6.5573770491803282E-2</v>
      </c>
      <c r="H22" s="1098">
        <v>4</v>
      </c>
      <c r="I22" s="1095">
        <v>4</v>
      </c>
      <c r="J22" s="1084">
        <v>4</v>
      </c>
      <c r="K22" s="1084">
        <v>4</v>
      </c>
      <c r="L22" s="1481"/>
      <c r="M22" s="1554"/>
      <c r="N22" s="1554"/>
      <c r="O22" s="1482"/>
      <c r="P22" s="1084">
        <v>4</v>
      </c>
      <c r="Q22" s="1084">
        <v>4</v>
      </c>
      <c r="R22" s="1085">
        <v>6.5573770491803282E-2</v>
      </c>
    </row>
    <row r="23" spans="1:18" ht="12.6" customHeight="1" x14ac:dyDescent="0.15">
      <c r="A23" s="1101" t="s">
        <v>63</v>
      </c>
      <c r="B23" s="1685" t="s">
        <v>148</v>
      </c>
      <c r="C23" s="1634"/>
      <c r="D23" s="1101">
        <v>21</v>
      </c>
      <c r="E23" s="1103">
        <v>2</v>
      </c>
      <c r="F23" s="1098">
        <v>2</v>
      </c>
      <c r="G23" s="1097">
        <v>9.5238095238095233E-2</v>
      </c>
      <c r="H23" s="1098">
        <v>2</v>
      </c>
      <c r="I23" s="1095">
        <v>2</v>
      </c>
      <c r="J23" s="1084">
        <v>2</v>
      </c>
      <c r="K23" s="1084">
        <v>2</v>
      </c>
      <c r="L23" s="1481"/>
      <c r="M23" s="1554"/>
      <c r="N23" s="1554"/>
      <c r="O23" s="1482"/>
      <c r="P23" s="1084">
        <v>2</v>
      </c>
      <c r="Q23" s="1084">
        <v>2</v>
      </c>
      <c r="R23" s="1085">
        <v>9.5238095238095233E-2</v>
      </c>
    </row>
    <row r="24" spans="1:18" s="765" customFormat="1" ht="12.6" customHeight="1" x14ac:dyDescent="0.15">
      <c r="A24" s="1101" t="s">
        <v>64</v>
      </c>
      <c r="B24" s="1685" t="s">
        <v>148</v>
      </c>
      <c r="C24" s="1634"/>
      <c r="D24" s="1101">
        <v>17</v>
      </c>
      <c r="E24" s="1103">
        <v>3</v>
      </c>
      <c r="F24" s="1098">
        <v>3</v>
      </c>
      <c r="G24" s="1097">
        <v>0.17647058823529413</v>
      </c>
      <c r="H24" s="1098">
        <v>3</v>
      </c>
      <c r="I24" s="1095">
        <v>3</v>
      </c>
      <c r="J24" s="1084">
        <v>3</v>
      </c>
      <c r="K24" s="1084">
        <v>3</v>
      </c>
      <c r="L24" s="1481"/>
      <c r="M24" s="1554"/>
      <c r="N24" s="1554"/>
      <c r="O24" s="1482"/>
      <c r="P24" s="1084">
        <v>3</v>
      </c>
      <c r="Q24" s="1084">
        <v>3</v>
      </c>
      <c r="R24" s="1085">
        <v>0.17647058823529413</v>
      </c>
    </row>
    <row r="25" spans="1:18" s="1081" customFormat="1" ht="12.6" customHeight="1" x14ac:dyDescent="0.15">
      <c r="A25" s="1101" t="s">
        <v>571</v>
      </c>
      <c r="B25" s="1685" t="s">
        <v>148</v>
      </c>
      <c r="C25" s="1634"/>
      <c r="D25" s="1101">
        <v>5</v>
      </c>
      <c r="E25" s="1103">
        <v>0</v>
      </c>
      <c r="F25" s="1098">
        <v>0</v>
      </c>
      <c r="G25" s="1097">
        <v>0</v>
      </c>
      <c r="H25" s="1098">
        <v>0</v>
      </c>
      <c r="I25" s="1095">
        <v>0</v>
      </c>
      <c r="J25" s="1084">
        <v>0</v>
      </c>
      <c r="K25" s="1084">
        <v>0</v>
      </c>
      <c r="L25" s="1481"/>
      <c r="M25" s="1554"/>
      <c r="N25" s="1554"/>
      <c r="O25" s="1482"/>
      <c r="P25" s="1084">
        <v>0</v>
      </c>
      <c r="Q25" s="1084">
        <v>0</v>
      </c>
      <c r="R25" s="1085">
        <v>0</v>
      </c>
    </row>
    <row r="26" spans="1:18" ht="12.6" customHeight="1" x14ac:dyDescent="0.15">
      <c r="A26" s="1101" t="s">
        <v>73</v>
      </c>
      <c r="B26" s="1685" t="s">
        <v>148</v>
      </c>
      <c r="C26" s="1634"/>
      <c r="D26" s="1101">
        <v>51</v>
      </c>
      <c r="E26" s="1103">
        <v>2</v>
      </c>
      <c r="F26" s="1098">
        <v>2</v>
      </c>
      <c r="G26" s="1097">
        <v>3.9215686274509803E-2</v>
      </c>
      <c r="H26" s="1098">
        <v>2</v>
      </c>
      <c r="I26" s="1095">
        <v>2</v>
      </c>
      <c r="J26" s="1084">
        <v>2</v>
      </c>
      <c r="K26" s="1084">
        <v>2</v>
      </c>
      <c r="L26" s="1481"/>
      <c r="M26" s="1554"/>
      <c r="N26" s="1554"/>
      <c r="O26" s="1482"/>
      <c r="P26" s="1084">
        <v>2</v>
      </c>
      <c r="Q26" s="1084">
        <v>2</v>
      </c>
      <c r="R26" s="1085">
        <v>3.9215686274509803E-2</v>
      </c>
    </row>
    <row r="27" spans="1:18" s="765" customFormat="1" ht="12.6" customHeight="1" x14ac:dyDescent="0.15">
      <c r="A27" s="1101" t="s">
        <v>74</v>
      </c>
      <c r="B27" s="1685" t="s">
        <v>148</v>
      </c>
      <c r="C27" s="1634"/>
      <c r="D27" s="1101">
        <v>17</v>
      </c>
      <c r="E27" s="1103">
        <v>4</v>
      </c>
      <c r="F27" s="1098">
        <v>4</v>
      </c>
      <c r="G27" s="1097">
        <v>0.23529411764705882</v>
      </c>
      <c r="H27" s="1098">
        <v>4</v>
      </c>
      <c r="I27" s="1095">
        <v>4</v>
      </c>
      <c r="J27" s="1084">
        <v>4</v>
      </c>
      <c r="K27" s="1084">
        <v>4</v>
      </c>
      <c r="L27" s="1481"/>
      <c r="M27" s="1554"/>
      <c r="N27" s="1554"/>
      <c r="O27" s="1482"/>
      <c r="P27" s="1084">
        <v>4</v>
      </c>
      <c r="Q27" s="1084">
        <v>4</v>
      </c>
      <c r="R27" s="1085">
        <v>0.23529411764705882</v>
      </c>
    </row>
    <row r="28" spans="1:18" ht="12.6" customHeight="1" x14ac:dyDescent="0.15">
      <c r="A28" s="1101" t="s">
        <v>77</v>
      </c>
      <c r="B28" s="1685" t="s">
        <v>148</v>
      </c>
      <c r="C28" s="1634"/>
      <c r="D28" s="1101">
        <v>70</v>
      </c>
      <c r="E28" s="1103">
        <v>1</v>
      </c>
      <c r="F28" s="1098">
        <v>1</v>
      </c>
      <c r="G28" s="1097">
        <v>1.4285714285714285E-2</v>
      </c>
      <c r="H28" s="1098">
        <v>1</v>
      </c>
      <c r="I28" s="1095">
        <v>1</v>
      </c>
      <c r="J28" s="1084">
        <v>1</v>
      </c>
      <c r="K28" s="1084">
        <v>1</v>
      </c>
      <c r="L28" s="1488"/>
      <c r="M28" s="1739"/>
      <c r="N28" s="1739"/>
      <c r="O28" s="1489"/>
      <c r="P28" s="1084">
        <v>1</v>
      </c>
      <c r="Q28" s="1084">
        <v>1</v>
      </c>
      <c r="R28" s="1085">
        <v>1.4285714285714285E-2</v>
      </c>
    </row>
    <row r="29" spans="1:18" s="411" customFormat="1" ht="12.6" customHeight="1" x14ac:dyDescent="0.15">
      <c r="A29" s="1669" t="s">
        <v>78</v>
      </c>
      <c r="B29" s="1685" t="s">
        <v>148</v>
      </c>
      <c r="C29" s="1634"/>
      <c r="D29" s="755">
        <v>26</v>
      </c>
      <c r="E29" s="1557">
        <v>1</v>
      </c>
      <c r="F29" s="1560">
        <v>1</v>
      </c>
      <c r="G29" s="1581">
        <v>1.1111111111111112E-2</v>
      </c>
      <c r="H29" s="752">
        <v>1</v>
      </c>
      <c r="I29" s="758">
        <v>1</v>
      </c>
      <c r="J29" s="751">
        <v>1</v>
      </c>
      <c r="K29" s="751">
        <v>1</v>
      </c>
      <c r="L29" s="1084" t="s">
        <v>149</v>
      </c>
      <c r="M29" s="1084">
        <v>0</v>
      </c>
      <c r="N29" s="1078" t="s">
        <v>138</v>
      </c>
      <c r="O29" s="1078" t="s">
        <v>138</v>
      </c>
      <c r="P29" s="414">
        <v>1</v>
      </c>
      <c r="Q29" s="414">
        <v>1</v>
      </c>
      <c r="R29" s="415">
        <v>3.8461538461538464E-2</v>
      </c>
    </row>
    <row r="30" spans="1:18" s="765" customFormat="1" ht="12.6" customHeight="1" x14ac:dyDescent="0.15">
      <c r="A30" s="1611"/>
      <c r="B30" s="1685" t="s">
        <v>149</v>
      </c>
      <c r="C30" s="1634"/>
      <c r="D30" s="1101">
        <v>64</v>
      </c>
      <c r="E30" s="1559"/>
      <c r="F30" s="1562"/>
      <c r="G30" s="1579"/>
      <c r="H30" s="1098">
        <v>0</v>
      </c>
      <c r="I30" s="1095">
        <v>0</v>
      </c>
      <c r="J30" s="1084">
        <v>0</v>
      </c>
      <c r="K30" s="1084">
        <v>0</v>
      </c>
      <c r="L30" s="1084" t="s">
        <v>148</v>
      </c>
      <c r="M30" s="1084">
        <v>1</v>
      </c>
      <c r="N30" s="1078" t="s">
        <v>138</v>
      </c>
      <c r="O30" s="1078" t="s">
        <v>138</v>
      </c>
      <c r="P30" s="1084">
        <v>0</v>
      </c>
      <c r="Q30" s="1084">
        <v>0</v>
      </c>
      <c r="R30" s="1085">
        <v>0</v>
      </c>
    </row>
    <row r="31" spans="1:18" s="1081" customFormat="1" ht="12.6" customHeight="1" x14ac:dyDescent="0.15">
      <c r="A31" s="1101" t="s">
        <v>572</v>
      </c>
      <c r="B31" s="1685" t="s">
        <v>148</v>
      </c>
      <c r="C31" s="1634"/>
      <c r="D31" s="1101">
        <v>3</v>
      </c>
      <c r="E31" s="1095">
        <v>0</v>
      </c>
      <c r="F31" s="1098">
        <v>0</v>
      </c>
      <c r="G31" s="1097">
        <v>0</v>
      </c>
      <c r="H31" s="1098">
        <v>0</v>
      </c>
      <c r="I31" s="1095">
        <v>0</v>
      </c>
      <c r="J31" s="1084">
        <v>0</v>
      </c>
      <c r="K31" s="1084">
        <v>0</v>
      </c>
      <c r="L31" s="1479"/>
      <c r="M31" s="1553"/>
      <c r="N31" s="1553"/>
      <c r="O31" s="1480"/>
      <c r="P31" s="1084">
        <v>0</v>
      </c>
      <c r="Q31" s="1084">
        <v>0</v>
      </c>
      <c r="R31" s="1085">
        <v>0</v>
      </c>
    </row>
    <row r="32" spans="1:18" ht="12.6" customHeight="1" x14ac:dyDescent="0.15">
      <c r="A32" s="1101" t="s">
        <v>90</v>
      </c>
      <c r="B32" s="1685" t="s">
        <v>148</v>
      </c>
      <c r="C32" s="1634"/>
      <c r="D32" s="1101">
        <v>7</v>
      </c>
      <c r="E32" s="1095">
        <v>1</v>
      </c>
      <c r="F32" s="1098">
        <v>1</v>
      </c>
      <c r="G32" s="1097">
        <v>0.14285714285714285</v>
      </c>
      <c r="H32" s="1098">
        <v>1</v>
      </c>
      <c r="I32" s="1095">
        <v>1</v>
      </c>
      <c r="J32" s="1084">
        <v>1</v>
      </c>
      <c r="K32" s="1084">
        <v>1</v>
      </c>
      <c r="L32" s="1481"/>
      <c r="M32" s="1554"/>
      <c r="N32" s="1554"/>
      <c r="O32" s="1482"/>
      <c r="P32" s="1084">
        <v>1</v>
      </c>
      <c r="Q32" s="1084">
        <v>1</v>
      </c>
      <c r="R32" s="1085">
        <v>0.14285714285714285</v>
      </c>
    </row>
    <row r="33" spans="1:18" s="326" customFormat="1" ht="12.6" customHeight="1" x14ac:dyDescent="0.15">
      <c r="A33" s="1101" t="s">
        <v>92</v>
      </c>
      <c r="B33" s="1685" t="s">
        <v>148</v>
      </c>
      <c r="C33" s="1634"/>
      <c r="D33" s="1101">
        <v>19</v>
      </c>
      <c r="E33" s="1095">
        <v>1</v>
      </c>
      <c r="F33" s="1098">
        <v>1</v>
      </c>
      <c r="G33" s="1097">
        <v>5.2631578947368418E-2</v>
      </c>
      <c r="H33" s="1098">
        <v>1</v>
      </c>
      <c r="I33" s="1095">
        <v>1</v>
      </c>
      <c r="J33" s="1084">
        <v>1</v>
      </c>
      <c r="K33" s="1084">
        <v>1</v>
      </c>
      <c r="L33" s="1481"/>
      <c r="M33" s="1554"/>
      <c r="N33" s="1554"/>
      <c r="O33" s="1482"/>
      <c r="P33" s="1084">
        <v>1</v>
      </c>
      <c r="Q33" s="1084">
        <v>1</v>
      </c>
      <c r="R33" s="1085">
        <v>5.2631578947368418E-2</v>
      </c>
    </row>
    <row r="34" spans="1:18" s="765" customFormat="1" ht="12.6" customHeight="1" x14ac:dyDescent="0.15">
      <c r="A34" s="1101" t="s">
        <v>99</v>
      </c>
      <c r="B34" s="1685" t="s">
        <v>148</v>
      </c>
      <c r="C34" s="1634"/>
      <c r="D34" s="1101">
        <v>21</v>
      </c>
      <c r="E34" s="1095">
        <v>7</v>
      </c>
      <c r="F34" s="1098">
        <v>7</v>
      </c>
      <c r="G34" s="1097">
        <v>0.33333333333333331</v>
      </c>
      <c r="H34" s="1098">
        <v>7</v>
      </c>
      <c r="I34" s="1095">
        <v>7</v>
      </c>
      <c r="J34" s="1084">
        <v>7</v>
      </c>
      <c r="K34" s="1084">
        <v>7</v>
      </c>
      <c r="L34" s="1481"/>
      <c r="M34" s="1554"/>
      <c r="N34" s="1554"/>
      <c r="O34" s="1482"/>
      <c r="P34" s="1084">
        <v>7</v>
      </c>
      <c r="Q34" s="1084">
        <v>7</v>
      </c>
      <c r="R34" s="1085">
        <v>0.33333333333333331</v>
      </c>
    </row>
    <row r="35" spans="1:18" s="765" customFormat="1" ht="12.6" customHeight="1" x14ac:dyDescent="0.15">
      <c r="A35" s="1101" t="s">
        <v>100</v>
      </c>
      <c r="B35" s="1685" t="s">
        <v>148</v>
      </c>
      <c r="C35" s="1634"/>
      <c r="D35" s="1101">
        <v>39</v>
      </c>
      <c r="E35" s="1095">
        <v>1</v>
      </c>
      <c r="F35" s="1098">
        <v>1</v>
      </c>
      <c r="G35" s="1097">
        <v>2.564102564102564E-2</v>
      </c>
      <c r="H35" s="1098">
        <v>1</v>
      </c>
      <c r="I35" s="1095">
        <v>1</v>
      </c>
      <c r="J35" s="1084">
        <v>1</v>
      </c>
      <c r="K35" s="1084">
        <v>1</v>
      </c>
      <c r="L35" s="1488"/>
      <c r="M35" s="1739"/>
      <c r="N35" s="1739"/>
      <c r="O35" s="1489"/>
      <c r="P35" s="1084">
        <v>1</v>
      </c>
      <c r="Q35" s="1084">
        <v>1</v>
      </c>
      <c r="R35" s="1085">
        <v>2.564102564102564E-2</v>
      </c>
    </row>
    <row r="36" spans="1:18" ht="12.6" customHeight="1" x14ac:dyDescent="0.15">
      <c r="A36" s="1669" t="s">
        <v>516</v>
      </c>
      <c r="B36" s="1756" t="s">
        <v>223</v>
      </c>
      <c r="C36" s="1709"/>
      <c r="D36" s="1669">
        <v>35</v>
      </c>
      <c r="E36" s="1847">
        <v>4</v>
      </c>
      <c r="F36" s="1560">
        <v>4</v>
      </c>
      <c r="G36" s="1581">
        <v>7.0175438596491224E-2</v>
      </c>
      <c r="H36" s="1563">
        <v>4</v>
      </c>
      <c r="I36" s="1557">
        <v>4</v>
      </c>
      <c r="J36" s="1560">
        <v>4</v>
      </c>
      <c r="K36" s="1560">
        <v>4</v>
      </c>
      <c r="L36" s="547" t="s">
        <v>515</v>
      </c>
      <c r="M36" s="838">
        <v>0</v>
      </c>
      <c r="N36" s="837" t="s">
        <v>138</v>
      </c>
      <c r="O36" s="837" t="s">
        <v>138</v>
      </c>
      <c r="P36" s="1560">
        <v>4</v>
      </c>
      <c r="Q36" s="1560">
        <v>4</v>
      </c>
      <c r="R36" s="1702">
        <v>0.11428571428571428</v>
      </c>
    </row>
    <row r="37" spans="1:18" s="541" customFormat="1" ht="12.6" customHeight="1" x14ac:dyDescent="0.15">
      <c r="A37" s="1725"/>
      <c r="B37" s="1757"/>
      <c r="C37" s="1710"/>
      <c r="D37" s="1611"/>
      <c r="E37" s="1916"/>
      <c r="F37" s="1561"/>
      <c r="G37" s="1761"/>
      <c r="H37" s="1565"/>
      <c r="I37" s="1559"/>
      <c r="J37" s="1562"/>
      <c r="K37" s="1562"/>
      <c r="L37" s="547" t="s">
        <v>254</v>
      </c>
      <c r="M37" s="1084">
        <v>0</v>
      </c>
      <c r="N37" s="837" t="s">
        <v>138</v>
      </c>
      <c r="O37" s="837" t="s">
        <v>138</v>
      </c>
      <c r="P37" s="1562"/>
      <c r="Q37" s="1562"/>
      <c r="R37" s="1570"/>
    </row>
    <row r="38" spans="1:18" ht="12.6" customHeight="1" x14ac:dyDescent="0.15">
      <c r="A38" s="1725"/>
      <c r="B38" s="1756" t="s">
        <v>157</v>
      </c>
      <c r="C38" s="1709"/>
      <c r="D38" s="1669">
        <v>3</v>
      </c>
      <c r="E38" s="1916"/>
      <c r="F38" s="1561"/>
      <c r="G38" s="1761"/>
      <c r="H38" s="1563">
        <v>0</v>
      </c>
      <c r="I38" s="1557">
        <v>0</v>
      </c>
      <c r="J38" s="1560">
        <v>0</v>
      </c>
      <c r="K38" s="1560">
        <v>0</v>
      </c>
      <c r="L38" s="547" t="s">
        <v>242</v>
      </c>
      <c r="M38" s="1084">
        <v>2</v>
      </c>
      <c r="N38" s="871" t="s">
        <v>138</v>
      </c>
      <c r="O38" s="871" t="s">
        <v>138</v>
      </c>
      <c r="P38" s="1560">
        <v>0</v>
      </c>
      <c r="Q38" s="1560">
        <v>0</v>
      </c>
      <c r="R38" s="1702">
        <v>0</v>
      </c>
    </row>
    <row r="39" spans="1:18" s="541" customFormat="1" ht="12.6" customHeight="1" x14ac:dyDescent="0.15">
      <c r="A39" s="1725"/>
      <c r="B39" s="1757"/>
      <c r="C39" s="1710"/>
      <c r="D39" s="1611"/>
      <c r="E39" s="1916"/>
      <c r="F39" s="1561"/>
      <c r="G39" s="1761"/>
      <c r="H39" s="1565"/>
      <c r="I39" s="1559"/>
      <c r="J39" s="1562"/>
      <c r="K39" s="1562"/>
      <c r="L39" s="547" t="s">
        <v>254</v>
      </c>
      <c r="M39" s="1084">
        <v>0</v>
      </c>
      <c r="N39" s="837" t="s">
        <v>138</v>
      </c>
      <c r="O39" s="837" t="s">
        <v>138</v>
      </c>
      <c r="P39" s="1562"/>
      <c r="Q39" s="1562"/>
      <c r="R39" s="1570"/>
    </row>
    <row r="40" spans="1:18" ht="12.6" customHeight="1" x14ac:dyDescent="0.15">
      <c r="A40" s="1725"/>
      <c r="B40" s="1756" t="s">
        <v>226</v>
      </c>
      <c r="C40" s="1709"/>
      <c r="D40" s="1669">
        <v>19</v>
      </c>
      <c r="E40" s="1916"/>
      <c r="F40" s="1561"/>
      <c r="G40" s="1761"/>
      <c r="H40" s="1563">
        <v>0</v>
      </c>
      <c r="I40" s="1557">
        <v>0</v>
      </c>
      <c r="J40" s="1560">
        <v>0</v>
      </c>
      <c r="K40" s="1560">
        <v>0</v>
      </c>
      <c r="L40" s="547" t="s">
        <v>242</v>
      </c>
      <c r="M40" s="1084">
        <v>1</v>
      </c>
      <c r="N40" s="871" t="s">
        <v>138</v>
      </c>
      <c r="O40" s="871" t="s">
        <v>138</v>
      </c>
      <c r="P40" s="1560">
        <v>0</v>
      </c>
      <c r="Q40" s="1560">
        <v>0</v>
      </c>
      <c r="R40" s="1702">
        <v>0</v>
      </c>
    </row>
    <row r="41" spans="1:18" s="541" customFormat="1" ht="12.6" customHeight="1" x14ac:dyDescent="0.15">
      <c r="A41" s="1675"/>
      <c r="B41" s="1902"/>
      <c r="C41" s="1778"/>
      <c r="D41" s="1675"/>
      <c r="E41" s="1917"/>
      <c r="F41" s="1827"/>
      <c r="G41" s="1550"/>
      <c r="H41" s="1565"/>
      <c r="I41" s="1559"/>
      <c r="J41" s="1562"/>
      <c r="K41" s="1562"/>
      <c r="L41" s="578" t="s">
        <v>515</v>
      </c>
      <c r="M41" s="1084">
        <v>0</v>
      </c>
      <c r="N41" s="871" t="s">
        <v>138</v>
      </c>
      <c r="O41" s="871" t="s">
        <v>138</v>
      </c>
      <c r="P41" s="1562"/>
      <c r="Q41" s="1562"/>
      <c r="R41" s="1884"/>
    </row>
    <row r="42" spans="1:18" ht="12.6" customHeight="1" x14ac:dyDescent="0.15">
      <c r="A42" s="1493" t="s">
        <v>253</v>
      </c>
      <c r="B42" s="1907" t="s">
        <v>263</v>
      </c>
      <c r="C42" s="524" t="s">
        <v>248</v>
      </c>
      <c r="D42" s="574">
        <v>968</v>
      </c>
      <c r="E42" s="1643"/>
      <c r="F42" s="1623"/>
      <c r="G42" s="1492"/>
      <c r="H42" s="580">
        <v>60</v>
      </c>
      <c r="I42" s="124">
        <v>60</v>
      </c>
      <c r="J42" s="569">
        <v>60</v>
      </c>
      <c r="K42" s="569">
        <v>60</v>
      </c>
      <c r="L42" s="1624"/>
      <c r="M42" s="602">
        <v>0</v>
      </c>
      <c r="N42" s="523" t="s">
        <v>138</v>
      </c>
      <c r="O42" s="523" t="s">
        <v>138</v>
      </c>
      <c r="P42" s="602">
        <v>60</v>
      </c>
      <c r="Q42" s="602">
        <v>60</v>
      </c>
      <c r="R42" s="589">
        <v>6.1983471074380167E-2</v>
      </c>
    </row>
    <row r="43" spans="1:18" ht="12.6" customHeight="1" x14ac:dyDescent="0.15">
      <c r="A43" s="1427"/>
      <c r="B43" s="1908"/>
      <c r="C43" s="526" t="s">
        <v>476</v>
      </c>
      <c r="D43" s="577">
        <v>35</v>
      </c>
      <c r="E43" s="1644"/>
      <c r="F43" s="1554"/>
      <c r="G43" s="1482"/>
      <c r="H43" s="560">
        <v>4</v>
      </c>
      <c r="I43" s="561">
        <v>4</v>
      </c>
      <c r="J43" s="36">
        <v>4</v>
      </c>
      <c r="K43" s="547">
        <v>4</v>
      </c>
      <c r="L43" s="1625"/>
      <c r="M43" s="547">
        <v>0</v>
      </c>
      <c r="N43" s="525" t="s">
        <v>138</v>
      </c>
      <c r="O43" s="525" t="s">
        <v>138</v>
      </c>
      <c r="P43" s="548">
        <v>4</v>
      </c>
      <c r="Q43" s="548">
        <v>4</v>
      </c>
      <c r="R43" s="582">
        <v>0.11428571428571428</v>
      </c>
    </row>
    <row r="44" spans="1:18" ht="12.6" customHeight="1" x14ac:dyDescent="0.15">
      <c r="A44" s="1427"/>
      <c r="B44" s="1757"/>
      <c r="C44" s="586" t="s">
        <v>222</v>
      </c>
      <c r="D44" s="554">
        <v>1003</v>
      </c>
      <c r="E44" s="1644"/>
      <c r="F44" s="1554"/>
      <c r="G44" s="1482"/>
      <c r="H44" s="560">
        <v>64</v>
      </c>
      <c r="I44" s="561">
        <v>64</v>
      </c>
      <c r="J44" s="556">
        <v>64</v>
      </c>
      <c r="K44" s="556">
        <v>64</v>
      </c>
      <c r="L44" s="1625"/>
      <c r="M44" s="547">
        <v>0</v>
      </c>
      <c r="N44" s="525" t="s">
        <v>138</v>
      </c>
      <c r="O44" s="525" t="s">
        <v>138</v>
      </c>
      <c r="P44" s="547">
        <v>64</v>
      </c>
      <c r="Q44" s="36">
        <v>64</v>
      </c>
      <c r="R44" s="563">
        <v>6.3808574277168489E-2</v>
      </c>
    </row>
    <row r="45" spans="1:18" ht="12.6" customHeight="1" x14ac:dyDescent="0.15">
      <c r="A45" s="1427"/>
      <c r="B45" s="429" t="s">
        <v>231</v>
      </c>
      <c r="C45" s="586" t="s">
        <v>476</v>
      </c>
      <c r="D45" s="553">
        <v>3</v>
      </c>
      <c r="E45" s="1644"/>
      <c r="F45" s="1554"/>
      <c r="G45" s="1482"/>
      <c r="H45" s="190">
        <v>0</v>
      </c>
      <c r="I45" s="587">
        <v>0</v>
      </c>
      <c r="J45" s="587">
        <v>0</v>
      </c>
      <c r="K45" s="551">
        <v>0</v>
      </c>
      <c r="L45" s="1625"/>
      <c r="M45" s="547">
        <v>2</v>
      </c>
      <c r="N45" s="525" t="s">
        <v>138</v>
      </c>
      <c r="O45" s="525" t="s">
        <v>138</v>
      </c>
      <c r="P45" s="380">
        <v>0</v>
      </c>
      <c r="Q45" s="565">
        <v>0</v>
      </c>
      <c r="R45" s="567">
        <v>0</v>
      </c>
    </row>
    <row r="46" spans="1:18" s="768" customFormat="1" ht="12.6" customHeight="1" x14ac:dyDescent="0.15">
      <c r="A46" s="1427"/>
      <c r="B46" s="776" t="s">
        <v>226</v>
      </c>
      <c r="C46" s="767" t="s">
        <v>476</v>
      </c>
      <c r="D46" s="774">
        <v>19</v>
      </c>
      <c r="E46" s="1644"/>
      <c r="F46" s="1554"/>
      <c r="G46" s="1482"/>
      <c r="H46" s="770">
        <v>0</v>
      </c>
      <c r="I46" s="771">
        <v>0</v>
      </c>
      <c r="J46" s="769">
        <v>0</v>
      </c>
      <c r="K46" s="773">
        <v>0</v>
      </c>
      <c r="L46" s="1625"/>
      <c r="M46" s="769">
        <v>1</v>
      </c>
      <c r="N46" s="766" t="s">
        <v>138</v>
      </c>
      <c r="O46" s="766" t="s">
        <v>138</v>
      </c>
      <c r="P46" s="775">
        <v>0</v>
      </c>
      <c r="Q46" s="769">
        <v>0</v>
      </c>
      <c r="R46" s="772">
        <v>0</v>
      </c>
    </row>
    <row r="47" spans="1:18" ht="12.6" customHeight="1" x14ac:dyDescent="0.15">
      <c r="A47" s="1427"/>
      <c r="B47" s="591" t="s">
        <v>309</v>
      </c>
      <c r="C47" s="526" t="s">
        <v>220</v>
      </c>
      <c r="D47" s="35">
        <v>64</v>
      </c>
      <c r="E47" s="1645"/>
      <c r="F47" s="1490"/>
      <c r="G47" s="1484"/>
      <c r="H47" s="427">
        <v>0</v>
      </c>
      <c r="I47" s="42">
        <v>0</v>
      </c>
      <c r="J47" s="425">
        <v>0</v>
      </c>
      <c r="K47" s="39">
        <v>0</v>
      </c>
      <c r="L47" s="1626"/>
      <c r="M47" s="547">
        <v>1</v>
      </c>
      <c r="N47" s="525" t="s">
        <v>138</v>
      </c>
      <c r="O47" s="525" t="s">
        <v>138</v>
      </c>
      <c r="P47" s="82">
        <v>0</v>
      </c>
      <c r="Q47" s="414">
        <v>0</v>
      </c>
      <c r="R47" s="26">
        <v>0</v>
      </c>
    </row>
    <row r="48" spans="1:18" ht="12.6" customHeight="1" x14ac:dyDescent="0.15">
      <c r="A48" s="1427"/>
      <c r="B48" s="1918" t="s">
        <v>219</v>
      </c>
      <c r="C48" s="524" t="s">
        <v>220</v>
      </c>
      <c r="D48" s="47">
        <v>64</v>
      </c>
      <c r="E48" s="1644"/>
      <c r="F48" s="1554"/>
      <c r="G48" s="1482"/>
      <c r="H48" s="418">
        <v>0</v>
      </c>
      <c r="I48" s="419">
        <v>0</v>
      </c>
      <c r="J48" s="422">
        <v>0</v>
      </c>
      <c r="K48" s="422">
        <v>0</v>
      </c>
      <c r="L48" s="1625"/>
      <c r="M48" s="602">
        <v>1</v>
      </c>
      <c r="N48" s="523" t="s">
        <v>138</v>
      </c>
      <c r="O48" s="523" t="s">
        <v>138</v>
      </c>
      <c r="P48" s="422">
        <v>0</v>
      </c>
      <c r="Q48" s="412">
        <v>0</v>
      </c>
      <c r="R48" s="74">
        <v>0</v>
      </c>
    </row>
    <row r="49" spans="1:18" ht="12.6" customHeight="1" x14ac:dyDescent="0.15">
      <c r="A49" s="1427"/>
      <c r="B49" s="1475"/>
      <c r="C49" s="526" t="s">
        <v>476</v>
      </c>
      <c r="D49" s="35">
        <v>22</v>
      </c>
      <c r="E49" s="1644"/>
      <c r="F49" s="1554"/>
      <c r="G49" s="1482"/>
      <c r="H49" s="122">
        <v>0</v>
      </c>
      <c r="I49" s="42">
        <v>0</v>
      </c>
      <c r="J49" s="414">
        <v>0</v>
      </c>
      <c r="K49" s="36">
        <v>0</v>
      </c>
      <c r="L49" s="1625"/>
      <c r="M49" s="547">
        <v>3</v>
      </c>
      <c r="N49" s="525" t="s">
        <v>138</v>
      </c>
      <c r="O49" s="525" t="s">
        <v>138</v>
      </c>
      <c r="P49" s="38">
        <v>0</v>
      </c>
      <c r="Q49" s="37">
        <v>0</v>
      </c>
      <c r="R49" s="43">
        <v>0</v>
      </c>
    </row>
    <row r="50" spans="1:18" ht="12.6" customHeight="1" x14ac:dyDescent="0.15">
      <c r="A50" s="1494"/>
      <c r="B50" s="1919"/>
      <c r="C50" s="104" t="s">
        <v>222</v>
      </c>
      <c r="D50" s="132">
        <v>86</v>
      </c>
      <c r="E50" s="1645"/>
      <c r="F50" s="1490"/>
      <c r="G50" s="1484"/>
      <c r="H50" s="190">
        <v>0</v>
      </c>
      <c r="I50" s="278">
        <v>0</v>
      </c>
      <c r="J50" s="59">
        <v>0</v>
      </c>
      <c r="K50" s="413">
        <v>0</v>
      </c>
      <c r="L50" s="1626"/>
      <c r="M50" s="578">
        <v>4</v>
      </c>
      <c r="N50" s="603" t="s">
        <v>138</v>
      </c>
      <c r="O50" s="603" t="s">
        <v>138</v>
      </c>
      <c r="P50" s="64">
        <v>0</v>
      </c>
      <c r="Q50" s="64">
        <v>0</v>
      </c>
      <c r="R50" s="43">
        <v>0</v>
      </c>
    </row>
    <row r="51" spans="1:18" ht="12.6" customHeight="1" x14ac:dyDescent="0.15">
      <c r="A51" s="1419" t="s">
        <v>437</v>
      </c>
      <c r="B51" s="1414"/>
      <c r="C51" s="588" t="s">
        <v>220</v>
      </c>
      <c r="D51" s="47">
        <v>1032</v>
      </c>
      <c r="E51" s="1825"/>
      <c r="F51" s="1909"/>
      <c r="G51" s="1826"/>
      <c r="H51" s="53">
        <v>60</v>
      </c>
      <c r="I51" s="412">
        <v>60</v>
      </c>
      <c r="J51" s="412">
        <v>60</v>
      </c>
      <c r="K51" s="412">
        <v>60</v>
      </c>
      <c r="L51" s="1491"/>
      <c r="M51" s="602">
        <v>1</v>
      </c>
      <c r="N51" s="523" t="s">
        <v>138</v>
      </c>
      <c r="O51" s="523" t="s">
        <v>138</v>
      </c>
      <c r="P51" s="412">
        <v>60</v>
      </c>
      <c r="Q51" s="412">
        <v>60</v>
      </c>
      <c r="R51" s="74">
        <v>5.8139534883720929E-2</v>
      </c>
    </row>
    <row r="52" spans="1:18" ht="12.6" customHeight="1" x14ac:dyDescent="0.15">
      <c r="A52" s="1415"/>
      <c r="B52" s="1915"/>
      <c r="C52" s="585" t="s">
        <v>476</v>
      </c>
      <c r="D52" s="35">
        <v>57</v>
      </c>
      <c r="E52" s="1857"/>
      <c r="F52" s="1734"/>
      <c r="G52" s="1734"/>
      <c r="H52" s="1094">
        <v>4</v>
      </c>
      <c r="I52" s="231">
        <v>4</v>
      </c>
      <c r="J52" s="38">
        <v>4</v>
      </c>
      <c r="K52" s="333">
        <v>4</v>
      </c>
      <c r="L52" s="1481"/>
      <c r="M52" s="1098">
        <v>3</v>
      </c>
      <c r="N52" s="525" t="s">
        <v>138</v>
      </c>
      <c r="O52" s="525" t="s">
        <v>138</v>
      </c>
      <c r="P52" s="1098">
        <v>4</v>
      </c>
      <c r="Q52" s="1392">
        <v>4</v>
      </c>
      <c r="R52" s="43">
        <v>7.0175438596491224E-2</v>
      </c>
    </row>
    <row r="53" spans="1:18" ht="12.6" customHeight="1" x14ac:dyDescent="0.15">
      <c r="A53" s="1417"/>
      <c r="B53" s="1418"/>
      <c r="C53" s="104" t="s">
        <v>222</v>
      </c>
      <c r="D53" s="57">
        <v>1089</v>
      </c>
      <c r="E53" s="1837"/>
      <c r="F53" s="1795"/>
      <c r="G53" s="1795"/>
      <c r="H53" s="375">
        <v>64</v>
      </c>
      <c r="I53" s="376">
        <v>64</v>
      </c>
      <c r="J53" s="75">
        <v>64</v>
      </c>
      <c r="K53" s="330">
        <v>64</v>
      </c>
      <c r="L53" s="1483"/>
      <c r="M53" s="578">
        <v>4</v>
      </c>
      <c r="N53" s="603" t="s">
        <v>138</v>
      </c>
      <c r="O53" s="603" t="s">
        <v>138</v>
      </c>
      <c r="P53" s="718">
        <v>64</v>
      </c>
      <c r="Q53" s="718">
        <v>64</v>
      </c>
      <c r="R53" s="424">
        <v>5.876951331496786E-2</v>
      </c>
    </row>
    <row r="54" spans="1:18" ht="12.6" customHeight="1" x14ac:dyDescent="0.15">
      <c r="A54" s="120"/>
      <c r="B54" s="120"/>
      <c r="C54" s="213"/>
      <c r="D54" s="124"/>
      <c r="E54" s="286"/>
      <c r="F54" s="261"/>
      <c r="G54" s="261"/>
      <c r="L54" s="120"/>
      <c r="M54" s="120"/>
      <c r="N54" s="120"/>
      <c r="O54" s="120"/>
      <c r="P54" s="124"/>
    </row>
    <row r="55" spans="1:18" ht="12.6" customHeight="1" x14ac:dyDescent="0.15">
      <c r="A55" s="3" t="s">
        <v>565</v>
      </c>
      <c r="B55" s="120"/>
      <c r="D55" s="68"/>
      <c r="E55" s="261"/>
      <c r="F55" s="261"/>
      <c r="G55" s="261"/>
      <c r="L55" s="120"/>
      <c r="M55" s="120"/>
      <c r="N55" s="120"/>
      <c r="O55" s="120"/>
    </row>
    <row r="56" spans="1:18" ht="12.6" customHeight="1" x14ac:dyDescent="0.15">
      <c r="A56" s="1822" t="s">
        <v>189</v>
      </c>
      <c r="B56" s="1822" t="s">
        <v>190</v>
      </c>
      <c r="C56" s="1453"/>
      <c r="D56" s="1522" t="s">
        <v>191</v>
      </c>
      <c r="E56" s="1419" t="s">
        <v>198</v>
      </c>
      <c r="F56" s="1414"/>
      <c r="G56" s="1541"/>
      <c r="H56" s="1536" t="s">
        <v>195</v>
      </c>
      <c r="I56" s="1459" t="s">
        <v>201</v>
      </c>
      <c r="J56" s="1460"/>
      <c r="K56" s="1460"/>
      <c r="L56" s="1460"/>
      <c r="M56" s="1460"/>
      <c r="N56" s="1460"/>
      <c r="O56" s="1460"/>
      <c r="P56" s="1460"/>
      <c r="Q56" s="1460"/>
      <c r="R56" s="1461"/>
    </row>
    <row r="57" spans="1:18" ht="12.6" customHeight="1" x14ac:dyDescent="0.15">
      <c r="A57" s="1820"/>
      <c r="B57" s="1820"/>
      <c r="C57" s="1454"/>
      <c r="D57" s="1598"/>
      <c r="E57" s="1476"/>
      <c r="F57" s="1506"/>
      <c r="G57" s="1600"/>
      <c r="H57" s="1532"/>
      <c r="I57" s="1462" t="s">
        <v>197</v>
      </c>
      <c r="J57" s="1463"/>
      <c r="K57" s="1463"/>
      <c r="L57" s="1463" t="s">
        <v>202</v>
      </c>
      <c r="M57" s="1463"/>
      <c r="N57" s="1463"/>
      <c r="O57" s="1463"/>
      <c r="P57" s="1532" t="s">
        <v>469</v>
      </c>
      <c r="Q57" s="1532" t="s">
        <v>455</v>
      </c>
      <c r="R57" s="1534" t="s">
        <v>465</v>
      </c>
    </row>
    <row r="58" spans="1:18" ht="22.15" customHeight="1" x14ac:dyDescent="0.15">
      <c r="A58" s="1821"/>
      <c r="B58" s="1821"/>
      <c r="C58" s="1455"/>
      <c r="D58" s="1599"/>
      <c r="E58" s="12" t="s">
        <v>192</v>
      </c>
      <c r="F58" s="11" t="s">
        <v>428</v>
      </c>
      <c r="G58" s="45" t="s">
        <v>193</v>
      </c>
      <c r="H58" s="1533"/>
      <c r="I58" s="10" t="s">
        <v>456</v>
      </c>
      <c r="J58" s="11" t="s">
        <v>457</v>
      </c>
      <c r="K58" s="11" t="s">
        <v>458</v>
      </c>
      <c r="L58" s="11" t="s">
        <v>459</v>
      </c>
      <c r="M58" s="11" t="s">
        <v>460</v>
      </c>
      <c r="N58" s="11" t="s">
        <v>461</v>
      </c>
      <c r="O58" s="11" t="s">
        <v>462</v>
      </c>
      <c r="P58" s="1533"/>
      <c r="Q58" s="1533"/>
      <c r="R58" s="1535"/>
    </row>
    <row r="59" spans="1:18" ht="12.6" customHeight="1" x14ac:dyDescent="0.15">
      <c r="A59" s="35" t="s">
        <v>524</v>
      </c>
      <c r="B59" s="1567" t="s">
        <v>209</v>
      </c>
      <c r="C59" s="1566"/>
      <c r="D59" s="35">
        <v>19</v>
      </c>
      <c r="E59" s="37">
        <v>3</v>
      </c>
      <c r="F59" s="39">
        <v>3</v>
      </c>
      <c r="G59" s="40">
        <v>0.15789473684210525</v>
      </c>
      <c r="H59" s="39">
        <v>3</v>
      </c>
      <c r="I59" s="42">
        <v>3</v>
      </c>
      <c r="J59" s="38">
        <v>3</v>
      </c>
      <c r="K59" s="38">
        <v>3</v>
      </c>
      <c r="L59" s="1491"/>
      <c r="M59" s="1623"/>
      <c r="N59" s="1623"/>
      <c r="O59" s="1492"/>
      <c r="P59" s="38">
        <v>3</v>
      </c>
      <c r="Q59" s="38">
        <v>3</v>
      </c>
      <c r="R59" s="43">
        <v>0.15789473684210525</v>
      </c>
    </row>
    <row r="60" spans="1:18" ht="12.6" customHeight="1" x14ac:dyDescent="0.15">
      <c r="A60" s="35" t="s">
        <v>84</v>
      </c>
      <c r="B60" s="1567" t="s">
        <v>209</v>
      </c>
      <c r="C60" s="1566"/>
      <c r="D60" s="35">
        <v>19</v>
      </c>
      <c r="E60" s="37">
        <v>8</v>
      </c>
      <c r="F60" s="39">
        <v>8</v>
      </c>
      <c r="G60" s="40">
        <v>0.42105263157894735</v>
      </c>
      <c r="H60" s="39">
        <v>8</v>
      </c>
      <c r="I60" s="42">
        <v>8</v>
      </c>
      <c r="J60" s="38">
        <v>8</v>
      </c>
      <c r="K60" s="38">
        <v>8</v>
      </c>
      <c r="L60" s="1483"/>
      <c r="M60" s="1490"/>
      <c r="N60" s="1490"/>
      <c r="O60" s="1484"/>
      <c r="P60" s="38">
        <v>8</v>
      </c>
      <c r="Q60" s="38">
        <v>8</v>
      </c>
      <c r="R60" s="88">
        <v>0.42105263157894735</v>
      </c>
    </row>
    <row r="61" spans="1:18" ht="12.6" customHeight="1" x14ac:dyDescent="0.15">
      <c r="A61" s="170" t="s">
        <v>211</v>
      </c>
      <c r="B61" s="250" t="s">
        <v>475</v>
      </c>
      <c r="C61" s="102" t="s">
        <v>220</v>
      </c>
      <c r="D61" s="47">
        <v>38</v>
      </c>
      <c r="E61" s="1623"/>
      <c r="F61" s="1623"/>
      <c r="G61" s="1623"/>
      <c r="H61" s="29">
        <v>11</v>
      </c>
      <c r="I61" s="265">
        <v>11</v>
      </c>
      <c r="J61" s="30">
        <v>11</v>
      </c>
      <c r="K61" s="30">
        <v>11</v>
      </c>
      <c r="L61" s="1444"/>
      <c r="M61" s="1471"/>
      <c r="N61" s="1471"/>
      <c r="O61" s="1445"/>
      <c r="P61" s="32">
        <v>11</v>
      </c>
      <c r="Q61" s="30">
        <v>11</v>
      </c>
      <c r="R61" s="33">
        <v>0.28947368421052633</v>
      </c>
    </row>
    <row r="62" spans="1:18" ht="12.6" customHeight="1" x14ac:dyDescent="0.15">
      <c r="A62" s="1843" t="s">
        <v>252</v>
      </c>
      <c r="B62" s="1844"/>
      <c r="C62" s="105" t="s">
        <v>222</v>
      </c>
      <c r="D62" s="16">
        <v>38</v>
      </c>
      <c r="E62" s="1855"/>
      <c r="F62" s="1910"/>
      <c r="G62" s="1911"/>
      <c r="H62" s="29">
        <v>11</v>
      </c>
      <c r="I62" s="31">
        <v>11</v>
      </c>
      <c r="J62" s="32">
        <v>11</v>
      </c>
      <c r="K62" s="32">
        <v>11</v>
      </c>
      <c r="L62" s="1444"/>
      <c r="M62" s="1471"/>
      <c r="N62" s="1471"/>
      <c r="O62" s="1445"/>
      <c r="P62" s="32">
        <v>11</v>
      </c>
      <c r="Q62" s="32">
        <v>11</v>
      </c>
      <c r="R62" s="33">
        <v>0.28947368421052633</v>
      </c>
    </row>
    <row r="63" spans="1:18" ht="12.6" customHeight="1" x14ac:dyDescent="0.15">
      <c r="A63" s="120"/>
    </row>
    <row r="64" spans="1:18" ht="12.6" customHeight="1" x14ac:dyDescent="0.15">
      <c r="A64" s="3" t="s">
        <v>260</v>
      </c>
    </row>
    <row r="65" spans="1:18" ht="12.6" customHeight="1" x14ac:dyDescent="0.15">
      <c r="A65" s="1522" t="s">
        <v>189</v>
      </c>
      <c r="B65" s="1536" t="s">
        <v>190</v>
      </c>
      <c r="C65" s="1638"/>
      <c r="D65" s="1522" t="s">
        <v>191</v>
      </c>
      <c r="E65" s="1419" t="s">
        <v>198</v>
      </c>
      <c r="F65" s="1414"/>
      <c r="G65" s="1541"/>
      <c r="H65" s="1638" t="s">
        <v>195</v>
      </c>
      <c r="I65" s="1459" t="s">
        <v>201</v>
      </c>
      <c r="J65" s="1460"/>
      <c r="K65" s="1460"/>
      <c r="L65" s="1460"/>
      <c r="M65" s="1460"/>
      <c r="N65" s="1460"/>
      <c r="O65" s="1460"/>
      <c r="P65" s="1460"/>
      <c r="Q65" s="1460"/>
      <c r="R65" s="1461"/>
    </row>
    <row r="66" spans="1:18" ht="12.6" customHeight="1" x14ac:dyDescent="0.15">
      <c r="A66" s="1598"/>
      <c r="B66" s="1532"/>
      <c r="C66" s="1465"/>
      <c r="D66" s="1598"/>
      <c r="E66" s="1476"/>
      <c r="F66" s="1506"/>
      <c r="G66" s="1600"/>
      <c r="H66" s="1465"/>
      <c r="I66" s="1462" t="s">
        <v>197</v>
      </c>
      <c r="J66" s="1463"/>
      <c r="K66" s="1463"/>
      <c r="L66" s="1463" t="s">
        <v>202</v>
      </c>
      <c r="M66" s="1463"/>
      <c r="N66" s="1463"/>
      <c r="O66" s="1463"/>
      <c r="P66" s="1532" t="s">
        <v>469</v>
      </c>
      <c r="Q66" s="1532" t="s">
        <v>455</v>
      </c>
      <c r="R66" s="1534" t="s">
        <v>465</v>
      </c>
    </row>
    <row r="67" spans="1:18" s="14" customFormat="1" ht="22.15" customHeight="1" x14ac:dyDescent="0.15">
      <c r="A67" s="1599"/>
      <c r="B67" s="1533"/>
      <c r="C67" s="1498"/>
      <c r="D67" s="1599"/>
      <c r="E67" s="12" t="s">
        <v>192</v>
      </c>
      <c r="F67" s="11" t="s">
        <v>428</v>
      </c>
      <c r="G67" s="45" t="s">
        <v>193</v>
      </c>
      <c r="H67" s="1498"/>
      <c r="I67" s="10" t="s">
        <v>456</v>
      </c>
      <c r="J67" s="11" t="s">
        <v>457</v>
      </c>
      <c r="K67" s="11" t="s">
        <v>458</v>
      </c>
      <c r="L67" s="11" t="s">
        <v>459</v>
      </c>
      <c r="M67" s="11" t="s">
        <v>460</v>
      </c>
      <c r="N67" s="11" t="s">
        <v>461</v>
      </c>
      <c r="O67" s="11" t="s">
        <v>462</v>
      </c>
      <c r="P67" s="1533"/>
      <c r="Q67" s="1533"/>
      <c r="R67" s="1535"/>
    </row>
    <row r="68" spans="1:18" s="14" customFormat="1" ht="12.6" customHeight="1" x14ac:dyDescent="0.15">
      <c r="A68" s="1893" t="s">
        <v>265</v>
      </c>
      <c r="B68" s="1903" t="s">
        <v>505</v>
      </c>
      <c r="C68" s="1904"/>
      <c r="D68" s="1920">
        <v>3</v>
      </c>
      <c r="E68" s="1571">
        <v>0</v>
      </c>
      <c r="F68" s="1572">
        <v>0</v>
      </c>
      <c r="G68" s="1549">
        <v>0</v>
      </c>
      <c r="H68" s="1914">
        <v>0</v>
      </c>
      <c r="I68" s="1861">
        <v>0</v>
      </c>
      <c r="J68" s="1862">
        <v>0</v>
      </c>
      <c r="K68" s="1862">
        <v>0</v>
      </c>
      <c r="L68" s="1177" t="s">
        <v>151</v>
      </c>
      <c r="M68" s="1177">
        <v>0</v>
      </c>
      <c r="N68" s="1122" t="s">
        <v>138</v>
      </c>
      <c r="O68" s="1122" t="s">
        <v>138</v>
      </c>
      <c r="P68" s="1862">
        <v>0</v>
      </c>
      <c r="Q68" s="1862">
        <v>0</v>
      </c>
      <c r="R68" s="1872">
        <v>0</v>
      </c>
    </row>
    <row r="69" spans="1:18" s="789" customFormat="1" ht="12.6" customHeight="1" x14ac:dyDescent="0.15">
      <c r="A69" s="1894"/>
      <c r="B69" s="1905"/>
      <c r="C69" s="1906"/>
      <c r="D69" s="1913"/>
      <c r="E69" s="1558"/>
      <c r="F69" s="1561"/>
      <c r="G69" s="1761"/>
      <c r="H69" s="1715"/>
      <c r="I69" s="1848"/>
      <c r="J69" s="1850"/>
      <c r="K69" s="1850"/>
      <c r="L69" s="1135" t="s">
        <v>3</v>
      </c>
      <c r="M69" s="1135">
        <v>0</v>
      </c>
      <c r="N69" s="1124" t="s">
        <v>138</v>
      </c>
      <c r="O69" s="1124" t="s">
        <v>138</v>
      </c>
      <c r="P69" s="1850"/>
      <c r="Q69" s="1850"/>
      <c r="R69" s="1873"/>
    </row>
    <row r="70" spans="1:18" s="789" customFormat="1" ht="12.6" customHeight="1" x14ac:dyDescent="0.15">
      <c r="A70" s="1894"/>
      <c r="B70" s="1875" t="s">
        <v>497</v>
      </c>
      <c r="C70" s="1876"/>
      <c r="D70" s="1912">
        <v>17</v>
      </c>
      <c r="E70" s="1558"/>
      <c r="F70" s="1561"/>
      <c r="G70" s="1761"/>
      <c r="H70" s="1713">
        <v>0</v>
      </c>
      <c r="I70" s="1847">
        <v>0</v>
      </c>
      <c r="J70" s="1849">
        <v>0</v>
      </c>
      <c r="K70" s="1849">
        <v>0</v>
      </c>
      <c r="L70" s="1135" t="s">
        <v>2</v>
      </c>
      <c r="M70" s="1135">
        <v>0</v>
      </c>
      <c r="N70" s="1124" t="s">
        <v>138</v>
      </c>
      <c r="O70" s="1124" t="s">
        <v>138</v>
      </c>
      <c r="P70" s="1849">
        <v>0</v>
      </c>
      <c r="Q70" s="1849">
        <v>0</v>
      </c>
      <c r="R70" s="1921">
        <v>0</v>
      </c>
    </row>
    <row r="71" spans="1:18" s="778" customFormat="1" ht="12.6" customHeight="1" x14ac:dyDescent="0.15">
      <c r="A71" s="1894"/>
      <c r="B71" s="1879"/>
      <c r="C71" s="1880"/>
      <c r="D71" s="1913"/>
      <c r="E71" s="1558"/>
      <c r="F71" s="1561"/>
      <c r="G71" s="1761"/>
      <c r="H71" s="1715"/>
      <c r="I71" s="1848"/>
      <c r="J71" s="1850"/>
      <c r="K71" s="1850"/>
      <c r="L71" s="1135" t="s">
        <v>3</v>
      </c>
      <c r="M71" s="1135">
        <v>0</v>
      </c>
      <c r="N71" s="1124" t="s">
        <v>138</v>
      </c>
      <c r="O71" s="1124" t="s">
        <v>138</v>
      </c>
      <c r="P71" s="1850"/>
      <c r="Q71" s="1850"/>
      <c r="R71" s="1873"/>
    </row>
    <row r="72" spans="1:18" s="789" customFormat="1" ht="12.6" customHeight="1" x14ac:dyDescent="0.15">
      <c r="A72" s="1894"/>
      <c r="B72" s="1875" t="s">
        <v>525</v>
      </c>
      <c r="C72" s="1876"/>
      <c r="D72" s="1912">
        <v>29</v>
      </c>
      <c r="E72" s="1558"/>
      <c r="F72" s="1561"/>
      <c r="G72" s="1761"/>
      <c r="H72" s="1713">
        <v>0</v>
      </c>
      <c r="I72" s="1847">
        <v>0</v>
      </c>
      <c r="J72" s="1849">
        <v>0</v>
      </c>
      <c r="K72" s="1849">
        <v>0</v>
      </c>
      <c r="L72" s="1135" t="s">
        <v>2</v>
      </c>
      <c r="M72" s="1135">
        <v>0</v>
      </c>
      <c r="N72" s="1124" t="s">
        <v>138</v>
      </c>
      <c r="O72" s="1124" t="s">
        <v>138</v>
      </c>
      <c r="P72" s="1849">
        <v>0</v>
      </c>
      <c r="Q72" s="1849">
        <v>0</v>
      </c>
      <c r="R72" s="1921">
        <v>0</v>
      </c>
    </row>
    <row r="73" spans="1:18" s="14" customFormat="1" ht="12.6" customHeight="1" x14ac:dyDescent="0.15">
      <c r="A73" s="1895"/>
      <c r="B73" s="1879"/>
      <c r="C73" s="1880"/>
      <c r="D73" s="1913"/>
      <c r="E73" s="1559"/>
      <c r="F73" s="1562"/>
      <c r="G73" s="1579"/>
      <c r="H73" s="1715"/>
      <c r="I73" s="1848"/>
      <c r="J73" s="1850"/>
      <c r="K73" s="1850"/>
      <c r="L73" s="1135" t="s">
        <v>151</v>
      </c>
      <c r="M73" s="1135">
        <v>0</v>
      </c>
      <c r="N73" s="1124" t="s">
        <v>138</v>
      </c>
      <c r="O73" s="1124" t="s">
        <v>138</v>
      </c>
      <c r="P73" s="1850"/>
      <c r="Q73" s="1850"/>
      <c r="R73" s="1873"/>
    </row>
    <row r="74" spans="1:18" s="1126" customFormat="1" ht="12.6" customHeight="1" x14ac:dyDescent="0.15">
      <c r="A74" s="1894" t="s">
        <v>573</v>
      </c>
      <c r="B74" s="1922" t="s">
        <v>574</v>
      </c>
      <c r="C74" s="1923"/>
      <c r="D74" s="1924">
        <v>2</v>
      </c>
      <c r="E74" s="1558">
        <v>0</v>
      </c>
      <c r="F74" s="1561">
        <v>0</v>
      </c>
      <c r="G74" s="1761">
        <v>0</v>
      </c>
      <c r="H74" s="1714">
        <v>0</v>
      </c>
      <c r="I74" s="1916">
        <v>0</v>
      </c>
      <c r="J74" s="1874">
        <v>0</v>
      </c>
      <c r="K74" s="1874">
        <v>0</v>
      </c>
      <c r="L74" s="1150" t="s">
        <v>575</v>
      </c>
      <c r="M74" s="1150">
        <v>0</v>
      </c>
      <c r="N74" s="106" t="s">
        <v>138</v>
      </c>
      <c r="O74" s="106" t="s">
        <v>138</v>
      </c>
      <c r="P74" s="1874">
        <v>0</v>
      </c>
      <c r="Q74" s="1874">
        <v>0</v>
      </c>
      <c r="R74" s="1925">
        <v>0</v>
      </c>
    </row>
    <row r="75" spans="1:18" s="1126" customFormat="1" ht="12.6" customHeight="1" x14ac:dyDescent="0.15">
      <c r="A75" s="1894"/>
      <c r="B75" s="1905"/>
      <c r="C75" s="1906"/>
      <c r="D75" s="1913"/>
      <c r="E75" s="1558"/>
      <c r="F75" s="1561"/>
      <c r="G75" s="1761"/>
      <c r="H75" s="1715"/>
      <c r="I75" s="1848"/>
      <c r="J75" s="1850"/>
      <c r="K75" s="1850"/>
      <c r="L75" s="1135" t="s">
        <v>576</v>
      </c>
      <c r="M75" s="1135">
        <v>0</v>
      </c>
      <c r="N75" s="1124" t="s">
        <v>138</v>
      </c>
      <c r="O75" s="1124" t="s">
        <v>138</v>
      </c>
      <c r="P75" s="1850"/>
      <c r="Q75" s="1850"/>
      <c r="R75" s="1873"/>
    </row>
    <row r="76" spans="1:18" s="1126" customFormat="1" ht="12.6" customHeight="1" x14ac:dyDescent="0.15">
      <c r="A76" s="1894"/>
      <c r="B76" s="1875" t="s">
        <v>575</v>
      </c>
      <c r="C76" s="1876"/>
      <c r="D76" s="1912">
        <v>3</v>
      </c>
      <c r="E76" s="1558"/>
      <c r="F76" s="1561"/>
      <c r="G76" s="1761"/>
      <c r="H76" s="1713">
        <v>0</v>
      </c>
      <c r="I76" s="1847">
        <v>0</v>
      </c>
      <c r="J76" s="1849">
        <v>0</v>
      </c>
      <c r="K76" s="1849">
        <v>0</v>
      </c>
      <c r="L76" s="1135" t="s">
        <v>577</v>
      </c>
      <c r="M76" s="1135">
        <v>0</v>
      </c>
      <c r="N76" s="1124" t="s">
        <v>138</v>
      </c>
      <c r="O76" s="1124" t="s">
        <v>138</v>
      </c>
      <c r="P76" s="1849">
        <v>0</v>
      </c>
      <c r="Q76" s="1849">
        <v>0</v>
      </c>
      <c r="R76" s="1921">
        <v>0</v>
      </c>
    </row>
    <row r="77" spans="1:18" s="1126" customFormat="1" ht="12.6" customHeight="1" x14ac:dyDescent="0.15">
      <c r="A77" s="1894"/>
      <c r="B77" s="1879"/>
      <c r="C77" s="1880"/>
      <c r="D77" s="1913"/>
      <c r="E77" s="1558"/>
      <c r="F77" s="1561"/>
      <c r="G77" s="1761"/>
      <c r="H77" s="1715"/>
      <c r="I77" s="1848"/>
      <c r="J77" s="1850"/>
      <c r="K77" s="1850"/>
      <c r="L77" s="1135" t="s">
        <v>576</v>
      </c>
      <c r="M77" s="1135">
        <v>0</v>
      </c>
      <c r="N77" s="1124" t="s">
        <v>138</v>
      </c>
      <c r="O77" s="1124" t="s">
        <v>138</v>
      </c>
      <c r="P77" s="1850"/>
      <c r="Q77" s="1850"/>
      <c r="R77" s="1873"/>
    </row>
    <row r="78" spans="1:18" s="1126" customFormat="1" ht="12.6" customHeight="1" x14ac:dyDescent="0.15">
      <c r="A78" s="1894"/>
      <c r="B78" s="1875" t="s">
        <v>576</v>
      </c>
      <c r="C78" s="1876"/>
      <c r="D78" s="1912">
        <v>35</v>
      </c>
      <c r="E78" s="1558"/>
      <c r="F78" s="1561"/>
      <c r="G78" s="1761"/>
      <c r="H78" s="1713">
        <v>0</v>
      </c>
      <c r="I78" s="1847">
        <v>0</v>
      </c>
      <c r="J78" s="1849">
        <v>0</v>
      </c>
      <c r="K78" s="1849">
        <v>0</v>
      </c>
      <c r="L78" s="1135" t="s">
        <v>574</v>
      </c>
      <c r="M78" s="1135">
        <v>0</v>
      </c>
      <c r="N78" s="1124" t="s">
        <v>138</v>
      </c>
      <c r="O78" s="1124" t="s">
        <v>138</v>
      </c>
      <c r="P78" s="1849">
        <v>0</v>
      </c>
      <c r="Q78" s="1849">
        <v>0</v>
      </c>
      <c r="R78" s="1921">
        <v>0</v>
      </c>
    </row>
    <row r="79" spans="1:18" s="1126" customFormat="1" ht="12.6" customHeight="1" x14ac:dyDescent="0.15">
      <c r="A79" s="1895"/>
      <c r="B79" s="1879"/>
      <c r="C79" s="1880"/>
      <c r="D79" s="1913"/>
      <c r="E79" s="1559"/>
      <c r="F79" s="1562"/>
      <c r="G79" s="1579"/>
      <c r="H79" s="1715"/>
      <c r="I79" s="1848"/>
      <c r="J79" s="1850"/>
      <c r="K79" s="1850"/>
      <c r="L79" s="1135" t="s">
        <v>575</v>
      </c>
      <c r="M79" s="1135">
        <v>0</v>
      </c>
      <c r="N79" s="1124" t="s">
        <v>138</v>
      </c>
      <c r="O79" s="1124" t="s">
        <v>138</v>
      </c>
      <c r="P79" s="1850"/>
      <c r="Q79" s="1850"/>
      <c r="R79" s="1873"/>
    </row>
    <row r="80" spans="1:18" s="1126" customFormat="1" ht="12.6" customHeight="1" x14ac:dyDescent="0.15">
      <c r="A80" s="1605" t="s">
        <v>578</v>
      </c>
      <c r="B80" s="1891" t="s">
        <v>498</v>
      </c>
      <c r="C80" s="1892"/>
      <c r="D80" s="1165">
        <v>9</v>
      </c>
      <c r="E80" s="1557">
        <v>0</v>
      </c>
      <c r="F80" s="1560">
        <v>0</v>
      </c>
      <c r="G80" s="1581">
        <v>0</v>
      </c>
      <c r="H80" s="1147">
        <v>0</v>
      </c>
      <c r="I80" s="1340">
        <v>0</v>
      </c>
      <c r="J80" s="1337">
        <v>0</v>
      </c>
      <c r="K80" s="1337">
        <v>0</v>
      </c>
      <c r="L80" s="1141" t="s">
        <v>496</v>
      </c>
      <c r="M80" s="1150">
        <v>0</v>
      </c>
      <c r="N80" s="106" t="s">
        <v>138</v>
      </c>
      <c r="O80" s="106" t="s">
        <v>138</v>
      </c>
      <c r="P80" s="1135">
        <v>0</v>
      </c>
      <c r="Q80" s="1135">
        <v>0</v>
      </c>
      <c r="R80" s="1171">
        <v>0</v>
      </c>
    </row>
    <row r="81" spans="1:18" s="1126" customFormat="1" ht="12.6" customHeight="1" x14ac:dyDescent="0.15">
      <c r="A81" s="1603"/>
      <c r="B81" s="1891" t="s">
        <v>496</v>
      </c>
      <c r="C81" s="1892"/>
      <c r="D81" s="1165">
        <v>8</v>
      </c>
      <c r="E81" s="1559"/>
      <c r="F81" s="1562"/>
      <c r="G81" s="1579"/>
      <c r="H81" s="1147">
        <v>0</v>
      </c>
      <c r="I81" s="1338">
        <v>0</v>
      </c>
      <c r="J81" s="1339">
        <v>0</v>
      </c>
      <c r="K81" s="1339">
        <v>0</v>
      </c>
      <c r="L81" s="1141" t="s">
        <v>522</v>
      </c>
      <c r="M81" s="1135">
        <v>0</v>
      </c>
      <c r="N81" s="1124" t="s">
        <v>138</v>
      </c>
      <c r="O81" s="1124" t="s">
        <v>138</v>
      </c>
      <c r="P81" s="1135">
        <v>0</v>
      </c>
      <c r="Q81" s="1135">
        <v>0</v>
      </c>
      <c r="R81" s="1171">
        <v>0</v>
      </c>
    </row>
    <row r="82" spans="1:18" s="778" customFormat="1" ht="12.6" customHeight="1" x14ac:dyDescent="0.15">
      <c r="A82" s="781" t="s">
        <v>526</v>
      </c>
      <c r="B82" s="1891" t="s">
        <v>527</v>
      </c>
      <c r="C82" s="1892"/>
      <c r="D82" s="786">
        <v>3</v>
      </c>
      <c r="E82" s="783">
        <v>0</v>
      </c>
      <c r="F82" s="779">
        <v>0</v>
      </c>
      <c r="G82" s="784">
        <v>0</v>
      </c>
      <c r="H82" s="782">
        <v>0</v>
      </c>
      <c r="I82" s="783">
        <v>0</v>
      </c>
      <c r="J82" s="779">
        <v>0</v>
      </c>
      <c r="K82" s="779">
        <v>0</v>
      </c>
      <c r="L82" s="1488"/>
      <c r="M82" s="1739"/>
      <c r="N82" s="1739"/>
      <c r="O82" s="1489"/>
      <c r="P82" s="779">
        <v>0</v>
      </c>
      <c r="Q82" s="779">
        <v>0</v>
      </c>
      <c r="R82" s="788">
        <v>0</v>
      </c>
    </row>
    <row r="83" spans="1:18" s="14" customFormat="1" ht="12.6" customHeight="1" x14ac:dyDescent="0.15">
      <c r="A83" s="1605" t="s">
        <v>579</v>
      </c>
      <c r="B83" s="1875" t="s">
        <v>166</v>
      </c>
      <c r="C83" s="1876"/>
      <c r="D83" s="1669">
        <v>11</v>
      </c>
      <c r="E83" s="1557">
        <v>0</v>
      </c>
      <c r="F83" s="1560">
        <v>0</v>
      </c>
      <c r="G83" s="1581">
        <v>0</v>
      </c>
      <c r="H83" s="1563">
        <v>0</v>
      </c>
      <c r="I83" s="1557">
        <v>0</v>
      </c>
      <c r="J83" s="1560">
        <v>0</v>
      </c>
      <c r="K83" s="1560">
        <v>0</v>
      </c>
      <c r="L83" s="780" t="s">
        <v>167</v>
      </c>
      <c r="M83" s="779">
        <v>0</v>
      </c>
      <c r="N83" s="1124" t="s">
        <v>138</v>
      </c>
      <c r="O83" s="1124" t="s">
        <v>138</v>
      </c>
      <c r="P83" s="1560">
        <v>0</v>
      </c>
      <c r="Q83" s="1560">
        <v>0</v>
      </c>
      <c r="R83" s="1702">
        <v>0</v>
      </c>
    </row>
    <row r="84" spans="1:18" s="14" customFormat="1" ht="12.6" customHeight="1" x14ac:dyDescent="0.15">
      <c r="A84" s="1753"/>
      <c r="B84" s="1877"/>
      <c r="C84" s="1878"/>
      <c r="D84" s="1725"/>
      <c r="E84" s="1558"/>
      <c r="F84" s="1561"/>
      <c r="G84" s="1761"/>
      <c r="H84" s="1564"/>
      <c r="I84" s="1558"/>
      <c r="J84" s="1561"/>
      <c r="K84" s="1561"/>
      <c r="L84" s="780" t="s">
        <v>445</v>
      </c>
      <c r="M84" s="1135">
        <v>0</v>
      </c>
      <c r="N84" s="1124" t="s">
        <v>138</v>
      </c>
      <c r="O84" s="1124" t="s">
        <v>138</v>
      </c>
      <c r="P84" s="1561"/>
      <c r="Q84" s="1561"/>
      <c r="R84" s="1748"/>
    </row>
    <row r="85" spans="1:18" s="14" customFormat="1" ht="12.6" customHeight="1" x14ac:dyDescent="0.15">
      <c r="A85" s="1753"/>
      <c r="B85" s="1879"/>
      <c r="C85" s="1880"/>
      <c r="D85" s="1611"/>
      <c r="E85" s="1558"/>
      <c r="F85" s="1561"/>
      <c r="G85" s="1761"/>
      <c r="H85" s="1565"/>
      <c r="I85" s="1559"/>
      <c r="J85" s="1562"/>
      <c r="K85" s="1562"/>
      <c r="L85" s="780" t="s">
        <v>168</v>
      </c>
      <c r="M85" s="1135">
        <v>0</v>
      </c>
      <c r="N85" s="1124" t="s">
        <v>138</v>
      </c>
      <c r="O85" s="1124" t="s">
        <v>138</v>
      </c>
      <c r="P85" s="1562"/>
      <c r="Q85" s="1562"/>
      <c r="R85" s="1570"/>
    </row>
    <row r="86" spans="1:18" s="14" customFormat="1" ht="12.6" customHeight="1" x14ac:dyDescent="0.15">
      <c r="A86" s="1753"/>
      <c r="B86" s="1875" t="s">
        <v>167</v>
      </c>
      <c r="C86" s="1876"/>
      <c r="D86" s="1669">
        <v>7</v>
      </c>
      <c r="E86" s="1558"/>
      <c r="F86" s="1561"/>
      <c r="G86" s="1761"/>
      <c r="H86" s="1563">
        <v>0</v>
      </c>
      <c r="I86" s="1557">
        <v>0</v>
      </c>
      <c r="J86" s="1560">
        <v>0</v>
      </c>
      <c r="K86" s="1560">
        <v>0</v>
      </c>
      <c r="L86" s="780" t="s">
        <v>166</v>
      </c>
      <c r="M86" s="1135">
        <v>0</v>
      </c>
      <c r="N86" s="871" t="s">
        <v>138</v>
      </c>
      <c r="O86" s="871" t="s">
        <v>138</v>
      </c>
      <c r="P86" s="1560">
        <v>0</v>
      </c>
      <c r="Q86" s="1560">
        <v>0</v>
      </c>
      <c r="R86" s="1702">
        <v>0</v>
      </c>
    </row>
    <row r="87" spans="1:18" s="14" customFormat="1" ht="12.6" customHeight="1" x14ac:dyDescent="0.15">
      <c r="A87" s="1753"/>
      <c r="B87" s="1877"/>
      <c r="C87" s="1878"/>
      <c r="D87" s="1725"/>
      <c r="E87" s="1558"/>
      <c r="F87" s="1561"/>
      <c r="G87" s="1761"/>
      <c r="H87" s="1564"/>
      <c r="I87" s="1558"/>
      <c r="J87" s="1561"/>
      <c r="K87" s="1561"/>
      <c r="L87" s="780" t="s">
        <v>445</v>
      </c>
      <c r="M87" s="1135">
        <v>0</v>
      </c>
      <c r="N87" s="1124" t="s">
        <v>138</v>
      </c>
      <c r="O87" s="1124" t="s">
        <v>138</v>
      </c>
      <c r="P87" s="1561"/>
      <c r="Q87" s="1561"/>
      <c r="R87" s="1748"/>
    </row>
    <row r="88" spans="1:18" ht="12.6" customHeight="1" x14ac:dyDescent="0.15">
      <c r="A88" s="1753"/>
      <c r="B88" s="1879"/>
      <c r="C88" s="1880"/>
      <c r="D88" s="1611"/>
      <c r="E88" s="1558"/>
      <c r="F88" s="1561"/>
      <c r="G88" s="1761"/>
      <c r="H88" s="1565"/>
      <c r="I88" s="1559"/>
      <c r="J88" s="1562"/>
      <c r="K88" s="1562"/>
      <c r="L88" s="780" t="s">
        <v>168</v>
      </c>
      <c r="M88" s="1135">
        <v>0</v>
      </c>
      <c r="N88" s="1124" t="s">
        <v>138</v>
      </c>
      <c r="O88" s="1124" t="s">
        <v>138</v>
      </c>
      <c r="P88" s="1562"/>
      <c r="Q88" s="1562"/>
      <c r="R88" s="1570"/>
    </row>
    <row r="89" spans="1:18" ht="12.6" customHeight="1" x14ac:dyDescent="0.15">
      <c r="A89" s="1753"/>
      <c r="B89" s="1875" t="s">
        <v>445</v>
      </c>
      <c r="C89" s="1876"/>
      <c r="D89" s="1669">
        <v>17</v>
      </c>
      <c r="E89" s="1558"/>
      <c r="F89" s="1561"/>
      <c r="G89" s="1761"/>
      <c r="H89" s="1563">
        <v>0</v>
      </c>
      <c r="I89" s="1557">
        <v>0</v>
      </c>
      <c r="J89" s="1560">
        <v>0</v>
      </c>
      <c r="K89" s="1560">
        <v>0</v>
      </c>
      <c r="L89" s="780" t="s">
        <v>166</v>
      </c>
      <c r="M89" s="1135">
        <v>0</v>
      </c>
      <c r="N89" s="1124" t="s">
        <v>138</v>
      </c>
      <c r="O89" s="1124" t="s">
        <v>138</v>
      </c>
      <c r="P89" s="1560">
        <v>0</v>
      </c>
      <c r="Q89" s="1560">
        <v>0</v>
      </c>
      <c r="R89" s="1702">
        <v>0</v>
      </c>
    </row>
    <row r="90" spans="1:18" ht="12.6" customHeight="1" x14ac:dyDescent="0.15">
      <c r="A90" s="1753"/>
      <c r="B90" s="1877"/>
      <c r="C90" s="1878"/>
      <c r="D90" s="1725"/>
      <c r="E90" s="1558"/>
      <c r="F90" s="1561"/>
      <c r="G90" s="1761"/>
      <c r="H90" s="1564"/>
      <c r="I90" s="1558"/>
      <c r="J90" s="1561"/>
      <c r="K90" s="1561"/>
      <c r="L90" s="780" t="s">
        <v>167</v>
      </c>
      <c r="M90" s="1135">
        <v>0</v>
      </c>
      <c r="N90" s="1124" t="s">
        <v>138</v>
      </c>
      <c r="O90" s="1124" t="s">
        <v>138</v>
      </c>
      <c r="P90" s="1561"/>
      <c r="Q90" s="1561"/>
      <c r="R90" s="1748"/>
    </row>
    <row r="91" spans="1:18" ht="12.6" customHeight="1" x14ac:dyDescent="0.15">
      <c r="A91" s="1753"/>
      <c r="B91" s="1879"/>
      <c r="C91" s="1880"/>
      <c r="D91" s="1611"/>
      <c r="E91" s="1558"/>
      <c r="F91" s="1561"/>
      <c r="G91" s="1761"/>
      <c r="H91" s="1565"/>
      <c r="I91" s="1559"/>
      <c r="J91" s="1562"/>
      <c r="K91" s="1562"/>
      <c r="L91" s="780" t="s">
        <v>168</v>
      </c>
      <c r="M91" s="1135">
        <v>0</v>
      </c>
      <c r="N91" s="1124" t="s">
        <v>138</v>
      </c>
      <c r="O91" s="1124" t="s">
        <v>138</v>
      </c>
      <c r="P91" s="1562"/>
      <c r="Q91" s="1562"/>
      <c r="R91" s="1570"/>
    </row>
    <row r="92" spans="1:18" ht="12.6" customHeight="1" x14ac:dyDescent="0.15">
      <c r="A92" s="1753"/>
      <c r="B92" s="1875" t="s">
        <v>168</v>
      </c>
      <c r="C92" s="1876"/>
      <c r="D92" s="1669">
        <v>13</v>
      </c>
      <c r="E92" s="1558"/>
      <c r="F92" s="1561"/>
      <c r="G92" s="1761"/>
      <c r="H92" s="1563">
        <v>0</v>
      </c>
      <c r="I92" s="1557">
        <v>0</v>
      </c>
      <c r="J92" s="1560">
        <v>0</v>
      </c>
      <c r="K92" s="1560">
        <v>0</v>
      </c>
      <c r="L92" s="780" t="s">
        <v>166</v>
      </c>
      <c r="M92" s="1135">
        <v>0</v>
      </c>
      <c r="N92" s="1124" t="s">
        <v>138</v>
      </c>
      <c r="O92" s="1124" t="s">
        <v>138</v>
      </c>
      <c r="P92" s="1560">
        <v>0</v>
      </c>
      <c r="Q92" s="1560">
        <v>0</v>
      </c>
      <c r="R92" s="1702">
        <v>0</v>
      </c>
    </row>
    <row r="93" spans="1:18" ht="12.6" customHeight="1" x14ac:dyDescent="0.15">
      <c r="A93" s="1753"/>
      <c r="B93" s="1877"/>
      <c r="C93" s="1878"/>
      <c r="D93" s="1725"/>
      <c r="E93" s="1558"/>
      <c r="F93" s="1561"/>
      <c r="G93" s="1761"/>
      <c r="H93" s="1564"/>
      <c r="I93" s="1558"/>
      <c r="J93" s="1561"/>
      <c r="K93" s="1561"/>
      <c r="L93" s="780" t="s">
        <v>167</v>
      </c>
      <c r="M93" s="1135">
        <v>0</v>
      </c>
      <c r="N93" s="1124" t="s">
        <v>138</v>
      </c>
      <c r="O93" s="1124" t="s">
        <v>138</v>
      </c>
      <c r="P93" s="1561"/>
      <c r="Q93" s="1561"/>
      <c r="R93" s="1748"/>
    </row>
    <row r="94" spans="1:18" ht="12.6" customHeight="1" x14ac:dyDescent="0.15">
      <c r="A94" s="1603"/>
      <c r="B94" s="1879"/>
      <c r="C94" s="1880"/>
      <c r="D94" s="1611"/>
      <c r="E94" s="1559"/>
      <c r="F94" s="1562"/>
      <c r="G94" s="1579"/>
      <c r="H94" s="1565"/>
      <c r="I94" s="1559"/>
      <c r="J94" s="1562"/>
      <c r="K94" s="1562"/>
      <c r="L94" s="780" t="s">
        <v>445</v>
      </c>
      <c r="M94" s="1135">
        <v>0</v>
      </c>
      <c r="N94" s="1124" t="s">
        <v>138</v>
      </c>
      <c r="O94" s="1124" t="s">
        <v>138</v>
      </c>
      <c r="P94" s="1562"/>
      <c r="Q94" s="1562"/>
      <c r="R94" s="1570"/>
    </row>
    <row r="95" spans="1:18" ht="12.6" customHeight="1" x14ac:dyDescent="0.15">
      <c r="A95" s="1605" t="s">
        <v>105</v>
      </c>
      <c r="B95" s="1896" t="s">
        <v>546</v>
      </c>
      <c r="C95" s="1897"/>
      <c r="D95" s="786">
        <v>5</v>
      </c>
      <c r="E95" s="1557">
        <v>1</v>
      </c>
      <c r="F95" s="1560">
        <v>1</v>
      </c>
      <c r="G95" s="1581">
        <v>7.6923076923076927E-2</v>
      </c>
      <c r="H95" s="782">
        <v>1</v>
      </c>
      <c r="I95" s="783">
        <v>1</v>
      </c>
      <c r="J95" s="779">
        <v>1</v>
      </c>
      <c r="K95" s="779">
        <v>1</v>
      </c>
      <c r="L95" s="884" t="s">
        <v>495</v>
      </c>
      <c r="M95" s="779">
        <v>0</v>
      </c>
      <c r="N95" s="777" t="s">
        <v>138</v>
      </c>
      <c r="O95" s="777" t="s">
        <v>138</v>
      </c>
      <c r="P95" s="779">
        <v>1</v>
      </c>
      <c r="Q95" s="779">
        <v>1</v>
      </c>
      <c r="R95" s="788">
        <v>0.2</v>
      </c>
    </row>
    <row r="96" spans="1:18" ht="12.6" customHeight="1" x14ac:dyDescent="0.15">
      <c r="A96" s="1603"/>
      <c r="B96" s="1896" t="s">
        <v>495</v>
      </c>
      <c r="C96" s="1897"/>
      <c r="D96" s="786">
        <v>8</v>
      </c>
      <c r="E96" s="1559"/>
      <c r="F96" s="1562"/>
      <c r="G96" s="1579"/>
      <c r="H96" s="782">
        <v>0</v>
      </c>
      <c r="I96" s="783">
        <v>0</v>
      </c>
      <c r="J96" s="779">
        <v>0</v>
      </c>
      <c r="K96" s="779">
        <v>0</v>
      </c>
      <c r="L96" s="884" t="s">
        <v>546</v>
      </c>
      <c r="M96" s="779">
        <v>1</v>
      </c>
      <c r="N96" s="871" t="s">
        <v>138</v>
      </c>
      <c r="O96" s="871" t="s">
        <v>138</v>
      </c>
      <c r="P96" s="779">
        <v>0</v>
      </c>
      <c r="Q96" s="779">
        <v>0</v>
      </c>
      <c r="R96" s="788">
        <v>0</v>
      </c>
    </row>
    <row r="97" spans="1:18" s="14" customFormat="1" ht="12.6" customHeight="1" x14ac:dyDescent="0.15">
      <c r="A97" s="781" t="s">
        <v>580</v>
      </c>
      <c r="B97" s="1891" t="s">
        <v>581</v>
      </c>
      <c r="C97" s="1892"/>
      <c r="D97" s="786">
        <v>15</v>
      </c>
      <c r="E97" s="1148">
        <v>0</v>
      </c>
      <c r="F97" s="1135">
        <v>0</v>
      </c>
      <c r="G97" s="1151">
        <v>0</v>
      </c>
      <c r="H97" s="1147">
        <v>0</v>
      </c>
      <c r="I97" s="1148">
        <v>0</v>
      </c>
      <c r="J97" s="1135">
        <v>0</v>
      </c>
      <c r="K97" s="1135">
        <v>0</v>
      </c>
      <c r="L97" s="1479"/>
      <c r="M97" s="1553"/>
      <c r="N97" s="1553"/>
      <c r="O97" s="1480"/>
      <c r="P97" s="1135">
        <v>0</v>
      </c>
      <c r="Q97" s="1135">
        <v>0</v>
      </c>
      <c r="R97" s="1171">
        <v>0</v>
      </c>
    </row>
    <row r="98" spans="1:18" s="1126" customFormat="1" ht="12.6" customHeight="1" x14ac:dyDescent="0.15">
      <c r="A98" s="1143" t="s">
        <v>582</v>
      </c>
      <c r="B98" s="1891" t="s">
        <v>496</v>
      </c>
      <c r="C98" s="1892"/>
      <c r="D98" s="1165">
        <v>31</v>
      </c>
      <c r="E98" s="1148">
        <v>0</v>
      </c>
      <c r="F98" s="1135">
        <v>0</v>
      </c>
      <c r="G98" s="1151">
        <v>0</v>
      </c>
      <c r="H98" s="1147">
        <v>0</v>
      </c>
      <c r="I98" s="1148">
        <v>0</v>
      </c>
      <c r="J98" s="1135">
        <v>0</v>
      </c>
      <c r="K98" s="1135">
        <v>0</v>
      </c>
      <c r="L98" s="1488"/>
      <c r="M98" s="1739"/>
      <c r="N98" s="1739"/>
      <c r="O98" s="1489"/>
      <c r="P98" s="1135">
        <v>0</v>
      </c>
      <c r="Q98" s="1135">
        <v>0</v>
      </c>
      <c r="R98" s="1171">
        <v>0</v>
      </c>
    </row>
    <row r="99" spans="1:18" s="14" customFormat="1" ht="12.6" customHeight="1" x14ac:dyDescent="0.15">
      <c r="A99" s="1605" t="s">
        <v>583</v>
      </c>
      <c r="B99" s="1896" t="s">
        <v>539</v>
      </c>
      <c r="C99" s="1897"/>
      <c r="D99" s="786">
        <v>3</v>
      </c>
      <c r="E99" s="1557">
        <v>0</v>
      </c>
      <c r="F99" s="1560">
        <v>0</v>
      </c>
      <c r="G99" s="1581">
        <v>0</v>
      </c>
      <c r="H99" s="1147">
        <v>0</v>
      </c>
      <c r="I99" s="1340">
        <v>0</v>
      </c>
      <c r="J99" s="1337">
        <v>0</v>
      </c>
      <c r="K99" s="1337">
        <v>0</v>
      </c>
      <c r="L99" s="884" t="s">
        <v>495</v>
      </c>
      <c r="M99" s="1150">
        <v>0</v>
      </c>
      <c r="N99" s="106" t="s">
        <v>138</v>
      </c>
      <c r="O99" s="106" t="s">
        <v>138</v>
      </c>
      <c r="P99" s="1135">
        <v>0</v>
      </c>
      <c r="Q99" s="1135">
        <v>0</v>
      </c>
      <c r="R99" s="1171">
        <v>0</v>
      </c>
    </row>
    <row r="100" spans="1:18" s="14" customFormat="1" ht="12.6" customHeight="1" x14ac:dyDescent="0.15">
      <c r="A100" s="1603"/>
      <c r="B100" s="1896" t="s">
        <v>495</v>
      </c>
      <c r="C100" s="1897"/>
      <c r="D100" s="786">
        <v>26</v>
      </c>
      <c r="E100" s="1559"/>
      <c r="F100" s="1562"/>
      <c r="G100" s="1579"/>
      <c r="H100" s="1147">
        <v>0</v>
      </c>
      <c r="I100" s="1338">
        <v>0</v>
      </c>
      <c r="J100" s="1339">
        <v>0</v>
      </c>
      <c r="K100" s="1339">
        <v>0</v>
      </c>
      <c r="L100" s="884" t="s">
        <v>541</v>
      </c>
      <c r="M100" s="1135">
        <v>0</v>
      </c>
      <c r="N100" s="1124" t="s">
        <v>138</v>
      </c>
      <c r="O100" s="1124" t="s">
        <v>138</v>
      </c>
      <c r="P100" s="1135">
        <v>0</v>
      </c>
      <c r="Q100" s="1135">
        <v>0</v>
      </c>
      <c r="R100" s="1171">
        <v>0</v>
      </c>
    </row>
    <row r="101" spans="1:18" s="14" customFormat="1" ht="12.6" customHeight="1" x14ac:dyDescent="0.15">
      <c r="A101" s="1605" t="s">
        <v>108</v>
      </c>
      <c r="B101" s="1891" t="s">
        <v>523</v>
      </c>
      <c r="C101" s="1892"/>
      <c r="D101" s="786">
        <v>29</v>
      </c>
      <c r="E101" s="1557">
        <v>1</v>
      </c>
      <c r="F101" s="1560">
        <v>1</v>
      </c>
      <c r="G101" s="1581">
        <v>1.6393442622950821E-2</v>
      </c>
      <c r="H101" s="782">
        <v>1</v>
      </c>
      <c r="I101" s="783">
        <v>1</v>
      </c>
      <c r="J101" s="779">
        <v>1</v>
      </c>
      <c r="K101" s="779">
        <v>1</v>
      </c>
      <c r="L101" s="883" t="s">
        <v>496</v>
      </c>
      <c r="M101" s="779">
        <v>0</v>
      </c>
      <c r="N101" s="777" t="s">
        <v>138</v>
      </c>
      <c r="O101" s="777" t="s">
        <v>138</v>
      </c>
      <c r="P101" s="779">
        <v>1</v>
      </c>
      <c r="Q101" s="779">
        <v>1</v>
      </c>
      <c r="R101" s="788">
        <v>3.4482758620689655E-2</v>
      </c>
    </row>
    <row r="102" spans="1:18" s="14" customFormat="1" ht="12.6" customHeight="1" x14ac:dyDescent="0.15">
      <c r="A102" s="1603"/>
      <c r="B102" s="1891" t="s">
        <v>496</v>
      </c>
      <c r="C102" s="1892"/>
      <c r="D102" s="786">
        <v>32</v>
      </c>
      <c r="E102" s="1559"/>
      <c r="F102" s="1562"/>
      <c r="G102" s="1579"/>
      <c r="H102" s="782">
        <v>0</v>
      </c>
      <c r="I102" s="783">
        <v>0</v>
      </c>
      <c r="J102" s="779">
        <v>0</v>
      </c>
      <c r="K102" s="779">
        <v>0</v>
      </c>
      <c r="L102" s="1409" t="s">
        <v>532</v>
      </c>
      <c r="M102" s="779">
        <v>1</v>
      </c>
      <c r="N102" s="871" t="s">
        <v>138</v>
      </c>
      <c r="O102" s="871" t="s">
        <v>138</v>
      </c>
      <c r="P102" s="779">
        <v>0</v>
      </c>
      <c r="Q102" s="779">
        <v>0</v>
      </c>
      <c r="R102" s="788">
        <v>0</v>
      </c>
    </row>
    <row r="103" spans="1:18" s="1130" customFormat="1" ht="12.6" customHeight="1" x14ac:dyDescent="0.15">
      <c r="A103" s="1143" t="s">
        <v>109</v>
      </c>
      <c r="B103" s="1891" t="s">
        <v>528</v>
      </c>
      <c r="C103" s="1892"/>
      <c r="D103" s="1165">
        <v>12</v>
      </c>
      <c r="E103" s="1148">
        <v>1</v>
      </c>
      <c r="F103" s="1135">
        <v>1</v>
      </c>
      <c r="G103" s="1151">
        <v>8.3333333333333329E-2</v>
      </c>
      <c r="H103" s="1147">
        <v>1</v>
      </c>
      <c r="I103" s="1148">
        <v>1</v>
      </c>
      <c r="J103" s="1135">
        <v>1</v>
      </c>
      <c r="K103" s="1135">
        <v>1</v>
      </c>
      <c r="L103" s="1488"/>
      <c r="M103" s="1739"/>
      <c r="N103" s="1739"/>
      <c r="O103" s="1489"/>
      <c r="P103" s="1135">
        <v>1</v>
      </c>
      <c r="Q103" s="1135">
        <v>1</v>
      </c>
      <c r="R103" s="1171">
        <v>8.3333333333333329E-2</v>
      </c>
    </row>
    <row r="104" spans="1:18" s="1126" customFormat="1" ht="12.6" customHeight="1" x14ac:dyDescent="0.15">
      <c r="A104" s="1605" t="s">
        <v>133</v>
      </c>
      <c r="B104" s="1875" t="s">
        <v>160</v>
      </c>
      <c r="C104" s="1876"/>
      <c r="D104" s="1669">
        <v>4</v>
      </c>
      <c r="E104" s="1557">
        <v>2</v>
      </c>
      <c r="F104" s="1560">
        <v>2</v>
      </c>
      <c r="G104" s="1581">
        <v>5.128205128205128E-2</v>
      </c>
      <c r="H104" s="1563">
        <v>1</v>
      </c>
      <c r="I104" s="1557">
        <v>1</v>
      </c>
      <c r="J104" s="1560">
        <v>1</v>
      </c>
      <c r="K104" s="1560">
        <v>1</v>
      </c>
      <c r="L104" s="1141" t="s">
        <v>159</v>
      </c>
      <c r="M104" s="1135">
        <v>0</v>
      </c>
      <c r="N104" s="1124" t="s">
        <v>138</v>
      </c>
      <c r="O104" s="1124" t="s">
        <v>138</v>
      </c>
      <c r="P104" s="1560">
        <v>1</v>
      </c>
      <c r="Q104" s="1560">
        <v>1</v>
      </c>
      <c r="R104" s="1702">
        <v>0.25</v>
      </c>
    </row>
    <row r="105" spans="1:18" s="1126" customFormat="1" ht="12.6" customHeight="1" x14ac:dyDescent="0.15">
      <c r="A105" s="1753"/>
      <c r="B105" s="1877"/>
      <c r="C105" s="1878"/>
      <c r="D105" s="1725"/>
      <c r="E105" s="1558"/>
      <c r="F105" s="1561"/>
      <c r="G105" s="1761"/>
      <c r="H105" s="1564"/>
      <c r="I105" s="1558"/>
      <c r="J105" s="1561"/>
      <c r="K105" s="1561"/>
      <c r="L105" s="1141" t="s">
        <v>161</v>
      </c>
      <c r="M105" s="1135">
        <v>1</v>
      </c>
      <c r="N105" s="1124" t="s">
        <v>138</v>
      </c>
      <c r="O105" s="1124" t="s">
        <v>138</v>
      </c>
      <c r="P105" s="1561"/>
      <c r="Q105" s="1561"/>
      <c r="R105" s="1748"/>
    </row>
    <row r="106" spans="1:18" s="1126" customFormat="1" ht="12.6" customHeight="1" x14ac:dyDescent="0.15">
      <c r="A106" s="1753"/>
      <c r="B106" s="1879"/>
      <c r="C106" s="1880"/>
      <c r="D106" s="1611"/>
      <c r="E106" s="1558"/>
      <c r="F106" s="1561"/>
      <c r="G106" s="1761"/>
      <c r="H106" s="1565"/>
      <c r="I106" s="1559"/>
      <c r="J106" s="1562"/>
      <c r="K106" s="1562"/>
      <c r="L106" s="1141" t="s">
        <v>9</v>
      </c>
      <c r="M106" s="1135">
        <v>0</v>
      </c>
      <c r="N106" s="1124" t="s">
        <v>138</v>
      </c>
      <c r="O106" s="1124" t="s">
        <v>138</v>
      </c>
      <c r="P106" s="1562"/>
      <c r="Q106" s="1562"/>
      <c r="R106" s="1570"/>
    </row>
    <row r="107" spans="1:18" s="1126" customFormat="1" ht="12.6" customHeight="1" x14ac:dyDescent="0.15">
      <c r="A107" s="1753"/>
      <c r="B107" s="1875" t="s">
        <v>159</v>
      </c>
      <c r="C107" s="1876"/>
      <c r="D107" s="1669">
        <v>1</v>
      </c>
      <c r="E107" s="1558"/>
      <c r="F107" s="1561"/>
      <c r="G107" s="1761"/>
      <c r="H107" s="1563">
        <v>0</v>
      </c>
      <c r="I107" s="1557">
        <v>0</v>
      </c>
      <c r="J107" s="1560">
        <v>0</v>
      </c>
      <c r="K107" s="1560">
        <v>0</v>
      </c>
      <c r="L107" s="1141" t="s">
        <v>160</v>
      </c>
      <c r="M107" s="1135">
        <v>0</v>
      </c>
      <c r="N107" s="1124" t="s">
        <v>138</v>
      </c>
      <c r="O107" s="1124" t="s">
        <v>138</v>
      </c>
      <c r="P107" s="1560">
        <v>0</v>
      </c>
      <c r="Q107" s="1560">
        <v>0</v>
      </c>
      <c r="R107" s="1702">
        <v>0</v>
      </c>
    </row>
    <row r="108" spans="1:18" s="1126" customFormat="1" ht="12.6" customHeight="1" x14ac:dyDescent="0.15">
      <c r="A108" s="1753"/>
      <c r="B108" s="1877"/>
      <c r="C108" s="1878"/>
      <c r="D108" s="1725"/>
      <c r="E108" s="1558"/>
      <c r="F108" s="1561"/>
      <c r="G108" s="1761"/>
      <c r="H108" s="1564"/>
      <c r="I108" s="1558"/>
      <c r="J108" s="1561"/>
      <c r="K108" s="1561"/>
      <c r="L108" s="1141" t="s">
        <v>161</v>
      </c>
      <c r="M108" s="1135">
        <v>0</v>
      </c>
      <c r="N108" s="1124" t="s">
        <v>138</v>
      </c>
      <c r="O108" s="1124" t="s">
        <v>138</v>
      </c>
      <c r="P108" s="1561"/>
      <c r="Q108" s="1561"/>
      <c r="R108" s="1748"/>
    </row>
    <row r="109" spans="1:18" s="1130" customFormat="1" ht="12.6" customHeight="1" x14ac:dyDescent="0.15">
      <c r="A109" s="1753"/>
      <c r="B109" s="1879"/>
      <c r="C109" s="1880"/>
      <c r="D109" s="1611"/>
      <c r="E109" s="1558"/>
      <c r="F109" s="1561"/>
      <c r="G109" s="1761"/>
      <c r="H109" s="1565"/>
      <c r="I109" s="1559"/>
      <c r="J109" s="1562"/>
      <c r="K109" s="1562"/>
      <c r="L109" s="1141" t="s">
        <v>9</v>
      </c>
      <c r="M109" s="1135">
        <v>0</v>
      </c>
      <c r="N109" s="1124" t="s">
        <v>138</v>
      </c>
      <c r="O109" s="1124" t="s">
        <v>138</v>
      </c>
      <c r="P109" s="1562"/>
      <c r="Q109" s="1562"/>
      <c r="R109" s="1570"/>
    </row>
    <row r="110" spans="1:18" s="1130" customFormat="1" ht="12.6" customHeight="1" x14ac:dyDescent="0.15">
      <c r="A110" s="1753"/>
      <c r="B110" s="1875" t="s">
        <v>161</v>
      </c>
      <c r="C110" s="1876"/>
      <c r="D110" s="1669">
        <v>13</v>
      </c>
      <c r="E110" s="1558"/>
      <c r="F110" s="1561"/>
      <c r="G110" s="1761"/>
      <c r="H110" s="1563">
        <v>1</v>
      </c>
      <c r="I110" s="1557">
        <v>1</v>
      </c>
      <c r="J110" s="1560">
        <v>1</v>
      </c>
      <c r="K110" s="1560">
        <v>1</v>
      </c>
      <c r="L110" s="1141" t="s">
        <v>160</v>
      </c>
      <c r="M110" s="1135">
        <v>1</v>
      </c>
      <c r="N110" s="1124" t="s">
        <v>138</v>
      </c>
      <c r="O110" s="1124" t="s">
        <v>138</v>
      </c>
      <c r="P110" s="1560">
        <v>1</v>
      </c>
      <c r="Q110" s="1560">
        <v>1</v>
      </c>
      <c r="R110" s="1702">
        <v>7.6923076923076927E-2</v>
      </c>
    </row>
    <row r="111" spans="1:18" s="1130" customFormat="1" ht="12.6" customHeight="1" x14ac:dyDescent="0.15">
      <c r="A111" s="1753"/>
      <c r="B111" s="1877"/>
      <c r="C111" s="1878"/>
      <c r="D111" s="1725"/>
      <c r="E111" s="1558"/>
      <c r="F111" s="1561"/>
      <c r="G111" s="1761"/>
      <c r="H111" s="1564"/>
      <c r="I111" s="1558"/>
      <c r="J111" s="1561"/>
      <c r="K111" s="1561"/>
      <c r="L111" s="1141" t="s">
        <v>159</v>
      </c>
      <c r="M111" s="1135">
        <v>0</v>
      </c>
      <c r="N111" s="1124" t="s">
        <v>138</v>
      </c>
      <c r="O111" s="1124" t="s">
        <v>138</v>
      </c>
      <c r="P111" s="1561"/>
      <c r="Q111" s="1561"/>
      <c r="R111" s="1748"/>
    </row>
    <row r="112" spans="1:18" s="1130" customFormat="1" ht="12.6" customHeight="1" x14ac:dyDescent="0.15">
      <c r="A112" s="1753"/>
      <c r="B112" s="1879"/>
      <c r="C112" s="1880"/>
      <c r="D112" s="1611"/>
      <c r="E112" s="1558"/>
      <c r="F112" s="1561"/>
      <c r="G112" s="1761"/>
      <c r="H112" s="1565"/>
      <c r="I112" s="1559"/>
      <c r="J112" s="1562"/>
      <c r="K112" s="1562"/>
      <c r="L112" s="1141" t="s">
        <v>9</v>
      </c>
      <c r="M112" s="1135">
        <v>0</v>
      </c>
      <c r="N112" s="1124" t="s">
        <v>138</v>
      </c>
      <c r="O112" s="1124" t="s">
        <v>138</v>
      </c>
      <c r="P112" s="1562"/>
      <c r="Q112" s="1562"/>
      <c r="R112" s="1570"/>
    </row>
    <row r="113" spans="1:19" s="1130" customFormat="1" ht="12.6" customHeight="1" x14ac:dyDescent="0.15">
      <c r="A113" s="1753"/>
      <c r="B113" s="1875" t="s">
        <v>9</v>
      </c>
      <c r="C113" s="1876"/>
      <c r="D113" s="1669">
        <v>21</v>
      </c>
      <c r="E113" s="1558"/>
      <c r="F113" s="1561"/>
      <c r="G113" s="1761"/>
      <c r="H113" s="1563">
        <v>0</v>
      </c>
      <c r="I113" s="1557">
        <v>0</v>
      </c>
      <c r="J113" s="1560">
        <v>0</v>
      </c>
      <c r="K113" s="1560">
        <v>0</v>
      </c>
      <c r="L113" s="1141" t="s">
        <v>160</v>
      </c>
      <c r="M113" s="1135">
        <v>0</v>
      </c>
      <c r="N113" s="1124" t="s">
        <v>138</v>
      </c>
      <c r="O113" s="1124" t="s">
        <v>138</v>
      </c>
      <c r="P113" s="1560">
        <v>0</v>
      </c>
      <c r="Q113" s="1560">
        <v>0</v>
      </c>
      <c r="R113" s="1702">
        <v>0</v>
      </c>
    </row>
    <row r="114" spans="1:19" s="1130" customFormat="1" ht="12.6" customHeight="1" x14ac:dyDescent="0.15">
      <c r="A114" s="1753"/>
      <c r="B114" s="1877"/>
      <c r="C114" s="1878"/>
      <c r="D114" s="1725"/>
      <c r="E114" s="1558"/>
      <c r="F114" s="1561"/>
      <c r="G114" s="1761"/>
      <c r="H114" s="1564"/>
      <c r="I114" s="1558"/>
      <c r="J114" s="1561"/>
      <c r="K114" s="1561"/>
      <c r="L114" s="1141" t="s">
        <v>159</v>
      </c>
      <c r="M114" s="1135">
        <v>0</v>
      </c>
      <c r="N114" s="1124" t="s">
        <v>138</v>
      </c>
      <c r="O114" s="1124" t="s">
        <v>138</v>
      </c>
      <c r="P114" s="1561"/>
      <c r="Q114" s="1561"/>
      <c r="R114" s="1748"/>
    </row>
    <row r="115" spans="1:19" s="1130" customFormat="1" ht="12.6" customHeight="1" x14ac:dyDescent="0.15">
      <c r="A115" s="1603"/>
      <c r="B115" s="1879"/>
      <c r="C115" s="1880"/>
      <c r="D115" s="1611"/>
      <c r="E115" s="1559"/>
      <c r="F115" s="1562"/>
      <c r="G115" s="1579"/>
      <c r="H115" s="1565"/>
      <c r="I115" s="1559"/>
      <c r="J115" s="1562"/>
      <c r="K115" s="1562"/>
      <c r="L115" s="1141" t="s">
        <v>161</v>
      </c>
      <c r="M115" s="1135">
        <v>0</v>
      </c>
      <c r="N115" s="1124" t="s">
        <v>138</v>
      </c>
      <c r="O115" s="1124" t="s">
        <v>138</v>
      </c>
      <c r="P115" s="1562"/>
      <c r="Q115" s="1562"/>
      <c r="R115" s="1570"/>
    </row>
    <row r="116" spans="1:19" s="874" customFormat="1" ht="12.6" customHeight="1" x14ac:dyDescent="0.15">
      <c r="B116" s="873"/>
      <c r="C116" s="868"/>
      <c r="G116" s="6"/>
      <c r="R116" s="6"/>
    </row>
    <row r="117" spans="1:19" s="874" customFormat="1" ht="12.6" customHeight="1" x14ac:dyDescent="0.15">
      <c r="A117" s="1522" t="s">
        <v>189</v>
      </c>
      <c r="B117" s="1536" t="s">
        <v>190</v>
      </c>
      <c r="C117" s="1638"/>
      <c r="D117" s="1522" t="s">
        <v>191</v>
      </c>
      <c r="E117" s="1419" t="s">
        <v>198</v>
      </c>
      <c r="F117" s="1414"/>
      <c r="G117" s="1541"/>
      <c r="H117" s="1638" t="s">
        <v>195</v>
      </c>
      <c r="I117" s="1459" t="s">
        <v>201</v>
      </c>
      <c r="J117" s="1460"/>
      <c r="K117" s="1460"/>
      <c r="L117" s="1460"/>
      <c r="M117" s="1460"/>
      <c r="N117" s="1460"/>
      <c r="O117" s="1460"/>
      <c r="P117" s="1460"/>
      <c r="Q117" s="1460"/>
      <c r="R117" s="1461"/>
    </row>
    <row r="118" spans="1:19" s="874" customFormat="1" ht="12.6" customHeight="1" x14ac:dyDescent="0.15">
      <c r="A118" s="1598"/>
      <c r="B118" s="1532"/>
      <c r="C118" s="1465"/>
      <c r="D118" s="1598"/>
      <c r="E118" s="1476"/>
      <c r="F118" s="1506"/>
      <c r="G118" s="1600"/>
      <c r="H118" s="1465"/>
      <c r="I118" s="1462" t="s">
        <v>197</v>
      </c>
      <c r="J118" s="1463"/>
      <c r="K118" s="1463"/>
      <c r="L118" s="1463" t="s">
        <v>202</v>
      </c>
      <c r="M118" s="1463"/>
      <c r="N118" s="1463"/>
      <c r="O118" s="1463"/>
      <c r="P118" s="1532" t="s">
        <v>469</v>
      </c>
      <c r="Q118" s="1532" t="s">
        <v>455</v>
      </c>
      <c r="R118" s="1534" t="s">
        <v>465</v>
      </c>
    </row>
    <row r="119" spans="1:19" s="872" customFormat="1" ht="22.15" customHeight="1" x14ac:dyDescent="0.15">
      <c r="A119" s="1599"/>
      <c r="B119" s="1533"/>
      <c r="C119" s="1498"/>
      <c r="D119" s="1599"/>
      <c r="E119" s="869" t="s">
        <v>192</v>
      </c>
      <c r="F119" s="875" t="s">
        <v>428</v>
      </c>
      <c r="G119" s="882" t="s">
        <v>193</v>
      </c>
      <c r="H119" s="1498"/>
      <c r="I119" s="878" t="s">
        <v>456</v>
      </c>
      <c r="J119" s="875" t="s">
        <v>457</v>
      </c>
      <c r="K119" s="875" t="s">
        <v>458</v>
      </c>
      <c r="L119" s="875" t="s">
        <v>459</v>
      </c>
      <c r="M119" s="875" t="s">
        <v>460</v>
      </c>
      <c r="N119" s="875" t="s">
        <v>461</v>
      </c>
      <c r="O119" s="875" t="s">
        <v>462</v>
      </c>
      <c r="P119" s="1533"/>
      <c r="Q119" s="1533"/>
      <c r="R119" s="1535"/>
    </row>
    <row r="120" spans="1:19" ht="12.6" customHeight="1" x14ac:dyDescent="0.15">
      <c r="A120" s="1605" t="s">
        <v>177</v>
      </c>
      <c r="B120" s="1891" t="s">
        <v>157</v>
      </c>
      <c r="C120" s="1892"/>
      <c r="D120" s="786">
        <v>43</v>
      </c>
      <c r="E120" s="1557">
        <v>3</v>
      </c>
      <c r="F120" s="1560">
        <v>3</v>
      </c>
      <c r="G120" s="1581">
        <v>5.4545454545454543E-2</v>
      </c>
      <c r="H120" s="782">
        <v>3</v>
      </c>
      <c r="I120" s="783">
        <v>3</v>
      </c>
      <c r="J120" s="779">
        <v>3</v>
      </c>
      <c r="K120" s="779">
        <v>3</v>
      </c>
      <c r="L120" s="780" t="s">
        <v>10</v>
      </c>
      <c r="M120" s="779">
        <v>0</v>
      </c>
      <c r="N120" s="871" t="s">
        <v>138</v>
      </c>
      <c r="O120" s="871" t="s">
        <v>138</v>
      </c>
      <c r="P120" s="779">
        <v>3</v>
      </c>
      <c r="Q120" s="779">
        <v>3</v>
      </c>
      <c r="R120" s="788">
        <v>6.9767441860465115E-2</v>
      </c>
      <c r="S120" s="790"/>
    </row>
    <row r="121" spans="1:19" ht="12.6" customHeight="1" x14ac:dyDescent="0.15">
      <c r="A121" s="1603"/>
      <c r="B121" s="1891" t="s">
        <v>10</v>
      </c>
      <c r="C121" s="1892"/>
      <c r="D121" s="786">
        <v>12</v>
      </c>
      <c r="E121" s="1559"/>
      <c r="F121" s="1562"/>
      <c r="G121" s="1579"/>
      <c r="H121" s="782">
        <v>0</v>
      </c>
      <c r="I121" s="783">
        <v>0</v>
      </c>
      <c r="J121" s="779">
        <v>0</v>
      </c>
      <c r="K121" s="779">
        <v>0</v>
      </c>
      <c r="L121" s="780" t="s">
        <v>157</v>
      </c>
      <c r="M121" s="779">
        <v>1</v>
      </c>
      <c r="N121" s="871" t="s">
        <v>138</v>
      </c>
      <c r="O121" s="871" t="s">
        <v>138</v>
      </c>
      <c r="P121" s="779">
        <v>0</v>
      </c>
      <c r="Q121" s="779">
        <v>0</v>
      </c>
      <c r="R121" s="788">
        <v>0</v>
      </c>
    </row>
    <row r="122" spans="1:19" ht="12.6" customHeight="1" x14ac:dyDescent="0.15">
      <c r="A122" s="781" t="s">
        <v>584</v>
      </c>
      <c r="B122" s="1891" t="s">
        <v>515</v>
      </c>
      <c r="C122" s="1892"/>
      <c r="D122" s="786">
        <v>12</v>
      </c>
      <c r="E122" s="783">
        <v>0</v>
      </c>
      <c r="F122" s="779">
        <v>0</v>
      </c>
      <c r="G122" s="784">
        <v>0</v>
      </c>
      <c r="H122" s="782">
        <v>0</v>
      </c>
      <c r="I122" s="783">
        <v>0</v>
      </c>
      <c r="J122" s="779">
        <v>0</v>
      </c>
      <c r="K122" s="779">
        <v>0</v>
      </c>
      <c r="L122" s="1479"/>
      <c r="M122" s="1553"/>
      <c r="N122" s="1553"/>
      <c r="O122" s="1480"/>
      <c r="P122" s="779">
        <v>0</v>
      </c>
      <c r="Q122" s="779">
        <v>0</v>
      </c>
      <c r="R122" s="788">
        <v>0</v>
      </c>
    </row>
    <row r="123" spans="1:19" ht="12.6" customHeight="1" x14ac:dyDescent="0.15">
      <c r="A123" s="781" t="s">
        <v>178</v>
      </c>
      <c r="B123" s="1891" t="s">
        <v>157</v>
      </c>
      <c r="C123" s="1892"/>
      <c r="D123" s="786">
        <v>41</v>
      </c>
      <c r="E123" s="783">
        <v>3</v>
      </c>
      <c r="F123" s="779">
        <v>3</v>
      </c>
      <c r="G123" s="784">
        <v>7.3170731707317069E-2</v>
      </c>
      <c r="H123" s="782">
        <v>3</v>
      </c>
      <c r="I123" s="783">
        <v>3</v>
      </c>
      <c r="J123" s="779">
        <v>3</v>
      </c>
      <c r="K123" s="779">
        <v>3</v>
      </c>
      <c r="L123" s="1488"/>
      <c r="M123" s="1739"/>
      <c r="N123" s="1739"/>
      <c r="O123" s="1489"/>
      <c r="P123" s="779">
        <v>3</v>
      </c>
      <c r="Q123" s="779">
        <v>3</v>
      </c>
      <c r="R123" s="788">
        <v>7.3170731707317069E-2</v>
      </c>
    </row>
    <row r="124" spans="1:19" s="1126" customFormat="1" ht="12.6" customHeight="1" x14ac:dyDescent="0.15">
      <c r="A124" s="1669" t="s">
        <v>134</v>
      </c>
      <c r="B124" s="1166" t="s">
        <v>157</v>
      </c>
      <c r="C124" s="1158"/>
      <c r="D124" s="1165">
        <v>6</v>
      </c>
      <c r="E124" s="1847">
        <v>3</v>
      </c>
      <c r="F124" s="1560">
        <v>2</v>
      </c>
      <c r="G124" s="1581">
        <v>0.21428571428571427</v>
      </c>
      <c r="H124" s="1147">
        <v>2</v>
      </c>
      <c r="I124" s="1148">
        <v>3</v>
      </c>
      <c r="J124" s="1135">
        <v>2</v>
      </c>
      <c r="K124" s="1135">
        <v>2</v>
      </c>
      <c r="L124" s="1141" t="s">
        <v>158</v>
      </c>
      <c r="M124" s="1135">
        <v>0</v>
      </c>
      <c r="N124" s="1179" t="s">
        <v>138</v>
      </c>
      <c r="O124" s="1179" t="s">
        <v>138</v>
      </c>
      <c r="P124" s="1135">
        <v>3</v>
      </c>
      <c r="Q124" s="1135">
        <v>2</v>
      </c>
      <c r="R124" s="1171">
        <v>0.5</v>
      </c>
    </row>
    <row r="125" spans="1:19" s="1126" customFormat="1" ht="12.6" customHeight="1" x14ac:dyDescent="0.15">
      <c r="A125" s="1611"/>
      <c r="B125" s="1166" t="s">
        <v>158</v>
      </c>
      <c r="C125" s="1158"/>
      <c r="D125" s="1165">
        <v>8</v>
      </c>
      <c r="E125" s="1848"/>
      <c r="F125" s="1562"/>
      <c r="G125" s="1579">
        <v>0.21428571428571427</v>
      </c>
      <c r="H125" s="1147">
        <v>0</v>
      </c>
      <c r="I125" s="1148">
        <v>0</v>
      </c>
      <c r="J125" s="1135">
        <v>0</v>
      </c>
      <c r="K125" s="1135">
        <v>0</v>
      </c>
      <c r="L125" s="1141" t="s">
        <v>157</v>
      </c>
      <c r="M125" s="1180">
        <v>3</v>
      </c>
      <c r="N125" s="1410" t="s">
        <v>138</v>
      </c>
      <c r="O125" s="1410" t="s">
        <v>138</v>
      </c>
      <c r="P125" s="1135">
        <v>0</v>
      </c>
      <c r="Q125" s="1135">
        <v>0</v>
      </c>
      <c r="R125" s="1171">
        <v>0</v>
      </c>
    </row>
    <row r="126" spans="1:19" s="778" customFormat="1" ht="12.6" customHeight="1" x14ac:dyDescent="0.15">
      <c r="A126" s="781" t="s">
        <v>530</v>
      </c>
      <c r="B126" s="1891" t="s">
        <v>529</v>
      </c>
      <c r="C126" s="1892"/>
      <c r="D126" s="1165">
        <v>28</v>
      </c>
      <c r="E126" s="1148">
        <v>3</v>
      </c>
      <c r="F126" s="1135">
        <v>3</v>
      </c>
      <c r="G126" s="1151">
        <v>0.10714285714285714</v>
      </c>
      <c r="H126" s="1147">
        <v>3</v>
      </c>
      <c r="I126" s="1148">
        <v>3</v>
      </c>
      <c r="J126" s="1135">
        <v>3</v>
      </c>
      <c r="K126" s="1135">
        <v>3</v>
      </c>
      <c r="L126" s="1479"/>
      <c r="M126" s="1553"/>
      <c r="N126" s="1553"/>
      <c r="O126" s="1480"/>
      <c r="P126" s="1135">
        <v>3</v>
      </c>
      <c r="Q126" s="1135">
        <v>3</v>
      </c>
      <c r="R126" s="1171">
        <v>0.10714285714285714</v>
      </c>
    </row>
    <row r="127" spans="1:19" ht="12.6" customHeight="1" x14ac:dyDescent="0.15">
      <c r="A127" s="781" t="s">
        <v>585</v>
      </c>
      <c r="B127" s="787" t="s">
        <v>226</v>
      </c>
      <c r="C127" s="785"/>
      <c r="D127" s="786">
        <v>4</v>
      </c>
      <c r="E127" s="783">
        <v>0</v>
      </c>
      <c r="F127" s="779">
        <v>0</v>
      </c>
      <c r="G127" s="784">
        <v>0</v>
      </c>
      <c r="H127" s="782">
        <v>0</v>
      </c>
      <c r="I127" s="783">
        <v>0</v>
      </c>
      <c r="J127" s="779">
        <v>0</v>
      </c>
      <c r="K127" s="779">
        <v>0</v>
      </c>
      <c r="L127" s="1481"/>
      <c r="M127" s="1554"/>
      <c r="N127" s="1554"/>
      <c r="O127" s="1482"/>
      <c r="P127" s="779">
        <v>0</v>
      </c>
      <c r="Q127" s="779">
        <v>0</v>
      </c>
      <c r="R127" s="788">
        <v>0</v>
      </c>
    </row>
    <row r="128" spans="1:19" ht="12.6" customHeight="1" x14ac:dyDescent="0.15">
      <c r="A128" s="781" t="s">
        <v>16</v>
      </c>
      <c r="B128" s="787" t="s">
        <v>149</v>
      </c>
      <c r="C128" s="785"/>
      <c r="D128" s="786">
        <v>4</v>
      </c>
      <c r="E128" s="783">
        <v>1</v>
      </c>
      <c r="F128" s="779">
        <v>1</v>
      </c>
      <c r="G128" s="784">
        <v>0.25</v>
      </c>
      <c r="H128" s="782">
        <v>1</v>
      </c>
      <c r="I128" s="783">
        <v>1</v>
      </c>
      <c r="J128" s="779">
        <v>1</v>
      </c>
      <c r="K128" s="779">
        <v>1</v>
      </c>
      <c r="L128" s="1481"/>
      <c r="M128" s="1554"/>
      <c r="N128" s="1554"/>
      <c r="O128" s="1482"/>
      <c r="P128" s="779">
        <v>1</v>
      </c>
      <c r="Q128" s="779">
        <v>1</v>
      </c>
      <c r="R128" s="788">
        <v>0.25</v>
      </c>
    </row>
    <row r="129" spans="1:18" s="778" customFormat="1" ht="12.6" customHeight="1" x14ac:dyDescent="0.15">
      <c r="A129" s="1143" t="s">
        <v>531</v>
      </c>
      <c r="B129" s="1891" t="s">
        <v>314</v>
      </c>
      <c r="C129" s="1892"/>
      <c r="D129" s="1143">
        <v>7</v>
      </c>
      <c r="E129" s="1148">
        <v>0</v>
      </c>
      <c r="F129" s="1135">
        <v>0</v>
      </c>
      <c r="G129" s="1151">
        <v>0</v>
      </c>
      <c r="H129" s="1147">
        <v>0</v>
      </c>
      <c r="I129" s="1148">
        <v>0</v>
      </c>
      <c r="J129" s="1135">
        <v>0</v>
      </c>
      <c r="K129" s="1135">
        <v>0</v>
      </c>
      <c r="L129" s="1481"/>
      <c r="M129" s="1554"/>
      <c r="N129" s="1554"/>
      <c r="O129" s="1482"/>
      <c r="P129" s="1135">
        <v>0</v>
      </c>
      <c r="Q129" s="1135">
        <v>0</v>
      </c>
      <c r="R129" s="1153">
        <v>0</v>
      </c>
    </row>
    <row r="130" spans="1:18" s="778" customFormat="1" ht="12.6" customHeight="1" x14ac:dyDescent="0.15">
      <c r="A130" s="1164" t="s">
        <v>587</v>
      </c>
      <c r="B130" s="1898" t="s">
        <v>218</v>
      </c>
      <c r="C130" s="1899"/>
      <c r="D130" s="1164">
        <v>7</v>
      </c>
      <c r="E130" s="1175">
        <v>0</v>
      </c>
      <c r="F130" s="1167">
        <v>0</v>
      </c>
      <c r="G130" s="378">
        <v>0</v>
      </c>
      <c r="H130" s="1176">
        <v>0</v>
      </c>
      <c r="I130" s="1175">
        <v>0</v>
      </c>
      <c r="J130" s="1167">
        <v>0</v>
      </c>
      <c r="K130" s="1167">
        <v>0</v>
      </c>
      <c r="L130" s="1483"/>
      <c r="M130" s="1490"/>
      <c r="N130" s="1490"/>
      <c r="O130" s="1484"/>
      <c r="P130" s="1167">
        <v>0</v>
      </c>
      <c r="Q130" s="1167">
        <v>0</v>
      </c>
      <c r="R130" s="78">
        <v>0</v>
      </c>
    </row>
    <row r="131" spans="1:18" ht="12.6" customHeight="1" x14ac:dyDescent="0.15">
      <c r="A131" s="1493" t="s">
        <v>586</v>
      </c>
      <c r="B131" s="1133" t="s">
        <v>230</v>
      </c>
      <c r="C131" s="1123" t="s">
        <v>220</v>
      </c>
      <c r="D131" s="47">
        <v>49</v>
      </c>
      <c r="E131" s="1643"/>
      <c r="F131" s="1623"/>
      <c r="G131" s="1492"/>
      <c r="H131" s="1169">
        <v>0</v>
      </c>
      <c r="I131" s="1168">
        <v>0</v>
      </c>
      <c r="J131" s="1177">
        <v>0</v>
      </c>
      <c r="K131" s="1177">
        <v>0</v>
      </c>
      <c r="L131" s="1624"/>
      <c r="M131" s="280">
        <v>0</v>
      </c>
      <c r="N131" s="1122" t="s">
        <v>402</v>
      </c>
      <c r="O131" s="1122" t="s">
        <v>402</v>
      </c>
      <c r="P131" s="1131">
        <v>0</v>
      </c>
      <c r="Q131" s="1177">
        <v>0</v>
      </c>
      <c r="R131" s="74">
        <v>0</v>
      </c>
    </row>
    <row r="132" spans="1:18" ht="12.6" customHeight="1" x14ac:dyDescent="0.15">
      <c r="A132" s="1427"/>
      <c r="B132" s="1557" t="s">
        <v>210</v>
      </c>
      <c r="C132" s="235" t="s">
        <v>220</v>
      </c>
      <c r="D132" s="1142">
        <v>269</v>
      </c>
      <c r="E132" s="1644"/>
      <c r="F132" s="1554"/>
      <c r="G132" s="1482"/>
      <c r="H132" s="1149">
        <v>3</v>
      </c>
      <c r="I132" s="1148">
        <v>3</v>
      </c>
      <c r="J132" s="1135">
        <v>3</v>
      </c>
      <c r="K132" s="1135">
        <v>3</v>
      </c>
      <c r="L132" s="1625"/>
      <c r="M132" s="1150">
        <v>2</v>
      </c>
      <c r="N132" s="106" t="s">
        <v>138</v>
      </c>
      <c r="O132" s="1124" t="s">
        <v>138</v>
      </c>
      <c r="P132" s="1135">
        <v>3</v>
      </c>
      <c r="Q132" s="1135">
        <v>3</v>
      </c>
      <c r="R132" s="1153">
        <v>1.1152416356877323E-2</v>
      </c>
    </row>
    <row r="133" spans="1:18" ht="12.6" customHeight="1" x14ac:dyDescent="0.15">
      <c r="A133" s="1427"/>
      <c r="B133" s="1558"/>
      <c r="C133" s="235" t="s">
        <v>476</v>
      </c>
      <c r="D133" s="1142">
        <v>5</v>
      </c>
      <c r="E133" s="1644"/>
      <c r="F133" s="1554"/>
      <c r="G133" s="1482"/>
      <c r="H133" s="1149">
        <v>1</v>
      </c>
      <c r="I133" s="1139">
        <v>1</v>
      </c>
      <c r="J133" s="1135">
        <v>1</v>
      </c>
      <c r="K133" s="1135">
        <v>1</v>
      </c>
      <c r="L133" s="1625"/>
      <c r="M133" s="1150">
        <v>1</v>
      </c>
      <c r="N133" s="106" t="s">
        <v>138</v>
      </c>
      <c r="O133" s="1124" t="s">
        <v>138</v>
      </c>
      <c r="P133" s="1135">
        <v>1</v>
      </c>
      <c r="Q133" s="1135">
        <v>1</v>
      </c>
      <c r="R133" s="1153">
        <v>0.2</v>
      </c>
    </row>
    <row r="134" spans="1:18" s="447" customFormat="1" ht="12.6" customHeight="1" x14ac:dyDescent="0.15">
      <c r="A134" s="1427"/>
      <c r="B134" s="1559"/>
      <c r="C134" s="235" t="s">
        <v>222</v>
      </c>
      <c r="D134" s="1142">
        <v>274</v>
      </c>
      <c r="E134" s="1644"/>
      <c r="F134" s="1554"/>
      <c r="G134" s="1482"/>
      <c r="H134" s="1147">
        <v>4</v>
      </c>
      <c r="I134" s="19">
        <v>4</v>
      </c>
      <c r="J134" s="1135">
        <v>4</v>
      </c>
      <c r="K134" s="1135">
        <v>4</v>
      </c>
      <c r="L134" s="1625"/>
      <c r="M134" s="1150">
        <v>3</v>
      </c>
      <c r="N134" s="106" t="s">
        <v>138</v>
      </c>
      <c r="O134" s="1124" t="s">
        <v>138</v>
      </c>
      <c r="P134" s="1135">
        <v>4</v>
      </c>
      <c r="Q134" s="1135">
        <v>4</v>
      </c>
      <c r="R134" s="1153">
        <v>1.4598540145985401E-2</v>
      </c>
    </row>
    <row r="135" spans="1:18" ht="12.6" customHeight="1" x14ac:dyDescent="0.15">
      <c r="A135" s="1427"/>
      <c r="B135" s="1557" t="s">
        <v>231</v>
      </c>
      <c r="C135" s="1159" t="s">
        <v>220</v>
      </c>
      <c r="D135" s="1143">
        <v>96</v>
      </c>
      <c r="E135" s="1644"/>
      <c r="F135" s="1554"/>
      <c r="G135" s="1482"/>
      <c r="H135" s="1136">
        <v>6</v>
      </c>
      <c r="I135" s="1148">
        <v>6</v>
      </c>
      <c r="J135" s="1135">
        <v>6</v>
      </c>
      <c r="K135" s="1135">
        <v>6</v>
      </c>
      <c r="L135" s="1625"/>
      <c r="M135" s="1135">
        <v>0</v>
      </c>
      <c r="N135" s="106" t="s">
        <v>138</v>
      </c>
      <c r="O135" s="1179" t="s">
        <v>138</v>
      </c>
      <c r="P135" s="1135">
        <v>6</v>
      </c>
      <c r="Q135" s="1135">
        <v>6</v>
      </c>
      <c r="R135" s="1153">
        <v>6.25E-2</v>
      </c>
    </row>
    <row r="136" spans="1:18" ht="12.6" customHeight="1" x14ac:dyDescent="0.15">
      <c r="A136" s="1427"/>
      <c r="B136" s="1558"/>
      <c r="C136" s="1159" t="s">
        <v>476</v>
      </c>
      <c r="D136" s="1143">
        <v>27</v>
      </c>
      <c r="E136" s="1644"/>
      <c r="F136" s="1554"/>
      <c r="G136" s="1482"/>
      <c r="H136" s="1136">
        <v>3</v>
      </c>
      <c r="I136" s="1148">
        <v>4</v>
      </c>
      <c r="J136" s="1135">
        <v>3</v>
      </c>
      <c r="K136" s="1135">
        <v>3</v>
      </c>
      <c r="L136" s="1625"/>
      <c r="M136" s="1135">
        <v>4</v>
      </c>
      <c r="N136" s="106" t="s">
        <v>138</v>
      </c>
      <c r="O136" s="1410" t="s">
        <v>138</v>
      </c>
      <c r="P136" s="1135">
        <v>4</v>
      </c>
      <c r="Q136" s="1135">
        <v>3</v>
      </c>
      <c r="R136" s="1153">
        <v>0.14814814814814814</v>
      </c>
    </row>
    <row r="137" spans="1:18" s="447" customFormat="1" ht="12.6" customHeight="1" x14ac:dyDescent="0.15">
      <c r="A137" s="1427"/>
      <c r="B137" s="1559"/>
      <c r="C137" s="1159" t="s">
        <v>509</v>
      </c>
      <c r="D137" s="1143">
        <v>123</v>
      </c>
      <c r="E137" s="1644"/>
      <c r="F137" s="1554"/>
      <c r="G137" s="1482"/>
      <c r="H137" s="1136">
        <v>9</v>
      </c>
      <c r="I137" s="1148">
        <v>10</v>
      </c>
      <c r="J137" s="1135">
        <v>9</v>
      </c>
      <c r="K137" s="1136">
        <v>9</v>
      </c>
      <c r="L137" s="1625"/>
      <c r="M137" s="1135">
        <v>4</v>
      </c>
      <c r="N137" s="106" t="s">
        <v>138</v>
      </c>
      <c r="O137" s="1410" t="s">
        <v>138</v>
      </c>
      <c r="P137" s="1135">
        <v>10</v>
      </c>
      <c r="Q137" s="1135">
        <v>9</v>
      </c>
      <c r="R137" s="1153">
        <v>8.1300813008130079E-2</v>
      </c>
    </row>
    <row r="138" spans="1:18" s="790" customFormat="1" ht="12.6" customHeight="1" x14ac:dyDescent="0.15">
      <c r="A138" s="1427"/>
      <c r="B138" s="1154" t="s">
        <v>233</v>
      </c>
      <c r="C138" s="1125" t="s">
        <v>220</v>
      </c>
      <c r="D138" s="1143">
        <v>12</v>
      </c>
      <c r="E138" s="1644"/>
      <c r="F138" s="1554"/>
      <c r="G138" s="1482"/>
      <c r="H138" s="1138">
        <v>0</v>
      </c>
      <c r="I138" s="1154">
        <v>0</v>
      </c>
      <c r="J138" s="1137">
        <v>0</v>
      </c>
      <c r="K138" s="1138">
        <v>0</v>
      </c>
      <c r="L138" s="1625"/>
      <c r="M138" s="1135">
        <v>1</v>
      </c>
      <c r="N138" s="1124" t="s">
        <v>138</v>
      </c>
      <c r="O138" s="1124" t="s">
        <v>138</v>
      </c>
      <c r="P138" s="1135">
        <v>0</v>
      </c>
      <c r="Q138" s="1135">
        <v>0</v>
      </c>
      <c r="R138" s="1153">
        <v>0</v>
      </c>
    </row>
    <row r="139" spans="1:18" ht="12.6" customHeight="1" x14ac:dyDescent="0.15">
      <c r="A139" s="1427"/>
      <c r="B139" s="1134" t="s">
        <v>235</v>
      </c>
      <c r="C139" s="1159" t="s">
        <v>476</v>
      </c>
      <c r="D139" s="1143">
        <v>21</v>
      </c>
      <c r="E139" s="1644"/>
      <c r="F139" s="1554"/>
      <c r="G139" s="1482"/>
      <c r="H139" s="1136">
        <v>0</v>
      </c>
      <c r="I139" s="1148">
        <v>0</v>
      </c>
      <c r="J139" s="1135">
        <v>0</v>
      </c>
      <c r="K139" s="1136">
        <v>0</v>
      </c>
      <c r="L139" s="1625"/>
      <c r="M139" s="1135">
        <v>0</v>
      </c>
      <c r="N139" s="1124" t="s">
        <v>138</v>
      </c>
      <c r="O139" s="1124" t="s">
        <v>138</v>
      </c>
      <c r="P139" s="1135">
        <v>0</v>
      </c>
      <c r="Q139" s="1135">
        <v>0</v>
      </c>
      <c r="R139" s="1153">
        <v>0</v>
      </c>
    </row>
    <row r="140" spans="1:18" ht="12.6" customHeight="1" x14ac:dyDescent="0.15">
      <c r="A140" s="1427"/>
      <c r="B140" s="1170" t="s">
        <v>266</v>
      </c>
      <c r="C140" s="260" t="s">
        <v>220</v>
      </c>
      <c r="D140" s="1165">
        <v>28</v>
      </c>
      <c r="E140" s="1644"/>
      <c r="F140" s="1554"/>
      <c r="G140" s="1482"/>
      <c r="H140" s="1138">
        <v>3</v>
      </c>
      <c r="I140" s="1154">
        <v>3</v>
      </c>
      <c r="J140" s="1137">
        <v>3</v>
      </c>
      <c r="K140" s="1138">
        <v>3</v>
      </c>
      <c r="L140" s="1625"/>
      <c r="M140" s="1479"/>
      <c r="N140" s="1553"/>
      <c r="O140" s="1480"/>
      <c r="P140" s="1135">
        <v>3</v>
      </c>
      <c r="Q140" s="1135">
        <v>3</v>
      </c>
      <c r="R140" s="1153">
        <v>0.10714285714285714</v>
      </c>
    </row>
    <row r="141" spans="1:18" s="541" customFormat="1" ht="12.6" customHeight="1" x14ac:dyDescent="0.15">
      <c r="A141" s="1427"/>
      <c r="B141" s="1148" t="s">
        <v>226</v>
      </c>
      <c r="C141" s="1159" t="s">
        <v>220</v>
      </c>
      <c r="D141" s="1143">
        <v>4</v>
      </c>
      <c r="E141" s="1644"/>
      <c r="F141" s="1554"/>
      <c r="G141" s="1482"/>
      <c r="H141" s="1138">
        <v>0</v>
      </c>
      <c r="I141" s="1154">
        <v>0</v>
      </c>
      <c r="J141" s="1137">
        <v>0</v>
      </c>
      <c r="K141" s="1138">
        <v>0</v>
      </c>
      <c r="L141" s="1625"/>
      <c r="M141" s="1481"/>
      <c r="N141" s="1554"/>
      <c r="O141" s="1482"/>
      <c r="P141" s="1135">
        <v>0</v>
      </c>
      <c r="Q141" s="1135">
        <v>0</v>
      </c>
      <c r="R141" s="1153">
        <v>0</v>
      </c>
    </row>
    <row r="142" spans="1:18" ht="12.6" customHeight="1" x14ac:dyDescent="0.15">
      <c r="A142" s="1427"/>
      <c r="B142" s="1154" t="s">
        <v>227</v>
      </c>
      <c r="C142" s="1125" t="s">
        <v>220</v>
      </c>
      <c r="D142" s="1143">
        <v>4</v>
      </c>
      <c r="E142" s="1644"/>
      <c r="F142" s="1554"/>
      <c r="G142" s="1482"/>
      <c r="H142" s="1138">
        <v>1</v>
      </c>
      <c r="I142" s="1154">
        <v>1</v>
      </c>
      <c r="J142" s="1137">
        <v>1</v>
      </c>
      <c r="K142" s="1138">
        <v>1</v>
      </c>
      <c r="L142" s="1625"/>
      <c r="M142" s="1481"/>
      <c r="N142" s="1554"/>
      <c r="O142" s="1482"/>
      <c r="P142" s="1135">
        <v>1</v>
      </c>
      <c r="Q142" s="1135">
        <v>1</v>
      </c>
      <c r="R142" s="1153">
        <v>0.25</v>
      </c>
    </row>
    <row r="143" spans="1:18" s="790" customFormat="1" ht="12.6" customHeight="1" x14ac:dyDescent="0.15">
      <c r="A143" s="1427"/>
      <c r="B143" s="1154" t="s">
        <v>314</v>
      </c>
      <c r="C143" s="1125" t="s">
        <v>220</v>
      </c>
      <c r="D143" s="1143">
        <v>7</v>
      </c>
      <c r="E143" s="1644"/>
      <c r="F143" s="1554"/>
      <c r="G143" s="1482"/>
      <c r="H143" s="1138">
        <v>0</v>
      </c>
      <c r="I143" s="1154">
        <v>0</v>
      </c>
      <c r="J143" s="1137">
        <v>0</v>
      </c>
      <c r="K143" s="1138">
        <v>0</v>
      </c>
      <c r="L143" s="1625"/>
      <c r="M143" s="1481"/>
      <c r="N143" s="1554"/>
      <c r="O143" s="1482"/>
      <c r="P143" s="1135">
        <v>0</v>
      </c>
      <c r="Q143" s="1135">
        <v>0</v>
      </c>
      <c r="R143" s="1153">
        <v>0</v>
      </c>
    </row>
    <row r="144" spans="1:18" ht="12.6" customHeight="1" x14ac:dyDescent="0.15">
      <c r="A144" s="1494"/>
      <c r="B144" s="1175" t="s">
        <v>218</v>
      </c>
      <c r="C144" s="203" t="s">
        <v>220</v>
      </c>
      <c r="D144" s="1164">
        <v>7</v>
      </c>
      <c r="E144" s="1645"/>
      <c r="F144" s="1490"/>
      <c r="G144" s="1484"/>
      <c r="H144" s="1132">
        <v>0</v>
      </c>
      <c r="I144" s="1175">
        <v>0</v>
      </c>
      <c r="J144" s="1167">
        <v>0</v>
      </c>
      <c r="K144" s="1132">
        <v>0</v>
      </c>
      <c r="L144" s="1626"/>
      <c r="M144" s="1483"/>
      <c r="N144" s="1490"/>
      <c r="O144" s="1484"/>
      <c r="P144" s="1167">
        <v>0</v>
      </c>
      <c r="Q144" s="1167">
        <v>0</v>
      </c>
      <c r="R144" s="78">
        <v>0</v>
      </c>
    </row>
    <row r="145" spans="1:18" ht="12.6" customHeight="1" x14ac:dyDescent="0.15">
      <c r="A145" s="1419" t="s">
        <v>219</v>
      </c>
      <c r="B145" s="1541"/>
      <c r="C145" s="102" t="s">
        <v>220</v>
      </c>
      <c r="D145" s="47">
        <v>476</v>
      </c>
      <c r="E145" s="1825"/>
      <c r="F145" s="1909"/>
      <c r="G145" s="1826"/>
      <c r="H145" s="53">
        <v>13</v>
      </c>
      <c r="I145" s="54">
        <v>13</v>
      </c>
      <c r="J145" s="55">
        <v>13</v>
      </c>
      <c r="K145" s="55">
        <v>13</v>
      </c>
      <c r="L145" s="1693"/>
      <c r="M145" s="55">
        <v>3</v>
      </c>
      <c r="N145" s="108" t="s">
        <v>138</v>
      </c>
      <c r="O145" s="108" t="s">
        <v>138</v>
      </c>
      <c r="P145" s="55">
        <v>13</v>
      </c>
      <c r="Q145" s="55">
        <v>13</v>
      </c>
      <c r="R145" s="74">
        <v>2.7310924369747899E-2</v>
      </c>
    </row>
    <row r="146" spans="1:18" ht="12.6" customHeight="1" x14ac:dyDescent="0.15">
      <c r="A146" s="1415"/>
      <c r="B146" s="1542"/>
      <c r="C146" s="103" t="s">
        <v>476</v>
      </c>
      <c r="D146" s="18">
        <v>53</v>
      </c>
      <c r="E146" s="1857"/>
      <c r="F146" s="1734"/>
      <c r="G146" s="1735"/>
      <c r="H146" s="134">
        <v>4</v>
      </c>
      <c r="I146" s="116">
        <v>5</v>
      </c>
      <c r="J146" s="117">
        <v>4</v>
      </c>
      <c r="K146" s="117">
        <v>4</v>
      </c>
      <c r="L146" s="1746"/>
      <c r="M146" s="117">
        <v>5</v>
      </c>
      <c r="N146" s="106" t="s">
        <v>138</v>
      </c>
      <c r="O146" s="1410" t="s">
        <v>138</v>
      </c>
      <c r="P146" s="117">
        <v>5</v>
      </c>
      <c r="Q146" s="117">
        <v>4</v>
      </c>
      <c r="R146" s="26">
        <v>9.4339622641509441E-2</v>
      </c>
    </row>
    <row r="147" spans="1:18" ht="12.6" customHeight="1" x14ac:dyDescent="0.15">
      <c r="A147" s="1417"/>
      <c r="B147" s="1630"/>
      <c r="C147" s="104" t="s">
        <v>222</v>
      </c>
      <c r="D147" s="57">
        <v>529</v>
      </c>
      <c r="E147" s="1837"/>
      <c r="F147" s="1795"/>
      <c r="G147" s="1796"/>
      <c r="H147" s="59">
        <v>17</v>
      </c>
      <c r="I147" s="63">
        <v>18</v>
      </c>
      <c r="J147" s="64">
        <v>17</v>
      </c>
      <c r="K147" s="64">
        <v>17</v>
      </c>
      <c r="L147" s="1728"/>
      <c r="M147" s="64">
        <v>8</v>
      </c>
      <c r="N147" s="1411" t="s">
        <v>138</v>
      </c>
      <c r="O147" s="1411" t="s">
        <v>138</v>
      </c>
      <c r="P147" s="64">
        <v>18</v>
      </c>
      <c r="Q147" s="64">
        <v>17</v>
      </c>
      <c r="R147" s="78">
        <v>3.4026465028355386E-2</v>
      </c>
    </row>
    <row r="149" spans="1:18" ht="12.6" customHeight="1" x14ac:dyDescent="0.15">
      <c r="A149" s="3" t="s">
        <v>622</v>
      </c>
    </row>
    <row r="150" spans="1:18" ht="12.6" customHeight="1" x14ac:dyDescent="0.15">
      <c r="A150" s="1522" t="s">
        <v>189</v>
      </c>
      <c r="B150" s="1822" t="s">
        <v>190</v>
      </c>
      <c r="C150" s="1453"/>
      <c r="D150" s="1522" t="s">
        <v>191</v>
      </c>
      <c r="E150" s="1419" t="s">
        <v>198</v>
      </c>
      <c r="F150" s="1414"/>
      <c r="G150" s="1541"/>
      <c r="H150" s="1536" t="s">
        <v>195</v>
      </c>
      <c r="I150" s="1459" t="s">
        <v>201</v>
      </c>
      <c r="J150" s="1460"/>
      <c r="K150" s="1460"/>
      <c r="L150" s="1460"/>
      <c r="M150" s="1460"/>
      <c r="N150" s="1460"/>
      <c r="O150" s="1460"/>
      <c r="P150" s="1460"/>
      <c r="Q150" s="1460"/>
      <c r="R150" s="1461"/>
    </row>
    <row r="151" spans="1:18" ht="12.6" customHeight="1" x14ac:dyDescent="0.15">
      <c r="A151" s="1598"/>
      <c r="B151" s="1820"/>
      <c r="C151" s="1454"/>
      <c r="D151" s="1598"/>
      <c r="E151" s="1476"/>
      <c r="F151" s="1506"/>
      <c r="G151" s="1600"/>
      <c r="H151" s="1532"/>
      <c r="I151" s="1462" t="s">
        <v>197</v>
      </c>
      <c r="J151" s="1463"/>
      <c r="K151" s="1463"/>
      <c r="L151" s="1463" t="s">
        <v>202</v>
      </c>
      <c r="M151" s="1463"/>
      <c r="N151" s="1463"/>
      <c r="O151" s="1463"/>
      <c r="P151" s="1532" t="s">
        <v>469</v>
      </c>
      <c r="Q151" s="1532" t="s">
        <v>455</v>
      </c>
      <c r="R151" s="1534" t="s">
        <v>465</v>
      </c>
    </row>
    <row r="152" spans="1:18" s="14" customFormat="1" ht="22.15" customHeight="1" x14ac:dyDescent="0.15">
      <c r="A152" s="1599"/>
      <c r="B152" s="1821"/>
      <c r="C152" s="1455"/>
      <c r="D152" s="1599"/>
      <c r="E152" s="12" t="s">
        <v>192</v>
      </c>
      <c r="F152" s="11" t="s">
        <v>428</v>
      </c>
      <c r="G152" s="45" t="s">
        <v>193</v>
      </c>
      <c r="H152" s="1533"/>
      <c r="I152" s="10" t="s">
        <v>456</v>
      </c>
      <c r="J152" s="11" t="s">
        <v>457</v>
      </c>
      <c r="K152" s="11" t="s">
        <v>458</v>
      </c>
      <c r="L152" s="11" t="s">
        <v>459</v>
      </c>
      <c r="M152" s="11" t="s">
        <v>460</v>
      </c>
      <c r="N152" s="11" t="s">
        <v>461</v>
      </c>
      <c r="O152" s="11" t="s">
        <v>462</v>
      </c>
      <c r="P152" s="1533"/>
      <c r="Q152" s="1533"/>
      <c r="R152" s="1535"/>
    </row>
    <row r="153" spans="1:18" s="14" customFormat="1" ht="12.6" customHeight="1" x14ac:dyDescent="0.15">
      <c r="A153" s="288" t="s">
        <v>500</v>
      </c>
      <c r="B153" s="1900" t="s">
        <v>239</v>
      </c>
      <c r="C153" s="1901"/>
      <c r="D153" s="290">
        <v>49</v>
      </c>
      <c r="E153" s="54">
        <v>0</v>
      </c>
      <c r="F153" s="55">
        <v>0</v>
      </c>
      <c r="G153" s="99">
        <v>0</v>
      </c>
      <c r="H153" s="291">
        <v>0</v>
      </c>
      <c r="I153" s="54">
        <v>0</v>
      </c>
      <c r="J153" s="281">
        <v>0</v>
      </c>
      <c r="K153" s="280">
        <v>0</v>
      </c>
      <c r="L153" s="1829"/>
      <c r="M153" s="1830"/>
      <c r="N153" s="1830"/>
      <c r="O153" s="1831"/>
      <c r="P153" s="38">
        <v>0</v>
      </c>
      <c r="Q153" s="38">
        <v>0</v>
      </c>
      <c r="R153" s="74">
        <v>0</v>
      </c>
    </row>
    <row r="154" spans="1:18" s="791" customFormat="1" ht="12.6" customHeight="1" x14ac:dyDescent="0.15">
      <c r="A154" s="671" t="s">
        <v>533</v>
      </c>
      <c r="B154" s="1891" t="s">
        <v>239</v>
      </c>
      <c r="C154" s="1892"/>
      <c r="D154" s="1143">
        <v>70</v>
      </c>
      <c r="E154" s="1144">
        <v>1</v>
      </c>
      <c r="F154" s="1136">
        <v>1</v>
      </c>
      <c r="G154" s="1151">
        <v>1.4285714285714285E-2</v>
      </c>
      <c r="H154" s="1136">
        <v>1</v>
      </c>
      <c r="I154" s="1148">
        <v>1</v>
      </c>
      <c r="J154" s="1135">
        <v>1</v>
      </c>
      <c r="K154" s="1135">
        <v>1</v>
      </c>
      <c r="L154" s="1868"/>
      <c r="M154" s="1869"/>
      <c r="N154" s="1869"/>
      <c r="O154" s="1870"/>
      <c r="P154" s="1150">
        <v>1</v>
      </c>
      <c r="Q154" s="1135">
        <v>1</v>
      </c>
      <c r="R154" s="1155">
        <v>1.4285714285714285E-2</v>
      </c>
    </row>
    <row r="155" spans="1:18" s="792" customFormat="1" ht="12.6" customHeight="1" x14ac:dyDescent="0.15">
      <c r="A155" s="800" t="s">
        <v>58</v>
      </c>
      <c r="B155" s="1567" t="s">
        <v>12</v>
      </c>
      <c r="C155" s="1566"/>
      <c r="D155" s="1143">
        <v>18</v>
      </c>
      <c r="E155" s="1144">
        <v>2</v>
      </c>
      <c r="F155" s="1136">
        <v>2</v>
      </c>
      <c r="G155" s="1151">
        <v>0.1111111111111111</v>
      </c>
      <c r="H155" s="1136">
        <v>2</v>
      </c>
      <c r="I155" s="1148">
        <v>2</v>
      </c>
      <c r="J155" s="1135">
        <v>2</v>
      </c>
      <c r="K155" s="1135">
        <v>2</v>
      </c>
      <c r="L155" s="1868"/>
      <c r="M155" s="1869"/>
      <c r="N155" s="1869"/>
      <c r="O155" s="1870"/>
      <c r="P155" s="1150">
        <v>2</v>
      </c>
      <c r="Q155" s="1135">
        <v>2</v>
      </c>
      <c r="R155" s="1155">
        <v>0.1111111111111111</v>
      </c>
    </row>
    <row r="156" spans="1:18" s="792" customFormat="1" ht="12.6" customHeight="1" x14ac:dyDescent="0.15">
      <c r="A156" s="800" t="s">
        <v>118</v>
      </c>
      <c r="B156" s="1567" t="s">
        <v>12</v>
      </c>
      <c r="C156" s="1566"/>
      <c r="D156" s="800">
        <v>17</v>
      </c>
      <c r="E156" s="801">
        <v>2</v>
      </c>
      <c r="F156" s="799">
        <v>2</v>
      </c>
      <c r="G156" s="798">
        <v>0.11764705882352941</v>
      </c>
      <c r="H156" s="799">
        <v>2</v>
      </c>
      <c r="I156" s="796">
        <v>2</v>
      </c>
      <c r="J156" s="793">
        <v>2</v>
      </c>
      <c r="K156" s="793">
        <v>2</v>
      </c>
      <c r="L156" s="1868"/>
      <c r="M156" s="1869"/>
      <c r="N156" s="1869"/>
      <c r="O156" s="1870"/>
      <c r="P156" s="795">
        <v>2</v>
      </c>
      <c r="Q156" s="793">
        <v>2</v>
      </c>
      <c r="R156" s="797">
        <v>0.11764705882352941</v>
      </c>
    </row>
    <row r="157" spans="1:18" s="14" customFormat="1" ht="12.6" customHeight="1" x14ac:dyDescent="0.15">
      <c r="A157" s="206" t="s">
        <v>534</v>
      </c>
      <c r="B157" s="1751" t="s">
        <v>239</v>
      </c>
      <c r="C157" s="1854"/>
      <c r="D157" s="18">
        <v>63</v>
      </c>
      <c r="E157" s="25">
        <v>0</v>
      </c>
      <c r="F157" s="21">
        <v>0</v>
      </c>
      <c r="G157" s="40">
        <v>0</v>
      </c>
      <c r="H157" s="251">
        <v>0</v>
      </c>
      <c r="I157" s="42">
        <v>0</v>
      </c>
      <c r="J157" s="717">
        <v>0</v>
      </c>
      <c r="K157" s="717">
        <v>0</v>
      </c>
      <c r="L157" s="1868"/>
      <c r="M157" s="1869"/>
      <c r="N157" s="1869"/>
      <c r="O157" s="1870"/>
      <c r="P157" s="793">
        <v>0</v>
      </c>
      <c r="Q157" s="793">
        <v>0</v>
      </c>
      <c r="R157" s="794">
        <v>0</v>
      </c>
    </row>
    <row r="158" spans="1:18" ht="12.6" customHeight="1" x14ac:dyDescent="0.15">
      <c r="A158" s="35" t="s">
        <v>120</v>
      </c>
      <c r="B158" s="1567" t="s">
        <v>12</v>
      </c>
      <c r="C158" s="1566"/>
      <c r="D158" s="35">
        <v>9</v>
      </c>
      <c r="E158" s="37">
        <v>6</v>
      </c>
      <c r="F158" s="39">
        <v>6</v>
      </c>
      <c r="G158" s="40">
        <v>0.66666666666666663</v>
      </c>
      <c r="H158" s="39">
        <v>6</v>
      </c>
      <c r="I158" s="42">
        <v>6</v>
      </c>
      <c r="J158" s="698">
        <v>6</v>
      </c>
      <c r="K158" s="698">
        <v>6</v>
      </c>
      <c r="L158" s="1868"/>
      <c r="M158" s="1869"/>
      <c r="N158" s="1869"/>
      <c r="O158" s="1870"/>
      <c r="P158" s="795">
        <v>6</v>
      </c>
      <c r="Q158" s="793">
        <v>6</v>
      </c>
      <c r="R158" s="797">
        <v>0.66666666666666663</v>
      </c>
    </row>
    <row r="159" spans="1:18" s="792" customFormat="1" ht="12.6" customHeight="1" x14ac:dyDescent="0.15">
      <c r="A159" s="800" t="s">
        <v>121</v>
      </c>
      <c r="B159" s="1567" t="s">
        <v>12</v>
      </c>
      <c r="C159" s="1566"/>
      <c r="D159" s="800">
        <v>62</v>
      </c>
      <c r="E159" s="801">
        <v>3</v>
      </c>
      <c r="F159" s="799">
        <v>3</v>
      </c>
      <c r="G159" s="798">
        <v>4.8387096774193547E-2</v>
      </c>
      <c r="H159" s="799">
        <v>3</v>
      </c>
      <c r="I159" s="796">
        <v>3</v>
      </c>
      <c r="J159" s="793">
        <v>3</v>
      </c>
      <c r="K159" s="793">
        <v>3</v>
      </c>
      <c r="L159" s="1868"/>
      <c r="M159" s="1869"/>
      <c r="N159" s="1869"/>
      <c r="O159" s="1870"/>
      <c r="P159" s="795">
        <v>3</v>
      </c>
      <c r="Q159" s="793">
        <v>3</v>
      </c>
      <c r="R159" s="797">
        <v>4.8387096774193547E-2</v>
      </c>
    </row>
    <row r="160" spans="1:18" ht="12.6" customHeight="1" x14ac:dyDescent="0.15">
      <c r="A160" s="35" t="s">
        <v>535</v>
      </c>
      <c r="B160" s="1751" t="s">
        <v>239</v>
      </c>
      <c r="C160" s="1854"/>
      <c r="D160" s="35">
        <v>52</v>
      </c>
      <c r="E160" s="25">
        <v>2</v>
      </c>
      <c r="F160" s="21">
        <v>2</v>
      </c>
      <c r="G160" s="40">
        <v>3.8461538461538464E-2</v>
      </c>
      <c r="H160" s="251">
        <v>2</v>
      </c>
      <c r="I160" s="42">
        <v>2</v>
      </c>
      <c r="J160" s="717">
        <v>2</v>
      </c>
      <c r="K160" s="717">
        <v>2</v>
      </c>
      <c r="L160" s="1868"/>
      <c r="M160" s="1869"/>
      <c r="N160" s="1869"/>
      <c r="O160" s="1870"/>
      <c r="P160" s="793">
        <v>2</v>
      </c>
      <c r="Q160" s="793">
        <v>2</v>
      </c>
      <c r="R160" s="794">
        <v>3.8461538461538464E-2</v>
      </c>
    </row>
    <row r="161" spans="1:19" ht="12.6" customHeight="1" x14ac:dyDescent="0.15">
      <c r="A161" s="35" t="s">
        <v>536</v>
      </c>
      <c r="B161" s="1751" t="s">
        <v>239</v>
      </c>
      <c r="C161" s="1854"/>
      <c r="D161" s="35">
        <v>6</v>
      </c>
      <c r="E161" s="25">
        <v>2</v>
      </c>
      <c r="F161" s="21">
        <v>2</v>
      </c>
      <c r="G161" s="40">
        <v>0.33333333333333331</v>
      </c>
      <c r="H161" s="251">
        <v>2</v>
      </c>
      <c r="I161" s="42">
        <v>2</v>
      </c>
      <c r="J161" s="717">
        <v>2</v>
      </c>
      <c r="K161" s="717">
        <v>2</v>
      </c>
      <c r="L161" s="1868"/>
      <c r="M161" s="1869"/>
      <c r="N161" s="1869"/>
      <c r="O161" s="1870"/>
      <c r="P161" s="795">
        <v>2</v>
      </c>
      <c r="Q161" s="793">
        <v>2</v>
      </c>
      <c r="R161" s="797">
        <v>0.33333333333333331</v>
      </c>
    </row>
    <row r="162" spans="1:19" ht="12.6" customHeight="1" x14ac:dyDescent="0.15">
      <c r="A162" s="143" t="s">
        <v>271</v>
      </c>
      <c r="B162" s="28" t="s">
        <v>239</v>
      </c>
      <c r="C162" s="105" t="s">
        <v>220</v>
      </c>
      <c r="D162" s="16">
        <v>346</v>
      </c>
      <c r="E162" s="1871"/>
      <c r="F162" s="1856"/>
      <c r="G162" s="1856"/>
      <c r="H162" s="30">
        <v>18</v>
      </c>
      <c r="I162" s="31">
        <v>18</v>
      </c>
      <c r="J162" s="32">
        <v>18</v>
      </c>
      <c r="K162" s="32">
        <v>18</v>
      </c>
      <c r="L162" s="1866"/>
      <c r="M162" s="1856"/>
      <c r="N162" s="1856"/>
      <c r="O162" s="1828"/>
      <c r="P162" s="32">
        <v>18</v>
      </c>
      <c r="Q162" s="32">
        <v>18</v>
      </c>
      <c r="R162" s="33">
        <v>5.2023121387283239E-2</v>
      </c>
    </row>
    <row r="164" spans="1:19" ht="12.6" customHeight="1" x14ac:dyDescent="0.15">
      <c r="A164" s="3" t="s">
        <v>349</v>
      </c>
    </row>
    <row r="165" spans="1:19" ht="12.6" customHeight="1" x14ac:dyDescent="0.15">
      <c r="A165" s="1522" t="s">
        <v>189</v>
      </c>
      <c r="B165" s="1822" t="s">
        <v>190</v>
      </c>
      <c r="C165" s="1453"/>
      <c r="D165" s="1522" t="s">
        <v>191</v>
      </c>
      <c r="E165" s="1419" t="s">
        <v>198</v>
      </c>
      <c r="F165" s="1414"/>
      <c r="G165" s="1541"/>
      <c r="H165" s="1638" t="s">
        <v>195</v>
      </c>
      <c r="I165" s="1459" t="s">
        <v>201</v>
      </c>
      <c r="J165" s="1460"/>
      <c r="K165" s="1460"/>
      <c r="L165" s="1460"/>
      <c r="M165" s="1460"/>
      <c r="N165" s="1460"/>
      <c r="O165" s="1460"/>
      <c r="P165" s="1460"/>
      <c r="Q165" s="1460"/>
      <c r="R165" s="1461"/>
    </row>
    <row r="166" spans="1:19" ht="12.6" customHeight="1" x14ac:dyDescent="0.15">
      <c r="A166" s="1598"/>
      <c r="B166" s="1820"/>
      <c r="C166" s="1454"/>
      <c r="D166" s="1598"/>
      <c r="E166" s="1476"/>
      <c r="F166" s="1506"/>
      <c r="G166" s="1600"/>
      <c r="H166" s="1465"/>
      <c r="I166" s="1462" t="s">
        <v>197</v>
      </c>
      <c r="J166" s="1463"/>
      <c r="K166" s="1463"/>
      <c r="L166" s="1463" t="s">
        <v>202</v>
      </c>
      <c r="M166" s="1463"/>
      <c r="N166" s="1463"/>
      <c r="O166" s="1463"/>
      <c r="P166" s="1532" t="s">
        <v>469</v>
      </c>
      <c r="Q166" s="1532" t="s">
        <v>455</v>
      </c>
      <c r="R166" s="1534" t="s">
        <v>465</v>
      </c>
    </row>
    <row r="167" spans="1:19" s="14" customFormat="1" ht="22.15" customHeight="1" x14ac:dyDescent="0.15">
      <c r="A167" s="1599"/>
      <c r="B167" s="1821"/>
      <c r="C167" s="1455"/>
      <c r="D167" s="1599"/>
      <c r="E167" s="12" t="s">
        <v>192</v>
      </c>
      <c r="F167" s="11" t="s">
        <v>428</v>
      </c>
      <c r="G167" s="45" t="s">
        <v>193</v>
      </c>
      <c r="H167" s="1498"/>
      <c r="I167" s="10" t="s">
        <v>456</v>
      </c>
      <c r="J167" s="11" t="s">
        <v>457</v>
      </c>
      <c r="K167" s="11" t="s">
        <v>458</v>
      </c>
      <c r="L167" s="11" t="s">
        <v>459</v>
      </c>
      <c r="M167" s="11" t="s">
        <v>460</v>
      </c>
      <c r="N167" s="11" t="s">
        <v>461</v>
      </c>
      <c r="O167" s="11" t="s">
        <v>462</v>
      </c>
      <c r="P167" s="1533"/>
      <c r="Q167" s="1533"/>
      <c r="R167" s="1535"/>
    </row>
    <row r="168" spans="1:19" ht="12.6" customHeight="1" x14ac:dyDescent="0.15">
      <c r="A168" s="47" t="s">
        <v>588</v>
      </c>
      <c r="B168" s="1681" t="s">
        <v>506</v>
      </c>
      <c r="C168" s="1682"/>
      <c r="D168" s="47">
        <v>2</v>
      </c>
      <c r="E168" s="48">
        <v>0</v>
      </c>
      <c r="F168" s="49">
        <v>0</v>
      </c>
      <c r="G168" s="50">
        <v>0</v>
      </c>
      <c r="H168" s="49">
        <v>0</v>
      </c>
      <c r="I168" s="54">
        <v>0</v>
      </c>
      <c r="J168" s="55">
        <v>0</v>
      </c>
      <c r="K168" s="55">
        <v>0</v>
      </c>
      <c r="L168" s="1491"/>
      <c r="M168" s="1623"/>
      <c r="N168" s="1623"/>
      <c r="O168" s="1492"/>
      <c r="P168" s="55">
        <v>0</v>
      </c>
      <c r="Q168" s="55">
        <v>0</v>
      </c>
      <c r="R168" s="74">
        <v>0</v>
      </c>
    </row>
    <row r="169" spans="1:19" s="802" customFormat="1" ht="12.6" customHeight="1" x14ac:dyDescent="0.15">
      <c r="A169" s="808" t="s">
        <v>126</v>
      </c>
      <c r="B169" s="1567" t="s">
        <v>506</v>
      </c>
      <c r="C169" s="1566"/>
      <c r="D169" s="808">
        <v>22</v>
      </c>
      <c r="E169" s="809">
        <v>3</v>
      </c>
      <c r="F169" s="804">
        <v>3</v>
      </c>
      <c r="G169" s="813">
        <v>0.13636363636363635</v>
      </c>
      <c r="H169" s="804">
        <v>3</v>
      </c>
      <c r="I169" s="810">
        <v>3</v>
      </c>
      <c r="J169" s="803">
        <v>3</v>
      </c>
      <c r="K169" s="803">
        <v>3</v>
      </c>
      <c r="L169" s="1481"/>
      <c r="M169" s="1554"/>
      <c r="N169" s="1554"/>
      <c r="O169" s="1482"/>
      <c r="P169" s="803">
        <v>3</v>
      </c>
      <c r="Q169" s="803">
        <v>3</v>
      </c>
      <c r="R169" s="814">
        <v>0.13636363636363635</v>
      </c>
    </row>
    <row r="170" spans="1:19" s="802" customFormat="1" ht="12.6" customHeight="1" x14ac:dyDescent="0.15">
      <c r="A170" s="808" t="s">
        <v>67</v>
      </c>
      <c r="B170" s="1567" t="s">
        <v>506</v>
      </c>
      <c r="C170" s="1566"/>
      <c r="D170" s="808">
        <v>16</v>
      </c>
      <c r="E170" s="809">
        <v>3</v>
      </c>
      <c r="F170" s="804">
        <v>3</v>
      </c>
      <c r="G170" s="813">
        <v>0.1875</v>
      </c>
      <c r="H170" s="804">
        <v>3</v>
      </c>
      <c r="I170" s="810">
        <v>3</v>
      </c>
      <c r="J170" s="803">
        <v>3</v>
      </c>
      <c r="K170" s="803">
        <v>3</v>
      </c>
      <c r="L170" s="1481"/>
      <c r="M170" s="1554"/>
      <c r="N170" s="1554"/>
      <c r="O170" s="1482"/>
      <c r="P170" s="803">
        <v>3</v>
      </c>
      <c r="Q170" s="803">
        <v>3</v>
      </c>
      <c r="R170" s="814">
        <v>0.1875</v>
      </c>
      <c r="S170" s="806"/>
    </row>
    <row r="171" spans="1:19" ht="12.6" customHeight="1" x14ac:dyDescent="0.15">
      <c r="A171" s="35" t="s">
        <v>129</v>
      </c>
      <c r="B171" s="1885" t="s">
        <v>506</v>
      </c>
      <c r="C171" s="1886"/>
      <c r="D171" s="35">
        <v>15</v>
      </c>
      <c r="E171" s="37">
        <v>1</v>
      </c>
      <c r="F171" s="39">
        <v>1</v>
      </c>
      <c r="G171" s="40">
        <v>6.6666666666666666E-2</v>
      </c>
      <c r="H171" s="39">
        <v>1</v>
      </c>
      <c r="I171" s="42">
        <v>1</v>
      </c>
      <c r="J171" s="38">
        <v>1</v>
      </c>
      <c r="K171" s="38">
        <v>1</v>
      </c>
      <c r="L171" s="1483"/>
      <c r="M171" s="1490"/>
      <c r="N171" s="1490"/>
      <c r="O171" s="1484"/>
      <c r="P171" s="38">
        <v>1</v>
      </c>
      <c r="Q171" s="38">
        <v>1</v>
      </c>
      <c r="R171" s="43">
        <v>6.6666666666666666E-2</v>
      </c>
    </row>
    <row r="172" spans="1:19" ht="12.6" customHeight="1" x14ac:dyDescent="0.15">
      <c r="A172" s="143" t="s">
        <v>271</v>
      </c>
      <c r="B172" s="28" t="s">
        <v>246</v>
      </c>
      <c r="C172" s="105" t="s">
        <v>220</v>
      </c>
      <c r="D172" s="16">
        <v>55</v>
      </c>
      <c r="E172" s="1867"/>
      <c r="F172" s="1856"/>
      <c r="G172" s="1828"/>
      <c r="H172" s="79">
        <v>7</v>
      </c>
      <c r="I172" s="17">
        <v>7</v>
      </c>
      <c r="J172" s="32">
        <v>7</v>
      </c>
      <c r="K172" s="27">
        <v>7</v>
      </c>
      <c r="L172" s="1866"/>
      <c r="M172" s="1856"/>
      <c r="N172" s="1856"/>
      <c r="O172" s="1828"/>
      <c r="P172" s="32">
        <v>7</v>
      </c>
      <c r="Q172" s="32">
        <v>7</v>
      </c>
      <c r="R172" s="131">
        <v>0.12727272727272726</v>
      </c>
    </row>
    <row r="173" spans="1:19" ht="12.6" customHeight="1" x14ac:dyDescent="0.15">
      <c r="A173" s="124"/>
      <c r="B173" s="185"/>
    </row>
    <row r="174" spans="1:19" ht="12.6" customHeight="1" x14ac:dyDescent="0.15">
      <c r="A174" s="3" t="s">
        <v>590</v>
      </c>
    </row>
    <row r="175" spans="1:19" ht="12.6" customHeight="1" x14ac:dyDescent="0.15">
      <c r="A175" s="1522" t="s">
        <v>189</v>
      </c>
      <c r="B175" s="1822" t="s">
        <v>190</v>
      </c>
      <c r="C175" s="1453"/>
      <c r="D175" s="1522" t="s">
        <v>191</v>
      </c>
      <c r="E175" s="1419" t="s">
        <v>198</v>
      </c>
      <c r="F175" s="1414"/>
      <c r="G175" s="1541"/>
      <c r="H175" s="1638" t="s">
        <v>195</v>
      </c>
      <c r="I175" s="1459" t="s">
        <v>201</v>
      </c>
      <c r="J175" s="1460"/>
      <c r="K175" s="1460"/>
      <c r="L175" s="1460"/>
      <c r="M175" s="1460"/>
      <c r="N175" s="1460"/>
      <c r="O175" s="1460"/>
      <c r="P175" s="1460"/>
      <c r="Q175" s="1460"/>
      <c r="R175" s="1461"/>
    </row>
    <row r="176" spans="1:19" ht="12.6" customHeight="1" x14ac:dyDescent="0.15">
      <c r="A176" s="1598"/>
      <c r="B176" s="1820"/>
      <c r="C176" s="1454"/>
      <c r="D176" s="1598"/>
      <c r="E176" s="1476"/>
      <c r="F176" s="1506"/>
      <c r="G176" s="1600"/>
      <c r="H176" s="1465"/>
      <c r="I176" s="1462" t="s">
        <v>197</v>
      </c>
      <c r="J176" s="1463"/>
      <c r="K176" s="1463"/>
      <c r="L176" s="1463" t="s">
        <v>202</v>
      </c>
      <c r="M176" s="1463"/>
      <c r="N176" s="1463"/>
      <c r="O176" s="1463"/>
      <c r="P176" s="1532" t="s">
        <v>469</v>
      </c>
      <c r="Q176" s="1532" t="s">
        <v>455</v>
      </c>
      <c r="R176" s="1534" t="s">
        <v>465</v>
      </c>
    </row>
    <row r="177" spans="1:19" ht="22.15" customHeight="1" x14ac:dyDescent="0.15">
      <c r="A177" s="1599"/>
      <c r="B177" s="1821"/>
      <c r="C177" s="1455"/>
      <c r="D177" s="1599"/>
      <c r="E177" s="12" t="s">
        <v>192</v>
      </c>
      <c r="F177" s="11" t="s">
        <v>428</v>
      </c>
      <c r="G177" s="45" t="s">
        <v>193</v>
      </c>
      <c r="H177" s="1498"/>
      <c r="I177" s="10" t="s">
        <v>456</v>
      </c>
      <c r="J177" s="11" t="s">
        <v>457</v>
      </c>
      <c r="K177" s="11" t="s">
        <v>458</v>
      </c>
      <c r="L177" s="11" t="s">
        <v>459</v>
      </c>
      <c r="M177" s="11" t="s">
        <v>460</v>
      </c>
      <c r="N177" s="11" t="s">
        <v>461</v>
      </c>
      <c r="O177" s="11" t="s">
        <v>462</v>
      </c>
      <c r="P177" s="1533"/>
      <c r="Q177" s="1533"/>
      <c r="R177" s="1535"/>
      <c r="S177" s="14"/>
    </row>
    <row r="178" spans="1:19" ht="12.6" customHeight="1" x14ac:dyDescent="0.15">
      <c r="A178" s="215" t="s">
        <v>589</v>
      </c>
      <c r="B178" s="1571" t="s">
        <v>508</v>
      </c>
      <c r="C178" s="1573"/>
      <c r="D178" s="215">
        <v>13</v>
      </c>
      <c r="E178" s="31">
        <v>0</v>
      </c>
      <c r="F178" s="32">
        <v>0</v>
      </c>
      <c r="G178" s="66">
        <v>0</v>
      </c>
      <c r="H178" s="29">
        <v>0</v>
      </c>
      <c r="I178" s="31">
        <v>0</v>
      </c>
      <c r="J178" s="32">
        <v>0</v>
      </c>
      <c r="K178" s="32">
        <v>0</v>
      </c>
      <c r="L178" s="1866"/>
      <c r="M178" s="1856"/>
      <c r="N178" s="1856"/>
      <c r="O178" s="1828"/>
      <c r="P178" s="32">
        <v>0</v>
      </c>
      <c r="Q178" s="114">
        <v>0</v>
      </c>
      <c r="R178" s="263">
        <v>0</v>
      </c>
    </row>
    <row r="179" spans="1:19" ht="12.6" customHeight="1" x14ac:dyDescent="0.15">
      <c r="A179" s="143" t="s">
        <v>211</v>
      </c>
      <c r="B179" s="28" t="s">
        <v>508</v>
      </c>
      <c r="C179" s="105" t="s">
        <v>220</v>
      </c>
      <c r="D179" s="16">
        <v>13</v>
      </c>
      <c r="E179" s="1867"/>
      <c r="F179" s="1856"/>
      <c r="G179" s="1828"/>
      <c r="H179" s="79">
        <v>0</v>
      </c>
      <c r="I179" s="31">
        <v>0</v>
      </c>
      <c r="J179" s="32">
        <v>0</v>
      </c>
      <c r="K179" s="27">
        <v>0</v>
      </c>
      <c r="L179" s="1866"/>
      <c r="M179" s="1856"/>
      <c r="N179" s="1856"/>
      <c r="O179" s="1856"/>
      <c r="P179" s="32">
        <v>0</v>
      </c>
      <c r="Q179" s="32">
        <v>0</v>
      </c>
      <c r="R179" s="131">
        <v>0</v>
      </c>
    </row>
    <row r="180" spans="1:19" ht="12.6" customHeight="1" x14ac:dyDescent="0.15">
      <c r="A180" s="124"/>
      <c r="B180" s="124"/>
      <c r="C180" s="124"/>
      <c r="D180" s="124"/>
      <c r="E180" s="124"/>
      <c r="F180" s="124"/>
      <c r="G180" s="168"/>
      <c r="H180" s="124"/>
      <c r="I180" s="124"/>
      <c r="J180" s="124"/>
      <c r="K180" s="124"/>
      <c r="L180" s="124"/>
      <c r="M180" s="67"/>
      <c r="N180" s="67"/>
      <c r="O180" s="67"/>
      <c r="P180" s="124"/>
      <c r="Q180" s="124"/>
      <c r="R180" s="168"/>
    </row>
    <row r="181" spans="1:19" ht="12.6" customHeight="1" x14ac:dyDescent="0.15">
      <c r="A181" s="68" t="s">
        <v>479</v>
      </c>
      <c r="B181" s="68"/>
      <c r="C181" s="68"/>
      <c r="D181" s="68"/>
      <c r="E181" s="68"/>
      <c r="F181" s="68"/>
      <c r="G181" s="141"/>
      <c r="H181" s="68"/>
      <c r="I181" s="68"/>
      <c r="J181" s="68"/>
      <c r="K181" s="68"/>
      <c r="L181" s="68"/>
      <c r="M181" s="420"/>
      <c r="N181" s="420"/>
      <c r="O181" s="420"/>
      <c r="P181" s="68"/>
      <c r="Q181" s="68"/>
      <c r="R181" s="141"/>
    </row>
    <row r="182" spans="1:19" ht="12.6" customHeight="1" x14ac:dyDescent="0.15">
      <c r="A182" s="1522" t="s">
        <v>189</v>
      </c>
      <c r="B182" s="1822" t="s">
        <v>190</v>
      </c>
      <c r="C182" s="1453"/>
      <c r="D182" s="1522" t="s">
        <v>191</v>
      </c>
      <c r="E182" s="1419" t="s">
        <v>198</v>
      </c>
      <c r="F182" s="1414"/>
      <c r="G182" s="1541"/>
      <c r="H182" s="1638" t="s">
        <v>195</v>
      </c>
      <c r="I182" s="1459" t="s">
        <v>201</v>
      </c>
      <c r="J182" s="1460"/>
      <c r="K182" s="1460"/>
      <c r="L182" s="1460"/>
      <c r="M182" s="1460"/>
      <c r="N182" s="1460"/>
      <c r="O182" s="1460"/>
      <c r="P182" s="1460"/>
      <c r="Q182" s="1460"/>
      <c r="R182" s="1461"/>
    </row>
    <row r="183" spans="1:19" ht="12.6" customHeight="1" x14ac:dyDescent="0.15">
      <c r="A183" s="1598"/>
      <c r="B183" s="1820"/>
      <c r="C183" s="1454"/>
      <c r="D183" s="1598"/>
      <c r="E183" s="1476"/>
      <c r="F183" s="1506"/>
      <c r="G183" s="1600"/>
      <c r="H183" s="1465"/>
      <c r="I183" s="1462" t="s">
        <v>197</v>
      </c>
      <c r="J183" s="1463"/>
      <c r="K183" s="1463"/>
      <c r="L183" s="1463" t="s">
        <v>202</v>
      </c>
      <c r="M183" s="1463"/>
      <c r="N183" s="1463"/>
      <c r="O183" s="1463"/>
      <c r="P183" s="1532" t="s">
        <v>469</v>
      </c>
      <c r="Q183" s="1532" t="s">
        <v>455</v>
      </c>
      <c r="R183" s="1534" t="s">
        <v>465</v>
      </c>
    </row>
    <row r="184" spans="1:19" ht="22.15" customHeight="1" x14ac:dyDescent="0.15">
      <c r="A184" s="1599"/>
      <c r="B184" s="1821"/>
      <c r="C184" s="1455"/>
      <c r="D184" s="1599"/>
      <c r="E184" s="12" t="s">
        <v>192</v>
      </c>
      <c r="F184" s="11" t="s">
        <v>428</v>
      </c>
      <c r="G184" s="45" t="s">
        <v>193</v>
      </c>
      <c r="H184" s="1498"/>
      <c r="I184" s="10" t="s">
        <v>456</v>
      </c>
      <c r="J184" s="11" t="s">
        <v>457</v>
      </c>
      <c r="K184" s="11" t="s">
        <v>458</v>
      </c>
      <c r="L184" s="11" t="s">
        <v>459</v>
      </c>
      <c r="M184" s="11" t="s">
        <v>460</v>
      </c>
      <c r="N184" s="11" t="s">
        <v>461</v>
      </c>
      <c r="O184" s="11" t="s">
        <v>462</v>
      </c>
      <c r="P184" s="1533"/>
      <c r="Q184" s="1533"/>
      <c r="R184" s="1535"/>
      <c r="S184" s="14"/>
    </row>
    <row r="185" spans="1:19" ht="12.6" customHeight="1" x14ac:dyDescent="0.15">
      <c r="A185" s="215" t="s">
        <v>591</v>
      </c>
      <c r="B185" s="1571" t="s">
        <v>247</v>
      </c>
      <c r="C185" s="1573"/>
      <c r="D185" s="215">
        <v>21</v>
      </c>
      <c r="E185" s="31">
        <v>0</v>
      </c>
      <c r="F185" s="32">
        <v>0</v>
      </c>
      <c r="G185" s="66">
        <v>0</v>
      </c>
      <c r="H185" s="29">
        <v>0</v>
      </c>
      <c r="I185" s="31">
        <v>0</v>
      </c>
      <c r="J185" s="32">
        <v>0</v>
      </c>
      <c r="K185" s="32">
        <v>0</v>
      </c>
      <c r="L185" s="1866"/>
      <c r="M185" s="1856"/>
      <c r="N185" s="1856"/>
      <c r="O185" s="1828"/>
      <c r="P185" s="32">
        <v>0</v>
      </c>
      <c r="Q185" s="114">
        <v>0</v>
      </c>
      <c r="R185" s="263">
        <v>0</v>
      </c>
    </row>
    <row r="186" spans="1:19" ht="12.6" customHeight="1" x14ac:dyDescent="0.15">
      <c r="A186" s="143" t="s">
        <v>211</v>
      </c>
      <c r="B186" s="28" t="s">
        <v>247</v>
      </c>
      <c r="C186" s="105" t="s">
        <v>220</v>
      </c>
      <c r="D186" s="16">
        <v>21</v>
      </c>
      <c r="E186" s="1871"/>
      <c r="F186" s="1856"/>
      <c r="G186" s="1856"/>
      <c r="H186" s="29">
        <v>0</v>
      </c>
      <c r="I186" s="17">
        <v>0</v>
      </c>
      <c r="J186" s="30">
        <v>0</v>
      </c>
      <c r="K186" s="30">
        <v>0</v>
      </c>
      <c r="L186" s="1866"/>
      <c r="M186" s="1856"/>
      <c r="N186" s="1856"/>
      <c r="O186" s="1856"/>
      <c r="P186" s="32">
        <v>0</v>
      </c>
      <c r="Q186" s="27">
        <v>0</v>
      </c>
      <c r="R186" s="33">
        <v>0</v>
      </c>
    </row>
    <row r="187" spans="1:19" ht="12.6" customHeight="1" x14ac:dyDescent="0.15">
      <c r="A187" s="120"/>
      <c r="B187" s="429"/>
      <c r="C187" s="410"/>
      <c r="F187" s="138"/>
      <c r="G187" s="138"/>
      <c r="L187" s="124"/>
      <c r="M187" s="138"/>
      <c r="N187" s="138"/>
      <c r="O187" s="428"/>
      <c r="P187" s="124"/>
      <c r="R187" s="168"/>
    </row>
    <row r="188" spans="1:19" s="541" customFormat="1" ht="12.6" customHeight="1" x14ac:dyDescent="0.15">
      <c r="A188" s="535"/>
      <c r="B188" s="429"/>
      <c r="C188" s="604"/>
      <c r="F188" s="138"/>
      <c r="G188" s="138"/>
      <c r="L188" s="380"/>
      <c r="M188" s="138"/>
      <c r="N188" s="138"/>
      <c r="O188" s="428"/>
      <c r="P188" s="380"/>
      <c r="R188" s="141"/>
    </row>
    <row r="189" spans="1:19" s="541" customFormat="1" ht="12.6" customHeight="1" x14ac:dyDescent="0.15">
      <c r="A189" s="1413" t="s">
        <v>307</v>
      </c>
      <c r="B189" s="1422"/>
      <c r="C189" s="1422"/>
      <c r="D189" s="1522" t="s">
        <v>191</v>
      </c>
      <c r="E189" s="1419" t="s">
        <v>198</v>
      </c>
      <c r="F189" s="1414"/>
      <c r="G189" s="1541"/>
      <c r="H189" s="1453" t="s">
        <v>195</v>
      </c>
      <c r="I189" s="1520" t="s">
        <v>201</v>
      </c>
      <c r="J189" s="1460"/>
      <c r="K189" s="1460"/>
      <c r="L189" s="1460"/>
      <c r="M189" s="1460"/>
      <c r="N189" s="1460"/>
      <c r="O189" s="1460"/>
      <c r="P189" s="1460"/>
      <c r="Q189" s="1460"/>
      <c r="R189" s="1461"/>
    </row>
    <row r="190" spans="1:19" s="541" customFormat="1" ht="12.6" customHeight="1" x14ac:dyDescent="0.15">
      <c r="A190" s="1423"/>
      <c r="B190" s="1841"/>
      <c r="C190" s="1841"/>
      <c r="D190" s="1598"/>
      <c r="E190" s="1476"/>
      <c r="F190" s="1506"/>
      <c r="G190" s="1600"/>
      <c r="H190" s="1454"/>
      <c r="I190" s="1440" t="s">
        <v>197</v>
      </c>
      <c r="J190" s="1463"/>
      <c r="K190" s="1463"/>
      <c r="L190" s="1463" t="s">
        <v>202</v>
      </c>
      <c r="M190" s="1463"/>
      <c r="N190" s="1463"/>
      <c r="O190" s="1463"/>
      <c r="P190" s="1532" t="s">
        <v>469</v>
      </c>
      <c r="Q190" s="1532" t="s">
        <v>455</v>
      </c>
      <c r="R190" s="1534" t="s">
        <v>465</v>
      </c>
    </row>
    <row r="191" spans="1:19" s="541" customFormat="1" ht="22.15" customHeight="1" x14ac:dyDescent="0.15">
      <c r="A191" s="1425"/>
      <c r="B191" s="1426"/>
      <c r="C191" s="1426"/>
      <c r="D191" s="1599"/>
      <c r="E191" s="593" t="s">
        <v>192</v>
      </c>
      <c r="F191" s="540" t="s">
        <v>428</v>
      </c>
      <c r="G191" s="599" t="s">
        <v>193</v>
      </c>
      <c r="H191" s="1455"/>
      <c r="I191" s="527" t="s">
        <v>456</v>
      </c>
      <c r="J191" s="540" t="s">
        <v>457</v>
      </c>
      <c r="K191" s="540" t="s">
        <v>458</v>
      </c>
      <c r="L191" s="540" t="s">
        <v>459</v>
      </c>
      <c r="M191" s="540" t="s">
        <v>460</v>
      </c>
      <c r="N191" s="540" t="s">
        <v>461</v>
      </c>
      <c r="O191" s="540" t="s">
        <v>462</v>
      </c>
      <c r="P191" s="1533"/>
      <c r="Q191" s="1533"/>
      <c r="R191" s="1535"/>
      <c r="S191" s="528"/>
    </row>
    <row r="192" spans="1:19" s="541" customFormat="1" ht="12.6" customHeight="1" x14ac:dyDescent="0.15">
      <c r="A192" s="1459" t="s">
        <v>556</v>
      </c>
      <c r="B192" s="1460"/>
      <c r="C192" s="583" t="s">
        <v>220</v>
      </c>
      <c r="D192" s="47">
        <v>1006</v>
      </c>
      <c r="E192" s="1643"/>
      <c r="F192" s="1623"/>
      <c r="G192" s="1492"/>
      <c r="H192" s="580">
        <v>71</v>
      </c>
      <c r="I192" s="542">
        <v>71</v>
      </c>
      <c r="J192" s="602">
        <v>71</v>
      </c>
      <c r="K192" s="602">
        <v>71</v>
      </c>
      <c r="L192" s="1624"/>
      <c r="M192" s="674">
        <v>0</v>
      </c>
      <c r="N192" s="675" t="s">
        <v>402</v>
      </c>
      <c r="O192" s="675" t="s">
        <v>138</v>
      </c>
      <c r="P192" s="602">
        <v>71</v>
      </c>
      <c r="Q192" s="602">
        <v>71</v>
      </c>
      <c r="R192" s="74">
        <v>7.0576540755467196E-2</v>
      </c>
    </row>
    <row r="193" spans="1:18" s="541" customFormat="1" ht="12.6" customHeight="1" x14ac:dyDescent="0.15">
      <c r="A193" s="1462"/>
      <c r="B193" s="1463"/>
      <c r="C193" s="571" t="s">
        <v>221</v>
      </c>
      <c r="D193" s="554">
        <v>35</v>
      </c>
      <c r="E193" s="1644"/>
      <c r="F193" s="1554"/>
      <c r="G193" s="1482"/>
      <c r="H193" s="560">
        <v>4</v>
      </c>
      <c r="I193" s="556">
        <v>4</v>
      </c>
      <c r="J193" s="547">
        <v>4</v>
      </c>
      <c r="K193" s="547">
        <v>4</v>
      </c>
      <c r="L193" s="1625"/>
      <c r="M193" s="676">
        <v>0</v>
      </c>
      <c r="N193" s="677" t="s">
        <v>138</v>
      </c>
      <c r="O193" s="677" t="s">
        <v>138</v>
      </c>
      <c r="P193" s="547">
        <v>4</v>
      </c>
      <c r="Q193" s="547">
        <v>4</v>
      </c>
      <c r="R193" s="563">
        <v>0.11428571428571428</v>
      </c>
    </row>
    <row r="194" spans="1:18" s="541" customFormat="1" ht="12.6" customHeight="1" x14ac:dyDescent="0.15">
      <c r="A194" s="1462"/>
      <c r="B194" s="1463"/>
      <c r="C194" s="571" t="s">
        <v>222</v>
      </c>
      <c r="D194" s="554">
        <v>1041</v>
      </c>
      <c r="E194" s="1644"/>
      <c r="F194" s="1554"/>
      <c r="G194" s="1482"/>
      <c r="H194" s="560">
        <v>75</v>
      </c>
      <c r="I194" s="556">
        <v>75</v>
      </c>
      <c r="J194" s="547">
        <v>75</v>
      </c>
      <c r="K194" s="547">
        <v>75</v>
      </c>
      <c r="L194" s="1625"/>
      <c r="M194" s="676">
        <v>0</v>
      </c>
      <c r="N194" s="677" t="s">
        <v>138</v>
      </c>
      <c r="O194" s="677" t="s">
        <v>138</v>
      </c>
      <c r="P194" s="547">
        <v>75</v>
      </c>
      <c r="Q194" s="547">
        <v>75</v>
      </c>
      <c r="R194" s="563">
        <v>7.2046109510086456E-2</v>
      </c>
    </row>
    <row r="195" spans="1:18" s="541" customFormat="1" ht="12.6" customHeight="1" x14ac:dyDescent="0.15">
      <c r="A195" s="1462" t="s">
        <v>264</v>
      </c>
      <c r="B195" s="1463"/>
      <c r="C195" s="571" t="s">
        <v>220</v>
      </c>
      <c r="D195" s="554">
        <v>540</v>
      </c>
      <c r="E195" s="1644"/>
      <c r="F195" s="1554"/>
      <c r="G195" s="1482"/>
      <c r="H195" s="560">
        <v>13</v>
      </c>
      <c r="I195" s="556">
        <v>13</v>
      </c>
      <c r="J195" s="547">
        <v>13</v>
      </c>
      <c r="K195" s="547">
        <v>13</v>
      </c>
      <c r="L195" s="1625"/>
      <c r="M195" s="676">
        <v>4</v>
      </c>
      <c r="N195" s="677" t="s">
        <v>138</v>
      </c>
      <c r="O195" s="677" t="s">
        <v>138</v>
      </c>
      <c r="P195" s="547">
        <v>13</v>
      </c>
      <c r="Q195" s="547">
        <v>13</v>
      </c>
      <c r="R195" s="563">
        <v>2.4074074074074074E-2</v>
      </c>
    </row>
    <row r="196" spans="1:18" s="541" customFormat="1" ht="12.6" customHeight="1" x14ac:dyDescent="0.15">
      <c r="A196" s="1462"/>
      <c r="B196" s="1463"/>
      <c r="C196" s="571" t="s">
        <v>221</v>
      </c>
      <c r="D196" s="554">
        <v>75</v>
      </c>
      <c r="E196" s="1644"/>
      <c r="F196" s="1554"/>
      <c r="G196" s="1482"/>
      <c r="H196" s="560">
        <v>4</v>
      </c>
      <c r="I196" s="556">
        <v>5</v>
      </c>
      <c r="J196" s="547">
        <v>4</v>
      </c>
      <c r="K196" s="547">
        <v>4</v>
      </c>
      <c r="L196" s="1625"/>
      <c r="M196" s="676">
        <v>8</v>
      </c>
      <c r="N196" s="677" t="s">
        <v>138</v>
      </c>
      <c r="O196" s="677" t="s">
        <v>138</v>
      </c>
      <c r="P196" s="547">
        <v>5</v>
      </c>
      <c r="Q196" s="547">
        <v>4</v>
      </c>
      <c r="R196" s="563">
        <v>6.6666666666666666E-2</v>
      </c>
    </row>
    <row r="197" spans="1:18" s="541" customFormat="1" ht="12.6" customHeight="1" x14ac:dyDescent="0.15">
      <c r="A197" s="1462"/>
      <c r="B197" s="1463"/>
      <c r="C197" s="571" t="s">
        <v>222</v>
      </c>
      <c r="D197" s="554">
        <v>615</v>
      </c>
      <c r="E197" s="1644"/>
      <c r="F197" s="1554"/>
      <c r="G197" s="1482"/>
      <c r="H197" s="560">
        <v>17</v>
      </c>
      <c r="I197" s="556">
        <v>18</v>
      </c>
      <c r="J197" s="547">
        <v>17</v>
      </c>
      <c r="K197" s="547">
        <v>17</v>
      </c>
      <c r="L197" s="1625"/>
      <c r="M197" s="676">
        <v>12</v>
      </c>
      <c r="N197" s="677" t="s">
        <v>138</v>
      </c>
      <c r="O197" s="677" t="s">
        <v>138</v>
      </c>
      <c r="P197" s="547">
        <v>18</v>
      </c>
      <c r="Q197" s="547">
        <v>17</v>
      </c>
      <c r="R197" s="563">
        <v>2.9268292682926831E-2</v>
      </c>
    </row>
    <row r="198" spans="1:18" s="541" customFormat="1" ht="12.6" customHeight="1" x14ac:dyDescent="0.15">
      <c r="A198" s="1887" t="s">
        <v>281</v>
      </c>
      <c r="B198" s="1888"/>
      <c r="C198" s="211" t="s">
        <v>220</v>
      </c>
      <c r="D198" s="577">
        <v>435</v>
      </c>
      <c r="E198" s="1645"/>
      <c r="F198" s="1490"/>
      <c r="G198" s="1484"/>
      <c r="H198" s="566">
        <v>25</v>
      </c>
      <c r="I198" s="557">
        <v>25</v>
      </c>
      <c r="J198" s="549">
        <v>25</v>
      </c>
      <c r="K198" s="549">
        <v>25</v>
      </c>
      <c r="L198" s="1626"/>
      <c r="M198" s="1881"/>
      <c r="N198" s="1882"/>
      <c r="O198" s="1883"/>
      <c r="P198" s="549">
        <v>25</v>
      </c>
      <c r="Q198" s="549">
        <v>25</v>
      </c>
      <c r="R198" s="582">
        <v>5.7471264367816091E-2</v>
      </c>
    </row>
    <row r="199" spans="1:18" s="541" customFormat="1" ht="12.6" customHeight="1" x14ac:dyDescent="0.15">
      <c r="A199" s="1459" t="s">
        <v>252</v>
      </c>
      <c r="B199" s="1460"/>
      <c r="C199" s="583" t="s">
        <v>220</v>
      </c>
      <c r="D199" s="47">
        <v>1981</v>
      </c>
      <c r="E199" s="1743"/>
      <c r="F199" s="1926"/>
      <c r="G199" s="1926"/>
      <c r="H199" s="580">
        <v>109</v>
      </c>
      <c r="I199" s="542">
        <v>109</v>
      </c>
      <c r="J199" s="602">
        <v>109</v>
      </c>
      <c r="K199" s="602">
        <v>109</v>
      </c>
      <c r="L199" s="1624"/>
      <c r="M199" s="674">
        <v>4</v>
      </c>
      <c r="N199" s="675" t="s">
        <v>138</v>
      </c>
      <c r="O199" s="675" t="s">
        <v>138</v>
      </c>
      <c r="P199" s="602">
        <v>109</v>
      </c>
      <c r="Q199" s="602">
        <v>109</v>
      </c>
      <c r="R199" s="74">
        <v>5.5022715800100958E-2</v>
      </c>
    </row>
    <row r="200" spans="1:18" s="541" customFormat="1" ht="12.6" customHeight="1" x14ac:dyDescent="0.15">
      <c r="A200" s="1462"/>
      <c r="B200" s="1463"/>
      <c r="C200" s="571" t="s">
        <v>221</v>
      </c>
      <c r="D200" s="554">
        <v>110</v>
      </c>
      <c r="E200" s="1927"/>
      <c r="F200" s="1928"/>
      <c r="G200" s="1928"/>
      <c r="H200" s="560">
        <v>8</v>
      </c>
      <c r="I200" s="556">
        <v>9</v>
      </c>
      <c r="J200" s="547">
        <v>8</v>
      </c>
      <c r="K200" s="547">
        <v>8</v>
      </c>
      <c r="L200" s="1625"/>
      <c r="M200" s="676">
        <v>8</v>
      </c>
      <c r="N200" s="677" t="s">
        <v>138</v>
      </c>
      <c r="O200" s="677" t="s">
        <v>138</v>
      </c>
      <c r="P200" s="547">
        <v>9</v>
      </c>
      <c r="Q200" s="547">
        <v>8</v>
      </c>
      <c r="R200" s="563">
        <v>8.1818181818181818E-2</v>
      </c>
    </row>
    <row r="201" spans="1:18" s="541" customFormat="1" ht="12.6" customHeight="1" x14ac:dyDescent="0.15">
      <c r="A201" s="1889"/>
      <c r="B201" s="1890"/>
      <c r="C201" s="201" t="s">
        <v>222</v>
      </c>
      <c r="D201" s="576">
        <v>2091</v>
      </c>
      <c r="E201" s="1929"/>
      <c r="F201" s="1930"/>
      <c r="G201" s="1930"/>
      <c r="H201" s="600">
        <v>117</v>
      </c>
      <c r="I201" s="544">
        <v>118</v>
      </c>
      <c r="J201" s="578">
        <v>117</v>
      </c>
      <c r="K201" s="578">
        <v>117</v>
      </c>
      <c r="L201" s="1626"/>
      <c r="M201" s="678">
        <v>12</v>
      </c>
      <c r="N201" s="1412" t="s">
        <v>138</v>
      </c>
      <c r="O201" s="1412" t="s">
        <v>138</v>
      </c>
      <c r="P201" s="578">
        <v>118</v>
      </c>
      <c r="Q201" s="578">
        <v>117</v>
      </c>
      <c r="R201" s="78">
        <v>5.6432329029172647E-2</v>
      </c>
    </row>
    <row r="202" spans="1:18" s="541" customFormat="1" ht="12.6" customHeight="1" x14ac:dyDescent="0.15">
      <c r="A202" s="534"/>
      <c r="B202" s="598"/>
      <c r="C202" s="534"/>
      <c r="D202" s="124"/>
      <c r="E202" s="124"/>
      <c r="F202" s="67"/>
      <c r="G202" s="67"/>
      <c r="H202" s="124"/>
      <c r="I202" s="124"/>
      <c r="J202" s="124"/>
      <c r="K202" s="124"/>
      <c r="L202" s="124"/>
      <c r="M202" s="67"/>
      <c r="N202" s="67"/>
      <c r="O202" s="67"/>
      <c r="P202" s="124"/>
      <c r="Q202" s="124"/>
      <c r="R202" s="168"/>
    </row>
    <row r="203" spans="1:18" s="541" customFormat="1" ht="12.6" customHeight="1" x14ac:dyDescent="0.15">
      <c r="A203" s="604"/>
      <c r="B203" s="429"/>
      <c r="C203" s="604"/>
      <c r="D203" s="380"/>
      <c r="E203" s="380"/>
      <c r="F203" s="428"/>
      <c r="G203" s="428"/>
      <c r="H203" s="380"/>
      <c r="I203" s="380"/>
      <c r="J203" s="380"/>
      <c r="K203" s="380"/>
      <c r="L203" s="380"/>
      <c r="M203" s="428"/>
      <c r="N203" s="428"/>
      <c r="O203" s="428"/>
      <c r="P203" s="380"/>
      <c r="Q203" s="380"/>
      <c r="R203" s="672"/>
    </row>
    <row r="204" spans="1:18" ht="12.6" customHeight="1" x14ac:dyDescent="0.15">
      <c r="A204" s="262" t="s">
        <v>480</v>
      </c>
      <c r="B204" s="673"/>
      <c r="C204" s="536"/>
      <c r="D204" s="68"/>
      <c r="E204" s="68"/>
      <c r="F204" s="420"/>
      <c r="G204" s="420"/>
      <c r="H204" s="68"/>
      <c r="I204" s="68"/>
      <c r="J204" s="68"/>
      <c r="K204" s="68"/>
      <c r="L204" s="68"/>
      <c r="M204" s="420"/>
      <c r="N204" s="420"/>
      <c r="O204" s="420"/>
      <c r="P204" s="68"/>
      <c r="Q204" s="68"/>
      <c r="R204" s="141"/>
    </row>
    <row r="205" spans="1:18" ht="12.6" customHeight="1" x14ac:dyDescent="0.15">
      <c r="A205" s="1522" t="s">
        <v>189</v>
      </c>
      <c r="B205" s="1822" t="s">
        <v>190</v>
      </c>
      <c r="C205" s="1453"/>
      <c r="D205" s="1522" t="s">
        <v>191</v>
      </c>
      <c r="E205" s="1419" t="s">
        <v>198</v>
      </c>
      <c r="F205" s="1414"/>
      <c r="G205" s="1541"/>
      <c r="H205" s="1536" t="s">
        <v>195</v>
      </c>
      <c r="I205" s="1459" t="s">
        <v>201</v>
      </c>
      <c r="J205" s="1460"/>
      <c r="K205" s="1460"/>
      <c r="L205" s="1460"/>
      <c r="M205" s="1460"/>
      <c r="N205" s="1460"/>
      <c r="O205" s="1460"/>
      <c r="P205" s="1460"/>
      <c r="Q205" s="1460"/>
      <c r="R205" s="1461"/>
    </row>
    <row r="206" spans="1:18" ht="12.6" customHeight="1" x14ac:dyDescent="0.15">
      <c r="A206" s="1598"/>
      <c r="B206" s="1820"/>
      <c r="C206" s="1454"/>
      <c r="D206" s="1598"/>
      <c r="E206" s="1476"/>
      <c r="F206" s="1506"/>
      <c r="G206" s="1600"/>
      <c r="H206" s="1532"/>
      <c r="I206" s="1462" t="s">
        <v>197</v>
      </c>
      <c r="J206" s="1463"/>
      <c r="K206" s="1463"/>
      <c r="L206" s="1463" t="s">
        <v>202</v>
      </c>
      <c r="M206" s="1463"/>
      <c r="N206" s="1463"/>
      <c r="O206" s="1463"/>
      <c r="P206" s="1532" t="s">
        <v>469</v>
      </c>
      <c r="Q206" s="1532" t="s">
        <v>455</v>
      </c>
      <c r="R206" s="1534" t="s">
        <v>465</v>
      </c>
    </row>
    <row r="207" spans="1:18" s="14" customFormat="1" ht="22.15" customHeight="1" x14ac:dyDescent="0.15">
      <c r="A207" s="1599"/>
      <c r="B207" s="1821"/>
      <c r="C207" s="1455"/>
      <c r="D207" s="1599"/>
      <c r="E207" s="12" t="s">
        <v>192</v>
      </c>
      <c r="F207" s="11" t="s">
        <v>428</v>
      </c>
      <c r="G207" s="45" t="s">
        <v>193</v>
      </c>
      <c r="H207" s="1533"/>
      <c r="I207" s="10" t="s">
        <v>456</v>
      </c>
      <c r="J207" s="11" t="s">
        <v>457</v>
      </c>
      <c r="K207" s="11" t="s">
        <v>458</v>
      </c>
      <c r="L207" s="11" t="s">
        <v>459</v>
      </c>
      <c r="M207" s="11" t="s">
        <v>460</v>
      </c>
      <c r="N207" s="11" t="s">
        <v>461</v>
      </c>
      <c r="O207" s="11" t="s">
        <v>462</v>
      </c>
      <c r="P207" s="1533"/>
      <c r="Q207" s="1533"/>
      <c r="R207" s="1535"/>
    </row>
    <row r="208" spans="1:18" s="802" customFormat="1" ht="12.6" customHeight="1" x14ac:dyDescent="0.15">
      <c r="A208" s="1161" t="s">
        <v>136</v>
      </c>
      <c r="B208" s="1559" t="s">
        <v>208</v>
      </c>
      <c r="C208" s="1565"/>
      <c r="D208" s="807">
        <v>18</v>
      </c>
      <c r="E208" s="1156">
        <v>1</v>
      </c>
      <c r="F208" s="1157">
        <v>1</v>
      </c>
      <c r="G208" s="1129">
        <v>5.5555555555555552E-2</v>
      </c>
      <c r="H208" s="805">
        <v>1</v>
      </c>
      <c r="I208" s="811">
        <v>1</v>
      </c>
      <c r="J208" s="812">
        <v>1</v>
      </c>
      <c r="K208" s="812">
        <v>1</v>
      </c>
      <c r="L208" s="1866"/>
      <c r="M208" s="1856"/>
      <c r="N208" s="1856"/>
      <c r="O208" s="1828"/>
      <c r="P208" s="812">
        <v>1</v>
      </c>
      <c r="Q208" s="812">
        <v>1</v>
      </c>
      <c r="R208" s="815">
        <v>5.5555555555555552E-2</v>
      </c>
    </row>
    <row r="209" spans="1:18" ht="12.6" customHeight="1" x14ac:dyDescent="0.15">
      <c r="A209" s="143" t="s">
        <v>271</v>
      </c>
      <c r="B209" s="28" t="s">
        <v>242</v>
      </c>
      <c r="C209" s="105" t="s">
        <v>220</v>
      </c>
      <c r="D209" s="16">
        <v>18</v>
      </c>
      <c r="E209" s="1871"/>
      <c r="F209" s="1856"/>
      <c r="G209" s="1856"/>
      <c r="H209" s="30">
        <v>1</v>
      </c>
      <c r="I209" s="31">
        <v>1</v>
      </c>
      <c r="J209" s="32">
        <v>1</v>
      </c>
      <c r="K209" s="32">
        <v>1</v>
      </c>
      <c r="L209" s="1866"/>
      <c r="M209" s="1856"/>
      <c r="N209" s="1856"/>
      <c r="O209" s="1828"/>
      <c r="P209" s="32">
        <v>1</v>
      </c>
      <c r="Q209" s="32">
        <v>1</v>
      </c>
      <c r="R209" s="33">
        <v>5.5555555555555552E-2</v>
      </c>
    </row>
    <row r="210" spans="1:18" ht="12.6" customHeight="1" x14ac:dyDescent="0.15">
      <c r="A210" s="1420" t="s">
        <v>284</v>
      </c>
      <c r="B210" s="1631"/>
      <c r="C210" s="204" t="s">
        <v>431</v>
      </c>
      <c r="D210" s="89">
        <v>18</v>
      </c>
      <c r="E210" s="1871"/>
      <c r="F210" s="1856"/>
      <c r="G210" s="1856"/>
      <c r="H210" s="92">
        <v>1</v>
      </c>
      <c r="I210" s="94">
        <v>1</v>
      </c>
      <c r="J210" s="95">
        <v>1</v>
      </c>
      <c r="K210" s="95">
        <v>1</v>
      </c>
      <c r="L210" s="1866"/>
      <c r="M210" s="1856"/>
      <c r="N210" s="1856"/>
      <c r="O210" s="1828"/>
      <c r="P210" s="95">
        <v>1</v>
      </c>
      <c r="Q210" s="95">
        <v>1</v>
      </c>
      <c r="R210" s="96">
        <v>5.5555555555555552E-2</v>
      </c>
    </row>
    <row r="211" spans="1:18" ht="12.6" customHeight="1" x14ac:dyDescent="0.15">
      <c r="A211" s="124"/>
    </row>
    <row r="212" spans="1:18" ht="12.6" customHeight="1" x14ac:dyDescent="0.15">
      <c r="A212" s="233" t="s">
        <v>481</v>
      </c>
    </row>
    <row r="213" spans="1:18" ht="12.6" customHeight="1" x14ac:dyDescent="0.15">
      <c r="A213" s="1522" t="s">
        <v>189</v>
      </c>
      <c r="B213" s="1822" t="s">
        <v>190</v>
      </c>
      <c r="C213" s="1453"/>
      <c r="D213" s="1522" t="s">
        <v>191</v>
      </c>
      <c r="E213" s="1419" t="s">
        <v>198</v>
      </c>
      <c r="F213" s="1414"/>
      <c r="G213" s="1541"/>
      <c r="H213" s="1536" t="s">
        <v>195</v>
      </c>
      <c r="I213" s="1459" t="s">
        <v>201</v>
      </c>
      <c r="J213" s="1460"/>
      <c r="K213" s="1460"/>
      <c r="L213" s="1460"/>
      <c r="M213" s="1460"/>
      <c r="N213" s="1460"/>
      <c r="O213" s="1460"/>
      <c r="P213" s="1460"/>
      <c r="Q213" s="1460"/>
      <c r="R213" s="1461"/>
    </row>
    <row r="214" spans="1:18" ht="12.6" customHeight="1" x14ac:dyDescent="0.15">
      <c r="A214" s="1598"/>
      <c r="B214" s="1820"/>
      <c r="C214" s="1454"/>
      <c r="D214" s="1598"/>
      <c r="E214" s="1476"/>
      <c r="F214" s="1506"/>
      <c r="G214" s="1600"/>
      <c r="H214" s="1532"/>
      <c r="I214" s="1462" t="s">
        <v>197</v>
      </c>
      <c r="J214" s="1463"/>
      <c r="K214" s="1463"/>
      <c r="L214" s="1463" t="s">
        <v>202</v>
      </c>
      <c r="M214" s="1463"/>
      <c r="N214" s="1463"/>
      <c r="O214" s="1463"/>
      <c r="P214" s="1532" t="s">
        <v>469</v>
      </c>
      <c r="Q214" s="1532" t="s">
        <v>455</v>
      </c>
      <c r="R214" s="1534" t="s">
        <v>465</v>
      </c>
    </row>
    <row r="215" spans="1:18" s="14" customFormat="1" ht="22.15" customHeight="1" x14ac:dyDescent="0.15">
      <c r="A215" s="1599"/>
      <c r="B215" s="1821"/>
      <c r="C215" s="1455"/>
      <c r="D215" s="1599"/>
      <c r="E215" s="12" t="s">
        <v>192</v>
      </c>
      <c r="F215" s="11" t="s">
        <v>428</v>
      </c>
      <c r="G215" s="45" t="s">
        <v>193</v>
      </c>
      <c r="H215" s="1533"/>
      <c r="I215" s="10" t="s">
        <v>456</v>
      </c>
      <c r="J215" s="11" t="s">
        <v>457</v>
      </c>
      <c r="K215" s="11" t="s">
        <v>458</v>
      </c>
      <c r="L215" s="11" t="s">
        <v>459</v>
      </c>
      <c r="M215" s="11" t="s">
        <v>460</v>
      </c>
      <c r="N215" s="11" t="s">
        <v>461</v>
      </c>
      <c r="O215" s="11" t="s">
        <v>462</v>
      </c>
      <c r="P215" s="1533"/>
      <c r="Q215" s="1533"/>
      <c r="R215" s="1535"/>
    </row>
    <row r="216" spans="1:18" ht="12.6" customHeight="1" x14ac:dyDescent="0.15">
      <c r="A216" s="1140" t="s">
        <v>176</v>
      </c>
      <c r="B216" s="1816" t="s">
        <v>0</v>
      </c>
      <c r="C216" s="1817"/>
      <c r="D216" s="1163">
        <v>53</v>
      </c>
      <c r="E216" s="1145">
        <v>4</v>
      </c>
      <c r="F216" s="1146">
        <v>4</v>
      </c>
      <c r="G216" s="1152">
        <v>7.5471698113207544E-2</v>
      </c>
      <c r="H216" s="1146">
        <v>4</v>
      </c>
      <c r="I216" s="1174">
        <v>4</v>
      </c>
      <c r="J216" s="32">
        <v>4</v>
      </c>
      <c r="K216" s="32">
        <v>4</v>
      </c>
      <c r="L216" s="1866"/>
      <c r="M216" s="1856"/>
      <c r="N216" s="1856"/>
      <c r="O216" s="1828"/>
      <c r="P216" s="32">
        <v>4</v>
      </c>
      <c r="Q216" s="32">
        <v>4</v>
      </c>
      <c r="R216" s="33">
        <v>7.5471698113207544E-2</v>
      </c>
    </row>
    <row r="217" spans="1:18" ht="12.6" customHeight="1" x14ac:dyDescent="0.15">
      <c r="A217" s="1127" t="s">
        <v>211</v>
      </c>
      <c r="B217" s="1172" t="s">
        <v>241</v>
      </c>
      <c r="C217" s="204" t="s">
        <v>220</v>
      </c>
      <c r="D217" s="1160">
        <v>53</v>
      </c>
      <c r="E217" s="1931"/>
      <c r="F217" s="1931"/>
      <c r="G217" s="1931"/>
      <c r="H217" s="1128">
        <v>4</v>
      </c>
      <c r="I217" s="1162">
        <v>4</v>
      </c>
      <c r="J217" s="1173">
        <v>4</v>
      </c>
      <c r="K217" s="1173">
        <v>4</v>
      </c>
      <c r="L217" s="1866"/>
      <c r="M217" s="1856"/>
      <c r="N217" s="1856"/>
      <c r="O217" s="1828"/>
      <c r="P217" s="1173">
        <v>4</v>
      </c>
      <c r="Q217" s="1173">
        <v>4</v>
      </c>
      <c r="R217" s="715">
        <v>7.5471698113207544E-2</v>
      </c>
    </row>
    <row r="218" spans="1:18" ht="12.6" customHeight="1" x14ac:dyDescent="0.15">
      <c r="A218" s="1420" t="s">
        <v>286</v>
      </c>
      <c r="B218" s="1631"/>
      <c r="C218" s="105" t="s">
        <v>431</v>
      </c>
      <c r="D218" s="16">
        <v>53</v>
      </c>
      <c r="E218" s="1871"/>
      <c r="F218" s="1856"/>
      <c r="G218" s="1856"/>
      <c r="H218" s="30">
        <v>4</v>
      </c>
      <c r="I218" s="31">
        <v>4</v>
      </c>
      <c r="J218" s="32">
        <v>4</v>
      </c>
      <c r="K218" s="32">
        <v>4</v>
      </c>
      <c r="L218" s="1866"/>
      <c r="M218" s="1856"/>
      <c r="N218" s="1856"/>
      <c r="O218" s="1828"/>
      <c r="P218" s="32">
        <v>4</v>
      </c>
      <c r="Q218" s="32">
        <v>4</v>
      </c>
      <c r="R218" s="33">
        <v>7.5471698113207544E-2</v>
      </c>
    </row>
    <row r="219" spans="1:18" ht="12.6" customHeight="1" x14ac:dyDescent="0.15">
      <c r="A219" s="191"/>
    </row>
  </sheetData>
  <mergeCells count="453">
    <mergeCell ref="L216:O216"/>
    <mergeCell ref="L217:O217"/>
    <mergeCell ref="L218:O218"/>
    <mergeCell ref="R113:R115"/>
    <mergeCell ref="D110:D112"/>
    <mergeCell ref="H110:H112"/>
    <mergeCell ref="I110:I112"/>
    <mergeCell ref="J110:J112"/>
    <mergeCell ref="K110:K112"/>
    <mergeCell ref="I117:R117"/>
    <mergeCell ref="I118:K118"/>
    <mergeCell ref="L118:O118"/>
    <mergeCell ref="P118:P119"/>
    <mergeCell ref="Q118:Q119"/>
    <mergeCell ref="R118:R119"/>
    <mergeCell ref="D150:D152"/>
    <mergeCell ref="E192:G198"/>
    <mergeCell ref="E199:G201"/>
    <mergeCell ref="D182:D184"/>
    <mergeCell ref="E217:G217"/>
    <mergeCell ref="E218:G218"/>
    <mergeCell ref="D165:D167"/>
    <mergeCell ref="I175:R175"/>
    <mergeCell ref="L145:L147"/>
    <mergeCell ref="I113:I115"/>
    <mergeCell ref="J113:J115"/>
    <mergeCell ref="B107:C109"/>
    <mergeCell ref="D107:D109"/>
    <mergeCell ref="H107:H109"/>
    <mergeCell ref="I107:I109"/>
    <mergeCell ref="J107:J109"/>
    <mergeCell ref="R206:R207"/>
    <mergeCell ref="L199:L201"/>
    <mergeCell ref="L206:O206"/>
    <mergeCell ref="L185:O185"/>
    <mergeCell ref="M140:O144"/>
    <mergeCell ref="I183:K183"/>
    <mergeCell ref="L178:O178"/>
    <mergeCell ref="K107:K109"/>
    <mergeCell ref="P107:P109"/>
    <mergeCell ref="Q107:Q109"/>
    <mergeCell ref="R107:R109"/>
    <mergeCell ref="B157:C157"/>
    <mergeCell ref="B170:C170"/>
    <mergeCell ref="B150:C152"/>
    <mergeCell ref="A145:B147"/>
    <mergeCell ref="B121:C121"/>
    <mergeCell ref="A150:A152"/>
    <mergeCell ref="R78:R79"/>
    <mergeCell ref="R76:R77"/>
    <mergeCell ref="A104:A115"/>
    <mergeCell ref="B104:C106"/>
    <mergeCell ref="D104:D106"/>
    <mergeCell ref="E104:E115"/>
    <mergeCell ref="F104:F115"/>
    <mergeCell ref="G104:G115"/>
    <mergeCell ref="H104:H106"/>
    <mergeCell ref="I104:I106"/>
    <mergeCell ref="P113:P115"/>
    <mergeCell ref="Q113:Q115"/>
    <mergeCell ref="Q104:Q106"/>
    <mergeCell ref="R104:R106"/>
    <mergeCell ref="D83:D85"/>
    <mergeCell ref="D86:D88"/>
    <mergeCell ref="A74:A79"/>
    <mergeCell ref="I78:I79"/>
    <mergeCell ref="J78:J79"/>
    <mergeCell ref="K78:K79"/>
    <mergeCell ref="A80:A81"/>
    <mergeCell ref="H92:H94"/>
    <mergeCell ref="G95:G96"/>
    <mergeCell ref="H113:H115"/>
    <mergeCell ref="Q70:Q71"/>
    <mergeCell ref="Q72:Q73"/>
    <mergeCell ref="I89:I91"/>
    <mergeCell ref="J86:J88"/>
    <mergeCell ref="J89:J91"/>
    <mergeCell ref="H78:H79"/>
    <mergeCell ref="B76:C77"/>
    <mergeCell ref="D76:D77"/>
    <mergeCell ref="H76:H77"/>
    <mergeCell ref="I76:I77"/>
    <mergeCell ref="B80:C80"/>
    <mergeCell ref="E80:E81"/>
    <mergeCell ref="F80:F81"/>
    <mergeCell ref="G80:G81"/>
    <mergeCell ref="B81:C81"/>
    <mergeCell ref="L82:O82"/>
    <mergeCell ref="B82:C82"/>
    <mergeCell ref="P76:P77"/>
    <mergeCell ref="Q76:Q77"/>
    <mergeCell ref="J83:J85"/>
    <mergeCell ref="G83:G94"/>
    <mergeCell ref="H86:H88"/>
    <mergeCell ref="H89:H91"/>
    <mergeCell ref="E83:E94"/>
    <mergeCell ref="R70:R71"/>
    <mergeCell ref="R72:R73"/>
    <mergeCell ref="E61:G61"/>
    <mergeCell ref="B74:C75"/>
    <mergeCell ref="D74:D75"/>
    <mergeCell ref="E74:E79"/>
    <mergeCell ref="F74:F79"/>
    <mergeCell ref="G74:G79"/>
    <mergeCell ref="H74:H75"/>
    <mergeCell ref="I74:I75"/>
    <mergeCell ref="J74:J75"/>
    <mergeCell ref="K74:K75"/>
    <mergeCell ref="B78:C79"/>
    <mergeCell ref="D78:D79"/>
    <mergeCell ref="J68:J69"/>
    <mergeCell ref="K68:K69"/>
    <mergeCell ref="I70:I71"/>
    <mergeCell ref="I72:I73"/>
    <mergeCell ref="P70:P71"/>
    <mergeCell ref="P72:P73"/>
    <mergeCell ref="Q74:Q75"/>
    <mergeCell ref="R74:R75"/>
    <mergeCell ref="P78:P79"/>
    <mergeCell ref="Q78:Q79"/>
    <mergeCell ref="L51:L53"/>
    <mergeCell ref="H38:H39"/>
    <mergeCell ref="H40:H41"/>
    <mergeCell ref="E145:G147"/>
    <mergeCell ref="E120:E121"/>
    <mergeCell ref="F120:F121"/>
    <mergeCell ref="G120:G121"/>
    <mergeCell ref="E131:G144"/>
    <mergeCell ref="E124:E125"/>
    <mergeCell ref="F124:F125"/>
    <mergeCell ref="G124:G125"/>
    <mergeCell ref="E99:E100"/>
    <mergeCell ref="F99:F100"/>
    <mergeCell ref="G99:G100"/>
    <mergeCell ref="E101:E102"/>
    <mergeCell ref="F101:F102"/>
    <mergeCell ref="G101:G102"/>
    <mergeCell ref="I92:I94"/>
    <mergeCell ref="L103:O103"/>
    <mergeCell ref="K113:K115"/>
    <mergeCell ref="L131:L144"/>
    <mergeCell ref="J76:J77"/>
    <mergeCell ref="K76:K77"/>
    <mergeCell ref="L42:L47"/>
    <mergeCell ref="B26:C26"/>
    <mergeCell ref="B27:C27"/>
    <mergeCell ref="B48:B50"/>
    <mergeCell ref="J70:J71"/>
    <mergeCell ref="K70:K71"/>
    <mergeCell ref="J72:J73"/>
    <mergeCell ref="K72:K73"/>
    <mergeCell ref="I36:I37"/>
    <mergeCell ref="J36:J37"/>
    <mergeCell ref="K36:K37"/>
    <mergeCell ref="I38:I39"/>
    <mergeCell ref="J38:J39"/>
    <mergeCell ref="K38:K39"/>
    <mergeCell ref="I40:I41"/>
    <mergeCell ref="J40:J41"/>
    <mergeCell ref="K40:K41"/>
    <mergeCell ref="G29:G30"/>
    <mergeCell ref="D65:D67"/>
    <mergeCell ref="D68:D69"/>
    <mergeCell ref="D70:D71"/>
    <mergeCell ref="B72:C73"/>
    <mergeCell ref="I86:I88"/>
    <mergeCell ref="J92:J94"/>
    <mergeCell ref="H83:H85"/>
    <mergeCell ref="I83:I85"/>
    <mergeCell ref="B15:C15"/>
    <mergeCell ref="B16:C16"/>
    <mergeCell ref="E42:G47"/>
    <mergeCell ref="E48:G50"/>
    <mergeCell ref="E51:G53"/>
    <mergeCell ref="E62:G62"/>
    <mergeCell ref="D72:D73"/>
    <mergeCell ref="H68:H69"/>
    <mergeCell ref="H70:H71"/>
    <mergeCell ref="H72:H73"/>
    <mergeCell ref="D38:D39"/>
    <mergeCell ref="D40:D41"/>
    <mergeCell ref="H36:H37"/>
    <mergeCell ref="G36:G41"/>
    <mergeCell ref="B17:C17"/>
    <mergeCell ref="B19:C19"/>
    <mergeCell ref="B20:C20"/>
    <mergeCell ref="B21:C21"/>
    <mergeCell ref="A51:B53"/>
    <mergeCell ref="A62:B62"/>
    <mergeCell ref="B153:C153"/>
    <mergeCell ref="B154:C154"/>
    <mergeCell ref="B156:C156"/>
    <mergeCell ref="B155:C155"/>
    <mergeCell ref="A36:A41"/>
    <mergeCell ref="I65:R65"/>
    <mergeCell ref="B36:C37"/>
    <mergeCell ref="A42:A50"/>
    <mergeCell ref="R89:R91"/>
    <mergeCell ref="R92:R94"/>
    <mergeCell ref="P86:P88"/>
    <mergeCell ref="P89:P91"/>
    <mergeCell ref="Q83:Q85"/>
    <mergeCell ref="Q86:Q88"/>
    <mergeCell ref="Q89:Q91"/>
    <mergeCell ref="Q92:Q94"/>
    <mergeCell ref="P83:P85"/>
    <mergeCell ref="B83:C85"/>
    <mergeCell ref="B38:C39"/>
    <mergeCell ref="B40:C41"/>
    <mergeCell ref="B68:C69"/>
    <mergeCell ref="B70:C71"/>
    <mergeCell ref="P92:P94"/>
    <mergeCell ref="B42:B44"/>
    <mergeCell ref="A131:A144"/>
    <mergeCell ref="B132:B134"/>
    <mergeCell ref="B135:B137"/>
    <mergeCell ref="A95:A96"/>
    <mergeCell ref="B89:C91"/>
    <mergeCell ref="B92:C94"/>
    <mergeCell ref="A120:A121"/>
    <mergeCell ref="B96:C96"/>
    <mergeCell ref="A124:A125"/>
    <mergeCell ref="B130:C130"/>
    <mergeCell ref="B99:C99"/>
    <mergeCell ref="B100:C100"/>
    <mergeCell ref="B101:C101"/>
    <mergeCell ref="B95:C95"/>
    <mergeCell ref="B103:C103"/>
    <mergeCell ref="B110:C112"/>
    <mergeCell ref="B102:C102"/>
    <mergeCell ref="B98:C98"/>
    <mergeCell ref="B123:C123"/>
    <mergeCell ref="B122:C122"/>
    <mergeCell ref="B120:C120"/>
    <mergeCell ref="B129:C129"/>
    <mergeCell ref="B126:C126"/>
    <mergeCell ref="A65:A67"/>
    <mergeCell ref="B65:C67"/>
    <mergeCell ref="A68:A73"/>
    <mergeCell ref="F83:F94"/>
    <mergeCell ref="B86:C88"/>
    <mergeCell ref="D113:D115"/>
    <mergeCell ref="D89:D91"/>
    <mergeCell ref="D92:D94"/>
    <mergeCell ref="E68:E73"/>
    <mergeCell ref="F68:F73"/>
    <mergeCell ref="D213:D215"/>
    <mergeCell ref="A205:A207"/>
    <mergeCell ref="B205:C207"/>
    <mergeCell ref="B208:C208"/>
    <mergeCell ref="A189:C191"/>
    <mergeCell ref="A165:A167"/>
    <mergeCell ref="B165:C167"/>
    <mergeCell ref="B158:C158"/>
    <mergeCell ref="B160:C160"/>
    <mergeCell ref="B161:C161"/>
    <mergeCell ref="B169:C169"/>
    <mergeCell ref="B159:C159"/>
    <mergeCell ref="B216:C216"/>
    <mergeCell ref="B168:C168"/>
    <mergeCell ref="A210:B210"/>
    <mergeCell ref="B178:C178"/>
    <mergeCell ref="B185:C185"/>
    <mergeCell ref="A182:A184"/>
    <mergeCell ref="B182:C184"/>
    <mergeCell ref="B171:C171"/>
    <mergeCell ref="A175:A177"/>
    <mergeCell ref="B175:C177"/>
    <mergeCell ref="A195:B197"/>
    <mergeCell ref="A198:B198"/>
    <mergeCell ref="A192:B194"/>
    <mergeCell ref="A199:B201"/>
    <mergeCell ref="A213:A215"/>
    <mergeCell ref="B213:C215"/>
    <mergeCell ref="A4:A6"/>
    <mergeCell ref="B4:C6"/>
    <mergeCell ref="I5:K5"/>
    <mergeCell ref="L5:O5"/>
    <mergeCell ref="P5:P6"/>
    <mergeCell ref="A56:A58"/>
    <mergeCell ref="B60:C60"/>
    <mergeCell ref="H56:H58"/>
    <mergeCell ref="I56:R56"/>
    <mergeCell ref="I57:K57"/>
    <mergeCell ref="L57:O57"/>
    <mergeCell ref="P57:P58"/>
    <mergeCell ref="Q57:Q58"/>
    <mergeCell ref="R57:R58"/>
    <mergeCell ref="B59:C59"/>
    <mergeCell ref="L59:O60"/>
    <mergeCell ref="D56:D58"/>
    <mergeCell ref="E56:G57"/>
    <mergeCell ref="B56:C58"/>
    <mergeCell ref="E36:E41"/>
    <mergeCell ref="F36:F41"/>
    <mergeCell ref="B22:C22"/>
    <mergeCell ref="B23:C23"/>
    <mergeCell ref="B24:C24"/>
    <mergeCell ref="R5:R6"/>
    <mergeCell ref="D4:D6"/>
    <mergeCell ref="H4:H6"/>
    <mergeCell ref="I4:R4"/>
    <mergeCell ref="E4:G5"/>
    <mergeCell ref="Q5:Q6"/>
    <mergeCell ref="R66:R67"/>
    <mergeCell ref="L61:O61"/>
    <mergeCell ref="L62:O62"/>
    <mergeCell ref="P66:P67"/>
    <mergeCell ref="Q66:Q67"/>
    <mergeCell ref="L66:O66"/>
    <mergeCell ref="R36:R37"/>
    <mergeCell ref="R38:R39"/>
    <mergeCell ref="P40:P41"/>
    <mergeCell ref="Q40:Q41"/>
    <mergeCell ref="R40:R41"/>
    <mergeCell ref="P36:P37"/>
    <mergeCell ref="Q36:Q37"/>
    <mergeCell ref="P38:P39"/>
    <mergeCell ref="Q38:Q39"/>
    <mergeCell ref="H65:H67"/>
    <mergeCell ref="I66:K66"/>
    <mergeCell ref="E65:G66"/>
    <mergeCell ref="H213:H215"/>
    <mergeCell ref="I213:R213"/>
    <mergeCell ref="I214:K214"/>
    <mergeCell ref="L214:O214"/>
    <mergeCell ref="P214:P215"/>
    <mergeCell ref="Q214:Q215"/>
    <mergeCell ref="R214:R215"/>
    <mergeCell ref="L208:O208"/>
    <mergeCell ref="L209:O209"/>
    <mergeCell ref="L210:O210"/>
    <mergeCell ref="E210:G210"/>
    <mergeCell ref="H175:H177"/>
    <mergeCell ref="L172:O172"/>
    <mergeCell ref="Q176:Q177"/>
    <mergeCell ref="R176:R177"/>
    <mergeCell ref="I182:R182"/>
    <mergeCell ref="R183:R184"/>
    <mergeCell ref="I176:K176"/>
    <mergeCell ref="L176:O176"/>
    <mergeCell ref="P176:P177"/>
    <mergeCell ref="L179:O179"/>
    <mergeCell ref="E179:G179"/>
    <mergeCell ref="I206:K206"/>
    <mergeCell ref="H165:H167"/>
    <mergeCell ref="I165:R165"/>
    <mergeCell ref="I166:K166"/>
    <mergeCell ref="H182:H184"/>
    <mergeCell ref="E182:G183"/>
    <mergeCell ref="L183:O183"/>
    <mergeCell ref="L166:O166"/>
    <mergeCell ref="P166:P167"/>
    <mergeCell ref="R166:R167"/>
    <mergeCell ref="E175:G176"/>
    <mergeCell ref="E165:G166"/>
    <mergeCell ref="L168:O171"/>
    <mergeCell ref="A218:B218"/>
    <mergeCell ref="P183:P184"/>
    <mergeCell ref="Q183:Q184"/>
    <mergeCell ref="P206:P207"/>
    <mergeCell ref="Q206:Q207"/>
    <mergeCell ref="E189:G190"/>
    <mergeCell ref="H189:H191"/>
    <mergeCell ref="I189:R189"/>
    <mergeCell ref="I190:K190"/>
    <mergeCell ref="L190:O190"/>
    <mergeCell ref="P190:P191"/>
    <mergeCell ref="Q190:Q191"/>
    <mergeCell ref="R190:R191"/>
    <mergeCell ref="D205:D207"/>
    <mergeCell ref="E205:G206"/>
    <mergeCell ref="M198:O198"/>
    <mergeCell ref="L192:L198"/>
    <mergeCell ref="D189:D191"/>
    <mergeCell ref="E186:G186"/>
    <mergeCell ref="L186:O186"/>
    <mergeCell ref="E213:G214"/>
    <mergeCell ref="H205:H207"/>
    <mergeCell ref="I205:R205"/>
    <mergeCell ref="E209:G209"/>
    <mergeCell ref="R68:R69"/>
    <mergeCell ref="A117:A119"/>
    <mergeCell ref="B117:C119"/>
    <mergeCell ref="D117:D119"/>
    <mergeCell ref="E117:G118"/>
    <mergeCell ref="H117:H119"/>
    <mergeCell ref="R83:R85"/>
    <mergeCell ref="K86:K88"/>
    <mergeCell ref="K89:K91"/>
    <mergeCell ref="K92:K94"/>
    <mergeCell ref="K83:K85"/>
    <mergeCell ref="R86:R88"/>
    <mergeCell ref="P74:P75"/>
    <mergeCell ref="E95:E96"/>
    <mergeCell ref="F95:F96"/>
    <mergeCell ref="K104:K106"/>
    <mergeCell ref="L97:O98"/>
    <mergeCell ref="P104:P106"/>
    <mergeCell ref="J104:J106"/>
    <mergeCell ref="B113:C115"/>
    <mergeCell ref="A99:A100"/>
    <mergeCell ref="A101:A102"/>
    <mergeCell ref="A83:A94"/>
    <mergeCell ref="B97:C97"/>
    <mergeCell ref="B13:C13"/>
    <mergeCell ref="B14:C14"/>
    <mergeCell ref="D175:D177"/>
    <mergeCell ref="L162:O162"/>
    <mergeCell ref="E172:G172"/>
    <mergeCell ref="L153:O161"/>
    <mergeCell ref="G68:G73"/>
    <mergeCell ref="P68:P69"/>
    <mergeCell ref="Q68:Q69"/>
    <mergeCell ref="E162:G162"/>
    <mergeCell ref="Q166:Q167"/>
    <mergeCell ref="Q151:Q152"/>
    <mergeCell ref="H150:H152"/>
    <mergeCell ref="I150:R150"/>
    <mergeCell ref="I151:K151"/>
    <mergeCell ref="L151:O151"/>
    <mergeCell ref="P151:P152"/>
    <mergeCell ref="R151:R152"/>
    <mergeCell ref="E150:G151"/>
    <mergeCell ref="L126:O130"/>
    <mergeCell ref="L122:O123"/>
    <mergeCell ref="P110:P112"/>
    <mergeCell ref="Q110:Q112"/>
    <mergeCell ref="R110:R112"/>
    <mergeCell ref="L48:L50"/>
    <mergeCell ref="D36:D37"/>
    <mergeCell ref="I68:I69"/>
    <mergeCell ref="A29:A30"/>
    <mergeCell ref="E29:E30"/>
    <mergeCell ref="F29:F30"/>
    <mergeCell ref="B28:C28"/>
    <mergeCell ref="B29:C29"/>
    <mergeCell ref="B30:C30"/>
    <mergeCell ref="B32:C32"/>
    <mergeCell ref="B33:C33"/>
    <mergeCell ref="B34:C34"/>
    <mergeCell ref="L7:O28"/>
    <mergeCell ref="L31:O35"/>
    <mergeCell ref="B11:C11"/>
    <mergeCell ref="B18:C18"/>
    <mergeCell ref="B25:C25"/>
    <mergeCell ref="B31:C31"/>
    <mergeCell ref="B35:C35"/>
    <mergeCell ref="B7:C7"/>
    <mergeCell ref="B8:C8"/>
    <mergeCell ref="B9:C9"/>
    <mergeCell ref="B10:C10"/>
    <mergeCell ref="B12:C12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  <rowBreaks count="3" manualBreakCount="3">
    <brk id="54" max="17" man="1"/>
    <brk id="116" max="17" man="1"/>
    <brk id="173" max="1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/>
  <dimension ref="A1:H27"/>
  <sheetViews>
    <sheetView zoomScaleNormal="100" zoomScaleSheetLayoutView="100" workbookViewId="0"/>
  </sheetViews>
  <sheetFormatPr defaultColWidth="8.875" defaultRowHeight="12.6" customHeight="1" x14ac:dyDescent="0.15"/>
  <cols>
    <col min="1" max="1" width="26.125" style="3" customWidth="1"/>
    <col min="2" max="2" width="33.125" style="5" customWidth="1"/>
    <col min="3" max="3" width="5" style="120" customWidth="1"/>
    <col min="4" max="6" width="7.5" style="3" customWidth="1"/>
    <col min="7" max="7" width="7.5" style="6" customWidth="1"/>
    <col min="8" max="8" width="7.5" style="3" customWidth="1"/>
    <col min="9" max="16384" width="8.875" style="3"/>
  </cols>
  <sheetData>
    <row r="1" spans="1:8" s="4" customFormat="1" ht="12.6" customHeight="1" x14ac:dyDescent="0.15">
      <c r="A1" s="2" t="s">
        <v>543</v>
      </c>
      <c r="C1" s="158"/>
      <c r="G1" s="113"/>
    </row>
    <row r="2" spans="1:8" s="4" customFormat="1" ht="12.6" customHeight="1" x14ac:dyDescent="0.15">
      <c r="A2" s="2"/>
      <c r="C2" s="158"/>
      <c r="G2" s="113"/>
    </row>
    <row r="3" spans="1:8" ht="12.6" customHeight="1" x14ac:dyDescent="0.15">
      <c r="A3" s="3" t="s">
        <v>446</v>
      </c>
      <c r="B3" s="3"/>
    </row>
    <row r="4" spans="1:8" ht="12.6" customHeight="1" x14ac:dyDescent="0.15">
      <c r="A4" s="1522" t="s">
        <v>189</v>
      </c>
      <c r="B4" s="1431" t="s">
        <v>190</v>
      </c>
      <c r="C4" s="1453"/>
      <c r="D4" s="1522" t="s">
        <v>191</v>
      </c>
      <c r="E4" s="1431" t="s">
        <v>192</v>
      </c>
      <c r="F4" s="1536" t="s">
        <v>428</v>
      </c>
      <c r="G4" s="1933" t="s">
        <v>193</v>
      </c>
      <c r="H4" s="1453" t="s">
        <v>195</v>
      </c>
    </row>
    <row r="5" spans="1:8" s="14" customFormat="1" ht="22.15" customHeight="1" x14ac:dyDescent="0.15">
      <c r="A5" s="1599"/>
      <c r="B5" s="1433"/>
      <c r="C5" s="1455"/>
      <c r="D5" s="1599"/>
      <c r="E5" s="1433"/>
      <c r="F5" s="1533"/>
      <c r="G5" s="1934"/>
      <c r="H5" s="1455"/>
    </row>
    <row r="6" spans="1:8" ht="12.6" customHeight="1" x14ac:dyDescent="0.15">
      <c r="A6" s="47" t="s">
        <v>335</v>
      </c>
      <c r="B6" s="1935" t="s">
        <v>242</v>
      </c>
      <c r="C6" s="1936"/>
      <c r="D6" s="47">
        <v>3</v>
      </c>
      <c r="E6" s="327">
        <v>3</v>
      </c>
      <c r="F6" s="377">
        <v>3</v>
      </c>
      <c r="G6" s="361">
        <v>1</v>
      </c>
      <c r="H6" s="367">
        <v>3</v>
      </c>
    </row>
    <row r="7" spans="1:8" ht="12.6" customHeight="1" x14ac:dyDescent="0.15">
      <c r="A7" s="338" t="s">
        <v>333</v>
      </c>
      <c r="B7" s="1932" t="s">
        <v>242</v>
      </c>
      <c r="C7" s="1752"/>
      <c r="D7" s="338">
        <v>3</v>
      </c>
      <c r="E7" s="340">
        <v>4</v>
      </c>
      <c r="F7" s="332">
        <v>4</v>
      </c>
      <c r="G7" s="349">
        <v>1.3333333333333333</v>
      </c>
      <c r="H7" s="344">
        <v>3</v>
      </c>
    </row>
    <row r="8" spans="1:8" ht="12.6" customHeight="1" x14ac:dyDescent="0.15">
      <c r="A8" s="338" t="s">
        <v>334</v>
      </c>
      <c r="B8" s="1932" t="s">
        <v>242</v>
      </c>
      <c r="C8" s="1752"/>
      <c r="D8" s="338">
        <v>3</v>
      </c>
      <c r="E8" s="340">
        <v>4</v>
      </c>
      <c r="F8" s="332">
        <v>4</v>
      </c>
      <c r="G8" s="349">
        <v>1.3333333333333333</v>
      </c>
      <c r="H8" s="344">
        <v>3</v>
      </c>
    </row>
    <row r="9" spans="1:8" ht="12.6" customHeight="1" x14ac:dyDescent="0.15">
      <c r="A9" s="338" t="s">
        <v>265</v>
      </c>
      <c r="B9" s="1614" t="s">
        <v>343</v>
      </c>
      <c r="C9" s="1566"/>
      <c r="D9" s="338">
        <v>4</v>
      </c>
      <c r="E9" s="340">
        <v>12</v>
      </c>
      <c r="F9" s="332">
        <v>12</v>
      </c>
      <c r="G9" s="349">
        <v>3</v>
      </c>
      <c r="H9" s="344">
        <v>4</v>
      </c>
    </row>
    <row r="10" spans="1:8" ht="12.6" customHeight="1" x14ac:dyDescent="0.15">
      <c r="A10" s="338" t="s">
        <v>336</v>
      </c>
      <c r="B10" s="1614" t="s">
        <v>344</v>
      </c>
      <c r="C10" s="1566"/>
      <c r="D10" s="338">
        <v>3</v>
      </c>
      <c r="E10" s="340">
        <v>5</v>
      </c>
      <c r="F10" s="332">
        <v>5</v>
      </c>
      <c r="G10" s="349">
        <v>1.6666666666666667</v>
      </c>
      <c r="H10" s="344">
        <v>3</v>
      </c>
    </row>
    <row r="11" spans="1:8" ht="12.6" customHeight="1" x14ac:dyDescent="0.15">
      <c r="A11" s="338" t="s">
        <v>337</v>
      </c>
      <c r="B11" s="1932" t="s">
        <v>250</v>
      </c>
      <c r="C11" s="1752"/>
      <c r="D11" s="338">
        <v>3</v>
      </c>
      <c r="E11" s="340">
        <v>9</v>
      </c>
      <c r="F11" s="332">
        <v>9</v>
      </c>
      <c r="G11" s="349">
        <v>3</v>
      </c>
      <c r="H11" s="344">
        <v>3</v>
      </c>
    </row>
    <row r="12" spans="1:8" ht="12.6" customHeight="1" x14ac:dyDescent="0.15">
      <c r="A12" s="338" t="s">
        <v>338</v>
      </c>
      <c r="B12" s="1614" t="s">
        <v>250</v>
      </c>
      <c r="C12" s="1566"/>
      <c r="D12" s="338">
        <v>4</v>
      </c>
      <c r="E12" s="340">
        <v>11</v>
      </c>
      <c r="F12" s="332">
        <v>11</v>
      </c>
      <c r="G12" s="349">
        <v>2.75</v>
      </c>
      <c r="H12" s="344">
        <v>4</v>
      </c>
    </row>
    <row r="13" spans="1:8" ht="12.6" customHeight="1" x14ac:dyDescent="0.15">
      <c r="A13" s="338" t="s">
        <v>339</v>
      </c>
      <c r="B13" s="1614" t="s">
        <v>250</v>
      </c>
      <c r="C13" s="1566"/>
      <c r="D13" s="338">
        <v>4</v>
      </c>
      <c r="E13" s="340">
        <v>4</v>
      </c>
      <c r="F13" s="332">
        <v>4</v>
      </c>
      <c r="G13" s="349">
        <v>1</v>
      </c>
      <c r="H13" s="344">
        <v>4</v>
      </c>
    </row>
    <row r="14" spans="1:8" ht="12.6" customHeight="1" x14ac:dyDescent="0.15">
      <c r="A14" s="338" t="s">
        <v>340</v>
      </c>
      <c r="B14" s="1614" t="s">
        <v>250</v>
      </c>
      <c r="C14" s="1566"/>
      <c r="D14" s="338">
        <v>3</v>
      </c>
      <c r="E14" s="340">
        <v>5</v>
      </c>
      <c r="F14" s="332">
        <v>5</v>
      </c>
      <c r="G14" s="349">
        <v>1.6666666666666667</v>
      </c>
      <c r="H14" s="344">
        <v>3</v>
      </c>
    </row>
    <row r="15" spans="1:8" ht="12.6" customHeight="1" x14ac:dyDescent="0.15">
      <c r="A15" s="338" t="s">
        <v>341</v>
      </c>
      <c r="B15" s="1932" t="s">
        <v>250</v>
      </c>
      <c r="C15" s="1752"/>
      <c r="D15" s="338">
        <v>4</v>
      </c>
      <c r="E15" s="340">
        <v>6</v>
      </c>
      <c r="F15" s="332">
        <v>6</v>
      </c>
      <c r="G15" s="349">
        <v>1.5</v>
      </c>
      <c r="H15" s="344">
        <v>4</v>
      </c>
    </row>
    <row r="16" spans="1:8" ht="12.6" customHeight="1" x14ac:dyDescent="0.15">
      <c r="A16" s="363" t="s">
        <v>342</v>
      </c>
      <c r="B16" s="1528" t="s">
        <v>514</v>
      </c>
      <c r="C16" s="1886"/>
      <c r="D16" s="363">
        <v>3</v>
      </c>
      <c r="E16" s="329">
        <v>4</v>
      </c>
      <c r="F16" s="365">
        <v>4</v>
      </c>
      <c r="G16" s="378">
        <v>1.3333333333333333</v>
      </c>
      <c r="H16" s="375">
        <v>3</v>
      </c>
    </row>
    <row r="17" spans="1:8" ht="12.6" customHeight="1" x14ac:dyDescent="0.15">
      <c r="A17" s="1937" t="s">
        <v>211</v>
      </c>
      <c r="B17" s="28" t="s">
        <v>242</v>
      </c>
      <c r="C17" s="105" t="s">
        <v>220</v>
      </c>
      <c r="D17" s="362">
        <v>9</v>
      </c>
      <c r="E17" s="342">
        <v>11</v>
      </c>
      <c r="F17" s="32">
        <v>11</v>
      </c>
      <c r="G17" s="351">
        <v>1.2222222222222223</v>
      </c>
      <c r="H17" s="373">
        <v>9</v>
      </c>
    </row>
    <row r="18" spans="1:8" ht="12.6" customHeight="1" x14ac:dyDescent="0.15">
      <c r="A18" s="1496"/>
      <c r="B18" s="28" t="s">
        <v>297</v>
      </c>
      <c r="C18" s="105" t="s">
        <v>220</v>
      </c>
      <c r="D18" s="362">
        <v>9</v>
      </c>
      <c r="E18" s="342">
        <v>11</v>
      </c>
      <c r="F18" s="32">
        <v>11</v>
      </c>
      <c r="G18" s="351">
        <v>1.2222222222222223</v>
      </c>
      <c r="H18" s="373">
        <v>9</v>
      </c>
    </row>
    <row r="19" spans="1:8" ht="12.6" customHeight="1" x14ac:dyDescent="0.15">
      <c r="A19" s="1496"/>
      <c r="B19" s="485" t="s">
        <v>230</v>
      </c>
      <c r="C19" s="307" t="s">
        <v>220</v>
      </c>
      <c r="D19" s="47">
        <v>4</v>
      </c>
      <c r="E19" s="327">
        <v>12</v>
      </c>
      <c r="F19" s="377">
        <v>12</v>
      </c>
      <c r="G19" s="361">
        <v>3</v>
      </c>
      <c r="H19" s="367">
        <v>4</v>
      </c>
    </row>
    <row r="20" spans="1:8" ht="12.6" customHeight="1" x14ac:dyDescent="0.15">
      <c r="A20" s="1496"/>
      <c r="B20" s="514" t="s">
        <v>210</v>
      </c>
      <c r="C20" s="104" t="s">
        <v>220</v>
      </c>
      <c r="D20" s="363">
        <v>3</v>
      </c>
      <c r="E20" s="329">
        <v>5</v>
      </c>
      <c r="F20" s="365">
        <v>5</v>
      </c>
      <c r="G20" s="378">
        <v>1.6666666666666667</v>
      </c>
      <c r="H20" s="375">
        <v>3</v>
      </c>
    </row>
    <row r="21" spans="1:8" ht="12.6" customHeight="1" x14ac:dyDescent="0.15">
      <c r="A21" s="1496"/>
      <c r="B21" s="28" t="s">
        <v>264</v>
      </c>
      <c r="C21" s="105" t="s">
        <v>220</v>
      </c>
      <c r="D21" s="362">
        <v>7</v>
      </c>
      <c r="E21" s="342">
        <v>17</v>
      </c>
      <c r="F21" s="32">
        <v>17</v>
      </c>
      <c r="G21" s="351">
        <v>2.4285714285714284</v>
      </c>
      <c r="H21" s="373">
        <v>7</v>
      </c>
    </row>
    <row r="22" spans="1:8" ht="12.6" customHeight="1" x14ac:dyDescent="0.15">
      <c r="A22" s="1496"/>
      <c r="B22" s="485" t="s">
        <v>250</v>
      </c>
      <c r="C22" s="307" t="s">
        <v>220</v>
      </c>
      <c r="D22" s="47">
        <v>18</v>
      </c>
      <c r="E22" s="327">
        <v>35</v>
      </c>
      <c r="F22" s="377">
        <v>35</v>
      </c>
      <c r="G22" s="361">
        <v>1.9444444444444444</v>
      </c>
      <c r="H22" s="367">
        <v>18</v>
      </c>
    </row>
    <row r="23" spans="1:8" ht="12.6" customHeight="1" x14ac:dyDescent="0.15">
      <c r="A23" s="1496"/>
      <c r="B23" s="514" t="s">
        <v>514</v>
      </c>
      <c r="C23" s="104" t="s">
        <v>220</v>
      </c>
      <c r="D23" s="363">
        <v>3</v>
      </c>
      <c r="E23" s="329">
        <v>4</v>
      </c>
      <c r="F23" s="365">
        <v>4</v>
      </c>
      <c r="G23" s="378">
        <v>1.3333333333333333</v>
      </c>
      <c r="H23" s="375">
        <v>3</v>
      </c>
    </row>
    <row r="24" spans="1:8" ht="12.6" customHeight="1" x14ac:dyDescent="0.15">
      <c r="A24" s="1629"/>
      <c r="B24" s="247" t="s">
        <v>281</v>
      </c>
      <c r="C24" s="204" t="s">
        <v>220</v>
      </c>
      <c r="D24" s="359">
        <v>21</v>
      </c>
      <c r="E24" s="323">
        <v>39</v>
      </c>
      <c r="F24" s="95">
        <v>39</v>
      </c>
      <c r="G24" s="325">
        <v>1.8571428571428572</v>
      </c>
      <c r="H24" s="90">
        <v>21</v>
      </c>
    </row>
    <row r="25" spans="1:8" ht="12.6" customHeight="1" x14ac:dyDescent="0.15">
      <c r="A25" s="1843" t="s">
        <v>252</v>
      </c>
      <c r="B25" s="1844"/>
      <c r="C25" s="105" t="s">
        <v>443</v>
      </c>
      <c r="D25" s="359">
        <v>37</v>
      </c>
      <c r="E25" s="323">
        <v>67</v>
      </c>
      <c r="F25" s="95">
        <v>67</v>
      </c>
      <c r="G25" s="325">
        <v>1.8108108108108107</v>
      </c>
      <c r="H25" s="90">
        <v>37</v>
      </c>
    </row>
    <row r="26" spans="1:8" ht="12.6" customHeight="1" x14ac:dyDescent="0.15">
      <c r="A26" s="120"/>
      <c r="B26" s="120"/>
    </row>
    <row r="27" spans="1:8" ht="12.6" customHeight="1" x14ac:dyDescent="0.15">
      <c r="A27" s="120"/>
      <c r="B27" s="120"/>
    </row>
  </sheetData>
  <mergeCells count="20">
    <mergeCell ref="A25:B25"/>
    <mergeCell ref="B6:C6"/>
    <mergeCell ref="B7:C7"/>
    <mergeCell ref="B8:C8"/>
    <mergeCell ref="A17:A24"/>
    <mergeCell ref="E4:E5"/>
    <mergeCell ref="H4:H5"/>
    <mergeCell ref="F4:F5"/>
    <mergeCell ref="G4:G5"/>
    <mergeCell ref="A4:A5"/>
    <mergeCell ref="B4:C5"/>
    <mergeCell ref="D4:D5"/>
    <mergeCell ref="B15:C15"/>
    <mergeCell ref="B16:C16"/>
    <mergeCell ref="B9:C9"/>
    <mergeCell ref="B10:C10"/>
    <mergeCell ref="B11:C11"/>
    <mergeCell ref="B12:C12"/>
    <mergeCell ref="B13:C13"/>
    <mergeCell ref="B14:C14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Z54"/>
  <sheetViews>
    <sheetView zoomScaleNormal="100" zoomScaleSheetLayoutView="100" workbookViewId="0"/>
  </sheetViews>
  <sheetFormatPr defaultColWidth="8.875" defaultRowHeight="12.6" customHeight="1" x14ac:dyDescent="0.15"/>
  <cols>
    <col min="1" max="1" width="26.125" style="447" customWidth="1"/>
    <col min="2" max="2" width="16.125" style="442" customWidth="1"/>
    <col min="3" max="3" width="5" style="431" customWidth="1"/>
    <col min="4" max="6" width="7.5" style="447" customWidth="1"/>
    <col min="7" max="7" width="5" style="607" customWidth="1"/>
    <col min="8" max="8" width="7.5" style="6" customWidth="1"/>
    <col min="9" max="9" width="7.5" style="7" customWidth="1"/>
    <col min="10" max="10" width="4" style="447" customWidth="1"/>
    <col min="11" max="11" width="4" style="607" customWidth="1"/>
    <col min="12" max="12" width="4" style="613" customWidth="1"/>
    <col min="13" max="16" width="7.5" style="447" customWidth="1"/>
    <col min="17" max="17" width="16.125" style="447" customWidth="1"/>
    <col min="18" max="22" width="7.5" style="447" customWidth="1"/>
    <col min="23" max="23" width="7.5" style="6" customWidth="1"/>
    <col min="24" max="26" width="6.125" style="447" customWidth="1"/>
    <col min="27" max="16384" width="8.875" style="447"/>
  </cols>
  <sheetData>
    <row r="1" spans="1:26" ht="12.6" customHeight="1" x14ac:dyDescent="0.15">
      <c r="A1" s="2" t="s">
        <v>421</v>
      </c>
    </row>
    <row r="2" spans="1:26" ht="12.6" customHeight="1" x14ac:dyDescent="0.15">
      <c r="A2" s="447" t="s">
        <v>404</v>
      </c>
    </row>
    <row r="3" spans="1:26" ht="12.6" customHeight="1" x14ac:dyDescent="0.15">
      <c r="A3" s="447" t="s">
        <v>405</v>
      </c>
    </row>
    <row r="5" spans="1:26" ht="12.6" customHeight="1" x14ac:dyDescent="0.15">
      <c r="A5" s="442" t="s">
        <v>438</v>
      </c>
      <c r="C5" s="442"/>
    </row>
    <row r="6" spans="1:26" ht="12.6" customHeight="1" x14ac:dyDescent="0.15">
      <c r="A6" s="1822" t="s">
        <v>189</v>
      </c>
      <c r="B6" s="1822" t="s">
        <v>190</v>
      </c>
      <c r="C6" s="1453"/>
      <c r="D6" s="1522" t="s">
        <v>191</v>
      </c>
      <c r="E6" s="1419" t="s">
        <v>198</v>
      </c>
      <c r="F6" s="1414"/>
      <c r="G6" s="1414"/>
      <c r="H6" s="1414"/>
      <c r="I6" s="1541"/>
      <c r="J6" s="1536" t="s">
        <v>195</v>
      </c>
      <c r="K6" s="1536"/>
      <c r="L6" s="1536"/>
      <c r="M6" s="1453" t="s">
        <v>424</v>
      </c>
      <c r="N6" s="1459" t="s">
        <v>201</v>
      </c>
      <c r="O6" s="1460"/>
      <c r="P6" s="1460"/>
      <c r="Q6" s="1460"/>
      <c r="R6" s="1460"/>
      <c r="S6" s="1460"/>
      <c r="T6" s="1460"/>
      <c r="U6" s="1460"/>
      <c r="V6" s="1460"/>
      <c r="W6" s="1711"/>
      <c r="X6" s="1459" t="s">
        <v>206</v>
      </c>
      <c r="Y6" s="1460"/>
      <c r="Z6" s="1461"/>
    </row>
    <row r="7" spans="1:26" ht="12.6" customHeight="1" x14ac:dyDescent="0.15">
      <c r="A7" s="1820"/>
      <c r="B7" s="1820"/>
      <c r="C7" s="1454"/>
      <c r="D7" s="1598"/>
      <c r="E7" s="1476"/>
      <c r="F7" s="1506"/>
      <c r="G7" s="1506"/>
      <c r="H7" s="1506"/>
      <c r="I7" s="1600"/>
      <c r="J7" s="1532"/>
      <c r="K7" s="1532"/>
      <c r="L7" s="1532"/>
      <c r="M7" s="1454"/>
      <c r="N7" s="1462" t="s">
        <v>197</v>
      </c>
      <c r="O7" s="1463"/>
      <c r="P7" s="1463"/>
      <c r="Q7" s="1463" t="s">
        <v>202</v>
      </c>
      <c r="R7" s="1463"/>
      <c r="S7" s="1463"/>
      <c r="T7" s="1463"/>
      <c r="U7" s="1532" t="s">
        <v>469</v>
      </c>
      <c r="V7" s="1532" t="s">
        <v>455</v>
      </c>
      <c r="W7" s="1534" t="s">
        <v>465</v>
      </c>
      <c r="X7" s="1462"/>
      <c r="Y7" s="1463"/>
      <c r="Z7" s="1464"/>
    </row>
    <row r="8" spans="1:26" s="441" customFormat="1" ht="33" customHeight="1" x14ac:dyDescent="0.15">
      <c r="A8" s="1821"/>
      <c r="B8" s="1821"/>
      <c r="C8" s="1455"/>
      <c r="D8" s="1599"/>
      <c r="E8" s="435" t="s">
        <v>192</v>
      </c>
      <c r="F8" s="1533" t="s">
        <v>428</v>
      </c>
      <c r="G8" s="1533"/>
      <c r="H8" s="511" t="s">
        <v>193</v>
      </c>
      <c r="I8" s="46" t="s">
        <v>194</v>
      </c>
      <c r="J8" s="1533"/>
      <c r="K8" s="1533"/>
      <c r="L8" s="1533"/>
      <c r="M8" s="1455"/>
      <c r="N8" s="507" t="s">
        <v>456</v>
      </c>
      <c r="O8" s="452" t="s">
        <v>457</v>
      </c>
      <c r="P8" s="452" t="s">
        <v>458</v>
      </c>
      <c r="Q8" s="452" t="s">
        <v>459</v>
      </c>
      <c r="R8" s="452" t="s">
        <v>460</v>
      </c>
      <c r="S8" s="452" t="s">
        <v>461</v>
      </c>
      <c r="T8" s="452" t="s">
        <v>462</v>
      </c>
      <c r="U8" s="1533"/>
      <c r="V8" s="1533"/>
      <c r="W8" s="1535"/>
      <c r="X8" s="507" t="s">
        <v>203</v>
      </c>
      <c r="Y8" s="452" t="s">
        <v>204</v>
      </c>
      <c r="Z8" s="436" t="s">
        <v>205</v>
      </c>
    </row>
    <row r="9" spans="1:26" ht="12.6" customHeight="1" x14ac:dyDescent="0.15">
      <c r="A9" s="493" t="s">
        <v>15</v>
      </c>
      <c r="B9" s="1681" t="s">
        <v>148</v>
      </c>
      <c r="C9" s="1682"/>
      <c r="D9" s="47">
        <v>40</v>
      </c>
      <c r="E9" s="448">
        <v>15</v>
      </c>
      <c r="F9" s="449">
        <v>15</v>
      </c>
      <c r="G9" s="642" t="s">
        <v>274</v>
      </c>
      <c r="H9" s="496">
        <v>0.375</v>
      </c>
      <c r="I9" s="51">
        <v>266.66666666666663</v>
      </c>
      <c r="J9" s="449">
        <v>15</v>
      </c>
      <c r="K9" s="610" t="s">
        <v>274</v>
      </c>
      <c r="L9" s="616">
        <v>2</v>
      </c>
      <c r="M9" s="438" t="s">
        <v>403</v>
      </c>
      <c r="N9" s="493">
        <v>15</v>
      </c>
      <c r="O9" s="516">
        <v>15</v>
      </c>
      <c r="P9" s="516">
        <v>15</v>
      </c>
      <c r="Q9" s="1943"/>
      <c r="R9" s="1939"/>
      <c r="S9" s="1939"/>
      <c r="T9" s="1940"/>
      <c r="U9" s="516">
        <v>15</v>
      </c>
      <c r="V9" s="516">
        <v>15</v>
      </c>
      <c r="W9" s="148">
        <v>0.375</v>
      </c>
      <c r="X9" s="493">
        <v>0</v>
      </c>
      <c r="Y9" s="516">
        <v>0</v>
      </c>
      <c r="Z9" s="494">
        <v>0</v>
      </c>
    </row>
    <row r="10" spans="1:26" ht="12.6" customHeight="1" x14ac:dyDescent="0.15">
      <c r="A10" s="463" t="s">
        <v>130</v>
      </c>
      <c r="B10" s="1567" t="s">
        <v>148</v>
      </c>
      <c r="C10" s="1566"/>
      <c r="D10" s="476">
        <v>50</v>
      </c>
      <c r="E10" s="478">
        <v>30</v>
      </c>
      <c r="F10" s="471">
        <v>30</v>
      </c>
      <c r="G10" s="618" t="s">
        <v>274</v>
      </c>
      <c r="H10" s="466">
        <v>0.6</v>
      </c>
      <c r="I10" s="470">
        <v>166.66666666666669</v>
      </c>
      <c r="J10" s="471">
        <v>30</v>
      </c>
      <c r="K10" s="608" t="s">
        <v>274</v>
      </c>
      <c r="L10" s="614">
        <v>3</v>
      </c>
      <c r="M10" s="440" t="s">
        <v>138</v>
      </c>
      <c r="N10" s="463">
        <v>30</v>
      </c>
      <c r="O10" s="454">
        <v>30</v>
      </c>
      <c r="P10" s="454">
        <v>30</v>
      </c>
      <c r="Q10" s="1944"/>
      <c r="R10" s="1945"/>
      <c r="S10" s="1945"/>
      <c r="T10" s="1741"/>
      <c r="U10" s="454">
        <v>30</v>
      </c>
      <c r="V10" s="454">
        <v>30</v>
      </c>
      <c r="W10" s="127">
        <v>0.6</v>
      </c>
      <c r="X10" s="463">
        <v>0</v>
      </c>
      <c r="Y10" s="454">
        <v>0</v>
      </c>
      <c r="Z10" s="462">
        <v>0</v>
      </c>
    </row>
    <row r="11" spans="1:26" ht="12.6" customHeight="1" x14ac:dyDescent="0.15">
      <c r="A11" s="476" t="s">
        <v>30</v>
      </c>
      <c r="B11" s="1567" t="s">
        <v>148</v>
      </c>
      <c r="C11" s="1566"/>
      <c r="D11" s="476">
        <v>80</v>
      </c>
      <c r="E11" s="463">
        <v>49</v>
      </c>
      <c r="F11" s="471">
        <v>46</v>
      </c>
      <c r="G11" s="618" t="s">
        <v>274</v>
      </c>
      <c r="H11" s="466">
        <v>0.61250000000000004</v>
      </c>
      <c r="I11" s="470">
        <v>163.26530612244898</v>
      </c>
      <c r="J11" s="471">
        <v>46</v>
      </c>
      <c r="K11" s="608" t="s">
        <v>274</v>
      </c>
      <c r="L11" s="614">
        <v>3</v>
      </c>
      <c r="M11" s="440" t="s">
        <v>138</v>
      </c>
      <c r="N11" s="463">
        <v>49</v>
      </c>
      <c r="O11" s="454">
        <v>46</v>
      </c>
      <c r="P11" s="454">
        <v>46</v>
      </c>
      <c r="Q11" s="1944"/>
      <c r="R11" s="1945"/>
      <c r="S11" s="1945"/>
      <c r="T11" s="1741"/>
      <c r="U11" s="454">
        <v>49</v>
      </c>
      <c r="V11" s="454">
        <v>46</v>
      </c>
      <c r="W11" s="127">
        <v>0.61250000000000004</v>
      </c>
      <c r="X11" s="463">
        <v>0</v>
      </c>
      <c r="Y11" s="454">
        <v>0</v>
      </c>
      <c r="Z11" s="462">
        <v>0</v>
      </c>
    </row>
    <row r="12" spans="1:26" ht="12.6" customHeight="1" x14ac:dyDescent="0.15">
      <c r="A12" s="476" t="s">
        <v>34</v>
      </c>
      <c r="B12" s="1567" t="s">
        <v>148</v>
      </c>
      <c r="C12" s="1566"/>
      <c r="D12" s="476">
        <v>40</v>
      </c>
      <c r="E12" s="463">
        <v>37</v>
      </c>
      <c r="F12" s="471">
        <v>37</v>
      </c>
      <c r="G12" s="618" t="s">
        <v>274</v>
      </c>
      <c r="H12" s="466">
        <v>0.92500000000000004</v>
      </c>
      <c r="I12" s="470">
        <v>108.10810810810811</v>
      </c>
      <c r="J12" s="471">
        <v>37</v>
      </c>
      <c r="K12" s="608" t="s">
        <v>274</v>
      </c>
      <c r="L12" s="614" t="s">
        <v>274</v>
      </c>
      <c r="M12" s="251">
        <v>0</v>
      </c>
      <c r="N12" s="463">
        <v>37</v>
      </c>
      <c r="O12" s="454">
        <v>37</v>
      </c>
      <c r="P12" s="454">
        <v>37</v>
      </c>
      <c r="Q12" s="1944"/>
      <c r="R12" s="1945"/>
      <c r="S12" s="1945"/>
      <c r="T12" s="1741"/>
      <c r="U12" s="454">
        <v>37</v>
      </c>
      <c r="V12" s="454">
        <v>37</v>
      </c>
      <c r="W12" s="127">
        <v>0.92500000000000004</v>
      </c>
      <c r="X12" s="463">
        <v>0</v>
      </c>
      <c r="Y12" s="454">
        <v>0</v>
      </c>
      <c r="Z12" s="462">
        <v>0</v>
      </c>
    </row>
    <row r="13" spans="1:26" ht="12.6" customHeight="1" x14ac:dyDescent="0.15">
      <c r="A13" s="476" t="s">
        <v>50</v>
      </c>
      <c r="B13" s="1567" t="s">
        <v>148</v>
      </c>
      <c r="C13" s="1566"/>
      <c r="D13" s="476">
        <v>80</v>
      </c>
      <c r="E13" s="463">
        <v>39</v>
      </c>
      <c r="F13" s="471">
        <v>39</v>
      </c>
      <c r="G13" s="618" t="s">
        <v>274</v>
      </c>
      <c r="H13" s="466">
        <v>0.48749999999999999</v>
      </c>
      <c r="I13" s="470">
        <v>205.12820512820511</v>
      </c>
      <c r="J13" s="36">
        <v>39</v>
      </c>
      <c r="K13" s="608" t="s">
        <v>274</v>
      </c>
      <c r="L13" s="614">
        <v>8</v>
      </c>
      <c r="M13" s="440" t="s">
        <v>138</v>
      </c>
      <c r="N13" s="463">
        <v>39</v>
      </c>
      <c r="O13" s="454">
        <v>39</v>
      </c>
      <c r="P13" s="454">
        <v>39</v>
      </c>
      <c r="Q13" s="1944"/>
      <c r="R13" s="1945"/>
      <c r="S13" s="1945"/>
      <c r="T13" s="1741"/>
      <c r="U13" s="454">
        <v>39</v>
      </c>
      <c r="V13" s="454">
        <v>39</v>
      </c>
      <c r="W13" s="127">
        <v>0.48749999999999999</v>
      </c>
      <c r="X13" s="463">
        <v>0</v>
      </c>
      <c r="Y13" s="454">
        <v>0</v>
      </c>
      <c r="Z13" s="462">
        <v>0</v>
      </c>
    </row>
    <row r="14" spans="1:26" ht="12.6" customHeight="1" x14ac:dyDescent="0.15">
      <c r="A14" s="476" t="s">
        <v>65</v>
      </c>
      <c r="B14" s="1567" t="s">
        <v>148</v>
      </c>
      <c r="C14" s="1566"/>
      <c r="D14" s="476">
        <v>40</v>
      </c>
      <c r="E14" s="463">
        <v>16</v>
      </c>
      <c r="F14" s="471">
        <v>16</v>
      </c>
      <c r="G14" s="618" t="s">
        <v>274</v>
      </c>
      <c r="H14" s="466">
        <v>0.4</v>
      </c>
      <c r="I14" s="470">
        <v>250</v>
      </c>
      <c r="J14" s="471">
        <v>16</v>
      </c>
      <c r="K14" s="608" t="s">
        <v>274</v>
      </c>
      <c r="L14" s="614" t="s">
        <v>274</v>
      </c>
      <c r="M14" s="440" t="s">
        <v>138</v>
      </c>
      <c r="N14" s="463">
        <v>16</v>
      </c>
      <c r="O14" s="454">
        <v>16</v>
      </c>
      <c r="P14" s="454">
        <v>16</v>
      </c>
      <c r="Q14" s="1944"/>
      <c r="R14" s="1945"/>
      <c r="S14" s="1945"/>
      <c r="T14" s="1741"/>
      <c r="U14" s="454">
        <v>16</v>
      </c>
      <c r="V14" s="454">
        <v>16</v>
      </c>
      <c r="W14" s="127">
        <v>0.4</v>
      </c>
      <c r="X14" s="463">
        <v>0</v>
      </c>
      <c r="Y14" s="454">
        <v>0</v>
      </c>
      <c r="Z14" s="462">
        <v>0</v>
      </c>
    </row>
    <row r="15" spans="1:26" ht="12.6" customHeight="1" x14ac:dyDescent="0.15">
      <c r="A15" s="513" t="s">
        <v>83</v>
      </c>
      <c r="B15" s="1885" t="s">
        <v>148</v>
      </c>
      <c r="C15" s="1886"/>
      <c r="D15" s="495">
        <v>40</v>
      </c>
      <c r="E15" s="513">
        <v>35</v>
      </c>
      <c r="F15" s="451">
        <v>34</v>
      </c>
      <c r="G15" s="643">
        <v>1</v>
      </c>
      <c r="H15" s="378">
        <v>0.875</v>
      </c>
      <c r="I15" s="512">
        <v>114.28571428571428</v>
      </c>
      <c r="J15" s="451">
        <v>34</v>
      </c>
      <c r="K15" s="611">
        <v>1</v>
      </c>
      <c r="L15" s="617">
        <v>1</v>
      </c>
      <c r="M15" s="104" t="s">
        <v>138</v>
      </c>
      <c r="N15" s="513">
        <v>35</v>
      </c>
      <c r="O15" s="492">
        <v>34</v>
      </c>
      <c r="P15" s="492">
        <v>34</v>
      </c>
      <c r="Q15" s="1946"/>
      <c r="R15" s="1941"/>
      <c r="S15" s="1941"/>
      <c r="T15" s="1742"/>
      <c r="U15" s="492">
        <v>35</v>
      </c>
      <c r="V15" s="492">
        <v>34</v>
      </c>
      <c r="W15" s="128">
        <v>0.875</v>
      </c>
      <c r="X15" s="513">
        <v>0</v>
      </c>
      <c r="Y15" s="492">
        <v>0</v>
      </c>
      <c r="Z15" s="510">
        <v>1</v>
      </c>
    </row>
    <row r="16" spans="1:26" ht="12.6" customHeight="1" x14ac:dyDescent="0.15">
      <c r="A16" s="504" t="s">
        <v>211</v>
      </c>
      <c r="B16" s="28" t="s">
        <v>242</v>
      </c>
      <c r="C16" s="105" t="s">
        <v>220</v>
      </c>
      <c r="D16" s="491">
        <v>370</v>
      </c>
      <c r="E16" s="1871"/>
      <c r="F16" s="1856"/>
      <c r="G16" s="1856"/>
      <c r="H16" s="1856"/>
      <c r="I16" s="1828"/>
      <c r="J16" s="483">
        <v>217</v>
      </c>
      <c r="K16" s="626">
        <v>1</v>
      </c>
      <c r="L16" s="631">
        <v>17</v>
      </c>
      <c r="M16" s="1282">
        <v>0</v>
      </c>
      <c r="N16" s="505">
        <v>221</v>
      </c>
      <c r="O16" s="32">
        <v>217</v>
      </c>
      <c r="P16" s="32">
        <v>217</v>
      </c>
      <c r="Q16" s="1866"/>
      <c r="R16" s="1856"/>
      <c r="S16" s="1856"/>
      <c r="T16" s="1828"/>
      <c r="U16" s="32">
        <v>221</v>
      </c>
      <c r="V16" s="32">
        <v>217</v>
      </c>
      <c r="W16" s="246">
        <v>0.5972972972972973</v>
      </c>
      <c r="X16" s="505">
        <v>0</v>
      </c>
      <c r="Y16" s="32">
        <v>0</v>
      </c>
      <c r="Z16" s="506">
        <v>1</v>
      </c>
    </row>
    <row r="18" spans="1:26" ht="12.6" customHeight="1" x14ac:dyDescent="0.15">
      <c r="A18" s="9" t="s">
        <v>350</v>
      </c>
    </row>
    <row r="19" spans="1:26" ht="12.6" customHeight="1" x14ac:dyDescent="0.15">
      <c r="A19" s="1522" t="s">
        <v>189</v>
      </c>
      <c r="B19" s="1536" t="s">
        <v>190</v>
      </c>
      <c r="C19" s="1638"/>
      <c r="D19" s="1522" t="s">
        <v>191</v>
      </c>
      <c r="E19" s="1419" t="s">
        <v>198</v>
      </c>
      <c r="F19" s="1414"/>
      <c r="G19" s="1414"/>
      <c r="H19" s="1414"/>
      <c r="I19" s="1541"/>
      <c r="J19" s="1536" t="s">
        <v>195</v>
      </c>
      <c r="K19" s="1536"/>
      <c r="L19" s="1638"/>
      <c r="M19" s="1453" t="s">
        <v>424</v>
      </c>
      <c r="N19" s="1459" t="s">
        <v>201</v>
      </c>
      <c r="O19" s="1460"/>
      <c r="P19" s="1460"/>
      <c r="Q19" s="1460"/>
      <c r="R19" s="1460"/>
      <c r="S19" s="1460"/>
      <c r="T19" s="1460"/>
      <c r="U19" s="1460"/>
      <c r="V19" s="1460"/>
      <c r="W19" s="1461"/>
      <c r="X19" s="1459" t="s">
        <v>206</v>
      </c>
      <c r="Y19" s="1460"/>
      <c r="Z19" s="1461"/>
    </row>
    <row r="20" spans="1:26" ht="12.6" customHeight="1" x14ac:dyDescent="0.15">
      <c r="A20" s="1598"/>
      <c r="B20" s="1532"/>
      <c r="C20" s="1465"/>
      <c r="D20" s="1598"/>
      <c r="E20" s="1476"/>
      <c r="F20" s="1506"/>
      <c r="G20" s="1506"/>
      <c r="H20" s="1506"/>
      <c r="I20" s="1600"/>
      <c r="J20" s="1532"/>
      <c r="K20" s="1532"/>
      <c r="L20" s="1465"/>
      <c r="M20" s="1454"/>
      <c r="N20" s="1462" t="s">
        <v>197</v>
      </c>
      <c r="O20" s="1463"/>
      <c r="P20" s="1463"/>
      <c r="Q20" s="1463" t="s">
        <v>202</v>
      </c>
      <c r="R20" s="1463"/>
      <c r="S20" s="1463"/>
      <c r="T20" s="1463"/>
      <c r="U20" s="1532" t="s">
        <v>469</v>
      </c>
      <c r="V20" s="1532" t="s">
        <v>455</v>
      </c>
      <c r="W20" s="1534" t="s">
        <v>465</v>
      </c>
      <c r="X20" s="1462"/>
      <c r="Y20" s="1463"/>
      <c r="Z20" s="1464"/>
    </row>
    <row r="21" spans="1:26" s="441" customFormat="1" ht="33" customHeight="1" x14ac:dyDescent="0.15">
      <c r="A21" s="1599"/>
      <c r="B21" s="1533"/>
      <c r="C21" s="1498"/>
      <c r="D21" s="1599"/>
      <c r="E21" s="435" t="s">
        <v>192</v>
      </c>
      <c r="F21" s="1533" t="s">
        <v>428</v>
      </c>
      <c r="G21" s="1533"/>
      <c r="H21" s="511" t="s">
        <v>193</v>
      </c>
      <c r="I21" s="46" t="s">
        <v>194</v>
      </c>
      <c r="J21" s="1533"/>
      <c r="K21" s="1533"/>
      <c r="L21" s="1498"/>
      <c r="M21" s="1455"/>
      <c r="N21" s="507" t="s">
        <v>456</v>
      </c>
      <c r="O21" s="452" t="s">
        <v>457</v>
      </c>
      <c r="P21" s="452" t="s">
        <v>458</v>
      </c>
      <c r="Q21" s="452" t="s">
        <v>459</v>
      </c>
      <c r="R21" s="452" t="s">
        <v>460</v>
      </c>
      <c r="S21" s="452" t="s">
        <v>461</v>
      </c>
      <c r="T21" s="452" t="s">
        <v>462</v>
      </c>
      <c r="U21" s="1533"/>
      <c r="V21" s="1533"/>
      <c r="W21" s="1535"/>
      <c r="X21" s="507" t="s">
        <v>203</v>
      </c>
      <c r="Y21" s="452" t="s">
        <v>204</v>
      </c>
      <c r="Z21" s="436" t="s">
        <v>205</v>
      </c>
    </row>
    <row r="22" spans="1:26" ht="12.6" customHeight="1" x14ac:dyDescent="0.15">
      <c r="A22" s="1603" t="s">
        <v>133</v>
      </c>
      <c r="B22" s="1555" t="s">
        <v>485</v>
      </c>
      <c r="C22" s="1589"/>
      <c r="D22" s="475">
        <v>35</v>
      </c>
      <c r="E22" s="1613">
        <v>19</v>
      </c>
      <c r="F22" s="1601">
        <v>19</v>
      </c>
      <c r="G22" s="1691" t="s">
        <v>274</v>
      </c>
      <c r="H22" s="1579">
        <v>0.27142857142857141</v>
      </c>
      <c r="I22" s="1583">
        <v>368.42105263157896</v>
      </c>
      <c r="J22" s="481">
        <v>13</v>
      </c>
      <c r="K22" s="608" t="s">
        <v>274</v>
      </c>
      <c r="L22" s="616" t="s">
        <v>274</v>
      </c>
      <c r="M22" s="502" t="s">
        <v>138</v>
      </c>
      <c r="N22" s="457">
        <v>13</v>
      </c>
      <c r="O22" s="459">
        <v>13</v>
      </c>
      <c r="P22" s="459">
        <v>13</v>
      </c>
      <c r="Q22" s="459" t="s">
        <v>161</v>
      </c>
      <c r="R22" s="459">
        <v>5</v>
      </c>
      <c r="S22" s="106" t="s">
        <v>138</v>
      </c>
      <c r="T22" s="106" t="s">
        <v>138</v>
      </c>
      <c r="U22" s="459">
        <v>13</v>
      </c>
      <c r="V22" s="459">
        <v>13</v>
      </c>
      <c r="W22" s="464">
        <v>0.37142857142857144</v>
      </c>
      <c r="X22" s="457">
        <v>0</v>
      </c>
      <c r="Y22" s="459">
        <v>0</v>
      </c>
      <c r="Z22" s="461">
        <v>0</v>
      </c>
    </row>
    <row r="23" spans="1:26" ht="12.6" customHeight="1" x14ac:dyDescent="0.15">
      <c r="A23" s="1953"/>
      <c r="B23" s="1555" t="s">
        <v>161</v>
      </c>
      <c r="C23" s="1589"/>
      <c r="D23" s="476">
        <v>35</v>
      </c>
      <c r="E23" s="1614">
        <v>19</v>
      </c>
      <c r="F23" s="1589">
        <v>19</v>
      </c>
      <c r="G23" s="1576" t="s">
        <v>274</v>
      </c>
      <c r="H23" s="1580">
        <v>0.27142857142857141</v>
      </c>
      <c r="I23" s="1584">
        <v>368.42105263157896</v>
      </c>
      <c r="J23" s="471">
        <v>6</v>
      </c>
      <c r="K23" s="608" t="s">
        <v>274</v>
      </c>
      <c r="L23" s="654" t="s">
        <v>274</v>
      </c>
      <c r="M23" s="440" t="s">
        <v>138</v>
      </c>
      <c r="N23" s="463">
        <v>6</v>
      </c>
      <c r="O23" s="454">
        <v>6</v>
      </c>
      <c r="P23" s="454">
        <v>6</v>
      </c>
      <c r="Q23" s="219" t="s">
        <v>502</v>
      </c>
      <c r="R23" s="458">
        <v>3</v>
      </c>
      <c r="S23" s="1182" t="s">
        <v>138</v>
      </c>
      <c r="T23" s="1182" t="s">
        <v>138</v>
      </c>
      <c r="U23" s="454">
        <v>6</v>
      </c>
      <c r="V23" s="454">
        <v>6</v>
      </c>
      <c r="W23" s="455">
        <v>0.17142857142857143</v>
      </c>
      <c r="X23" s="463">
        <v>0</v>
      </c>
      <c r="Y23" s="454">
        <v>0</v>
      </c>
      <c r="Z23" s="462">
        <v>0</v>
      </c>
    </row>
    <row r="24" spans="1:26" ht="12.6" customHeight="1" x14ac:dyDescent="0.15">
      <c r="A24" s="476" t="s">
        <v>134</v>
      </c>
      <c r="B24" s="1555" t="s">
        <v>157</v>
      </c>
      <c r="C24" s="1589"/>
      <c r="D24" s="476">
        <v>40</v>
      </c>
      <c r="E24" s="478">
        <v>15</v>
      </c>
      <c r="F24" s="471">
        <v>15</v>
      </c>
      <c r="G24" s="618" t="s">
        <v>274</v>
      </c>
      <c r="H24" s="466">
        <v>0.375</v>
      </c>
      <c r="I24" s="470">
        <v>266.66666666666663</v>
      </c>
      <c r="J24" s="471">
        <v>15</v>
      </c>
      <c r="K24" s="608" t="s">
        <v>274</v>
      </c>
      <c r="L24" s="635" t="s">
        <v>274</v>
      </c>
      <c r="M24" s="440" t="s">
        <v>138</v>
      </c>
      <c r="N24" s="463">
        <v>15</v>
      </c>
      <c r="O24" s="454">
        <v>15</v>
      </c>
      <c r="P24" s="454">
        <v>15</v>
      </c>
      <c r="Q24" s="1942"/>
      <c r="R24" s="1941"/>
      <c r="S24" s="1941"/>
      <c r="T24" s="1742"/>
      <c r="U24" s="454">
        <v>15</v>
      </c>
      <c r="V24" s="454">
        <v>15</v>
      </c>
      <c r="W24" s="455">
        <v>0.375</v>
      </c>
      <c r="X24" s="463">
        <v>0</v>
      </c>
      <c r="Y24" s="454">
        <v>0</v>
      </c>
      <c r="Z24" s="462">
        <v>0</v>
      </c>
    </row>
    <row r="25" spans="1:26" ht="12.6" customHeight="1" x14ac:dyDescent="0.15">
      <c r="A25" s="1493" t="s">
        <v>211</v>
      </c>
      <c r="B25" s="100" t="s">
        <v>273</v>
      </c>
      <c r="C25" s="497" t="s">
        <v>221</v>
      </c>
      <c r="D25" s="47">
        <v>35</v>
      </c>
      <c r="E25" s="1938"/>
      <c r="F25" s="1939"/>
      <c r="G25" s="1939"/>
      <c r="H25" s="1939"/>
      <c r="I25" s="1940"/>
      <c r="J25" s="449">
        <v>13</v>
      </c>
      <c r="K25" s="610">
        <v>0</v>
      </c>
      <c r="L25" s="616">
        <v>0</v>
      </c>
      <c r="M25" s="438" t="s">
        <v>138</v>
      </c>
      <c r="N25" s="493">
        <v>13</v>
      </c>
      <c r="O25" s="516">
        <v>13</v>
      </c>
      <c r="P25" s="516">
        <v>13</v>
      </c>
      <c r="Q25" s="1698"/>
      <c r="R25" s="516">
        <v>5</v>
      </c>
      <c r="S25" s="870" t="s">
        <v>402</v>
      </c>
      <c r="T25" s="870" t="s">
        <v>402</v>
      </c>
      <c r="U25" s="516">
        <v>13</v>
      </c>
      <c r="V25" s="449">
        <v>13</v>
      </c>
      <c r="W25" s="74">
        <v>0.37142857142857144</v>
      </c>
      <c r="X25" s="493">
        <v>0</v>
      </c>
      <c r="Y25" s="516">
        <v>0</v>
      </c>
      <c r="Z25" s="494">
        <v>0</v>
      </c>
    </row>
    <row r="26" spans="1:26" ht="12.6" customHeight="1" x14ac:dyDescent="0.15">
      <c r="A26" s="1494"/>
      <c r="B26" s="109" t="s">
        <v>224</v>
      </c>
      <c r="C26" s="201" t="s">
        <v>221</v>
      </c>
      <c r="D26" s="495">
        <v>75</v>
      </c>
      <c r="E26" s="1941"/>
      <c r="F26" s="1941"/>
      <c r="G26" s="1941"/>
      <c r="H26" s="1941"/>
      <c r="I26" s="1742"/>
      <c r="J26" s="451">
        <v>21</v>
      </c>
      <c r="K26" s="611">
        <v>0</v>
      </c>
      <c r="L26" s="636">
        <v>0</v>
      </c>
      <c r="M26" s="104" t="s">
        <v>138</v>
      </c>
      <c r="N26" s="513">
        <v>21</v>
      </c>
      <c r="O26" s="492">
        <v>21</v>
      </c>
      <c r="P26" s="492">
        <v>21</v>
      </c>
      <c r="Q26" s="1728"/>
      <c r="R26" s="492">
        <v>3</v>
      </c>
      <c r="S26" s="1183" t="s">
        <v>138</v>
      </c>
      <c r="T26" s="1183" t="s">
        <v>138</v>
      </c>
      <c r="U26" s="492">
        <v>21</v>
      </c>
      <c r="V26" s="451">
        <v>21</v>
      </c>
      <c r="W26" s="78">
        <v>0.28000000000000003</v>
      </c>
      <c r="X26" s="513">
        <v>0</v>
      </c>
      <c r="Y26" s="492">
        <v>0</v>
      </c>
      <c r="Z26" s="510">
        <v>0</v>
      </c>
    </row>
    <row r="27" spans="1:26" ht="12.6" customHeight="1" x14ac:dyDescent="0.15">
      <c r="A27" s="1843" t="s">
        <v>272</v>
      </c>
      <c r="B27" s="1844"/>
      <c r="C27" s="105" t="s">
        <v>431</v>
      </c>
      <c r="D27" s="491">
        <v>110</v>
      </c>
      <c r="E27" s="1871"/>
      <c r="F27" s="1856"/>
      <c r="G27" s="1856"/>
      <c r="H27" s="1856"/>
      <c r="I27" s="1828"/>
      <c r="J27" s="483">
        <v>34</v>
      </c>
      <c r="K27" s="626">
        <v>0</v>
      </c>
      <c r="L27" s="631">
        <v>0</v>
      </c>
      <c r="M27" s="105" t="s">
        <v>402</v>
      </c>
      <c r="N27" s="505">
        <v>34</v>
      </c>
      <c r="O27" s="32">
        <v>34</v>
      </c>
      <c r="P27" s="32">
        <v>34</v>
      </c>
      <c r="Q27" s="499"/>
      <c r="R27" s="32">
        <v>8</v>
      </c>
      <c r="S27" s="1181" t="s">
        <v>138</v>
      </c>
      <c r="T27" s="1181" t="s">
        <v>138</v>
      </c>
      <c r="U27" s="32">
        <v>34</v>
      </c>
      <c r="V27" s="32">
        <v>34</v>
      </c>
      <c r="W27" s="33">
        <v>0.30909090909090908</v>
      </c>
      <c r="X27" s="505">
        <v>0</v>
      </c>
      <c r="Y27" s="32">
        <v>0</v>
      </c>
      <c r="Z27" s="506">
        <v>0</v>
      </c>
    </row>
    <row r="29" spans="1:26" ht="12.6" customHeight="1" x14ac:dyDescent="0.15">
      <c r="A29" s="447" t="s">
        <v>351</v>
      </c>
    </row>
    <row r="30" spans="1:26" ht="12.6" customHeight="1" x14ac:dyDescent="0.15">
      <c r="A30" s="1822" t="s">
        <v>189</v>
      </c>
      <c r="B30" s="1822" t="s">
        <v>190</v>
      </c>
      <c r="C30" s="1453"/>
      <c r="D30" s="1522" t="s">
        <v>191</v>
      </c>
      <c r="E30" s="1419" t="s">
        <v>198</v>
      </c>
      <c r="F30" s="1414"/>
      <c r="G30" s="1414"/>
      <c r="H30" s="1414"/>
      <c r="I30" s="1541"/>
      <c r="J30" s="1536" t="s">
        <v>195</v>
      </c>
      <c r="K30" s="1536"/>
      <c r="L30" s="1536"/>
      <c r="M30" s="1453" t="s">
        <v>424</v>
      </c>
      <c r="N30" s="1459" t="s">
        <v>201</v>
      </c>
      <c r="O30" s="1460"/>
      <c r="P30" s="1460"/>
      <c r="Q30" s="1460"/>
      <c r="R30" s="1460"/>
      <c r="S30" s="1460"/>
      <c r="T30" s="1460"/>
      <c r="U30" s="1460"/>
      <c r="V30" s="1460"/>
      <c r="W30" s="1461"/>
      <c r="X30" s="1459" t="s">
        <v>206</v>
      </c>
      <c r="Y30" s="1460"/>
      <c r="Z30" s="1461"/>
    </row>
    <row r="31" spans="1:26" ht="12.6" customHeight="1" x14ac:dyDescent="0.15">
      <c r="A31" s="1820"/>
      <c r="B31" s="1820"/>
      <c r="C31" s="1454"/>
      <c r="D31" s="1598"/>
      <c r="E31" s="1476"/>
      <c r="F31" s="1506"/>
      <c r="G31" s="1506"/>
      <c r="H31" s="1506"/>
      <c r="I31" s="1600"/>
      <c r="J31" s="1532"/>
      <c r="K31" s="1532"/>
      <c r="L31" s="1532"/>
      <c r="M31" s="1454"/>
      <c r="N31" s="1462" t="s">
        <v>197</v>
      </c>
      <c r="O31" s="1463"/>
      <c r="P31" s="1463"/>
      <c r="Q31" s="1463" t="s">
        <v>202</v>
      </c>
      <c r="R31" s="1463"/>
      <c r="S31" s="1463"/>
      <c r="T31" s="1463"/>
      <c r="U31" s="1532" t="s">
        <v>469</v>
      </c>
      <c r="V31" s="1532" t="s">
        <v>455</v>
      </c>
      <c r="W31" s="1534" t="s">
        <v>465</v>
      </c>
      <c r="X31" s="1462"/>
      <c r="Y31" s="1463"/>
      <c r="Z31" s="1464"/>
    </row>
    <row r="32" spans="1:26" s="441" customFormat="1" ht="33" customHeight="1" x14ac:dyDescent="0.15">
      <c r="A32" s="1821"/>
      <c r="B32" s="1821"/>
      <c r="C32" s="1455"/>
      <c r="D32" s="1599"/>
      <c r="E32" s="435" t="s">
        <v>192</v>
      </c>
      <c r="F32" s="1533" t="s">
        <v>428</v>
      </c>
      <c r="G32" s="1533"/>
      <c r="H32" s="511" t="s">
        <v>193</v>
      </c>
      <c r="I32" s="46" t="s">
        <v>194</v>
      </c>
      <c r="J32" s="1533"/>
      <c r="K32" s="1533"/>
      <c r="L32" s="1533"/>
      <c r="M32" s="1455"/>
      <c r="N32" s="507" t="s">
        <v>456</v>
      </c>
      <c r="O32" s="452" t="s">
        <v>457</v>
      </c>
      <c r="P32" s="452" t="s">
        <v>458</v>
      </c>
      <c r="Q32" s="452" t="s">
        <v>459</v>
      </c>
      <c r="R32" s="452" t="s">
        <v>460</v>
      </c>
      <c r="S32" s="452" t="s">
        <v>461</v>
      </c>
      <c r="T32" s="452" t="s">
        <v>462</v>
      </c>
      <c r="U32" s="1533"/>
      <c r="V32" s="1533"/>
      <c r="W32" s="1535"/>
      <c r="X32" s="507" t="s">
        <v>203</v>
      </c>
      <c r="Y32" s="452" t="s">
        <v>204</v>
      </c>
      <c r="Z32" s="436" t="s">
        <v>205</v>
      </c>
    </row>
    <row r="33" spans="1:26" ht="12.6" customHeight="1" x14ac:dyDescent="0.15">
      <c r="A33" s="457" t="s">
        <v>180</v>
      </c>
      <c r="B33" s="1559" t="s">
        <v>12</v>
      </c>
      <c r="C33" s="1565"/>
      <c r="D33" s="475">
        <v>40</v>
      </c>
      <c r="E33" s="477">
        <v>17</v>
      </c>
      <c r="F33" s="481">
        <v>16</v>
      </c>
      <c r="G33" s="620" t="s">
        <v>274</v>
      </c>
      <c r="H33" s="465">
        <v>0.42499999999999999</v>
      </c>
      <c r="I33" s="469">
        <v>235.29411764705884</v>
      </c>
      <c r="J33" s="481">
        <v>16</v>
      </c>
      <c r="K33" s="625" t="s">
        <v>274</v>
      </c>
      <c r="L33" s="630">
        <v>2</v>
      </c>
      <c r="M33" s="502" t="s">
        <v>138</v>
      </c>
      <c r="N33" s="457">
        <v>17</v>
      </c>
      <c r="O33" s="459">
        <v>16</v>
      </c>
      <c r="P33" s="459">
        <v>16</v>
      </c>
      <c r="Q33" s="1954"/>
      <c r="R33" s="1955"/>
      <c r="S33" s="1955"/>
      <c r="T33" s="1956"/>
      <c r="U33" s="459">
        <v>17</v>
      </c>
      <c r="V33" s="459">
        <v>16</v>
      </c>
      <c r="W33" s="464">
        <v>0.42499999999999999</v>
      </c>
      <c r="X33" s="457">
        <v>0</v>
      </c>
      <c r="Y33" s="459">
        <v>0</v>
      </c>
      <c r="Z33" s="461">
        <v>0</v>
      </c>
    </row>
    <row r="34" spans="1:26" ht="12.6" customHeight="1" x14ac:dyDescent="0.15">
      <c r="A34" s="463" t="s">
        <v>105</v>
      </c>
      <c r="B34" s="1567" t="s">
        <v>12</v>
      </c>
      <c r="C34" s="1566"/>
      <c r="D34" s="476">
        <v>40</v>
      </c>
      <c r="E34" s="478">
        <v>8</v>
      </c>
      <c r="F34" s="471">
        <v>8</v>
      </c>
      <c r="G34" s="618" t="s">
        <v>274</v>
      </c>
      <c r="H34" s="466">
        <v>0.2</v>
      </c>
      <c r="I34" s="470">
        <v>500</v>
      </c>
      <c r="J34" s="471">
        <v>8</v>
      </c>
      <c r="K34" s="608" t="s">
        <v>274</v>
      </c>
      <c r="L34" s="630" t="s">
        <v>274</v>
      </c>
      <c r="M34" s="440" t="s">
        <v>138</v>
      </c>
      <c r="N34" s="463">
        <v>8</v>
      </c>
      <c r="O34" s="454">
        <v>8</v>
      </c>
      <c r="P34" s="454">
        <v>8</v>
      </c>
      <c r="Q34" s="1957"/>
      <c r="R34" s="1958"/>
      <c r="S34" s="1958"/>
      <c r="T34" s="1959"/>
      <c r="U34" s="454">
        <v>8</v>
      </c>
      <c r="V34" s="454">
        <v>8</v>
      </c>
      <c r="W34" s="455">
        <v>0.2</v>
      </c>
      <c r="X34" s="463">
        <v>0</v>
      </c>
      <c r="Y34" s="454">
        <v>0</v>
      </c>
      <c r="Z34" s="462">
        <v>0</v>
      </c>
    </row>
    <row r="35" spans="1:26" ht="12.6" customHeight="1" x14ac:dyDescent="0.15">
      <c r="A35" s="463" t="s">
        <v>181</v>
      </c>
      <c r="B35" s="1567" t="s">
        <v>12</v>
      </c>
      <c r="C35" s="1566"/>
      <c r="D35" s="476">
        <v>40</v>
      </c>
      <c r="E35" s="478">
        <v>15</v>
      </c>
      <c r="F35" s="471">
        <v>15</v>
      </c>
      <c r="G35" s="618" t="s">
        <v>274</v>
      </c>
      <c r="H35" s="466">
        <v>0.375</v>
      </c>
      <c r="I35" s="470">
        <v>266.66666666666663</v>
      </c>
      <c r="J35" s="471">
        <v>15</v>
      </c>
      <c r="K35" s="608" t="s">
        <v>274</v>
      </c>
      <c r="L35" s="630" t="s">
        <v>274</v>
      </c>
      <c r="M35" s="440" t="s">
        <v>138</v>
      </c>
      <c r="N35" s="463">
        <v>15</v>
      </c>
      <c r="O35" s="454">
        <v>15</v>
      </c>
      <c r="P35" s="454">
        <v>15</v>
      </c>
      <c r="Q35" s="1957"/>
      <c r="R35" s="1958"/>
      <c r="S35" s="1958"/>
      <c r="T35" s="1959"/>
      <c r="U35" s="454">
        <v>15</v>
      </c>
      <c r="V35" s="454">
        <v>15</v>
      </c>
      <c r="W35" s="455">
        <v>0.375</v>
      </c>
      <c r="X35" s="463">
        <v>0</v>
      </c>
      <c r="Y35" s="454">
        <v>0</v>
      </c>
      <c r="Z35" s="462">
        <v>0</v>
      </c>
    </row>
    <row r="36" spans="1:26" ht="12.6" customHeight="1" x14ac:dyDescent="0.15">
      <c r="A36" s="463" t="s">
        <v>106</v>
      </c>
      <c r="B36" s="1567" t="s">
        <v>12</v>
      </c>
      <c r="C36" s="1566"/>
      <c r="D36" s="476">
        <v>40</v>
      </c>
      <c r="E36" s="478">
        <v>14</v>
      </c>
      <c r="F36" s="471">
        <v>14</v>
      </c>
      <c r="G36" s="618" t="s">
        <v>274</v>
      </c>
      <c r="H36" s="466">
        <v>0.35</v>
      </c>
      <c r="I36" s="470">
        <v>285.71428571428572</v>
      </c>
      <c r="J36" s="471">
        <v>14</v>
      </c>
      <c r="K36" s="608" t="s">
        <v>274</v>
      </c>
      <c r="L36" s="630" t="s">
        <v>274</v>
      </c>
      <c r="M36" s="440" t="s">
        <v>138</v>
      </c>
      <c r="N36" s="463">
        <v>14</v>
      </c>
      <c r="O36" s="454">
        <v>14</v>
      </c>
      <c r="P36" s="454">
        <v>14</v>
      </c>
      <c r="Q36" s="1957"/>
      <c r="R36" s="1958"/>
      <c r="S36" s="1958"/>
      <c r="T36" s="1959"/>
      <c r="U36" s="454">
        <v>14</v>
      </c>
      <c r="V36" s="454">
        <v>14</v>
      </c>
      <c r="W36" s="455">
        <v>0.35</v>
      </c>
      <c r="X36" s="463">
        <v>0</v>
      </c>
      <c r="Y36" s="454">
        <v>0</v>
      </c>
      <c r="Z36" s="462">
        <v>0</v>
      </c>
    </row>
    <row r="37" spans="1:26" ht="12.6" customHeight="1" x14ac:dyDescent="0.15">
      <c r="A37" s="463" t="s">
        <v>107</v>
      </c>
      <c r="B37" s="1567" t="s">
        <v>12</v>
      </c>
      <c r="C37" s="1566"/>
      <c r="D37" s="476">
        <v>40</v>
      </c>
      <c r="E37" s="478">
        <v>18</v>
      </c>
      <c r="F37" s="471">
        <v>18</v>
      </c>
      <c r="G37" s="618" t="s">
        <v>274</v>
      </c>
      <c r="H37" s="466">
        <v>0.45</v>
      </c>
      <c r="I37" s="470">
        <v>222.22222222222223</v>
      </c>
      <c r="J37" s="471">
        <v>18</v>
      </c>
      <c r="K37" s="608" t="s">
        <v>274</v>
      </c>
      <c r="L37" s="630">
        <v>2</v>
      </c>
      <c r="M37" s="440" t="s">
        <v>138</v>
      </c>
      <c r="N37" s="463">
        <v>18</v>
      </c>
      <c r="O37" s="454">
        <v>18</v>
      </c>
      <c r="P37" s="454">
        <v>18</v>
      </c>
      <c r="Q37" s="1957"/>
      <c r="R37" s="1958"/>
      <c r="S37" s="1958"/>
      <c r="T37" s="1959"/>
      <c r="U37" s="454">
        <v>18</v>
      </c>
      <c r="V37" s="454">
        <v>18</v>
      </c>
      <c r="W37" s="455">
        <v>0.45</v>
      </c>
      <c r="X37" s="463">
        <v>0</v>
      </c>
      <c r="Y37" s="454">
        <v>0</v>
      </c>
      <c r="Z37" s="462">
        <v>0</v>
      </c>
    </row>
    <row r="38" spans="1:26" ht="12.6" customHeight="1" x14ac:dyDescent="0.15">
      <c r="A38" s="463" t="s">
        <v>108</v>
      </c>
      <c r="B38" s="1567" t="s">
        <v>12</v>
      </c>
      <c r="C38" s="1566"/>
      <c r="D38" s="476">
        <v>40</v>
      </c>
      <c r="E38" s="478">
        <v>30</v>
      </c>
      <c r="F38" s="471">
        <v>29</v>
      </c>
      <c r="G38" s="618">
        <v>1</v>
      </c>
      <c r="H38" s="466">
        <v>0.75</v>
      </c>
      <c r="I38" s="470">
        <v>133.33333333333331</v>
      </c>
      <c r="J38" s="471">
        <v>29</v>
      </c>
      <c r="K38" s="608">
        <v>1</v>
      </c>
      <c r="L38" s="614">
        <v>1</v>
      </c>
      <c r="M38" s="440" t="s">
        <v>138</v>
      </c>
      <c r="N38" s="463">
        <v>30</v>
      </c>
      <c r="O38" s="454">
        <v>29</v>
      </c>
      <c r="P38" s="454">
        <v>29</v>
      </c>
      <c r="Q38" s="1957"/>
      <c r="R38" s="1958"/>
      <c r="S38" s="1958"/>
      <c r="T38" s="1959"/>
      <c r="U38" s="454">
        <v>30</v>
      </c>
      <c r="V38" s="454">
        <v>29</v>
      </c>
      <c r="W38" s="455">
        <v>0.75</v>
      </c>
      <c r="X38" s="463">
        <v>0</v>
      </c>
      <c r="Y38" s="454">
        <v>0</v>
      </c>
      <c r="Z38" s="462">
        <v>0</v>
      </c>
    </row>
    <row r="39" spans="1:26" ht="12.6" customHeight="1" x14ac:dyDescent="0.15">
      <c r="A39" s="463" t="s">
        <v>109</v>
      </c>
      <c r="B39" s="1567" t="s">
        <v>12</v>
      </c>
      <c r="C39" s="1566"/>
      <c r="D39" s="476">
        <v>40</v>
      </c>
      <c r="E39" s="478">
        <v>12</v>
      </c>
      <c r="F39" s="471">
        <v>12</v>
      </c>
      <c r="G39" s="618" t="s">
        <v>274</v>
      </c>
      <c r="H39" s="466">
        <v>0.3</v>
      </c>
      <c r="I39" s="470">
        <v>333.33333333333337</v>
      </c>
      <c r="J39" s="471">
        <v>12</v>
      </c>
      <c r="K39" s="608" t="s">
        <v>274</v>
      </c>
      <c r="L39" s="630">
        <v>1</v>
      </c>
      <c r="M39" s="440" t="s">
        <v>138</v>
      </c>
      <c r="N39" s="463">
        <v>12</v>
      </c>
      <c r="O39" s="454">
        <v>12</v>
      </c>
      <c r="P39" s="454">
        <v>12</v>
      </c>
      <c r="Q39" s="1957"/>
      <c r="R39" s="1958"/>
      <c r="S39" s="1958"/>
      <c r="T39" s="1959"/>
      <c r="U39" s="454">
        <v>12</v>
      </c>
      <c r="V39" s="454">
        <v>12</v>
      </c>
      <c r="W39" s="455">
        <v>0.3</v>
      </c>
      <c r="X39" s="463">
        <v>0</v>
      </c>
      <c r="Y39" s="454">
        <v>0</v>
      </c>
      <c r="Z39" s="462">
        <v>0</v>
      </c>
    </row>
    <row r="40" spans="1:26" ht="12.6" customHeight="1" x14ac:dyDescent="0.15">
      <c r="A40" s="463" t="s">
        <v>127</v>
      </c>
      <c r="B40" s="1567" t="s">
        <v>12</v>
      </c>
      <c r="C40" s="1566"/>
      <c r="D40" s="476">
        <v>40</v>
      </c>
      <c r="E40" s="478">
        <v>13</v>
      </c>
      <c r="F40" s="471">
        <v>13</v>
      </c>
      <c r="G40" s="618" t="s">
        <v>274</v>
      </c>
      <c r="H40" s="466">
        <v>0.32500000000000001</v>
      </c>
      <c r="I40" s="470">
        <v>307.69230769230774</v>
      </c>
      <c r="J40" s="471">
        <v>13</v>
      </c>
      <c r="K40" s="608" t="s">
        <v>274</v>
      </c>
      <c r="L40" s="630" t="s">
        <v>274</v>
      </c>
      <c r="M40" s="440" t="s">
        <v>138</v>
      </c>
      <c r="N40" s="463">
        <v>13</v>
      </c>
      <c r="O40" s="454">
        <v>13</v>
      </c>
      <c r="P40" s="454">
        <v>13</v>
      </c>
      <c r="Q40" s="1957"/>
      <c r="R40" s="1958"/>
      <c r="S40" s="1958"/>
      <c r="T40" s="1959"/>
      <c r="U40" s="454">
        <v>13</v>
      </c>
      <c r="V40" s="454">
        <v>13</v>
      </c>
      <c r="W40" s="455">
        <v>0.32500000000000001</v>
      </c>
      <c r="X40" s="463">
        <v>0</v>
      </c>
      <c r="Y40" s="454">
        <v>0</v>
      </c>
      <c r="Z40" s="462">
        <v>0</v>
      </c>
    </row>
    <row r="41" spans="1:26" ht="12.6" customHeight="1" x14ac:dyDescent="0.15">
      <c r="A41" s="456" t="s">
        <v>129</v>
      </c>
      <c r="B41" s="1557" t="s">
        <v>12</v>
      </c>
      <c r="C41" s="1563"/>
      <c r="D41" s="490">
        <v>40</v>
      </c>
      <c r="E41" s="479">
        <v>16</v>
      </c>
      <c r="F41" s="482">
        <v>16</v>
      </c>
      <c r="G41" s="619" t="s">
        <v>274</v>
      </c>
      <c r="H41" s="467">
        <v>0.4</v>
      </c>
      <c r="I41" s="500">
        <v>250</v>
      </c>
      <c r="J41" s="482">
        <v>16</v>
      </c>
      <c r="K41" s="608" t="s">
        <v>274</v>
      </c>
      <c r="L41" s="630">
        <v>2</v>
      </c>
      <c r="M41" s="501" t="s">
        <v>138</v>
      </c>
      <c r="N41" s="456">
        <v>16</v>
      </c>
      <c r="O41" s="458">
        <v>16</v>
      </c>
      <c r="P41" s="458">
        <v>16</v>
      </c>
      <c r="Q41" s="1960"/>
      <c r="R41" s="1931"/>
      <c r="S41" s="1931"/>
      <c r="T41" s="1961"/>
      <c r="U41" s="458">
        <v>16</v>
      </c>
      <c r="V41" s="458">
        <v>16</v>
      </c>
      <c r="W41" s="498">
        <v>0.4</v>
      </c>
      <c r="X41" s="456">
        <v>0</v>
      </c>
      <c r="Y41" s="458">
        <v>0</v>
      </c>
      <c r="Z41" s="460">
        <v>0</v>
      </c>
    </row>
    <row r="42" spans="1:26" ht="12.6" customHeight="1" x14ac:dyDescent="0.15">
      <c r="A42" s="504" t="s">
        <v>211</v>
      </c>
      <c r="B42" s="28" t="s">
        <v>239</v>
      </c>
      <c r="C42" s="105" t="s">
        <v>220</v>
      </c>
      <c r="D42" s="491">
        <v>360</v>
      </c>
      <c r="E42" s="1871"/>
      <c r="F42" s="1856"/>
      <c r="G42" s="1856"/>
      <c r="H42" s="1856"/>
      <c r="I42" s="1828"/>
      <c r="J42" s="483">
        <v>141</v>
      </c>
      <c r="K42" s="667">
        <v>1</v>
      </c>
      <c r="L42" s="631">
        <v>8</v>
      </c>
      <c r="M42" s="105" t="s">
        <v>138</v>
      </c>
      <c r="N42" s="505">
        <v>143</v>
      </c>
      <c r="O42" s="32">
        <v>141</v>
      </c>
      <c r="P42" s="32">
        <v>141</v>
      </c>
      <c r="Q42" s="1866"/>
      <c r="R42" s="1856"/>
      <c r="S42" s="1856"/>
      <c r="T42" s="1828"/>
      <c r="U42" s="32">
        <v>143</v>
      </c>
      <c r="V42" s="32">
        <v>141</v>
      </c>
      <c r="W42" s="33">
        <v>0.3972222222222222</v>
      </c>
      <c r="X42" s="505">
        <v>0</v>
      </c>
      <c r="Y42" s="32">
        <v>0</v>
      </c>
      <c r="Z42" s="506">
        <v>0</v>
      </c>
    </row>
    <row r="45" spans="1:26" ht="12.6" customHeight="1" x14ac:dyDescent="0.15">
      <c r="A45" s="2" t="s">
        <v>422</v>
      </c>
    </row>
    <row r="46" spans="1:26" ht="12.6" customHeight="1" x14ac:dyDescent="0.15">
      <c r="A46" s="447" t="s">
        <v>404</v>
      </c>
    </row>
    <row r="47" spans="1:26" ht="12.6" customHeight="1" x14ac:dyDescent="0.15">
      <c r="A47" s="447" t="s">
        <v>405</v>
      </c>
    </row>
    <row r="49" spans="1:26" ht="12.6" customHeight="1" x14ac:dyDescent="0.15">
      <c r="A49" s="1822" t="s">
        <v>189</v>
      </c>
      <c r="B49" s="1822" t="s">
        <v>190</v>
      </c>
      <c r="C49" s="1453"/>
      <c r="D49" s="1522" t="s">
        <v>191</v>
      </c>
      <c r="E49" s="1419" t="s">
        <v>198</v>
      </c>
      <c r="F49" s="1414"/>
      <c r="G49" s="1414"/>
      <c r="H49" s="1414"/>
      <c r="I49" s="1541"/>
      <c r="J49" s="1536" t="s">
        <v>195</v>
      </c>
      <c r="K49" s="1536"/>
      <c r="L49" s="1536"/>
      <c r="M49" s="1453" t="s">
        <v>424</v>
      </c>
      <c r="N49" s="1459" t="s">
        <v>201</v>
      </c>
      <c r="O49" s="1460"/>
      <c r="P49" s="1460"/>
      <c r="Q49" s="1460"/>
      <c r="R49" s="1460"/>
      <c r="S49" s="1460"/>
      <c r="T49" s="1460"/>
      <c r="U49" s="1460"/>
      <c r="V49" s="1460"/>
      <c r="W49" s="1461"/>
      <c r="X49" s="473"/>
    </row>
    <row r="50" spans="1:26" ht="12.6" customHeight="1" x14ac:dyDescent="0.15">
      <c r="A50" s="1820"/>
      <c r="B50" s="1820"/>
      <c r="C50" s="1454"/>
      <c r="D50" s="1598"/>
      <c r="E50" s="1476"/>
      <c r="F50" s="1506"/>
      <c r="G50" s="1506"/>
      <c r="H50" s="1506"/>
      <c r="I50" s="1600"/>
      <c r="J50" s="1532"/>
      <c r="K50" s="1532"/>
      <c r="L50" s="1532"/>
      <c r="M50" s="1454"/>
      <c r="N50" s="1462" t="s">
        <v>197</v>
      </c>
      <c r="O50" s="1463"/>
      <c r="P50" s="1463"/>
      <c r="Q50" s="1463" t="s">
        <v>202</v>
      </c>
      <c r="R50" s="1463"/>
      <c r="S50" s="1463"/>
      <c r="T50" s="1463"/>
      <c r="U50" s="1532" t="s">
        <v>469</v>
      </c>
      <c r="V50" s="1532" t="s">
        <v>455</v>
      </c>
      <c r="W50" s="1534" t="s">
        <v>465</v>
      </c>
      <c r="X50" s="473"/>
    </row>
    <row r="51" spans="1:26" ht="33" customHeight="1" x14ac:dyDescent="0.15">
      <c r="A51" s="1821"/>
      <c r="B51" s="1821"/>
      <c r="C51" s="1455"/>
      <c r="D51" s="1599"/>
      <c r="E51" s="435" t="s">
        <v>192</v>
      </c>
      <c r="F51" s="1533" t="s">
        <v>428</v>
      </c>
      <c r="G51" s="1533"/>
      <c r="H51" s="511" t="s">
        <v>193</v>
      </c>
      <c r="I51" s="46" t="s">
        <v>194</v>
      </c>
      <c r="J51" s="1533"/>
      <c r="K51" s="1533"/>
      <c r="L51" s="1533"/>
      <c r="M51" s="1455"/>
      <c r="N51" s="507" t="s">
        <v>456</v>
      </c>
      <c r="O51" s="452" t="s">
        <v>457</v>
      </c>
      <c r="P51" s="452" t="s">
        <v>458</v>
      </c>
      <c r="Q51" s="452" t="s">
        <v>459</v>
      </c>
      <c r="R51" s="452" t="s">
        <v>460</v>
      </c>
      <c r="S51" s="452" t="s">
        <v>461</v>
      </c>
      <c r="T51" s="452" t="s">
        <v>462</v>
      </c>
      <c r="U51" s="1533"/>
      <c r="V51" s="1533"/>
      <c r="W51" s="1535"/>
      <c r="X51" s="433"/>
      <c r="Y51" s="434"/>
      <c r="Z51" s="434"/>
    </row>
    <row r="52" spans="1:26" ht="12.6" customHeight="1" x14ac:dyDescent="0.15">
      <c r="A52" s="1951" t="s">
        <v>130</v>
      </c>
      <c r="B52" s="1559" t="s">
        <v>261</v>
      </c>
      <c r="C52" s="1565"/>
      <c r="D52" s="475">
        <v>300</v>
      </c>
      <c r="E52" s="1545">
        <v>296</v>
      </c>
      <c r="F52" s="1543">
        <v>290</v>
      </c>
      <c r="G52" s="1691">
        <v>3</v>
      </c>
      <c r="H52" s="1549">
        <v>0.77894736842105261</v>
      </c>
      <c r="I52" s="1583">
        <v>128.37837837837839</v>
      </c>
      <c r="J52" s="481">
        <v>272</v>
      </c>
      <c r="K52" s="625">
        <v>3</v>
      </c>
      <c r="L52" s="630">
        <v>4</v>
      </c>
      <c r="M52" s="1949"/>
      <c r="N52" s="457">
        <v>278</v>
      </c>
      <c r="O52" s="459">
        <v>272</v>
      </c>
      <c r="P52" s="459">
        <v>272</v>
      </c>
      <c r="Q52" s="459" t="s">
        <v>538</v>
      </c>
      <c r="R52" s="459">
        <v>7</v>
      </c>
      <c r="S52" s="106" t="s">
        <v>138</v>
      </c>
      <c r="T52" s="106" t="s">
        <v>138</v>
      </c>
      <c r="U52" s="459">
        <v>278</v>
      </c>
      <c r="V52" s="459">
        <v>272</v>
      </c>
      <c r="W52" s="464">
        <v>0.92666666666666664</v>
      </c>
      <c r="X52" s="473"/>
      <c r="Y52" s="112"/>
      <c r="Z52" s="112"/>
    </row>
    <row r="53" spans="1:26" ht="12.6" customHeight="1" x14ac:dyDescent="0.15">
      <c r="A53" s="1952"/>
      <c r="B53" s="1885" t="s">
        <v>262</v>
      </c>
      <c r="C53" s="1886"/>
      <c r="D53" s="495">
        <v>80</v>
      </c>
      <c r="E53" s="1546"/>
      <c r="F53" s="1544"/>
      <c r="G53" s="1947">
        <v>3</v>
      </c>
      <c r="H53" s="1550"/>
      <c r="I53" s="1948">
        <v>128.37837837837839</v>
      </c>
      <c r="J53" s="451">
        <v>18</v>
      </c>
      <c r="K53" s="611">
        <v>0</v>
      </c>
      <c r="L53" s="617" t="s">
        <v>274</v>
      </c>
      <c r="M53" s="1950"/>
      <c r="N53" s="513">
        <v>18</v>
      </c>
      <c r="O53" s="492">
        <v>18</v>
      </c>
      <c r="P53" s="492">
        <v>18</v>
      </c>
      <c r="Q53" s="492" t="s">
        <v>547</v>
      </c>
      <c r="R53" s="492">
        <v>144</v>
      </c>
      <c r="S53" s="492">
        <v>4</v>
      </c>
      <c r="T53" s="492">
        <v>0</v>
      </c>
      <c r="U53" s="492">
        <v>22</v>
      </c>
      <c r="V53" s="492">
        <v>18</v>
      </c>
      <c r="W53" s="78">
        <v>0.27500000000000002</v>
      </c>
      <c r="X53" s="200"/>
      <c r="Y53" s="112"/>
      <c r="Z53" s="112"/>
    </row>
    <row r="54" spans="1:26" ht="12.6" customHeight="1" x14ac:dyDescent="0.15">
      <c r="A54" s="504" t="s">
        <v>211</v>
      </c>
      <c r="B54" s="28" t="s">
        <v>242</v>
      </c>
      <c r="C54" s="105" t="s">
        <v>220</v>
      </c>
      <c r="D54" s="491">
        <v>380</v>
      </c>
      <c r="E54" s="1871"/>
      <c r="F54" s="1856"/>
      <c r="G54" s="1856"/>
      <c r="H54" s="1856"/>
      <c r="I54" s="1828"/>
      <c r="J54" s="483">
        <v>290</v>
      </c>
      <c r="K54" s="626">
        <v>3</v>
      </c>
      <c r="L54" s="659">
        <v>4</v>
      </c>
      <c r="M54" s="111"/>
      <c r="N54" s="505">
        <v>296</v>
      </c>
      <c r="O54" s="32">
        <v>290</v>
      </c>
      <c r="P54" s="32">
        <v>290</v>
      </c>
      <c r="Q54" s="499"/>
      <c r="R54" s="32">
        <v>151</v>
      </c>
      <c r="S54" s="32">
        <v>4</v>
      </c>
      <c r="T54" s="32">
        <v>0</v>
      </c>
      <c r="U54" s="32">
        <v>300</v>
      </c>
      <c r="V54" s="32">
        <v>290</v>
      </c>
      <c r="W54" s="33">
        <v>0.78947368421052633</v>
      </c>
      <c r="X54" s="473"/>
      <c r="Y54" s="112"/>
      <c r="Z54" s="112"/>
    </row>
  </sheetData>
  <mergeCells count="102">
    <mergeCell ref="V50:V51"/>
    <mergeCell ref="W50:W51"/>
    <mergeCell ref="N30:W30"/>
    <mergeCell ref="N49:W49"/>
    <mergeCell ref="A22:A23"/>
    <mergeCell ref="W31:W32"/>
    <mergeCell ref="D30:D32"/>
    <mergeCell ref="A25:A26"/>
    <mergeCell ref="A49:A51"/>
    <mergeCell ref="B49:C51"/>
    <mergeCell ref="J30:L32"/>
    <mergeCell ref="I22:I23"/>
    <mergeCell ref="D49:D51"/>
    <mergeCell ref="J49:L51"/>
    <mergeCell ref="F51:G51"/>
    <mergeCell ref="Q33:T41"/>
    <mergeCell ref="Q42:T42"/>
    <mergeCell ref="N50:P50"/>
    <mergeCell ref="Q50:T50"/>
    <mergeCell ref="A30:A32"/>
    <mergeCell ref="F32:G32"/>
    <mergeCell ref="E30:I31"/>
    <mergeCell ref="E49:I50"/>
    <mergeCell ref="A6:A8"/>
    <mergeCell ref="B6:C8"/>
    <mergeCell ref="B23:C23"/>
    <mergeCell ref="B24:C24"/>
    <mergeCell ref="B22:C22"/>
    <mergeCell ref="A19:A21"/>
    <mergeCell ref="B9:C9"/>
    <mergeCell ref="B10:C10"/>
    <mergeCell ref="B11:C11"/>
    <mergeCell ref="B12:C12"/>
    <mergeCell ref="B13:C13"/>
    <mergeCell ref="B30:C32"/>
    <mergeCell ref="A52:A53"/>
    <mergeCell ref="B52:C52"/>
    <mergeCell ref="B33:C33"/>
    <mergeCell ref="B34:C34"/>
    <mergeCell ref="B35:C35"/>
    <mergeCell ref="B36:C36"/>
    <mergeCell ref="B37:C37"/>
    <mergeCell ref="B53:C53"/>
    <mergeCell ref="B38:C38"/>
    <mergeCell ref="B39:C39"/>
    <mergeCell ref="B40:C40"/>
    <mergeCell ref="B41:C41"/>
    <mergeCell ref="N7:P7"/>
    <mergeCell ref="Q7:T7"/>
    <mergeCell ref="U7:U8"/>
    <mergeCell ref="V7:V8"/>
    <mergeCell ref="W7:W8"/>
    <mergeCell ref="D6:D8"/>
    <mergeCell ref="J6:L8"/>
    <mergeCell ref="M6:M8"/>
    <mergeCell ref="N6:W6"/>
    <mergeCell ref="F8:G8"/>
    <mergeCell ref="E6:I7"/>
    <mergeCell ref="X30:Z31"/>
    <mergeCell ref="N31:P31"/>
    <mergeCell ref="Q31:T31"/>
    <mergeCell ref="U31:U32"/>
    <mergeCell ref="V31:V32"/>
    <mergeCell ref="W20:W21"/>
    <mergeCell ref="X19:Z20"/>
    <mergeCell ref="N20:P20"/>
    <mergeCell ref="B14:C14"/>
    <mergeCell ref="B15:C15"/>
    <mergeCell ref="J19:L21"/>
    <mergeCell ref="Q20:T20"/>
    <mergeCell ref="U20:U21"/>
    <mergeCell ref="V20:V21"/>
    <mergeCell ref="N19:W19"/>
    <mergeCell ref="B19:C21"/>
    <mergeCell ref="D19:D21"/>
    <mergeCell ref="F21:G21"/>
    <mergeCell ref="E19:I20"/>
    <mergeCell ref="A27:B27"/>
    <mergeCell ref="U50:U51"/>
    <mergeCell ref="X6:Z7"/>
    <mergeCell ref="E54:I54"/>
    <mergeCell ref="E25:I26"/>
    <mergeCell ref="E27:I27"/>
    <mergeCell ref="Q25:Q26"/>
    <mergeCell ref="Q24:T24"/>
    <mergeCell ref="Q9:T15"/>
    <mergeCell ref="Q16:T16"/>
    <mergeCell ref="E16:I16"/>
    <mergeCell ref="E42:I42"/>
    <mergeCell ref="E52:E53"/>
    <mergeCell ref="F52:F53"/>
    <mergeCell ref="G52:G53"/>
    <mergeCell ref="H52:H53"/>
    <mergeCell ref="I52:I53"/>
    <mergeCell ref="E22:E23"/>
    <mergeCell ref="M30:M32"/>
    <mergeCell ref="M49:M51"/>
    <mergeCell ref="F22:F23"/>
    <mergeCell ref="G22:G23"/>
    <mergeCell ref="H22:H23"/>
    <mergeCell ref="M52:M53"/>
    <mergeCell ref="M19:M21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P26"/>
  <sheetViews>
    <sheetView zoomScaleNormal="100" zoomScaleSheetLayoutView="100" workbookViewId="0"/>
  </sheetViews>
  <sheetFormatPr defaultColWidth="8.875" defaultRowHeight="12.6" customHeight="1" x14ac:dyDescent="0.15"/>
  <cols>
    <col min="1" max="1" width="26.125" style="381" customWidth="1"/>
    <col min="2" max="2" width="16.125" style="383" customWidth="1"/>
    <col min="3" max="3" width="5" style="384" customWidth="1"/>
    <col min="4" max="9" width="7.5" style="381" customWidth="1"/>
    <col min="10" max="10" width="16.125" style="381" customWidth="1"/>
    <col min="11" max="15" width="7.5" style="381" customWidth="1"/>
    <col min="16" max="16" width="8.875" style="381"/>
    <col min="17" max="16384" width="8.875" style="3"/>
  </cols>
  <sheetData>
    <row r="1" spans="1:16" ht="12.6" customHeight="1" x14ac:dyDescent="0.15">
      <c r="A1" s="382" t="s">
        <v>544</v>
      </c>
    </row>
    <row r="3" spans="1:16" s="14" customFormat="1" ht="12.6" customHeight="1" x14ac:dyDescent="0.15">
      <c r="A3" s="385" t="s">
        <v>592</v>
      </c>
      <c r="B3" s="515"/>
      <c r="C3" s="384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</row>
    <row r="4" spans="1:16" s="14" customFormat="1" ht="12.6" customHeight="1" x14ac:dyDescent="0.15">
      <c r="A4" s="2010" t="s">
        <v>352</v>
      </c>
      <c r="B4" s="2002" t="s">
        <v>190</v>
      </c>
      <c r="C4" s="2003"/>
      <c r="D4" s="1996" t="s">
        <v>427</v>
      </c>
      <c r="E4" s="1997"/>
      <c r="F4" s="1986" t="s">
        <v>195</v>
      </c>
      <c r="G4" s="2018" t="s">
        <v>201</v>
      </c>
      <c r="H4" s="2019"/>
      <c r="I4" s="2019"/>
      <c r="J4" s="2019"/>
      <c r="K4" s="2019"/>
      <c r="L4" s="2019"/>
      <c r="M4" s="2019"/>
      <c r="N4" s="2019"/>
      <c r="O4" s="2020"/>
      <c r="P4" s="393"/>
    </row>
    <row r="5" spans="1:16" s="14" customFormat="1" ht="12.6" customHeight="1" x14ac:dyDescent="0.15">
      <c r="A5" s="2011"/>
      <c r="B5" s="2004"/>
      <c r="C5" s="2005"/>
      <c r="D5" s="2004" t="s">
        <v>409</v>
      </c>
      <c r="E5" s="2015" t="s">
        <v>428</v>
      </c>
      <c r="F5" s="1987"/>
      <c r="G5" s="2013" t="s">
        <v>197</v>
      </c>
      <c r="H5" s="2014"/>
      <c r="I5" s="2014"/>
      <c r="J5" s="2014" t="s">
        <v>202</v>
      </c>
      <c r="K5" s="2014"/>
      <c r="L5" s="2014"/>
      <c r="M5" s="2014"/>
      <c r="N5" s="2015" t="s">
        <v>469</v>
      </c>
      <c r="O5" s="2005" t="s">
        <v>463</v>
      </c>
      <c r="P5" s="381"/>
    </row>
    <row r="6" spans="1:16" s="14" customFormat="1" ht="22.15" customHeight="1" x14ac:dyDescent="0.15">
      <c r="A6" s="2012"/>
      <c r="B6" s="2006"/>
      <c r="C6" s="2007"/>
      <c r="D6" s="2006"/>
      <c r="E6" s="2016"/>
      <c r="F6" s="1977"/>
      <c r="G6" s="386" t="s">
        <v>456</v>
      </c>
      <c r="H6" s="387" t="s">
        <v>457</v>
      </c>
      <c r="I6" s="387" t="s">
        <v>458</v>
      </c>
      <c r="J6" s="387" t="s">
        <v>459</v>
      </c>
      <c r="K6" s="387" t="s">
        <v>460</v>
      </c>
      <c r="L6" s="387" t="s">
        <v>461</v>
      </c>
      <c r="M6" s="387" t="s">
        <v>462</v>
      </c>
      <c r="N6" s="2016"/>
      <c r="O6" s="2007"/>
      <c r="P6" s="394"/>
    </row>
    <row r="7" spans="1:16" s="14" customFormat="1" ht="12.6" customHeight="1" x14ac:dyDescent="0.15">
      <c r="A7" s="1213" t="s">
        <v>83</v>
      </c>
      <c r="B7" s="1998" t="s">
        <v>148</v>
      </c>
      <c r="C7" s="1999"/>
      <c r="D7" s="1211">
        <v>1</v>
      </c>
      <c r="E7" s="1212">
        <v>1</v>
      </c>
      <c r="F7" s="390">
        <v>1</v>
      </c>
      <c r="G7" s="400">
        <v>1</v>
      </c>
      <c r="H7" s="395">
        <v>1</v>
      </c>
      <c r="I7" s="395">
        <v>1</v>
      </c>
      <c r="J7" s="2021"/>
      <c r="K7" s="2022"/>
      <c r="L7" s="2022"/>
      <c r="M7" s="2023"/>
      <c r="N7" s="397">
        <v>1</v>
      </c>
      <c r="O7" s="398">
        <v>1</v>
      </c>
      <c r="P7" s="381"/>
    </row>
    <row r="8" spans="1:16" s="14" customFormat="1" ht="12.6" customHeight="1" x14ac:dyDescent="0.15">
      <c r="A8" s="391" t="s">
        <v>211</v>
      </c>
      <c r="B8" s="1236" t="s">
        <v>223</v>
      </c>
      <c r="C8" s="668" t="s">
        <v>220</v>
      </c>
      <c r="D8" s="1978"/>
      <c r="E8" s="2017"/>
      <c r="F8" s="1237">
        <v>1</v>
      </c>
      <c r="G8" s="818">
        <v>1</v>
      </c>
      <c r="H8" s="389">
        <v>1</v>
      </c>
      <c r="I8" s="389">
        <v>1</v>
      </c>
      <c r="J8" s="2021"/>
      <c r="K8" s="2022"/>
      <c r="L8" s="2022"/>
      <c r="M8" s="2023"/>
      <c r="N8" s="722">
        <v>1</v>
      </c>
      <c r="O8" s="723">
        <v>1</v>
      </c>
      <c r="P8" s="393"/>
    </row>
    <row r="9" spans="1:16" s="1186" customFormat="1" ht="12.6" customHeight="1" x14ac:dyDescent="0.15">
      <c r="A9" s="515"/>
      <c r="B9" s="383"/>
      <c r="C9" s="384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</row>
    <row r="10" spans="1:16" s="1185" customFormat="1" ht="12.6" customHeight="1" x14ac:dyDescent="0.15">
      <c r="A10" s="385" t="s">
        <v>593</v>
      </c>
      <c r="B10" s="515"/>
      <c r="C10" s="384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</row>
    <row r="11" spans="1:16" s="1185" customFormat="1" ht="12.6" customHeight="1" x14ac:dyDescent="0.15">
      <c r="A11" s="2010" t="s">
        <v>352</v>
      </c>
      <c r="B11" s="2002" t="s">
        <v>190</v>
      </c>
      <c r="C11" s="2003"/>
      <c r="D11" s="1996" t="s">
        <v>427</v>
      </c>
      <c r="E11" s="1997"/>
      <c r="F11" s="1986" t="s">
        <v>195</v>
      </c>
      <c r="G11" s="2018" t="s">
        <v>201</v>
      </c>
      <c r="H11" s="2019"/>
      <c r="I11" s="2019"/>
      <c r="J11" s="2019"/>
      <c r="K11" s="2019"/>
      <c r="L11" s="2019"/>
      <c r="M11" s="2019"/>
      <c r="N11" s="2019"/>
      <c r="O11" s="2020"/>
      <c r="P11" s="393"/>
    </row>
    <row r="12" spans="1:16" s="1185" customFormat="1" ht="12.6" customHeight="1" x14ac:dyDescent="0.15">
      <c r="A12" s="2011"/>
      <c r="B12" s="2004"/>
      <c r="C12" s="2005"/>
      <c r="D12" s="2004" t="s">
        <v>409</v>
      </c>
      <c r="E12" s="2015" t="s">
        <v>428</v>
      </c>
      <c r="F12" s="1987"/>
      <c r="G12" s="2013" t="s">
        <v>197</v>
      </c>
      <c r="H12" s="2014"/>
      <c r="I12" s="2014"/>
      <c r="J12" s="2014" t="s">
        <v>202</v>
      </c>
      <c r="K12" s="2014"/>
      <c r="L12" s="2014"/>
      <c r="M12" s="2014"/>
      <c r="N12" s="2015" t="s">
        <v>469</v>
      </c>
      <c r="O12" s="2005" t="s">
        <v>463</v>
      </c>
      <c r="P12" s="515"/>
    </row>
    <row r="13" spans="1:16" s="1185" customFormat="1" ht="22.15" customHeight="1" x14ac:dyDescent="0.15">
      <c r="A13" s="2012"/>
      <c r="B13" s="2006"/>
      <c r="C13" s="2007"/>
      <c r="D13" s="2006"/>
      <c r="E13" s="2016"/>
      <c r="F13" s="1977"/>
      <c r="G13" s="1210" t="s">
        <v>456</v>
      </c>
      <c r="H13" s="1209" t="s">
        <v>457</v>
      </c>
      <c r="I13" s="1209" t="s">
        <v>458</v>
      </c>
      <c r="J13" s="1209" t="s">
        <v>459</v>
      </c>
      <c r="K13" s="1209" t="s">
        <v>460</v>
      </c>
      <c r="L13" s="1209" t="s">
        <v>461</v>
      </c>
      <c r="M13" s="1209" t="s">
        <v>462</v>
      </c>
      <c r="N13" s="2016"/>
      <c r="O13" s="2007"/>
      <c r="P13" s="394"/>
    </row>
    <row r="14" spans="1:16" s="1185" customFormat="1" ht="12.6" customHeight="1" x14ac:dyDescent="0.15">
      <c r="A14" s="1238" t="s">
        <v>108</v>
      </c>
      <c r="B14" s="2008" t="s">
        <v>250</v>
      </c>
      <c r="C14" s="2009"/>
      <c r="D14" s="1239">
        <v>1</v>
      </c>
      <c r="E14" s="722">
        <v>1</v>
      </c>
      <c r="F14" s="819">
        <v>1</v>
      </c>
      <c r="G14" s="818">
        <v>1</v>
      </c>
      <c r="H14" s="389">
        <v>1</v>
      </c>
      <c r="I14" s="389">
        <v>1</v>
      </c>
      <c r="J14" s="2021"/>
      <c r="K14" s="2022"/>
      <c r="L14" s="2022"/>
      <c r="M14" s="2023"/>
      <c r="N14" s="389">
        <v>1</v>
      </c>
      <c r="O14" s="819">
        <v>1</v>
      </c>
      <c r="P14" s="515"/>
    </row>
    <row r="15" spans="1:16" s="1185" customFormat="1" ht="12.6" customHeight="1" x14ac:dyDescent="0.15">
      <c r="A15" s="391" t="s">
        <v>211</v>
      </c>
      <c r="B15" s="1236" t="s">
        <v>492</v>
      </c>
      <c r="C15" s="668" t="s">
        <v>220</v>
      </c>
      <c r="D15" s="1978"/>
      <c r="E15" s="2017"/>
      <c r="F15" s="1237">
        <v>1</v>
      </c>
      <c r="G15" s="818">
        <v>1</v>
      </c>
      <c r="H15" s="389">
        <v>1</v>
      </c>
      <c r="I15" s="392">
        <v>1</v>
      </c>
      <c r="J15" s="2021"/>
      <c r="K15" s="2022"/>
      <c r="L15" s="2022"/>
      <c r="M15" s="2023"/>
      <c r="N15" s="722">
        <v>1</v>
      </c>
      <c r="O15" s="723">
        <v>1</v>
      </c>
      <c r="P15" s="393"/>
    </row>
    <row r="16" spans="1:16" s="14" customFormat="1" ht="12.6" customHeight="1" x14ac:dyDescent="0.15">
      <c r="A16" s="384"/>
      <c r="B16" s="408"/>
      <c r="C16" s="1235"/>
      <c r="D16" s="408"/>
      <c r="E16" s="408"/>
      <c r="F16" s="408"/>
      <c r="G16" s="408"/>
      <c r="H16" s="408"/>
      <c r="I16" s="408"/>
      <c r="J16" s="1235"/>
      <c r="K16" s="384"/>
      <c r="L16" s="1235"/>
      <c r="M16" s="1235"/>
      <c r="N16" s="408"/>
      <c r="O16" s="408"/>
      <c r="P16" s="381"/>
    </row>
    <row r="18" spans="1:16" s="817" customFormat="1" ht="12.6" customHeight="1" x14ac:dyDescent="0.15">
      <c r="A18" s="382" t="s">
        <v>545</v>
      </c>
      <c r="B18" s="383"/>
      <c r="C18" s="384"/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</row>
    <row r="20" spans="1:16" s="816" customFormat="1" ht="12.6" customHeight="1" x14ac:dyDescent="0.15">
      <c r="A20" s="1962" t="s">
        <v>352</v>
      </c>
      <c r="B20" s="1990" t="s">
        <v>190</v>
      </c>
      <c r="C20" s="1991"/>
      <c r="D20" s="1996" t="s">
        <v>427</v>
      </c>
      <c r="E20" s="1997"/>
      <c r="F20" s="1986" t="s">
        <v>195</v>
      </c>
      <c r="G20" s="1965" t="s">
        <v>201</v>
      </c>
      <c r="H20" s="1966"/>
      <c r="I20" s="1966"/>
      <c r="J20" s="1966"/>
      <c r="K20" s="1966"/>
      <c r="L20" s="1966"/>
      <c r="M20" s="1966"/>
      <c r="N20" s="1966"/>
      <c r="O20" s="1967"/>
      <c r="P20" s="515"/>
    </row>
    <row r="21" spans="1:16" s="816" customFormat="1" ht="12.6" customHeight="1" x14ac:dyDescent="0.15">
      <c r="A21" s="1963"/>
      <c r="B21" s="1992"/>
      <c r="C21" s="1993"/>
      <c r="D21" s="1968" t="s">
        <v>409</v>
      </c>
      <c r="E21" s="1970" t="s">
        <v>428</v>
      </c>
      <c r="F21" s="1987"/>
      <c r="G21" s="1972" t="s">
        <v>197</v>
      </c>
      <c r="H21" s="1973"/>
      <c r="I21" s="1974"/>
      <c r="J21" s="1975" t="s">
        <v>202</v>
      </c>
      <c r="K21" s="1973"/>
      <c r="L21" s="1973"/>
      <c r="M21" s="1974"/>
      <c r="N21" s="1970" t="s">
        <v>469</v>
      </c>
      <c r="O21" s="1976" t="s">
        <v>463</v>
      </c>
      <c r="P21" s="515"/>
    </row>
    <row r="22" spans="1:16" s="816" customFormat="1" ht="22.15" customHeight="1" x14ac:dyDescent="0.15">
      <c r="A22" s="1964"/>
      <c r="B22" s="1994"/>
      <c r="C22" s="1995"/>
      <c r="D22" s="1969"/>
      <c r="E22" s="1971"/>
      <c r="F22" s="1977"/>
      <c r="G22" s="820" t="s">
        <v>456</v>
      </c>
      <c r="H22" s="821" t="s">
        <v>457</v>
      </c>
      <c r="I22" s="821" t="s">
        <v>458</v>
      </c>
      <c r="J22" s="821" t="s">
        <v>459</v>
      </c>
      <c r="K22" s="821" t="s">
        <v>460</v>
      </c>
      <c r="L22" s="821" t="s">
        <v>461</v>
      </c>
      <c r="M22" s="821" t="s">
        <v>462</v>
      </c>
      <c r="N22" s="1971"/>
      <c r="O22" s="1977"/>
      <c r="P22" s="388"/>
    </row>
    <row r="23" spans="1:16" s="817" customFormat="1" ht="12.6" customHeight="1" x14ac:dyDescent="0.15">
      <c r="A23" s="1988" t="s">
        <v>130</v>
      </c>
      <c r="B23" s="1980" t="s">
        <v>547</v>
      </c>
      <c r="C23" s="1981"/>
      <c r="D23" s="1982">
        <v>3</v>
      </c>
      <c r="E23" s="1984">
        <v>3</v>
      </c>
      <c r="F23" s="398">
        <v>3</v>
      </c>
      <c r="G23" s="400">
        <v>3</v>
      </c>
      <c r="H23" s="401">
        <v>3</v>
      </c>
      <c r="I23" s="401">
        <v>3</v>
      </c>
      <c r="J23" s="831" t="s">
        <v>538</v>
      </c>
      <c r="K23" s="831">
        <v>0</v>
      </c>
      <c r="L23" s="850" t="s">
        <v>138</v>
      </c>
      <c r="M23" s="850" t="s">
        <v>138</v>
      </c>
      <c r="N23" s="401">
        <v>3</v>
      </c>
      <c r="O23" s="398">
        <v>3</v>
      </c>
      <c r="P23" s="515"/>
    </row>
    <row r="24" spans="1:16" s="817" customFormat="1" ht="12.6" customHeight="1" x14ac:dyDescent="0.15">
      <c r="A24" s="1989"/>
      <c r="B24" s="2000" t="s">
        <v>538</v>
      </c>
      <c r="C24" s="2001"/>
      <c r="D24" s="1983"/>
      <c r="E24" s="1985"/>
      <c r="F24" s="405">
        <v>0</v>
      </c>
      <c r="G24" s="402">
        <v>0</v>
      </c>
      <c r="H24" s="404">
        <v>0</v>
      </c>
      <c r="I24" s="404">
        <v>0</v>
      </c>
      <c r="J24" s="399" t="s">
        <v>547</v>
      </c>
      <c r="K24" s="399">
        <v>1</v>
      </c>
      <c r="L24" s="407" t="s">
        <v>402</v>
      </c>
      <c r="M24" s="407" t="s">
        <v>402</v>
      </c>
      <c r="N24" s="404">
        <v>0</v>
      </c>
      <c r="O24" s="405">
        <v>0</v>
      </c>
      <c r="P24" s="515"/>
    </row>
    <row r="25" spans="1:16" s="817" customFormat="1" ht="12.6" customHeight="1" x14ac:dyDescent="0.15">
      <c r="A25" s="391" t="s">
        <v>211</v>
      </c>
      <c r="B25" s="818" t="s">
        <v>242</v>
      </c>
      <c r="C25" s="668" t="s">
        <v>220</v>
      </c>
      <c r="D25" s="1978"/>
      <c r="E25" s="1979"/>
      <c r="F25" s="819">
        <v>3</v>
      </c>
      <c r="G25" s="818">
        <v>3</v>
      </c>
      <c r="H25" s="389">
        <v>3</v>
      </c>
      <c r="I25" s="406">
        <v>3</v>
      </c>
      <c r="J25" s="942"/>
      <c r="K25" s="517">
        <v>1</v>
      </c>
      <c r="L25" s="518" t="s">
        <v>402</v>
      </c>
      <c r="M25" s="519" t="s">
        <v>402</v>
      </c>
      <c r="N25" s="392">
        <v>3</v>
      </c>
      <c r="O25" s="819">
        <v>3</v>
      </c>
      <c r="P25" s="393"/>
    </row>
    <row r="26" spans="1:16" s="817" customFormat="1" ht="12.6" customHeight="1" x14ac:dyDescent="0.15">
      <c r="A26" s="409"/>
      <c r="B26" s="515"/>
      <c r="C26" s="409"/>
      <c r="D26" s="403"/>
      <c r="E26" s="403"/>
      <c r="F26" s="403"/>
      <c r="G26" s="403"/>
      <c r="H26" s="403"/>
      <c r="I26" s="403"/>
      <c r="J26" s="409"/>
      <c r="K26" s="384"/>
      <c r="L26" s="384"/>
      <c r="M26" s="384"/>
      <c r="N26" s="515"/>
      <c r="O26" s="403"/>
      <c r="P26" s="515"/>
    </row>
  </sheetData>
  <mergeCells count="47">
    <mergeCell ref="J14:M14"/>
    <mergeCell ref="J15:M15"/>
    <mergeCell ref="D15:E15"/>
    <mergeCell ref="F11:F13"/>
    <mergeCell ref="G11:O11"/>
    <mergeCell ref="D12:D13"/>
    <mergeCell ref="E12:E13"/>
    <mergeCell ref="G12:I12"/>
    <mergeCell ref="J12:M12"/>
    <mergeCell ref="N12:N13"/>
    <mergeCell ref="O12:O13"/>
    <mergeCell ref="A11:A13"/>
    <mergeCell ref="G5:I5"/>
    <mergeCell ref="J5:M5"/>
    <mergeCell ref="N5:N6"/>
    <mergeCell ref="B4:C6"/>
    <mergeCell ref="D8:E8"/>
    <mergeCell ref="D4:E4"/>
    <mergeCell ref="F4:F6"/>
    <mergeCell ref="G4:O4"/>
    <mergeCell ref="O5:O6"/>
    <mergeCell ref="D5:D6"/>
    <mergeCell ref="E5:E6"/>
    <mergeCell ref="J7:M7"/>
    <mergeCell ref="J8:M8"/>
    <mergeCell ref="A4:A6"/>
    <mergeCell ref="A23:A24"/>
    <mergeCell ref="B20:C22"/>
    <mergeCell ref="D20:E20"/>
    <mergeCell ref="B7:C7"/>
    <mergeCell ref="B24:C24"/>
    <mergeCell ref="B11:C13"/>
    <mergeCell ref="D11:E11"/>
    <mergeCell ref="B14:C14"/>
    <mergeCell ref="D25:E25"/>
    <mergeCell ref="B23:C23"/>
    <mergeCell ref="D23:D24"/>
    <mergeCell ref="E23:E24"/>
    <mergeCell ref="F20:F22"/>
    <mergeCell ref="G20:O20"/>
    <mergeCell ref="D21:D22"/>
    <mergeCell ref="E21:E22"/>
    <mergeCell ref="G21:I21"/>
    <mergeCell ref="J21:M21"/>
    <mergeCell ref="N21:N22"/>
    <mergeCell ref="O21:O22"/>
    <mergeCell ref="A20:A22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S50"/>
  <sheetViews>
    <sheetView zoomScaleNormal="100" zoomScaleSheetLayoutView="100" workbookViewId="0"/>
  </sheetViews>
  <sheetFormatPr defaultColWidth="8.875" defaultRowHeight="12.6" customHeight="1" x14ac:dyDescent="0.15"/>
  <cols>
    <col min="1" max="1" width="26.125" style="3" customWidth="1"/>
    <col min="2" max="2" width="16.125" style="5" customWidth="1"/>
    <col min="3" max="3" width="5" style="120" customWidth="1"/>
    <col min="4" max="6" width="7.5" style="3" customWidth="1"/>
    <col min="7" max="7" width="7.5" style="6" customWidth="1"/>
    <col min="8" max="11" width="7.5" style="3" customWidth="1"/>
    <col min="12" max="12" width="16.125" style="3" customWidth="1"/>
    <col min="13" max="17" width="7.5" style="3" customWidth="1"/>
    <col min="18" max="18" width="7.5" style="6" customWidth="1"/>
    <col min="19" max="16384" width="8.875" style="3"/>
  </cols>
  <sheetData>
    <row r="1" spans="1:19" ht="12.6" customHeight="1" x14ac:dyDescent="0.15">
      <c r="A1" s="2" t="s">
        <v>626</v>
      </c>
    </row>
    <row r="3" spans="1:19" ht="12.6" customHeight="1" x14ac:dyDescent="0.15">
      <c r="A3" s="3" t="s">
        <v>438</v>
      </c>
      <c r="B3" s="3"/>
    </row>
    <row r="4" spans="1:19" ht="12.6" customHeight="1" x14ac:dyDescent="0.15">
      <c r="A4" s="1522" t="s">
        <v>189</v>
      </c>
      <c r="B4" s="1536" t="s">
        <v>190</v>
      </c>
      <c r="C4" s="1638"/>
      <c r="D4" s="1522" t="s">
        <v>191</v>
      </c>
      <c r="E4" s="1419" t="s">
        <v>198</v>
      </c>
      <c r="F4" s="1414"/>
      <c r="G4" s="1541"/>
      <c r="H4" s="1536" t="s">
        <v>195</v>
      </c>
      <c r="I4" s="1459" t="s">
        <v>201</v>
      </c>
      <c r="J4" s="1460"/>
      <c r="K4" s="1460"/>
      <c r="L4" s="1460"/>
      <c r="M4" s="1460"/>
      <c r="N4" s="1460"/>
      <c r="O4" s="1460"/>
      <c r="P4" s="1460"/>
      <c r="Q4" s="1460"/>
      <c r="R4" s="1461"/>
    </row>
    <row r="5" spans="1:19" ht="12.6" customHeight="1" x14ac:dyDescent="0.15">
      <c r="A5" s="1598"/>
      <c r="B5" s="1532"/>
      <c r="C5" s="1465"/>
      <c r="D5" s="1598"/>
      <c r="E5" s="1476"/>
      <c r="F5" s="1506"/>
      <c r="G5" s="1600"/>
      <c r="H5" s="1532"/>
      <c r="I5" s="1462" t="s">
        <v>197</v>
      </c>
      <c r="J5" s="1463"/>
      <c r="K5" s="1463"/>
      <c r="L5" s="1463" t="s">
        <v>202</v>
      </c>
      <c r="M5" s="1463"/>
      <c r="N5" s="1463"/>
      <c r="O5" s="1463"/>
      <c r="P5" s="1532" t="s">
        <v>469</v>
      </c>
      <c r="Q5" s="1532" t="s">
        <v>455</v>
      </c>
      <c r="R5" s="1534" t="s">
        <v>465</v>
      </c>
    </row>
    <row r="6" spans="1:19" s="14" customFormat="1" ht="22.15" customHeight="1" x14ac:dyDescent="0.15">
      <c r="A6" s="1599"/>
      <c r="B6" s="1533"/>
      <c r="C6" s="1498"/>
      <c r="D6" s="1599"/>
      <c r="E6" s="12" t="s">
        <v>192</v>
      </c>
      <c r="F6" s="11" t="s">
        <v>428</v>
      </c>
      <c r="G6" s="45" t="s">
        <v>193</v>
      </c>
      <c r="H6" s="1533"/>
      <c r="I6" s="10" t="s">
        <v>456</v>
      </c>
      <c r="J6" s="11" t="s">
        <v>457</v>
      </c>
      <c r="K6" s="11" t="s">
        <v>458</v>
      </c>
      <c r="L6" s="11" t="s">
        <v>459</v>
      </c>
      <c r="M6" s="11" t="s">
        <v>460</v>
      </c>
      <c r="N6" s="11" t="s">
        <v>461</v>
      </c>
      <c r="O6" s="11" t="s">
        <v>462</v>
      </c>
      <c r="P6" s="1533"/>
      <c r="Q6" s="1533"/>
      <c r="R6" s="1535"/>
    </row>
    <row r="7" spans="1:19" ht="12.6" customHeight="1" x14ac:dyDescent="0.15">
      <c r="A7" s="47" t="s">
        <v>594</v>
      </c>
      <c r="B7" s="2034" t="s">
        <v>148</v>
      </c>
      <c r="C7" s="1527"/>
      <c r="D7" s="47">
        <v>25</v>
      </c>
      <c r="E7" s="48">
        <v>2</v>
      </c>
      <c r="F7" s="49">
        <v>2</v>
      </c>
      <c r="G7" s="50">
        <v>0.08</v>
      </c>
      <c r="H7" s="49">
        <v>2</v>
      </c>
      <c r="I7" s="54">
        <v>2</v>
      </c>
      <c r="J7" s="55">
        <v>2</v>
      </c>
      <c r="K7" s="55">
        <v>2</v>
      </c>
      <c r="L7" s="1943"/>
      <c r="M7" s="1939"/>
      <c r="N7" s="1939"/>
      <c r="O7" s="1940"/>
      <c r="P7" s="830">
        <v>2</v>
      </c>
      <c r="Q7" s="830">
        <v>2</v>
      </c>
      <c r="R7" s="74">
        <v>0.08</v>
      </c>
    </row>
    <row r="8" spans="1:19" ht="12.6" customHeight="1" x14ac:dyDescent="0.15">
      <c r="A8" s="18" t="s">
        <v>356</v>
      </c>
      <c r="B8" s="1751" t="s">
        <v>242</v>
      </c>
      <c r="C8" s="1854"/>
      <c r="D8" s="18">
        <v>20</v>
      </c>
      <c r="E8" s="20">
        <v>3</v>
      </c>
      <c r="F8" s="22">
        <v>3</v>
      </c>
      <c r="G8" s="23">
        <v>0.15</v>
      </c>
      <c r="H8" s="22">
        <v>3</v>
      </c>
      <c r="I8" s="25">
        <v>3</v>
      </c>
      <c r="J8" s="21">
        <v>3</v>
      </c>
      <c r="K8" s="21">
        <v>3</v>
      </c>
      <c r="L8" s="2031"/>
      <c r="M8" s="2032"/>
      <c r="N8" s="2032"/>
      <c r="O8" s="2033"/>
      <c r="P8" s="825">
        <v>3</v>
      </c>
      <c r="Q8" s="825">
        <v>3</v>
      </c>
      <c r="R8" s="826">
        <v>0.15</v>
      </c>
    </row>
    <row r="9" spans="1:19" ht="12.6" customHeight="1" x14ac:dyDescent="0.15">
      <c r="A9" s="35" t="s">
        <v>30</v>
      </c>
      <c r="B9" s="1555" t="s">
        <v>148</v>
      </c>
      <c r="C9" s="1589"/>
      <c r="D9" s="1192">
        <v>34</v>
      </c>
      <c r="E9" s="1193">
        <v>3</v>
      </c>
      <c r="F9" s="1191">
        <v>3</v>
      </c>
      <c r="G9" s="1199">
        <v>8.8235294117647065E-2</v>
      </c>
      <c r="H9" s="1191">
        <v>3</v>
      </c>
      <c r="I9" s="1197">
        <v>3</v>
      </c>
      <c r="J9" s="1198">
        <v>3</v>
      </c>
      <c r="K9" s="1198">
        <v>3</v>
      </c>
      <c r="L9" s="1944"/>
      <c r="M9" s="1945"/>
      <c r="N9" s="1945"/>
      <c r="O9" s="1741"/>
      <c r="P9" s="1198">
        <v>3</v>
      </c>
      <c r="Q9" s="1198">
        <v>3</v>
      </c>
      <c r="R9" s="1202">
        <v>8.8235294117647065E-2</v>
      </c>
    </row>
    <row r="10" spans="1:19" ht="12.6" customHeight="1" x14ac:dyDescent="0.15">
      <c r="A10" s="35" t="s">
        <v>595</v>
      </c>
      <c r="B10" s="1555" t="s">
        <v>242</v>
      </c>
      <c r="C10" s="1589"/>
      <c r="D10" s="35">
        <v>3</v>
      </c>
      <c r="E10" s="37">
        <v>0</v>
      </c>
      <c r="F10" s="39">
        <v>0</v>
      </c>
      <c r="G10" s="40">
        <v>0</v>
      </c>
      <c r="H10" s="39">
        <v>0</v>
      </c>
      <c r="I10" s="42">
        <v>0</v>
      </c>
      <c r="J10" s="38">
        <v>0</v>
      </c>
      <c r="K10" s="38">
        <v>0</v>
      </c>
      <c r="L10" s="1944"/>
      <c r="M10" s="1945"/>
      <c r="N10" s="1945"/>
      <c r="O10" s="1741"/>
      <c r="P10" s="38">
        <v>0</v>
      </c>
      <c r="Q10" s="38">
        <v>0</v>
      </c>
      <c r="R10" s="43">
        <v>0</v>
      </c>
      <c r="S10" s="1186"/>
    </row>
    <row r="11" spans="1:19" ht="12.6" customHeight="1" x14ac:dyDescent="0.15">
      <c r="A11" s="35" t="s">
        <v>50</v>
      </c>
      <c r="B11" s="1555" t="s">
        <v>148</v>
      </c>
      <c r="C11" s="1589"/>
      <c r="D11" s="35">
        <v>41</v>
      </c>
      <c r="E11" s="37">
        <v>8</v>
      </c>
      <c r="F11" s="39">
        <v>8</v>
      </c>
      <c r="G11" s="40">
        <v>0.1951219512195122</v>
      </c>
      <c r="H11" s="39">
        <v>8</v>
      </c>
      <c r="I11" s="42">
        <v>8</v>
      </c>
      <c r="J11" s="38">
        <v>8</v>
      </c>
      <c r="K11" s="38">
        <v>8</v>
      </c>
      <c r="L11" s="1944"/>
      <c r="M11" s="1945"/>
      <c r="N11" s="1945"/>
      <c r="O11" s="1741"/>
      <c r="P11" s="38">
        <v>8</v>
      </c>
      <c r="Q11" s="38">
        <v>8</v>
      </c>
      <c r="R11" s="43">
        <v>0.1951219512195122</v>
      </c>
    </row>
    <row r="12" spans="1:19" ht="12.6" customHeight="1" x14ac:dyDescent="0.15">
      <c r="A12" s="35" t="s">
        <v>65</v>
      </c>
      <c r="B12" s="1555" t="s">
        <v>148</v>
      </c>
      <c r="C12" s="1589"/>
      <c r="D12" s="35">
        <v>24</v>
      </c>
      <c r="E12" s="1194">
        <v>0</v>
      </c>
      <c r="F12" s="1190">
        <v>0</v>
      </c>
      <c r="G12" s="1200">
        <v>0</v>
      </c>
      <c r="H12" s="1190">
        <v>0</v>
      </c>
      <c r="I12" s="1196">
        <v>0</v>
      </c>
      <c r="J12" s="1189">
        <v>0</v>
      </c>
      <c r="K12" s="1189">
        <v>0</v>
      </c>
      <c r="L12" s="1944"/>
      <c r="M12" s="1945"/>
      <c r="N12" s="1945"/>
      <c r="O12" s="1741"/>
      <c r="P12" s="1189">
        <v>0</v>
      </c>
      <c r="Q12" s="1189">
        <v>0</v>
      </c>
      <c r="R12" s="1201">
        <v>0</v>
      </c>
      <c r="S12" s="1186"/>
    </row>
    <row r="13" spans="1:19" ht="12.6" customHeight="1" x14ac:dyDescent="0.15">
      <c r="A13" s="80" t="s">
        <v>83</v>
      </c>
      <c r="B13" s="1560" t="s">
        <v>148</v>
      </c>
      <c r="C13" s="1617"/>
      <c r="D13" s="80">
        <v>5</v>
      </c>
      <c r="E13" s="82">
        <v>1</v>
      </c>
      <c r="F13" s="83">
        <v>1</v>
      </c>
      <c r="G13" s="84">
        <v>0.2</v>
      </c>
      <c r="H13" s="83">
        <v>1</v>
      </c>
      <c r="I13" s="87">
        <v>1</v>
      </c>
      <c r="J13" s="64">
        <v>1</v>
      </c>
      <c r="K13" s="64">
        <v>1</v>
      </c>
      <c r="L13" s="1946"/>
      <c r="M13" s="1941"/>
      <c r="N13" s="1941"/>
      <c r="O13" s="1742"/>
      <c r="P13" s="64">
        <v>1</v>
      </c>
      <c r="Q13" s="64">
        <v>1</v>
      </c>
      <c r="R13" s="78">
        <v>0.2</v>
      </c>
    </row>
    <row r="14" spans="1:19" ht="12.6" customHeight="1" x14ac:dyDescent="0.15">
      <c r="A14" s="143" t="s">
        <v>211</v>
      </c>
      <c r="B14" s="65" t="s">
        <v>242</v>
      </c>
      <c r="C14" s="202" t="s">
        <v>220</v>
      </c>
      <c r="D14" s="16">
        <v>152</v>
      </c>
      <c r="E14" s="1871"/>
      <c r="F14" s="1856"/>
      <c r="G14" s="1856"/>
      <c r="H14" s="30">
        <v>17</v>
      </c>
      <c r="I14" s="31">
        <v>17</v>
      </c>
      <c r="J14" s="34">
        <v>17</v>
      </c>
      <c r="K14" s="30">
        <v>17</v>
      </c>
      <c r="L14" s="1444"/>
      <c r="M14" s="1471"/>
      <c r="N14" s="1471"/>
      <c r="O14" s="1445"/>
      <c r="P14" s="34">
        <v>17</v>
      </c>
      <c r="Q14" s="32">
        <v>17</v>
      </c>
      <c r="R14" s="33">
        <v>0.1118421052631579</v>
      </c>
    </row>
    <row r="15" spans="1:19" ht="12.6" customHeight="1" x14ac:dyDescent="0.15">
      <c r="L15" s="67"/>
      <c r="M15" s="67"/>
      <c r="N15" s="67"/>
      <c r="O15" s="67"/>
    </row>
    <row r="16" spans="1:19" ht="12.6" customHeight="1" x14ac:dyDescent="0.15">
      <c r="A16" s="232" t="s">
        <v>350</v>
      </c>
      <c r="B16" s="233"/>
      <c r="C16" s="207"/>
    </row>
    <row r="17" spans="1:19" ht="12.6" customHeight="1" x14ac:dyDescent="0.15">
      <c r="A17" s="1522" t="s">
        <v>189</v>
      </c>
      <c r="B17" s="1822" t="s">
        <v>190</v>
      </c>
      <c r="C17" s="1453"/>
      <c r="D17" s="1522" t="s">
        <v>191</v>
      </c>
      <c r="E17" s="1419" t="s">
        <v>198</v>
      </c>
      <c r="F17" s="1414"/>
      <c r="G17" s="1541"/>
      <c r="H17" s="1536" t="s">
        <v>195</v>
      </c>
      <c r="I17" s="1459" t="s">
        <v>201</v>
      </c>
      <c r="J17" s="1460"/>
      <c r="K17" s="1460"/>
      <c r="L17" s="1460"/>
      <c r="M17" s="1460"/>
      <c r="N17" s="1460"/>
      <c r="O17" s="1460"/>
      <c r="P17" s="1460"/>
      <c r="Q17" s="1460"/>
      <c r="R17" s="1461"/>
    </row>
    <row r="18" spans="1:19" ht="12.6" customHeight="1" x14ac:dyDescent="0.15">
      <c r="A18" s="1598"/>
      <c r="B18" s="1820"/>
      <c r="C18" s="1454"/>
      <c r="D18" s="1598"/>
      <c r="E18" s="1476"/>
      <c r="F18" s="1506"/>
      <c r="G18" s="1600"/>
      <c r="H18" s="1532"/>
      <c r="I18" s="1462" t="s">
        <v>197</v>
      </c>
      <c r="J18" s="1463"/>
      <c r="K18" s="1463"/>
      <c r="L18" s="1463" t="s">
        <v>202</v>
      </c>
      <c r="M18" s="1463"/>
      <c r="N18" s="1463"/>
      <c r="O18" s="1463"/>
      <c r="P18" s="1532" t="s">
        <v>469</v>
      </c>
      <c r="Q18" s="1532" t="s">
        <v>455</v>
      </c>
      <c r="R18" s="1534" t="s">
        <v>465</v>
      </c>
    </row>
    <row r="19" spans="1:19" s="14" customFormat="1" ht="22.15" customHeight="1" x14ac:dyDescent="0.15">
      <c r="A19" s="1599"/>
      <c r="B19" s="1821"/>
      <c r="C19" s="1455"/>
      <c r="D19" s="1599"/>
      <c r="E19" s="12" t="s">
        <v>192</v>
      </c>
      <c r="F19" s="11" t="s">
        <v>428</v>
      </c>
      <c r="G19" s="45" t="s">
        <v>193</v>
      </c>
      <c r="H19" s="1533"/>
      <c r="I19" s="10" t="s">
        <v>456</v>
      </c>
      <c r="J19" s="11" t="s">
        <v>457</v>
      </c>
      <c r="K19" s="11" t="s">
        <v>458</v>
      </c>
      <c r="L19" s="11" t="s">
        <v>459</v>
      </c>
      <c r="M19" s="11" t="s">
        <v>460</v>
      </c>
      <c r="N19" s="11" t="s">
        <v>461</v>
      </c>
      <c r="O19" s="11" t="s">
        <v>462</v>
      </c>
      <c r="P19" s="1533"/>
      <c r="Q19" s="1533"/>
      <c r="R19" s="1535"/>
    </row>
    <row r="20" spans="1:19" ht="12.6" customHeight="1" x14ac:dyDescent="0.15">
      <c r="A20" s="1603" t="s">
        <v>596</v>
      </c>
      <c r="B20" s="2029" t="s">
        <v>485</v>
      </c>
      <c r="C20" s="2030"/>
      <c r="D20" s="18">
        <v>22</v>
      </c>
      <c r="E20" s="1613">
        <v>0</v>
      </c>
      <c r="F20" s="1601">
        <v>0</v>
      </c>
      <c r="G20" s="1579">
        <v>0</v>
      </c>
      <c r="H20" s="22">
        <v>0</v>
      </c>
      <c r="I20" s="25">
        <v>0</v>
      </c>
      <c r="J20" s="21">
        <v>0</v>
      </c>
      <c r="K20" s="21">
        <v>0</v>
      </c>
      <c r="L20" s="55" t="s">
        <v>597</v>
      </c>
      <c r="M20" s="21">
        <v>0</v>
      </c>
      <c r="N20" s="106" t="s">
        <v>402</v>
      </c>
      <c r="O20" s="306" t="s">
        <v>402</v>
      </c>
      <c r="P20" s="377">
        <v>0</v>
      </c>
      <c r="Q20" s="377">
        <v>0</v>
      </c>
      <c r="R20" s="74">
        <v>0</v>
      </c>
      <c r="S20" s="1186"/>
    </row>
    <row r="21" spans="1:19" ht="12.6" customHeight="1" x14ac:dyDescent="0.15">
      <c r="A21" s="1953"/>
      <c r="B21" s="1567" t="s">
        <v>597</v>
      </c>
      <c r="C21" s="1566"/>
      <c r="D21" s="35">
        <v>29</v>
      </c>
      <c r="E21" s="1614" t="e">
        <v>#N/A</v>
      </c>
      <c r="F21" s="1589" t="e">
        <v>#N/A</v>
      </c>
      <c r="G21" s="1580" t="e">
        <v>#N/A</v>
      </c>
      <c r="H21" s="39">
        <v>0</v>
      </c>
      <c r="I21" s="42">
        <v>0</v>
      </c>
      <c r="J21" s="38">
        <v>0</v>
      </c>
      <c r="K21" s="38">
        <v>0</v>
      </c>
      <c r="L21" s="229" t="s">
        <v>485</v>
      </c>
      <c r="M21" s="70">
        <v>0</v>
      </c>
      <c r="N21" s="123" t="s">
        <v>138</v>
      </c>
      <c r="O21" s="308" t="s">
        <v>138</v>
      </c>
      <c r="P21" s="38">
        <v>0</v>
      </c>
      <c r="Q21" s="38">
        <v>0</v>
      </c>
      <c r="R21" s="43">
        <v>0</v>
      </c>
      <c r="S21" s="1186"/>
    </row>
    <row r="22" spans="1:19" ht="12.6" customHeight="1" x14ac:dyDescent="0.15">
      <c r="A22" s="277" t="s">
        <v>486</v>
      </c>
      <c r="B22" s="1751" t="s">
        <v>487</v>
      </c>
      <c r="C22" s="1854"/>
      <c r="D22" s="823">
        <v>25</v>
      </c>
      <c r="E22" s="829">
        <v>0</v>
      </c>
      <c r="F22" s="827">
        <v>0</v>
      </c>
      <c r="G22" s="378">
        <v>0</v>
      </c>
      <c r="H22" s="828">
        <v>0</v>
      </c>
      <c r="I22" s="824">
        <v>0</v>
      </c>
      <c r="J22" s="825">
        <v>0</v>
      </c>
      <c r="K22" s="825">
        <v>0</v>
      </c>
      <c r="L22" s="2035"/>
      <c r="M22" s="2036"/>
      <c r="N22" s="2036"/>
      <c r="O22" s="2037"/>
      <c r="P22" s="827">
        <v>0</v>
      </c>
      <c r="Q22" s="822">
        <v>0</v>
      </c>
      <c r="R22" s="826">
        <v>0</v>
      </c>
      <c r="S22" s="1186"/>
    </row>
    <row r="23" spans="1:19" ht="12.6" customHeight="1" x14ac:dyDescent="0.15">
      <c r="A23" s="1493" t="s">
        <v>211</v>
      </c>
      <c r="B23" s="72" t="s">
        <v>273</v>
      </c>
      <c r="C23" s="102" t="s">
        <v>221</v>
      </c>
      <c r="D23" s="47">
        <v>22</v>
      </c>
      <c r="E23" s="1643"/>
      <c r="F23" s="1623"/>
      <c r="G23" s="1492"/>
      <c r="H23" s="53">
        <v>0</v>
      </c>
      <c r="I23" s="54">
        <v>0</v>
      </c>
      <c r="J23" s="55">
        <v>0</v>
      </c>
      <c r="K23" s="55">
        <v>0</v>
      </c>
      <c r="L23" s="1491"/>
      <c r="M23" s="293">
        <v>0</v>
      </c>
      <c r="N23" s="371" t="s">
        <v>402</v>
      </c>
      <c r="O23" s="140" t="s">
        <v>402</v>
      </c>
      <c r="P23" s="55">
        <v>0</v>
      </c>
      <c r="Q23" s="49">
        <v>0</v>
      </c>
      <c r="R23" s="74">
        <v>0</v>
      </c>
    </row>
    <row r="24" spans="1:19" ht="12.6" customHeight="1" x14ac:dyDescent="0.15">
      <c r="A24" s="1494"/>
      <c r="B24" s="76" t="s">
        <v>224</v>
      </c>
      <c r="C24" s="104" t="s">
        <v>221</v>
      </c>
      <c r="D24" s="57">
        <v>54</v>
      </c>
      <c r="E24" s="1645"/>
      <c r="F24" s="1490"/>
      <c r="G24" s="1484"/>
      <c r="H24" s="39">
        <v>0</v>
      </c>
      <c r="I24" s="63">
        <v>0</v>
      </c>
      <c r="J24" s="64">
        <v>0</v>
      </c>
      <c r="K24" s="64">
        <v>0</v>
      </c>
      <c r="L24" s="1483"/>
      <c r="M24" s="294">
        <v>0</v>
      </c>
      <c r="N24" s="296" t="s">
        <v>402</v>
      </c>
      <c r="O24" s="296" t="s">
        <v>402</v>
      </c>
      <c r="P24" s="64">
        <v>0</v>
      </c>
      <c r="Q24" s="59">
        <v>0</v>
      </c>
      <c r="R24" s="78">
        <v>0</v>
      </c>
    </row>
    <row r="25" spans="1:19" ht="12.6" customHeight="1" x14ac:dyDescent="0.15">
      <c r="A25" s="1843" t="s">
        <v>272</v>
      </c>
      <c r="B25" s="1844"/>
      <c r="C25" s="105" t="s">
        <v>431</v>
      </c>
      <c r="D25" s="16">
        <v>76</v>
      </c>
      <c r="E25" s="1837"/>
      <c r="F25" s="1795"/>
      <c r="G25" s="1796"/>
      <c r="H25" s="30">
        <v>0</v>
      </c>
      <c r="I25" s="31">
        <v>0</v>
      </c>
      <c r="J25" s="32">
        <v>0</v>
      </c>
      <c r="K25" s="32">
        <v>0</v>
      </c>
      <c r="L25" s="287"/>
      <c r="M25" s="295">
        <v>0</v>
      </c>
      <c r="N25" s="139" t="s">
        <v>402</v>
      </c>
      <c r="O25" s="289" t="s">
        <v>402</v>
      </c>
      <c r="P25" s="32">
        <v>0</v>
      </c>
      <c r="Q25" s="32">
        <v>0</v>
      </c>
      <c r="R25" s="33">
        <v>0</v>
      </c>
    </row>
    <row r="26" spans="1:19" ht="12.6" customHeight="1" x14ac:dyDescent="0.15">
      <c r="N26" s="124"/>
      <c r="O26" s="124"/>
    </row>
    <row r="27" spans="1:19" ht="12.6" customHeight="1" x14ac:dyDescent="0.15">
      <c r="A27" s="3" t="s">
        <v>351</v>
      </c>
    </row>
    <row r="28" spans="1:19" ht="12.6" customHeight="1" x14ac:dyDescent="0.15">
      <c r="A28" s="1522" t="s">
        <v>189</v>
      </c>
      <c r="B28" s="1822" t="s">
        <v>190</v>
      </c>
      <c r="C28" s="1453"/>
      <c r="D28" s="1522" t="s">
        <v>191</v>
      </c>
      <c r="E28" s="1419" t="s">
        <v>198</v>
      </c>
      <c r="F28" s="1414"/>
      <c r="G28" s="1541"/>
      <c r="H28" s="1536" t="s">
        <v>195</v>
      </c>
      <c r="I28" s="1459" t="s">
        <v>201</v>
      </c>
      <c r="J28" s="1460"/>
      <c r="K28" s="1460"/>
      <c r="L28" s="1460"/>
      <c r="M28" s="1460"/>
      <c r="N28" s="1460"/>
      <c r="O28" s="1460"/>
      <c r="P28" s="1460"/>
      <c r="Q28" s="1460"/>
      <c r="R28" s="1461"/>
    </row>
    <row r="29" spans="1:19" ht="12.6" customHeight="1" x14ac:dyDescent="0.15">
      <c r="A29" s="1598"/>
      <c r="B29" s="1820"/>
      <c r="C29" s="1454"/>
      <c r="D29" s="1598"/>
      <c r="E29" s="1476"/>
      <c r="F29" s="1506"/>
      <c r="G29" s="1600"/>
      <c r="H29" s="1532"/>
      <c r="I29" s="1462" t="s">
        <v>197</v>
      </c>
      <c r="J29" s="1463"/>
      <c r="K29" s="1463"/>
      <c r="L29" s="1463" t="s">
        <v>202</v>
      </c>
      <c r="M29" s="1463"/>
      <c r="N29" s="1463"/>
      <c r="O29" s="1463"/>
      <c r="P29" s="1532" t="s">
        <v>469</v>
      </c>
      <c r="Q29" s="1532" t="s">
        <v>455</v>
      </c>
      <c r="R29" s="1534" t="s">
        <v>465</v>
      </c>
    </row>
    <row r="30" spans="1:19" s="14" customFormat="1" ht="22.15" customHeight="1" x14ac:dyDescent="0.15">
      <c r="A30" s="1599"/>
      <c r="B30" s="1821"/>
      <c r="C30" s="1455"/>
      <c r="D30" s="1599"/>
      <c r="E30" s="12" t="s">
        <v>192</v>
      </c>
      <c r="F30" s="11" t="s">
        <v>428</v>
      </c>
      <c r="G30" s="45" t="s">
        <v>193</v>
      </c>
      <c r="H30" s="1533"/>
      <c r="I30" s="10" t="s">
        <v>456</v>
      </c>
      <c r="J30" s="11" t="s">
        <v>457</v>
      </c>
      <c r="K30" s="11" t="s">
        <v>458</v>
      </c>
      <c r="L30" s="11" t="s">
        <v>459</v>
      </c>
      <c r="M30" s="11" t="s">
        <v>460</v>
      </c>
      <c r="N30" s="11" t="s">
        <v>461</v>
      </c>
      <c r="O30" s="11" t="s">
        <v>462</v>
      </c>
      <c r="P30" s="1533"/>
      <c r="Q30" s="1533"/>
      <c r="R30" s="1535"/>
    </row>
    <row r="31" spans="1:19" ht="12.6" customHeight="1" x14ac:dyDescent="0.15">
      <c r="A31" s="18" t="s">
        <v>180</v>
      </c>
      <c r="B31" s="1559" t="s">
        <v>12</v>
      </c>
      <c r="C31" s="1565"/>
      <c r="D31" s="18">
        <v>24</v>
      </c>
      <c r="E31" s="20">
        <v>2</v>
      </c>
      <c r="F31" s="22">
        <v>2</v>
      </c>
      <c r="G31" s="23">
        <v>8.3333333333333329E-2</v>
      </c>
      <c r="H31" s="22">
        <v>2</v>
      </c>
      <c r="I31" s="25">
        <v>2</v>
      </c>
      <c r="J31" s="21">
        <v>2</v>
      </c>
      <c r="K31" s="21">
        <v>2</v>
      </c>
      <c r="L31" s="1491"/>
      <c r="M31" s="1623"/>
      <c r="N31" s="1623"/>
      <c r="O31" s="1492"/>
      <c r="P31" s="21">
        <v>2</v>
      </c>
      <c r="Q31" s="21">
        <v>2</v>
      </c>
      <c r="R31" s="26">
        <v>8.3333333333333329E-2</v>
      </c>
    </row>
    <row r="32" spans="1:19" ht="12.6" customHeight="1" x14ac:dyDescent="0.15">
      <c r="A32" s="18" t="s">
        <v>488</v>
      </c>
      <c r="B32" s="1751" t="s">
        <v>12</v>
      </c>
      <c r="C32" s="1854"/>
      <c r="D32" s="18">
        <v>32</v>
      </c>
      <c r="E32" s="20">
        <v>0</v>
      </c>
      <c r="F32" s="22">
        <v>0</v>
      </c>
      <c r="G32" s="23">
        <v>0</v>
      </c>
      <c r="H32" s="22">
        <v>0</v>
      </c>
      <c r="I32" s="25">
        <v>0</v>
      </c>
      <c r="J32" s="21">
        <v>0</v>
      </c>
      <c r="K32" s="21">
        <v>0</v>
      </c>
      <c r="L32" s="1481"/>
      <c r="M32" s="1554"/>
      <c r="N32" s="1554"/>
      <c r="O32" s="1482"/>
      <c r="P32" s="21">
        <v>0</v>
      </c>
      <c r="Q32" s="21">
        <v>0</v>
      </c>
      <c r="R32" s="26">
        <v>0</v>
      </c>
      <c r="S32" s="1186"/>
    </row>
    <row r="33" spans="1:19" ht="12.6" customHeight="1" x14ac:dyDescent="0.15">
      <c r="A33" s="18" t="s">
        <v>489</v>
      </c>
      <c r="B33" s="1751" t="s">
        <v>239</v>
      </c>
      <c r="C33" s="1854"/>
      <c r="D33" s="18">
        <v>25</v>
      </c>
      <c r="E33" s="20">
        <v>0</v>
      </c>
      <c r="F33" s="22">
        <v>0</v>
      </c>
      <c r="G33" s="23">
        <v>0</v>
      </c>
      <c r="H33" s="22">
        <v>0</v>
      </c>
      <c r="I33" s="25">
        <v>0</v>
      </c>
      <c r="J33" s="21">
        <v>0</v>
      </c>
      <c r="K33" s="21">
        <v>0</v>
      </c>
      <c r="L33" s="1481"/>
      <c r="M33" s="1554"/>
      <c r="N33" s="1554"/>
      <c r="O33" s="1482"/>
      <c r="P33" s="21">
        <v>0</v>
      </c>
      <c r="Q33" s="21">
        <v>0</v>
      </c>
      <c r="R33" s="26">
        <v>0</v>
      </c>
      <c r="S33" s="1186"/>
    </row>
    <row r="34" spans="1:19" ht="12.6" customHeight="1" x14ac:dyDescent="0.15">
      <c r="A34" s="18" t="s">
        <v>490</v>
      </c>
      <c r="B34" s="1751" t="s">
        <v>239</v>
      </c>
      <c r="C34" s="1854"/>
      <c r="D34" s="18">
        <v>26</v>
      </c>
      <c r="E34" s="20">
        <v>0</v>
      </c>
      <c r="F34" s="22">
        <v>0</v>
      </c>
      <c r="G34" s="23">
        <v>0</v>
      </c>
      <c r="H34" s="22">
        <v>0</v>
      </c>
      <c r="I34" s="25">
        <v>0</v>
      </c>
      <c r="J34" s="21">
        <v>0</v>
      </c>
      <c r="K34" s="21">
        <v>0</v>
      </c>
      <c r="L34" s="1481"/>
      <c r="M34" s="1554"/>
      <c r="N34" s="1554"/>
      <c r="O34" s="1482"/>
      <c r="P34" s="21">
        <v>0</v>
      </c>
      <c r="Q34" s="21">
        <v>0</v>
      </c>
      <c r="R34" s="26">
        <v>0</v>
      </c>
      <c r="S34" s="1186"/>
    </row>
    <row r="35" spans="1:19" ht="12.6" customHeight="1" x14ac:dyDescent="0.15">
      <c r="A35" s="35" t="s">
        <v>107</v>
      </c>
      <c r="B35" s="1567" t="s">
        <v>12</v>
      </c>
      <c r="C35" s="1566"/>
      <c r="D35" s="35">
        <v>22</v>
      </c>
      <c r="E35" s="37">
        <v>2</v>
      </c>
      <c r="F35" s="39">
        <v>2</v>
      </c>
      <c r="G35" s="40">
        <v>9.0909090909090912E-2</v>
      </c>
      <c r="H35" s="39">
        <v>2</v>
      </c>
      <c r="I35" s="42">
        <v>2</v>
      </c>
      <c r="J35" s="38">
        <v>2</v>
      </c>
      <c r="K35" s="38">
        <v>2</v>
      </c>
      <c r="L35" s="1481"/>
      <c r="M35" s="1554"/>
      <c r="N35" s="1554"/>
      <c r="O35" s="1482"/>
      <c r="P35" s="38">
        <v>2</v>
      </c>
      <c r="Q35" s="38">
        <v>2</v>
      </c>
      <c r="R35" s="43">
        <v>9.0909090909090912E-2</v>
      </c>
    </row>
    <row r="36" spans="1:19" ht="12.6" customHeight="1" x14ac:dyDescent="0.15">
      <c r="A36" s="35" t="s">
        <v>108</v>
      </c>
      <c r="B36" s="1567" t="s">
        <v>12</v>
      </c>
      <c r="C36" s="1566"/>
      <c r="D36" s="35">
        <v>10</v>
      </c>
      <c r="E36" s="37">
        <v>1</v>
      </c>
      <c r="F36" s="39">
        <v>1</v>
      </c>
      <c r="G36" s="40">
        <v>0.1</v>
      </c>
      <c r="H36" s="39">
        <v>1</v>
      </c>
      <c r="I36" s="42">
        <v>1</v>
      </c>
      <c r="J36" s="38">
        <v>1</v>
      </c>
      <c r="K36" s="38">
        <v>1</v>
      </c>
      <c r="L36" s="1481"/>
      <c r="M36" s="1554"/>
      <c r="N36" s="1554"/>
      <c r="O36" s="1482"/>
      <c r="P36" s="38">
        <v>1</v>
      </c>
      <c r="Q36" s="38">
        <v>1</v>
      </c>
      <c r="R36" s="43">
        <v>0.1</v>
      </c>
    </row>
    <row r="37" spans="1:19" ht="12.6" customHeight="1" x14ac:dyDescent="0.15">
      <c r="A37" s="35" t="s">
        <v>109</v>
      </c>
      <c r="B37" s="1567" t="s">
        <v>12</v>
      </c>
      <c r="C37" s="1566"/>
      <c r="D37" s="35">
        <v>28</v>
      </c>
      <c r="E37" s="1194">
        <v>1</v>
      </c>
      <c r="F37" s="1190">
        <v>1</v>
      </c>
      <c r="G37" s="1200">
        <v>3.5714285714285712E-2</v>
      </c>
      <c r="H37" s="1190">
        <v>1</v>
      </c>
      <c r="I37" s="1196">
        <v>1</v>
      </c>
      <c r="J37" s="1189">
        <v>1</v>
      </c>
      <c r="K37" s="1189">
        <v>1</v>
      </c>
      <c r="L37" s="1481"/>
      <c r="M37" s="1554"/>
      <c r="N37" s="1554"/>
      <c r="O37" s="1482"/>
      <c r="P37" s="1255">
        <v>1</v>
      </c>
      <c r="Q37" s="1255">
        <v>1</v>
      </c>
      <c r="R37" s="1256">
        <v>3.5714285714285712E-2</v>
      </c>
    </row>
    <row r="38" spans="1:19" ht="12.6" customHeight="1" x14ac:dyDescent="0.15">
      <c r="A38" s="35" t="s">
        <v>537</v>
      </c>
      <c r="B38" s="1567" t="s">
        <v>12</v>
      </c>
      <c r="C38" s="1566"/>
      <c r="D38" s="35">
        <v>27</v>
      </c>
      <c r="E38" s="37">
        <v>0</v>
      </c>
      <c r="F38" s="39">
        <v>0</v>
      </c>
      <c r="G38" s="349">
        <v>0</v>
      </c>
      <c r="H38" s="39">
        <v>0</v>
      </c>
      <c r="I38" s="42">
        <v>0</v>
      </c>
      <c r="J38" s="38">
        <v>0</v>
      </c>
      <c r="K38" s="38">
        <v>0</v>
      </c>
      <c r="L38" s="1481"/>
      <c r="M38" s="1554"/>
      <c r="N38" s="1554"/>
      <c r="O38" s="1482"/>
      <c r="P38" s="38">
        <v>0</v>
      </c>
      <c r="Q38" s="38">
        <v>0</v>
      </c>
      <c r="R38" s="43">
        <v>0</v>
      </c>
      <c r="S38" s="1186"/>
    </row>
    <row r="39" spans="1:19" ht="12.6" customHeight="1" x14ac:dyDescent="0.15">
      <c r="A39" s="132" t="s">
        <v>491</v>
      </c>
      <c r="B39" s="2024" t="s">
        <v>492</v>
      </c>
      <c r="C39" s="2025"/>
      <c r="D39" s="132">
        <v>24</v>
      </c>
      <c r="E39" s="376">
        <v>2</v>
      </c>
      <c r="F39" s="365">
        <v>2</v>
      </c>
      <c r="G39" s="6">
        <v>8.3333333333333329E-2</v>
      </c>
      <c r="H39" s="375">
        <v>2</v>
      </c>
      <c r="I39" s="116">
        <v>2</v>
      </c>
      <c r="J39" s="117">
        <v>2</v>
      </c>
      <c r="K39" s="117">
        <v>2</v>
      </c>
      <c r="L39" s="1483"/>
      <c r="M39" s="1490"/>
      <c r="N39" s="1490"/>
      <c r="O39" s="1484"/>
      <c r="P39" s="117">
        <v>2</v>
      </c>
      <c r="Q39" s="117">
        <v>2</v>
      </c>
      <c r="R39" s="118">
        <v>8.3333333333333329E-2</v>
      </c>
    </row>
    <row r="40" spans="1:19" ht="12.6" customHeight="1" x14ac:dyDescent="0.15">
      <c r="A40" s="143" t="s">
        <v>211</v>
      </c>
      <c r="B40" s="28" t="s">
        <v>239</v>
      </c>
      <c r="C40" s="105" t="s">
        <v>220</v>
      </c>
      <c r="D40" s="16">
        <v>218</v>
      </c>
      <c r="E40" s="1871"/>
      <c r="F40" s="1856"/>
      <c r="G40" s="1856"/>
      <c r="H40" s="373">
        <v>8</v>
      </c>
      <c r="I40" s="31">
        <v>8</v>
      </c>
      <c r="J40" s="32">
        <v>8</v>
      </c>
      <c r="K40" s="34">
        <v>8</v>
      </c>
      <c r="L40" s="1866"/>
      <c r="M40" s="1856"/>
      <c r="N40" s="1856"/>
      <c r="O40" s="1828"/>
      <c r="P40" s="32">
        <v>8</v>
      </c>
      <c r="Q40" s="34">
        <v>8</v>
      </c>
      <c r="R40" s="33">
        <v>3.669724770642202E-2</v>
      </c>
    </row>
    <row r="41" spans="1:19" ht="12.6" customHeight="1" x14ac:dyDescent="0.15">
      <c r="A41" s="120"/>
      <c r="F41" s="138"/>
      <c r="G41" s="138"/>
      <c r="M41" s="138"/>
      <c r="N41" s="138"/>
      <c r="O41" s="138"/>
    </row>
    <row r="42" spans="1:19" ht="12.6" customHeight="1" x14ac:dyDescent="0.15">
      <c r="A42" s="299"/>
      <c r="B42" s="300"/>
      <c r="E42" s="121"/>
      <c r="F42" s="138"/>
      <c r="G42" s="138"/>
      <c r="M42" s="138"/>
      <c r="N42" s="138"/>
      <c r="O42" s="138"/>
    </row>
    <row r="43" spans="1:19" ht="12.6" customHeight="1" x14ac:dyDescent="0.15">
      <c r="A43" s="2" t="s">
        <v>627</v>
      </c>
    </row>
    <row r="44" spans="1:19" s="326" customFormat="1" ht="12.6" customHeight="1" x14ac:dyDescent="0.15">
      <c r="A44" s="2"/>
      <c r="B44" s="310"/>
      <c r="C44" s="315"/>
      <c r="G44" s="6"/>
      <c r="R44" s="6"/>
    </row>
    <row r="45" spans="1:19" ht="12.6" customHeight="1" x14ac:dyDescent="0.15">
      <c r="A45" s="1522" t="s">
        <v>189</v>
      </c>
      <c r="B45" s="1822" t="s">
        <v>190</v>
      </c>
      <c r="C45" s="1453"/>
      <c r="D45" s="1522" t="s">
        <v>191</v>
      </c>
      <c r="E45" s="1419" t="s">
        <v>198</v>
      </c>
      <c r="F45" s="1414"/>
      <c r="G45" s="1541"/>
      <c r="H45" s="1536" t="s">
        <v>195</v>
      </c>
      <c r="I45" s="1459" t="s">
        <v>201</v>
      </c>
      <c r="J45" s="1460"/>
      <c r="K45" s="1460"/>
      <c r="L45" s="1460"/>
      <c r="M45" s="1460"/>
      <c r="N45" s="1460"/>
      <c r="O45" s="1460"/>
      <c r="P45" s="1460"/>
      <c r="Q45" s="1460"/>
      <c r="R45" s="1461"/>
    </row>
    <row r="46" spans="1:19" ht="12.6" customHeight="1" x14ac:dyDescent="0.15">
      <c r="A46" s="1598"/>
      <c r="B46" s="1820"/>
      <c r="C46" s="1454"/>
      <c r="D46" s="1598"/>
      <c r="E46" s="1476"/>
      <c r="F46" s="1506"/>
      <c r="G46" s="1600"/>
      <c r="H46" s="1532"/>
      <c r="I46" s="1462" t="s">
        <v>197</v>
      </c>
      <c r="J46" s="1463"/>
      <c r="K46" s="1463"/>
      <c r="L46" s="1463" t="s">
        <v>202</v>
      </c>
      <c r="M46" s="1463"/>
      <c r="N46" s="1463"/>
      <c r="O46" s="1463"/>
      <c r="P46" s="1532" t="s">
        <v>469</v>
      </c>
      <c r="Q46" s="1532" t="s">
        <v>455</v>
      </c>
      <c r="R46" s="1534" t="s">
        <v>465</v>
      </c>
    </row>
    <row r="47" spans="1:19" ht="22.15" customHeight="1" x14ac:dyDescent="0.15">
      <c r="A47" s="1599"/>
      <c r="B47" s="1821"/>
      <c r="C47" s="1455"/>
      <c r="D47" s="1599"/>
      <c r="E47" s="12" t="s">
        <v>192</v>
      </c>
      <c r="F47" s="11" t="s">
        <v>428</v>
      </c>
      <c r="G47" s="45" t="s">
        <v>193</v>
      </c>
      <c r="H47" s="1533"/>
      <c r="I47" s="10" t="s">
        <v>456</v>
      </c>
      <c r="J47" s="11" t="s">
        <v>457</v>
      </c>
      <c r="K47" s="11" t="s">
        <v>458</v>
      </c>
      <c r="L47" s="11" t="s">
        <v>459</v>
      </c>
      <c r="M47" s="11" t="s">
        <v>460</v>
      </c>
      <c r="N47" s="11" t="s">
        <v>461</v>
      </c>
      <c r="O47" s="11" t="s">
        <v>462</v>
      </c>
      <c r="P47" s="1533"/>
      <c r="Q47" s="1533"/>
      <c r="R47" s="1535"/>
      <c r="S47" s="14"/>
    </row>
    <row r="48" spans="1:19" s="1186" customFormat="1" ht="12.6" customHeight="1" x14ac:dyDescent="0.15">
      <c r="A48" s="1646" t="s">
        <v>130</v>
      </c>
      <c r="B48" s="1750" t="s">
        <v>598</v>
      </c>
      <c r="C48" s="1648"/>
      <c r="D48" s="47">
        <v>25</v>
      </c>
      <c r="E48" s="1861">
        <v>4</v>
      </c>
      <c r="F48" s="1862">
        <v>4</v>
      </c>
      <c r="G48" s="2027">
        <v>4.5977011494252873E-2</v>
      </c>
      <c r="H48" s="1187">
        <v>4</v>
      </c>
      <c r="I48" s="1205">
        <v>4</v>
      </c>
      <c r="J48" s="1214">
        <v>4</v>
      </c>
      <c r="K48" s="1214">
        <v>4</v>
      </c>
      <c r="L48" s="1246" t="s">
        <v>599</v>
      </c>
      <c r="M48" s="1246">
        <v>0</v>
      </c>
      <c r="N48" s="1241" t="s">
        <v>138</v>
      </c>
      <c r="O48" s="1241" t="s">
        <v>138</v>
      </c>
      <c r="P48" s="1214">
        <v>4</v>
      </c>
      <c r="Q48" s="1214">
        <v>4</v>
      </c>
      <c r="R48" s="74">
        <v>0.16</v>
      </c>
    </row>
    <row r="49" spans="1:18" ht="12.6" customHeight="1" x14ac:dyDescent="0.15">
      <c r="A49" s="1647"/>
      <c r="B49" s="1635" t="s">
        <v>538</v>
      </c>
      <c r="C49" s="1636"/>
      <c r="D49" s="1203">
        <v>62</v>
      </c>
      <c r="E49" s="1917"/>
      <c r="F49" s="2026"/>
      <c r="G49" s="2028"/>
      <c r="H49" s="1188">
        <v>0</v>
      </c>
      <c r="I49" s="1208">
        <v>0</v>
      </c>
      <c r="J49" s="1204">
        <v>0</v>
      </c>
      <c r="K49" s="1204">
        <v>0</v>
      </c>
      <c r="L49" s="1242" t="s">
        <v>598</v>
      </c>
      <c r="M49" s="1242">
        <v>2</v>
      </c>
      <c r="N49" s="1245" t="s">
        <v>138</v>
      </c>
      <c r="O49" s="1245" t="s">
        <v>138</v>
      </c>
      <c r="P49" s="1204">
        <v>0</v>
      </c>
      <c r="Q49" s="1204">
        <v>0</v>
      </c>
      <c r="R49" s="78">
        <v>0</v>
      </c>
    </row>
    <row r="50" spans="1:18" ht="12.6" customHeight="1" x14ac:dyDescent="0.15">
      <c r="A50" s="143" t="s">
        <v>211</v>
      </c>
      <c r="B50" s="28" t="s">
        <v>242</v>
      </c>
      <c r="C50" s="105" t="s">
        <v>220</v>
      </c>
      <c r="D50" s="16">
        <v>87</v>
      </c>
      <c r="E50" s="1871"/>
      <c r="F50" s="1856"/>
      <c r="G50" s="1856"/>
      <c r="H50" s="30">
        <v>4</v>
      </c>
      <c r="I50" s="372">
        <v>4</v>
      </c>
      <c r="J50" s="30">
        <v>4</v>
      </c>
      <c r="K50" s="30">
        <v>4</v>
      </c>
      <c r="L50" s="1243"/>
      <c r="M50" s="32">
        <v>2</v>
      </c>
      <c r="N50" s="1244" t="s">
        <v>138</v>
      </c>
      <c r="O50" s="1244" t="s">
        <v>138</v>
      </c>
      <c r="P50" s="30">
        <v>4</v>
      </c>
      <c r="Q50" s="30">
        <v>4</v>
      </c>
      <c r="R50" s="33">
        <v>4.5977011494252873E-2</v>
      </c>
    </row>
  </sheetData>
  <mergeCells count="86">
    <mergeCell ref="D28:D30"/>
    <mergeCell ref="E23:G24"/>
    <mergeCell ref="L22:O22"/>
    <mergeCell ref="G20:G21"/>
    <mergeCell ref="E20:E21"/>
    <mergeCell ref="F20:F21"/>
    <mergeCell ref="E50:G50"/>
    <mergeCell ref="Q29:Q30"/>
    <mergeCell ref="L31:O39"/>
    <mergeCell ref="L40:O40"/>
    <mergeCell ref="L23:L24"/>
    <mergeCell ref="H28:H30"/>
    <mergeCell ref="E28:G29"/>
    <mergeCell ref="E25:G25"/>
    <mergeCell ref="P29:P30"/>
    <mergeCell ref="R18:R19"/>
    <mergeCell ref="E40:G40"/>
    <mergeCell ref="I28:R28"/>
    <mergeCell ref="I29:K29"/>
    <mergeCell ref="L29:O29"/>
    <mergeCell ref="R29:R30"/>
    <mergeCell ref="R5:R6"/>
    <mergeCell ref="H17:H19"/>
    <mergeCell ref="I17:R17"/>
    <mergeCell ref="E17:G18"/>
    <mergeCell ref="Q18:Q19"/>
    <mergeCell ref="L18:O18"/>
    <mergeCell ref="E4:G5"/>
    <mergeCell ref="I4:R4"/>
    <mergeCell ref="I5:K5"/>
    <mergeCell ref="L5:O5"/>
    <mergeCell ref="P5:P6"/>
    <mergeCell ref="B8:C8"/>
    <mergeCell ref="P18:P19"/>
    <mergeCell ref="L7:O13"/>
    <mergeCell ref="L14:O14"/>
    <mergeCell ref="B7:C7"/>
    <mergeCell ref="B9:C9"/>
    <mergeCell ref="B10:C10"/>
    <mergeCell ref="B11:C11"/>
    <mergeCell ref="B12:C12"/>
    <mergeCell ref="E14:G14"/>
    <mergeCell ref="I18:K18"/>
    <mergeCell ref="A25:B25"/>
    <mergeCell ref="B22:C22"/>
    <mergeCell ref="A23:A24"/>
    <mergeCell ref="Q5:Q6"/>
    <mergeCell ref="A4:A6"/>
    <mergeCell ref="A20:A21"/>
    <mergeCell ref="B4:C6"/>
    <mergeCell ref="B17:C19"/>
    <mergeCell ref="B20:C20"/>
    <mergeCell ref="B21:C21"/>
    <mergeCell ref="A17:A19"/>
    <mergeCell ref="B13:C13"/>
    <mergeCell ref="D4:D6"/>
    <mergeCell ref="H4:H6"/>
    <mergeCell ref="D17:D19"/>
    <mergeCell ref="B49:C49"/>
    <mergeCell ref="R46:R47"/>
    <mergeCell ref="A45:A47"/>
    <mergeCell ref="B45:C47"/>
    <mergeCell ref="D45:D47"/>
    <mergeCell ref="E45:G46"/>
    <mergeCell ref="H45:H47"/>
    <mergeCell ref="I45:R45"/>
    <mergeCell ref="I46:K46"/>
    <mergeCell ref="L46:O46"/>
    <mergeCell ref="P46:P47"/>
    <mergeCell ref="Q46:Q47"/>
    <mergeCell ref="B48:C48"/>
    <mergeCell ref="A48:A49"/>
    <mergeCell ref="E48:E49"/>
    <mergeCell ref="F48:F49"/>
    <mergeCell ref="G48:G49"/>
    <mergeCell ref="B28:C30"/>
    <mergeCell ref="B31:C31"/>
    <mergeCell ref="B39:C39"/>
    <mergeCell ref="B32:C32"/>
    <mergeCell ref="B33:C33"/>
    <mergeCell ref="B35:C35"/>
    <mergeCell ref="B36:C36"/>
    <mergeCell ref="B37:C37"/>
    <mergeCell ref="A28:A30"/>
    <mergeCell ref="B38:C38"/>
    <mergeCell ref="B34:C34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P16"/>
  <sheetViews>
    <sheetView zoomScaleNormal="100" zoomScaleSheetLayoutView="120" workbookViewId="0"/>
  </sheetViews>
  <sheetFormatPr defaultColWidth="8.875" defaultRowHeight="12.75" customHeight="1" x14ac:dyDescent="0.15"/>
  <cols>
    <col min="1" max="1" width="26.125" style="3" customWidth="1"/>
    <col min="2" max="2" width="16.125" style="5" customWidth="1"/>
    <col min="3" max="3" width="5" style="3" customWidth="1"/>
    <col min="4" max="4" width="7.5" style="120" customWidth="1"/>
    <col min="5" max="10" width="7.5" style="3" customWidth="1"/>
    <col min="11" max="11" width="16.125" style="3" customWidth="1"/>
    <col min="12" max="16" width="7.5" style="3" customWidth="1"/>
    <col min="17" max="16384" width="8.875" style="3"/>
  </cols>
  <sheetData>
    <row r="1" spans="1:16" ht="12.75" customHeight="1" x14ac:dyDescent="0.15">
      <c r="A1" s="2" t="s">
        <v>628</v>
      </c>
    </row>
    <row r="2" spans="1:16" ht="12.75" customHeight="1" x14ac:dyDescent="0.15">
      <c r="A2" s="2"/>
    </row>
    <row r="3" spans="1:16" ht="12.75" customHeight="1" x14ac:dyDescent="0.15">
      <c r="A3" s="3" t="s">
        <v>353</v>
      </c>
      <c r="B3" s="3"/>
    </row>
    <row r="4" spans="1:16" ht="12.75" customHeight="1" x14ac:dyDescent="0.15">
      <c r="A4" s="1522" t="s">
        <v>189</v>
      </c>
      <c r="B4" s="1536" t="s">
        <v>190</v>
      </c>
      <c r="C4" s="1638"/>
      <c r="D4" s="1522" t="s">
        <v>191</v>
      </c>
      <c r="E4" s="1822" t="s">
        <v>427</v>
      </c>
      <c r="F4" s="1536"/>
      <c r="G4" s="1536" t="s">
        <v>195</v>
      </c>
      <c r="H4" s="1459" t="s">
        <v>201</v>
      </c>
      <c r="I4" s="1460"/>
      <c r="J4" s="1460"/>
      <c r="K4" s="1460"/>
      <c r="L4" s="1460"/>
      <c r="M4" s="1460"/>
      <c r="N4" s="1460"/>
      <c r="O4" s="1460"/>
      <c r="P4" s="1461"/>
    </row>
    <row r="5" spans="1:16" ht="12.75" customHeight="1" x14ac:dyDescent="0.15">
      <c r="A5" s="1598"/>
      <c r="B5" s="1532"/>
      <c r="C5" s="1465"/>
      <c r="D5" s="1598"/>
      <c r="E5" s="1820" t="s">
        <v>192</v>
      </c>
      <c r="F5" s="1463" t="s">
        <v>430</v>
      </c>
      <c r="G5" s="1532"/>
      <c r="H5" s="1462" t="s">
        <v>197</v>
      </c>
      <c r="I5" s="1463"/>
      <c r="J5" s="1463"/>
      <c r="K5" s="1463" t="s">
        <v>202</v>
      </c>
      <c r="L5" s="1463"/>
      <c r="M5" s="1463"/>
      <c r="N5" s="1463"/>
      <c r="O5" s="1532" t="s">
        <v>469</v>
      </c>
      <c r="P5" s="1454" t="s">
        <v>463</v>
      </c>
    </row>
    <row r="6" spans="1:16" s="14" customFormat="1" ht="22.5" x14ac:dyDescent="0.15">
      <c r="A6" s="1599"/>
      <c r="B6" s="1533"/>
      <c r="C6" s="1498"/>
      <c r="D6" s="1599"/>
      <c r="E6" s="1821"/>
      <c r="F6" s="1890"/>
      <c r="G6" s="1533"/>
      <c r="H6" s="10" t="s">
        <v>456</v>
      </c>
      <c r="I6" s="11" t="s">
        <v>457</v>
      </c>
      <c r="J6" s="11" t="s">
        <v>458</v>
      </c>
      <c r="K6" s="11" t="s">
        <v>459</v>
      </c>
      <c r="L6" s="11" t="s">
        <v>460</v>
      </c>
      <c r="M6" s="11" t="s">
        <v>461</v>
      </c>
      <c r="N6" s="11" t="s">
        <v>462</v>
      </c>
      <c r="O6" s="1533"/>
      <c r="P6" s="1455"/>
    </row>
    <row r="7" spans="1:16" ht="12.75" customHeight="1" x14ac:dyDescent="0.15">
      <c r="A7" s="1603" t="s">
        <v>408</v>
      </c>
      <c r="B7" s="1562" t="s">
        <v>482</v>
      </c>
      <c r="C7" s="1601"/>
      <c r="D7" s="175" t="s">
        <v>321</v>
      </c>
      <c r="E7" s="1861">
        <v>35</v>
      </c>
      <c r="F7" s="1601">
        <v>35</v>
      </c>
      <c r="G7" s="22">
        <v>29</v>
      </c>
      <c r="H7" s="25">
        <v>35</v>
      </c>
      <c r="I7" s="21">
        <v>35</v>
      </c>
      <c r="J7" s="21">
        <v>29</v>
      </c>
      <c r="K7" s="21" t="s">
        <v>208</v>
      </c>
      <c r="L7" s="21">
        <v>0</v>
      </c>
      <c r="M7" s="106" t="s">
        <v>138</v>
      </c>
      <c r="N7" s="106" t="s">
        <v>138</v>
      </c>
      <c r="O7" s="21">
        <v>35</v>
      </c>
      <c r="P7" s="69">
        <v>29</v>
      </c>
    </row>
    <row r="8" spans="1:16" ht="12.75" customHeight="1" x14ac:dyDescent="0.15">
      <c r="A8" s="1953"/>
      <c r="B8" s="1680" t="s">
        <v>501</v>
      </c>
      <c r="C8" s="1529"/>
      <c r="D8" s="152" t="s">
        <v>321</v>
      </c>
      <c r="E8" s="1917"/>
      <c r="F8" s="1589"/>
      <c r="G8" s="39">
        <v>0</v>
      </c>
      <c r="H8" s="42">
        <v>0</v>
      </c>
      <c r="I8" s="38">
        <v>0</v>
      </c>
      <c r="J8" s="38">
        <v>0</v>
      </c>
      <c r="K8" s="38" t="s">
        <v>207</v>
      </c>
      <c r="L8" s="38">
        <v>2</v>
      </c>
      <c r="M8" s="717">
        <v>0</v>
      </c>
      <c r="N8" s="717">
        <v>0</v>
      </c>
      <c r="O8" s="38">
        <v>0</v>
      </c>
      <c r="P8" s="56">
        <v>0</v>
      </c>
    </row>
    <row r="9" spans="1:16" ht="12.75" customHeight="1" x14ac:dyDescent="0.15">
      <c r="A9" s="143" t="s">
        <v>211</v>
      </c>
      <c r="B9" s="65" t="s">
        <v>242</v>
      </c>
      <c r="C9" s="202" t="s">
        <v>220</v>
      </c>
      <c r="D9" s="143" t="s">
        <v>321</v>
      </c>
      <c r="E9" s="1871"/>
      <c r="F9" s="1856"/>
      <c r="G9" s="30">
        <v>29</v>
      </c>
      <c r="H9" s="31">
        <v>35</v>
      </c>
      <c r="I9" s="32">
        <v>35</v>
      </c>
      <c r="J9" s="32">
        <v>29</v>
      </c>
      <c r="K9" s="44"/>
      <c r="L9" s="32">
        <v>2</v>
      </c>
      <c r="M9" s="297">
        <v>0</v>
      </c>
      <c r="N9" s="297">
        <v>0</v>
      </c>
      <c r="O9" s="32">
        <v>35</v>
      </c>
      <c r="P9" s="29">
        <v>29</v>
      </c>
    </row>
    <row r="11" spans="1:16" ht="12.75" customHeight="1" x14ac:dyDescent="0.15">
      <c r="A11" s="5" t="s">
        <v>354</v>
      </c>
      <c r="B11" s="3"/>
    </row>
    <row r="12" spans="1:16" ht="12.75" customHeight="1" x14ac:dyDescent="0.15">
      <c r="A12" s="1522" t="s">
        <v>189</v>
      </c>
      <c r="B12" s="1536" t="s">
        <v>190</v>
      </c>
      <c r="C12" s="1638"/>
      <c r="D12" s="1522" t="s">
        <v>191</v>
      </c>
      <c r="E12" s="1822" t="s">
        <v>427</v>
      </c>
      <c r="F12" s="1536"/>
      <c r="G12" s="1536" t="s">
        <v>195</v>
      </c>
      <c r="H12" s="1459" t="s">
        <v>201</v>
      </c>
      <c r="I12" s="1460"/>
      <c r="J12" s="1460"/>
      <c r="K12" s="1460"/>
      <c r="L12" s="1460"/>
      <c r="M12" s="1460"/>
      <c r="N12" s="1460"/>
      <c r="O12" s="1460"/>
      <c r="P12" s="1461"/>
    </row>
    <row r="13" spans="1:16" ht="12.75" customHeight="1" x14ac:dyDescent="0.15">
      <c r="A13" s="1523"/>
      <c r="B13" s="1537"/>
      <c r="C13" s="1683"/>
      <c r="D13" s="1523"/>
      <c r="E13" s="1820" t="s">
        <v>192</v>
      </c>
      <c r="F13" s="1463" t="s">
        <v>430</v>
      </c>
      <c r="G13" s="1537"/>
      <c r="H13" s="1462" t="s">
        <v>197</v>
      </c>
      <c r="I13" s="1463"/>
      <c r="J13" s="1463"/>
      <c r="K13" s="1463" t="s">
        <v>202</v>
      </c>
      <c r="L13" s="1463"/>
      <c r="M13" s="1463"/>
      <c r="N13" s="1463"/>
      <c r="O13" s="1532" t="s">
        <v>469</v>
      </c>
      <c r="P13" s="1454" t="s">
        <v>463</v>
      </c>
    </row>
    <row r="14" spans="1:16" ht="22.5" x14ac:dyDescent="0.15">
      <c r="A14" s="1524"/>
      <c r="B14" s="1538"/>
      <c r="C14" s="1651"/>
      <c r="D14" s="1524"/>
      <c r="E14" s="1821"/>
      <c r="F14" s="1890"/>
      <c r="G14" s="1538"/>
      <c r="H14" s="10" t="s">
        <v>456</v>
      </c>
      <c r="I14" s="11" t="s">
        <v>457</v>
      </c>
      <c r="J14" s="11" t="s">
        <v>458</v>
      </c>
      <c r="K14" s="11" t="s">
        <v>459</v>
      </c>
      <c r="L14" s="11" t="s">
        <v>460</v>
      </c>
      <c r="M14" s="11" t="s">
        <v>461</v>
      </c>
      <c r="N14" s="11" t="s">
        <v>462</v>
      </c>
      <c r="O14" s="1533"/>
      <c r="P14" s="1455"/>
    </row>
    <row r="15" spans="1:16" ht="12.75" customHeight="1" x14ac:dyDescent="0.15">
      <c r="A15" s="205" t="s">
        <v>356</v>
      </c>
      <c r="B15" s="1562" t="s">
        <v>242</v>
      </c>
      <c r="C15" s="1601"/>
      <c r="D15" s="175" t="s">
        <v>321</v>
      </c>
      <c r="E15" s="20">
        <v>6</v>
      </c>
      <c r="F15" s="22">
        <v>6</v>
      </c>
      <c r="G15" s="22">
        <v>6</v>
      </c>
      <c r="H15" s="25">
        <v>6</v>
      </c>
      <c r="I15" s="21">
        <v>6</v>
      </c>
      <c r="J15" s="21">
        <v>6</v>
      </c>
      <c r="K15" s="1444"/>
      <c r="L15" s="1471"/>
      <c r="M15" s="1471"/>
      <c r="N15" s="1445"/>
      <c r="O15" s="21">
        <v>6</v>
      </c>
      <c r="P15" s="69">
        <v>6</v>
      </c>
    </row>
    <row r="16" spans="1:16" ht="12.75" customHeight="1" x14ac:dyDescent="0.15">
      <c r="A16" s="143" t="s">
        <v>211</v>
      </c>
      <c r="B16" s="65" t="s">
        <v>242</v>
      </c>
      <c r="C16" s="202" t="s">
        <v>220</v>
      </c>
      <c r="D16" s="143" t="s">
        <v>321</v>
      </c>
      <c r="E16" s="1871"/>
      <c r="F16" s="1856"/>
      <c r="G16" s="30">
        <v>6</v>
      </c>
      <c r="H16" s="31">
        <v>6</v>
      </c>
      <c r="I16" s="32">
        <v>6</v>
      </c>
      <c r="J16" s="32">
        <v>6</v>
      </c>
      <c r="K16" s="1444"/>
      <c r="L16" s="1471"/>
      <c r="M16" s="1471"/>
      <c r="N16" s="1445"/>
      <c r="O16" s="32">
        <v>6</v>
      </c>
      <c r="P16" s="29">
        <v>6</v>
      </c>
    </row>
  </sheetData>
  <mergeCells count="34">
    <mergeCell ref="E16:F16"/>
    <mergeCell ref="K15:N15"/>
    <mergeCell ref="K16:N16"/>
    <mergeCell ref="K13:N13"/>
    <mergeCell ref="F7:F8"/>
    <mergeCell ref="E7:E8"/>
    <mergeCell ref="H4:P4"/>
    <mergeCell ref="H5:J5"/>
    <mergeCell ref="K5:N5"/>
    <mergeCell ref="O5:O6"/>
    <mergeCell ref="P5:P6"/>
    <mergeCell ref="B15:C15"/>
    <mergeCell ref="E9:F9"/>
    <mergeCell ref="H12:P12"/>
    <mergeCell ref="G12:G14"/>
    <mergeCell ref="H13:J13"/>
    <mergeCell ref="E12:F12"/>
    <mergeCell ref="E13:E14"/>
    <mergeCell ref="F13:F14"/>
    <mergeCell ref="O13:O14"/>
    <mergeCell ref="P13:P14"/>
    <mergeCell ref="A12:A14"/>
    <mergeCell ref="B12:C14"/>
    <mergeCell ref="D12:D14"/>
    <mergeCell ref="A7:A8"/>
    <mergeCell ref="B7:C7"/>
    <mergeCell ref="B8:C8"/>
    <mergeCell ref="A4:A6"/>
    <mergeCell ref="B4:C6"/>
    <mergeCell ref="D4:D6"/>
    <mergeCell ref="G4:G6"/>
    <mergeCell ref="F5:F6"/>
    <mergeCell ref="E4:F4"/>
    <mergeCell ref="E5:E6"/>
  </mergeCells>
  <phoneticPr fontId="1"/>
  <pageMargins left="0.39370078740157483" right="0.39370078740157483" top="0.47244094488188981" bottom="0.47244094488188981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T78"/>
  <sheetViews>
    <sheetView zoomScaleNormal="100" zoomScaleSheetLayoutView="80" workbookViewId="0"/>
  </sheetViews>
  <sheetFormatPr defaultColWidth="8.875" defaultRowHeight="12.6" customHeight="1" x14ac:dyDescent="0.15"/>
  <cols>
    <col min="1" max="1" width="2.875" style="3" customWidth="1"/>
    <col min="2" max="2" width="30" style="5" customWidth="1"/>
    <col min="3" max="7" width="10.625" style="3" customWidth="1"/>
    <col min="8" max="8" width="6.125" style="607" customWidth="1"/>
    <col min="9" max="9" width="10.625" style="3" customWidth="1"/>
    <col min="10" max="13" width="6.125" style="3" customWidth="1"/>
    <col min="14" max="15" width="10.625" style="3" customWidth="1"/>
    <col min="16" max="18" width="6.125" style="3" customWidth="1"/>
    <col min="19" max="16384" width="8.875" style="3"/>
  </cols>
  <sheetData>
    <row r="1" spans="1:20" ht="12.6" customHeight="1" x14ac:dyDescent="0.15">
      <c r="A1" s="121" t="s">
        <v>305</v>
      </c>
      <c r="B1" s="3"/>
    </row>
    <row r="2" spans="1:20" s="4" customFormat="1" ht="14.1" customHeight="1" x14ac:dyDescent="0.15">
      <c r="A2" s="1446" t="s">
        <v>319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  <c r="S2" s="1446"/>
      <c r="T2" s="1446"/>
    </row>
    <row r="3" spans="1:20" ht="12.6" customHeight="1" x14ac:dyDescent="0.15">
      <c r="A3" s="120"/>
      <c r="B3" s="120"/>
      <c r="C3" s="120"/>
      <c r="D3" s="120"/>
      <c r="E3" s="120"/>
      <c r="F3" s="120"/>
      <c r="G3" s="120"/>
      <c r="H3" s="623"/>
      <c r="I3" s="120"/>
    </row>
    <row r="4" spans="1:20" ht="12.6" customHeight="1" x14ac:dyDescent="0.15">
      <c r="A4" s="120"/>
      <c r="B4" s="1475" t="s">
        <v>617</v>
      </c>
      <c r="C4" s="1475"/>
      <c r="D4" s="1475"/>
      <c r="E4" s="1475"/>
      <c r="F4" s="1475"/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5"/>
      <c r="R4" s="1475"/>
    </row>
    <row r="5" spans="1:20" ht="12.6" customHeight="1" x14ac:dyDescent="0.15">
      <c r="A5" s="120"/>
      <c r="B5" s="120"/>
      <c r="C5" s="120"/>
      <c r="D5" s="120"/>
      <c r="E5" s="120"/>
      <c r="F5" s="120"/>
      <c r="G5" s="120"/>
      <c r="H5" s="623"/>
      <c r="I5" s="120"/>
    </row>
    <row r="6" spans="1:20" ht="12.6" customHeight="1" x14ac:dyDescent="0.15">
      <c r="A6" s="137" t="s">
        <v>295</v>
      </c>
      <c r="B6" s="137"/>
      <c r="C6" s="137"/>
      <c r="D6" s="137"/>
    </row>
    <row r="7" spans="1:20" ht="12.6" customHeight="1" x14ac:dyDescent="0.15">
      <c r="A7" s="1413" t="s">
        <v>285</v>
      </c>
      <c r="B7" s="1422"/>
      <c r="C7" s="1428" t="s">
        <v>296</v>
      </c>
      <c r="D7" s="1431" t="s">
        <v>406</v>
      </c>
      <c r="E7" s="1419" t="s">
        <v>291</v>
      </c>
      <c r="F7" s="1414"/>
      <c r="G7" s="1414"/>
      <c r="H7" s="1414"/>
      <c r="I7" s="1428" t="s">
        <v>282</v>
      </c>
      <c r="J7" s="1434" t="s">
        <v>206</v>
      </c>
      <c r="K7" s="1435"/>
      <c r="L7" s="1504"/>
    </row>
    <row r="8" spans="1:20" s="14" customFormat="1" ht="27" customHeight="1" x14ac:dyDescent="0.15">
      <c r="A8" s="1425"/>
      <c r="B8" s="1426"/>
      <c r="C8" s="1430"/>
      <c r="D8" s="1433"/>
      <c r="E8" s="10" t="s">
        <v>292</v>
      </c>
      <c r="F8" s="11" t="s">
        <v>196</v>
      </c>
      <c r="G8" s="1498" t="s">
        <v>283</v>
      </c>
      <c r="H8" s="1499"/>
      <c r="I8" s="1430"/>
      <c r="J8" s="10" t="s">
        <v>203</v>
      </c>
      <c r="K8" s="11" t="s">
        <v>204</v>
      </c>
      <c r="L8" s="13" t="s">
        <v>205</v>
      </c>
    </row>
    <row r="9" spans="1:20" ht="12.6" customHeight="1" x14ac:dyDescent="0.15">
      <c r="A9" s="159" t="s">
        <v>280</v>
      </c>
      <c r="B9" s="124"/>
      <c r="C9" s="124"/>
      <c r="D9" s="124"/>
      <c r="E9" s="124"/>
      <c r="F9" s="124"/>
      <c r="G9" s="124"/>
      <c r="H9" s="627"/>
      <c r="I9" s="124"/>
      <c r="J9" s="124"/>
      <c r="K9" s="124"/>
      <c r="L9" s="161"/>
    </row>
    <row r="10" spans="1:20" ht="12.6" customHeight="1" x14ac:dyDescent="0.15">
      <c r="A10" s="191"/>
      <c r="B10" s="162" t="s">
        <v>239</v>
      </c>
      <c r="C10" s="143" t="s">
        <v>220</v>
      </c>
      <c r="D10" s="16">
        <v>70</v>
      </c>
      <c r="E10" s="34">
        <v>21</v>
      </c>
      <c r="F10" s="32">
        <v>20</v>
      </c>
      <c r="G10" s="30">
        <v>20</v>
      </c>
      <c r="H10" s="626">
        <v>1</v>
      </c>
      <c r="I10" s="173">
        <v>0.3</v>
      </c>
      <c r="J10" s="31">
        <v>0</v>
      </c>
      <c r="K10" s="32">
        <v>0</v>
      </c>
      <c r="L10" s="29">
        <v>0</v>
      </c>
    </row>
    <row r="11" spans="1:20" ht="12.6" customHeight="1" x14ac:dyDescent="0.15">
      <c r="A11" s="1420" t="s">
        <v>252</v>
      </c>
      <c r="B11" s="1421"/>
      <c r="C11" s="143" t="s">
        <v>222</v>
      </c>
      <c r="D11" s="16">
        <v>70</v>
      </c>
      <c r="E11" s="34">
        <v>21</v>
      </c>
      <c r="F11" s="32">
        <v>20</v>
      </c>
      <c r="G11" s="30">
        <v>20</v>
      </c>
      <c r="H11" s="626">
        <v>1</v>
      </c>
      <c r="I11" s="173">
        <v>0.3</v>
      </c>
      <c r="J11" s="31">
        <v>0</v>
      </c>
      <c r="K11" s="32">
        <v>0</v>
      </c>
      <c r="L11" s="29">
        <v>0</v>
      </c>
    </row>
    <row r="14" spans="1:20" ht="12.6" customHeight="1" x14ac:dyDescent="0.15">
      <c r="A14" s="121" t="s">
        <v>318</v>
      </c>
      <c r="B14" s="3"/>
    </row>
    <row r="15" spans="1:20" ht="14.1" customHeight="1" x14ac:dyDescent="0.15">
      <c r="A15" s="1446" t="s">
        <v>320</v>
      </c>
      <c r="B15" s="1446"/>
      <c r="C15" s="1446"/>
      <c r="D15" s="1446"/>
      <c r="E15" s="1446"/>
      <c r="F15" s="1446"/>
      <c r="G15" s="1446"/>
      <c r="H15" s="1446"/>
      <c r="I15" s="1446"/>
      <c r="J15" s="1446"/>
      <c r="K15" s="1446"/>
      <c r="L15" s="1446"/>
      <c r="M15" s="1446"/>
      <c r="N15" s="1446"/>
      <c r="O15" s="1446"/>
      <c r="P15" s="1446"/>
      <c r="Q15" s="1446"/>
      <c r="R15" s="1446"/>
      <c r="S15" s="1446"/>
      <c r="T15" s="1446"/>
    </row>
    <row r="16" spans="1:20" ht="12.6" customHeight="1" x14ac:dyDescent="0.15">
      <c r="A16" s="120"/>
      <c r="B16" s="120"/>
      <c r="C16" s="120"/>
      <c r="D16" s="120"/>
      <c r="E16" s="120"/>
      <c r="F16" s="120"/>
      <c r="G16" s="120"/>
      <c r="H16" s="623"/>
      <c r="I16" s="120"/>
    </row>
    <row r="17" spans="1:18" ht="12.6" customHeight="1" x14ac:dyDescent="0.15">
      <c r="A17" s="120"/>
      <c r="B17" s="1475"/>
      <c r="C17" s="1475"/>
      <c r="D17" s="1475"/>
      <c r="E17" s="1475"/>
      <c r="F17" s="1475"/>
      <c r="G17" s="1475"/>
      <c r="H17" s="1475"/>
      <c r="I17" s="1475"/>
      <c r="J17" s="1475"/>
      <c r="K17" s="1475"/>
      <c r="L17" s="1475"/>
      <c r="M17" s="1475"/>
      <c r="N17" s="1475"/>
      <c r="O17" s="1475"/>
      <c r="P17" s="1475"/>
      <c r="Q17" s="1475"/>
      <c r="R17" s="1475"/>
    </row>
    <row r="18" spans="1:18" ht="12.6" customHeight="1" x14ac:dyDescent="0.15">
      <c r="A18" s="120"/>
      <c r="B18" s="120"/>
      <c r="C18" s="120"/>
      <c r="D18" s="120"/>
      <c r="E18" s="120"/>
      <c r="F18" s="120"/>
      <c r="G18" s="120"/>
      <c r="H18" s="623"/>
      <c r="I18" s="120"/>
    </row>
    <row r="19" spans="1:18" ht="12.6" customHeight="1" x14ac:dyDescent="0.15">
      <c r="A19" s="137" t="s">
        <v>295</v>
      </c>
      <c r="B19" s="137"/>
      <c r="C19" s="137"/>
      <c r="D19" s="137"/>
    </row>
    <row r="20" spans="1:18" ht="12.6" customHeight="1" x14ac:dyDescent="0.15">
      <c r="A20" s="1413" t="s">
        <v>285</v>
      </c>
      <c r="B20" s="1422"/>
      <c r="C20" s="1428" t="s">
        <v>296</v>
      </c>
      <c r="D20" s="1428" t="s">
        <v>407</v>
      </c>
      <c r="E20" s="1419" t="s">
        <v>291</v>
      </c>
      <c r="F20" s="1414"/>
      <c r="G20" s="1414"/>
      <c r="H20" s="1414"/>
      <c r="I20" s="1428" t="s">
        <v>282</v>
      </c>
      <c r="J20" s="1434" t="s">
        <v>206</v>
      </c>
      <c r="K20" s="1435"/>
      <c r="L20" s="1504"/>
    </row>
    <row r="21" spans="1:18" s="14" customFormat="1" ht="27" customHeight="1" x14ac:dyDescent="0.15">
      <c r="A21" s="1425"/>
      <c r="B21" s="1426"/>
      <c r="C21" s="1430"/>
      <c r="D21" s="1430"/>
      <c r="E21" s="10" t="s">
        <v>292</v>
      </c>
      <c r="F21" s="11" t="s">
        <v>196</v>
      </c>
      <c r="G21" s="1498" t="s">
        <v>283</v>
      </c>
      <c r="H21" s="1499"/>
      <c r="I21" s="1430"/>
      <c r="J21" s="10" t="s">
        <v>203</v>
      </c>
      <c r="K21" s="11" t="s">
        <v>204</v>
      </c>
      <c r="L21" s="13" t="s">
        <v>205</v>
      </c>
    </row>
    <row r="22" spans="1:18" ht="12.6" customHeight="1" x14ac:dyDescent="0.15">
      <c r="A22" s="159" t="s">
        <v>280</v>
      </c>
      <c r="B22" s="124"/>
      <c r="C22" s="124"/>
      <c r="D22" s="124"/>
      <c r="E22" s="124"/>
      <c r="F22" s="124"/>
      <c r="G22" s="124"/>
      <c r="H22" s="627"/>
      <c r="I22" s="124"/>
      <c r="J22" s="124"/>
      <c r="K22" s="124"/>
      <c r="L22" s="161"/>
    </row>
    <row r="23" spans="1:18" ht="12.6" customHeight="1" x14ac:dyDescent="0.15">
      <c r="A23" s="191"/>
      <c r="B23" s="186" t="s">
        <v>301</v>
      </c>
      <c r="C23" s="150" t="s">
        <v>220</v>
      </c>
      <c r="D23" s="150" t="s">
        <v>623</v>
      </c>
      <c r="E23" s="48">
        <v>16</v>
      </c>
      <c r="F23" s="55">
        <v>15</v>
      </c>
      <c r="G23" s="49">
        <v>13</v>
      </c>
      <c r="H23" s="610">
        <v>0</v>
      </c>
      <c r="I23" s="198" t="s">
        <v>623</v>
      </c>
      <c r="J23" s="54">
        <v>5</v>
      </c>
      <c r="K23" s="55">
        <v>0</v>
      </c>
      <c r="L23" s="53">
        <v>5</v>
      </c>
    </row>
    <row r="24" spans="1:18" ht="12.6" customHeight="1" x14ac:dyDescent="0.15">
      <c r="A24" s="1415"/>
      <c r="B24" s="1476" t="s">
        <v>254</v>
      </c>
      <c r="C24" s="175" t="s">
        <v>220</v>
      </c>
      <c r="D24" s="18">
        <v>8</v>
      </c>
      <c r="E24" s="20">
        <v>7</v>
      </c>
      <c r="F24" s="21">
        <v>7</v>
      </c>
      <c r="G24" s="22">
        <v>5</v>
      </c>
      <c r="H24" s="625">
        <v>0</v>
      </c>
      <c r="I24" s="177">
        <v>0.875</v>
      </c>
      <c r="J24" s="25">
        <v>0</v>
      </c>
      <c r="K24" s="21">
        <v>0</v>
      </c>
      <c r="L24" s="69">
        <v>0</v>
      </c>
    </row>
    <row r="25" spans="1:18" ht="12.6" customHeight="1" x14ac:dyDescent="0.15">
      <c r="A25" s="1415"/>
      <c r="B25" s="1438"/>
      <c r="C25" s="152" t="s">
        <v>221</v>
      </c>
      <c r="D25" s="35">
        <v>4</v>
      </c>
      <c r="E25" s="37">
        <v>2</v>
      </c>
      <c r="F25" s="38">
        <v>2</v>
      </c>
      <c r="G25" s="39">
        <v>2</v>
      </c>
      <c r="H25" s="608">
        <v>0</v>
      </c>
      <c r="I25" s="179">
        <v>0.5</v>
      </c>
      <c r="J25" s="42">
        <v>0</v>
      </c>
      <c r="K25" s="38">
        <v>0</v>
      </c>
      <c r="L25" s="56">
        <v>0</v>
      </c>
    </row>
    <row r="26" spans="1:18" ht="12.6" customHeight="1" x14ac:dyDescent="0.15">
      <c r="A26" s="1415"/>
      <c r="B26" s="1438"/>
      <c r="C26" s="152" t="s">
        <v>222</v>
      </c>
      <c r="D26" s="35">
        <v>12</v>
      </c>
      <c r="E26" s="37">
        <v>9</v>
      </c>
      <c r="F26" s="38">
        <v>9</v>
      </c>
      <c r="G26" s="39">
        <v>7</v>
      </c>
      <c r="H26" s="608">
        <v>0</v>
      </c>
      <c r="I26" s="179">
        <v>0.75</v>
      </c>
      <c r="J26" s="42">
        <v>0</v>
      </c>
      <c r="K26" s="38">
        <v>0</v>
      </c>
      <c r="L26" s="56">
        <v>0</v>
      </c>
    </row>
    <row r="27" spans="1:18" ht="12.6" customHeight="1" x14ac:dyDescent="0.15">
      <c r="A27" s="1415"/>
      <c r="B27" s="183" t="s">
        <v>303</v>
      </c>
      <c r="C27" s="152" t="s">
        <v>220</v>
      </c>
      <c r="D27" s="152" t="s">
        <v>623</v>
      </c>
      <c r="E27" s="37">
        <v>38</v>
      </c>
      <c r="F27" s="38">
        <v>37</v>
      </c>
      <c r="G27" s="39">
        <v>30</v>
      </c>
      <c r="H27" s="608">
        <v>0</v>
      </c>
      <c r="I27" s="199" t="s">
        <v>623</v>
      </c>
      <c r="J27" s="42">
        <v>4</v>
      </c>
      <c r="K27" s="38">
        <v>0</v>
      </c>
      <c r="L27" s="56">
        <v>9</v>
      </c>
    </row>
    <row r="28" spans="1:18" ht="12.6" customHeight="1" x14ac:dyDescent="0.15">
      <c r="A28" s="1415"/>
      <c r="B28" s="183" t="s">
        <v>228</v>
      </c>
      <c r="C28" s="152" t="s">
        <v>220</v>
      </c>
      <c r="D28" s="35">
        <v>16</v>
      </c>
      <c r="E28" s="37">
        <v>11</v>
      </c>
      <c r="F28" s="38">
        <v>10</v>
      </c>
      <c r="G28" s="39">
        <v>10</v>
      </c>
      <c r="H28" s="608">
        <v>0</v>
      </c>
      <c r="I28" s="179">
        <v>0.6875</v>
      </c>
      <c r="J28" s="42">
        <v>3</v>
      </c>
      <c r="K28" s="38">
        <v>0</v>
      </c>
      <c r="L28" s="56">
        <v>4</v>
      </c>
    </row>
    <row r="29" spans="1:18" ht="12.6" customHeight="1" x14ac:dyDescent="0.15">
      <c r="A29" s="1415"/>
      <c r="B29" s="178" t="s">
        <v>313</v>
      </c>
      <c r="C29" s="152" t="s">
        <v>220</v>
      </c>
      <c r="D29" s="35">
        <v>8</v>
      </c>
      <c r="E29" s="37">
        <v>7</v>
      </c>
      <c r="F29" s="38">
        <v>7</v>
      </c>
      <c r="G29" s="39">
        <v>7</v>
      </c>
      <c r="H29" s="608">
        <v>0</v>
      </c>
      <c r="I29" s="179">
        <v>0.875</v>
      </c>
      <c r="J29" s="42">
        <v>3</v>
      </c>
      <c r="K29" s="38">
        <v>0</v>
      </c>
      <c r="L29" s="56">
        <v>1</v>
      </c>
    </row>
    <row r="30" spans="1:18" ht="12.6" customHeight="1" x14ac:dyDescent="0.15">
      <c r="A30" s="1419" t="s">
        <v>252</v>
      </c>
      <c r="B30" s="1500"/>
      <c r="C30" s="150" t="s">
        <v>220</v>
      </c>
      <c r="D30" s="47">
        <v>96</v>
      </c>
      <c r="E30" s="48">
        <v>79</v>
      </c>
      <c r="F30" s="55">
        <v>76</v>
      </c>
      <c r="G30" s="49">
        <v>65</v>
      </c>
      <c r="H30" s="610">
        <v>0</v>
      </c>
      <c r="I30" s="163">
        <v>0.82291666666666663</v>
      </c>
      <c r="J30" s="54">
        <v>15</v>
      </c>
      <c r="K30" s="55">
        <v>0</v>
      </c>
      <c r="L30" s="53">
        <v>19</v>
      </c>
    </row>
    <row r="31" spans="1:18" ht="12.6" customHeight="1" x14ac:dyDescent="0.15">
      <c r="A31" s="1415"/>
      <c r="B31" s="1501"/>
      <c r="C31" s="152" t="s">
        <v>221</v>
      </c>
      <c r="D31" s="35">
        <v>4</v>
      </c>
      <c r="E31" s="37">
        <v>2</v>
      </c>
      <c r="F31" s="38">
        <v>2</v>
      </c>
      <c r="G31" s="39">
        <v>2</v>
      </c>
      <c r="H31" s="608">
        <v>0</v>
      </c>
      <c r="I31" s="179">
        <v>0.5</v>
      </c>
      <c r="J31" s="42">
        <v>0</v>
      </c>
      <c r="K31" s="38">
        <v>0</v>
      </c>
      <c r="L31" s="56">
        <v>0</v>
      </c>
    </row>
    <row r="32" spans="1:18" ht="12.6" customHeight="1" x14ac:dyDescent="0.15">
      <c r="A32" s="1417"/>
      <c r="B32" s="1502"/>
      <c r="C32" s="165" t="s">
        <v>222</v>
      </c>
      <c r="D32" s="57">
        <v>100</v>
      </c>
      <c r="E32" s="58">
        <v>81</v>
      </c>
      <c r="F32" s="64">
        <v>78</v>
      </c>
      <c r="G32" s="59">
        <v>67</v>
      </c>
      <c r="H32" s="611">
        <v>0</v>
      </c>
      <c r="I32" s="167">
        <v>0.81</v>
      </c>
      <c r="J32" s="63">
        <v>15</v>
      </c>
      <c r="K32" s="64">
        <v>0</v>
      </c>
      <c r="L32" s="62">
        <v>19</v>
      </c>
    </row>
    <row r="33" spans="1:20" ht="12.6" customHeight="1" x14ac:dyDescent="0.15">
      <c r="B33" s="5" t="s">
        <v>624</v>
      </c>
    </row>
    <row r="35" spans="1:20" ht="12.6" customHeight="1" x14ac:dyDescent="0.15">
      <c r="A35" s="121" t="s">
        <v>328</v>
      </c>
      <c r="B35" s="3"/>
    </row>
    <row r="36" spans="1:20" ht="14.1" customHeight="1" x14ac:dyDescent="0.15">
      <c r="A36" s="1446" t="s">
        <v>433</v>
      </c>
      <c r="B36" s="1446"/>
      <c r="C36" s="1446"/>
      <c r="D36" s="1446"/>
      <c r="E36" s="1446"/>
      <c r="F36" s="1446"/>
      <c r="G36" s="1446"/>
      <c r="H36" s="1446"/>
      <c r="I36" s="1446"/>
      <c r="J36" s="1446"/>
      <c r="K36" s="1446"/>
      <c r="L36" s="1446"/>
      <c r="M36" s="1446"/>
      <c r="N36" s="1446"/>
      <c r="O36" s="1446"/>
      <c r="P36" s="1446"/>
      <c r="Q36" s="1446"/>
      <c r="R36" s="1446"/>
      <c r="S36" s="1446"/>
      <c r="T36" s="1446"/>
    </row>
    <row r="37" spans="1:20" ht="12.6" customHeight="1" x14ac:dyDescent="0.15">
      <c r="A37" s="120"/>
      <c r="B37" s="120"/>
      <c r="C37" s="120"/>
      <c r="D37" s="120"/>
      <c r="E37" s="120"/>
      <c r="F37" s="120"/>
      <c r="G37" s="120"/>
      <c r="H37" s="623"/>
      <c r="I37" s="120"/>
    </row>
    <row r="38" spans="1:20" ht="12.6" customHeight="1" x14ac:dyDescent="0.15">
      <c r="A38" s="120"/>
      <c r="B38" s="1475"/>
      <c r="C38" s="1475"/>
      <c r="D38" s="1475"/>
      <c r="E38" s="1475"/>
      <c r="F38" s="1475"/>
      <c r="G38" s="1475"/>
      <c r="H38" s="1475"/>
      <c r="I38" s="1475"/>
      <c r="J38" s="1475"/>
      <c r="K38" s="1475"/>
      <c r="L38" s="1475"/>
      <c r="M38" s="1475"/>
      <c r="N38" s="1475"/>
      <c r="O38" s="1475"/>
      <c r="P38" s="1475"/>
      <c r="Q38" s="1475"/>
      <c r="R38" s="1475"/>
    </row>
    <row r="39" spans="1:20" ht="12.6" customHeight="1" x14ac:dyDescent="0.15">
      <c r="A39" s="120"/>
      <c r="B39" s="120"/>
      <c r="C39" s="120"/>
      <c r="D39" s="120"/>
      <c r="E39" s="120"/>
      <c r="F39" s="120"/>
      <c r="G39" s="120"/>
      <c r="H39" s="623"/>
      <c r="I39" s="120"/>
    </row>
    <row r="40" spans="1:20" ht="12.6" customHeight="1" x14ac:dyDescent="0.15">
      <c r="A40" s="137" t="s">
        <v>295</v>
      </c>
      <c r="B40" s="137"/>
      <c r="C40" s="137"/>
      <c r="D40" s="137"/>
    </row>
    <row r="41" spans="1:20" ht="12.6" customHeight="1" x14ac:dyDescent="0.15">
      <c r="A41" s="1413" t="s">
        <v>285</v>
      </c>
      <c r="B41" s="1422"/>
      <c r="C41" s="1428" t="s">
        <v>296</v>
      </c>
      <c r="D41" s="1428" t="s">
        <v>407</v>
      </c>
      <c r="E41" s="1419" t="s">
        <v>291</v>
      </c>
      <c r="F41" s="1414"/>
      <c r="G41" s="1414"/>
      <c r="H41" s="1414"/>
      <c r="I41" s="1428" t="s">
        <v>282</v>
      </c>
      <c r="J41" s="1434" t="s">
        <v>206</v>
      </c>
      <c r="K41" s="1435"/>
      <c r="L41" s="1504"/>
    </row>
    <row r="42" spans="1:20" s="14" customFormat="1" ht="27" customHeight="1" x14ac:dyDescent="0.15">
      <c r="A42" s="1425"/>
      <c r="B42" s="1426"/>
      <c r="C42" s="1430"/>
      <c r="D42" s="1430"/>
      <c r="E42" s="10" t="s">
        <v>292</v>
      </c>
      <c r="F42" s="11" t="s">
        <v>196</v>
      </c>
      <c r="G42" s="1498" t="s">
        <v>283</v>
      </c>
      <c r="H42" s="1499"/>
      <c r="I42" s="1430"/>
      <c r="J42" s="10" t="s">
        <v>203</v>
      </c>
      <c r="K42" s="11" t="s">
        <v>204</v>
      </c>
      <c r="L42" s="13" t="s">
        <v>205</v>
      </c>
    </row>
    <row r="43" spans="1:20" ht="12.6" customHeight="1" x14ac:dyDescent="0.15">
      <c r="A43" s="159" t="s">
        <v>280</v>
      </c>
      <c r="B43" s="124"/>
      <c r="C43" s="124"/>
      <c r="D43" s="124"/>
      <c r="E43" s="124"/>
      <c r="F43" s="124"/>
      <c r="G43" s="124"/>
      <c r="H43" s="627"/>
      <c r="I43" s="124"/>
      <c r="J43" s="27"/>
      <c r="L43" s="190"/>
    </row>
    <row r="44" spans="1:20" ht="12.6" customHeight="1" x14ac:dyDescent="0.15">
      <c r="A44" s="1415"/>
      <c r="B44" s="172" t="s">
        <v>242</v>
      </c>
      <c r="C44" s="143" t="s">
        <v>220</v>
      </c>
      <c r="D44" s="16">
        <v>16</v>
      </c>
      <c r="E44" s="34">
        <v>57</v>
      </c>
      <c r="F44" s="32">
        <v>55</v>
      </c>
      <c r="G44" s="30">
        <v>16</v>
      </c>
      <c r="H44" s="662">
        <v>0</v>
      </c>
      <c r="I44" s="173">
        <v>3.5625</v>
      </c>
      <c r="J44" s="31">
        <v>1</v>
      </c>
      <c r="K44" s="32">
        <v>0</v>
      </c>
      <c r="L44" s="29">
        <v>8</v>
      </c>
    </row>
    <row r="45" spans="1:20" ht="12.6" customHeight="1" x14ac:dyDescent="0.15">
      <c r="A45" s="1415"/>
      <c r="B45" s="172" t="s">
        <v>612</v>
      </c>
      <c r="C45" s="143" t="s">
        <v>222</v>
      </c>
      <c r="D45" s="16">
        <v>16</v>
      </c>
      <c r="E45" s="34">
        <v>57</v>
      </c>
      <c r="F45" s="32">
        <v>55</v>
      </c>
      <c r="G45" s="30">
        <v>16</v>
      </c>
      <c r="H45" s="662"/>
      <c r="I45" s="173">
        <v>3.5625</v>
      </c>
      <c r="J45" s="31">
        <v>1</v>
      </c>
      <c r="K45" s="32">
        <v>0</v>
      </c>
      <c r="L45" s="29">
        <v>8</v>
      </c>
    </row>
    <row r="46" spans="1:20" ht="12.6" customHeight="1" x14ac:dyDescent="0.15">
      <c r="A46" s="1415"/>
      <c r="B46" s="174" t="s">
        <v>250</v>
      </c>
      <c r="C46" s="230" t="s">
        <v>220</v>
      </c>
      <c r="D46" s="132">
        <v>64</v>
      </c>
      <c r="E46" s="133">
        <v>125</v>
      </c>
      <c r="F46" s="117">
        <v>124</v>
      </c>
      <c r="G46" s="134">
        <v>64</v>
      </c>
      <c r="H46" s="663">
        <v>0</v>
      </c>
      <c r="I46" s="216">
        <v>1.953125</v>
      </c>
      <c r="J46" s="25">
        <v>1</v>
      </c>
      <c r="K46" s="21">
        <v>0</v>
      </c>
      <c r="L46" s="69">
        <v>6</v>
      </c>
    </row>
    <row r="47" spans="1:20" ht="12.6" customHeight="1" x14ac:dyDescent="0.15">
      <c r="A47" s="1415"/>
      <c r="B47" s="178" t="s">
        <v>246</v>
      </c>
      <c r="C47" s="181" t="s">
        <v>220</v>
      </c>
      <c r="D47" s="80">
        <v>32</v>
      </c>
      <c r="E47" s="82">
        <v>120</v>
      </c>
      <c r="F47" s="70">
        <v>118</v>
      </c>
      <c r="G47" s="83">
        <v>117</v>
      </c>
      <c r="H47" s="664">
        <v>0</v>
      </c>
      <c r="I47" s="184">
        <v>3.75</v>
      </c>
      <c r="J47" s="116">
        <v>1</v>
      </c>
      <c r="K47" s="117">
        <v>0</v>
      </c>
      <c r="L47" s="119">
        <v>8</v>
      </c>
    </row>
    <row r="48" spans="1:20" ht="12.6" customHeight="1" x14ac:dyDescent="0.15">
      <c r="A48" s="1415"/>
      <c r="B48" s="172" t="s">
        <v>281</v>
      </c>
      <c r="C48" s="143" t="s">
        <v>439</v>
      </c>
      <c r="D48" s="16">
        <v>96</v>
      </c>
      <c r="E48" s="34">
        <v>245</v>
      </c>
      <c r="F48" s="32">
        <v>242</v>
      </c>
      <c r="G48" s="30">
        <v>181</v>
      </c>
      <c r="H48" s="662">
        <v>0</v>
      </c>
      <c r="I48" s="173">
        <v>2.5520833333333335</v>
      </c>
      <c r="J48" s="31">
        <v>2</v>
      </c>
      <c r="K48" s="32">
        <v>0</v>
      </c>
      <c r="L48" s="29">
        <v>14</v>
      </c>
    </row>
    <row r="49" spans="1:12" ht="12.6" customHeight="1" x14ac:dyDescent="0.15">
      <c r="A49" s="174"/>
      <c r="B49" s="143" t="s">
        <v>307</v>
      </c>
      <c r="C49" s="188" t="s">
        <v>222</v>
      </c>
      <c r="D49" s="89">
        <v>112</v>
      </c>
      <c r="E49" s="91">
        <v>302</v>
      </c>
      <c r="F49" s="95">
        <v>297</v>
      </c>
      <c r="G49" s="92">
        <v>197</v>
      </c>
      <c r="H49" s="665">
        <v>0</v>
      </c>
      <c r="I49" s="166">
        <v>2.6964285714285716</v>
      </c>
      <c r="J49" s="94">
        <v>3</v>
      </c>
      <c r="K49" s="95">
        <v>0</v>
      </c>
      <c r="L49" s="90">
        <v>22</v>
      </c>
    </row>
    <row r="50" spans="1:12" ht="12.6" customHeight="1" x14ac:dyDescent="0.15">
      <c r="A50" s="159" t="s">
        <v>245</v>
      </c>
      <c r="H50" s="663"/>
      <c r="J50" s="68"/>
      <c r="L50" s="190"/>
    </row>
    <row r="51" spans="1:12" ht="12.6" customHeight="1" x14ac:dyDescent="0.15">
      <c r="A51" s="1415"/>
      <c r="B51" s="162" t="s">
        <v>482</v>
      </c>
      <c r="C51" s="170" t="s">
        <v>220</v>
      </c>
      <c r="D51" s="215">
        <v>20</v>
      </c>
      <c r="E51" s="97">
        <v>45</v>
      </c>
      <c r="F51" s="114">
        <v>43</v>
      </c>
      <c r="G51" s="98">
        <v>32</v>
      </c>
      <c r="H51" s="666">
        <v>0</v>
      </c>
      <c r="I51" s="171">
        <v>2.25</v>
      </c>
      <c r="J51" s="214">
        <v>0</v>
      </c>
      <c r="K51" s="114">
        <v>0</v>
      </c>
      <c r="L51" s="115">
        <v>1</v>
      </c>
    </row>
    <row r="52" spans="1:12" ht="12.6" customHeight="1" x14ac:dyDescent="0.15">
      <c r="A52" s="1417"/>
      <c r="B52" s="172" t="s">
        <v>284</v>
      </c>
      <c r="C52" s="143" t="s">
        <v>222</v>
      </c>
      <c r="D52" s="16">
        <v>20</v>
      </c>
      <c r="E52" s="34">
        <v>45</v>
      </c>
      <c r="F52" s="32">
        <v>43</v>
      </c>
      <c r="G52" s="30">
        <v>32</v>
      </c>
      <c r="H52" s="662">
        <v>0</v>
      </c>
      <c r="I52" s="173">
        <v>2.25</v>
      </c>
      <c r="J52" s="31">
        <v>0</v>
      </c>
      <c r="K52" s="32">
        <v>0</v>
      </c>
      <c r="L52" s="29">
        <v>1</v>
      </c>
    </row>
    <row r="53" spans="1:12" ht="12.6" customHeight="1" x14ac:dyDescent="0.15">
      <c r="A53" s="1420" t="s">
        <v>252</v>
      </c>
      <c r="B53" s="1503"/>
      <c r="C53" s="143" t="s">
        <v>222</v>
      </c>
      <c r="D53" s="16">
        <v>132</v>
      </c>
      <c r="E53" s="34">
        <v>347</v>
      </c>
      <c r="F53" s="32">
        <v>340</v>
      </c>
      <c r="G53" s="30">
        <v>229</v>
      </c>
      <c r="H53" s="662">
        <v>0</v>
      </c>
      <c r="I53" s="173">
        <v>2.6287878787878789</v>
      </c>
      <c r="J53" s="31">
        <v>3</v>
      </c>
      <c r="K53" s="32">
        <v>0</v>
      </c>
      <c r="L53" s="29">
        <v>23</v>
      </c>
    </row>
    <row r="78" spans="13:18" ht="12.6" customHeight="1" x14ac:dyDescent="0.15">
      <c r="M78" s="5"/>
      <c r="N78" s="5"/>
      <c r="O78" s="5"/>
      <c r="P78" s="5"/>
      <c r="Q78" s="5"/>
      <c r="R78" s="5"/>
    </row>
  </sheetData>
  <mergeCells count="34">
    <mergeCell ref="A2:T2"/>
    <mergeCell ref="A7:B8"/>
    <mergeCell ref="C7:C8"/>
    <mergeCell ref="I7:I8"/>
    <mergeCell ref="J7:L7"/>
    <mergeCell ref="B4:R4"/>
    <mergeCell ref="D7:D8"/>
    <mergeCell ref="A51:A52"/>
    <mergeCell ref="A53:B53"/>
    <mergeCell ref="A20:B21"/>
    <mergeCell ref="C20:C21"/>
    <mergeCell ref="I20:I21"/>
    <mergeCell ref="A41:B42"/>
    <mergeCell ref="C41:C42"/>
    <mergeCell ref="I41:I42"/>
    <mergeCell ref="A24:A29"/>
    <mergeCell ref="B24:B26"/>
    <mergeCell ref="A44:A48"/>
    <mergeCell ref="G42:H42"/>
    <mergeCell ref="A36:T36"/>
    <mergeCell ref="J20:L20"/>
    <mergeCell ref="J41:L41"/>
    <mergeCell ref="D20:D21"/>
    <mergeCell ref="D41:D42"/>
    <mergeCell ref="E7:H7"/>
    <mergeCell ref="G8:H8"/>
    <mergeCell ref="E20:H20"/>
    <mergeCell ref="G21:H21"/>
    <mergeCell ref="E41:H41"/>
    <mergeCell ref="B38:R38"/>
    <mergeCell ref="B17:R17"/>
    <mergeCell ref="A11:B11"/>
    <mergeCell ref="A30:B32"/>
    <mergeCell ref="A15:T15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R78"/>
  <sheetViews>
    <sheetView zoomScaleNormal="100" zoomScaleSheetLayoutView="81" workbookViewId="0">
      <selection activeCell="L30" sqref="L30"/>
    </sheetView>
  </sheetViews>
  <sheetFormatPr defaultColWidth="8.875" defaultRowHeight="12.75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651" customWidth="1"/>
    <col min="14" max="14" width="10.625" style="3" customWidth="1"/>
    <col min="15" max="15" width="10.625" style="6" customWidth="1"/>
    <col min="16" max="18" width="6.125" style="3" customWidth="1"/>
    <col min="19" max="16384" width="8.875" style="3"/>
  </cols>
  <sheetData>
    <row r="1" spans="1:18" ht="12.75" customHeight="1" x14ac:dyDescent="0.15">
      <c r="A1" s="121" t="s">
        <v>329</v>
      </c>
      <c r="B1" s="3"/>
      <c r="O1" s="3"/>
    </row>
    <row r="2" spans="1:18" s="4" customFormat="1" ht="14.25" x14ac:dyDescent="0.15">
      <c r="A2" s="1497" t="s">
        <v>611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</row>
    <row r="3" spans="1:18" ht="11.25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623"/>
      <c r="N3" s="120"/>
      <c r="O3" s="120"/>
      <c r="P3" s="120"/>
      <c r="Q3" s="120"/>
      <c r="R3" s="120"/>
    </row>
    <row r="4" spans="1:18" ht="11.25" x14ac:dyDescent="0.15">
      <c r="A4" s="120"/>
      <c r="B4" s="1475" t="s">
        <v>345</v>
      </c>
      <c r="C4" s="1475"/>
      <c r="D4" s="1475"/>
      <c r="E4" s="1475"/>
      <c r="F4" s="1475"/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5"/>
      <c r="R4" s="1475"/>
    </row>
    <row r="5" spans="1:18" ht="11.25" x14ac:dyDescent="0.15">
      <c r="A5" s="120"/>
      <c r="C5" s="5"/>
      <c r="D5" s="5"/>
      <c r="E5" s="5"/>
      <c r="F5" s="5"/>
      <c r="G5" s="5"/>
      <c r="H5" s="5"/>
      <c r="I5" s="5"/>
      <c r="J5" s="5"/>
      <c r="K5" s="5"/>
      <c r="L5" s="5"/>
      <c r="M5" s="612"/>
      <c r="N5" s="5"/>
      <c r="O5" s="5"/>
      <c r="P5" s="5"/>
      <c r="Q5" s="5"/>
      <c r="R5" s="5"/>
    </row>
    <row r="6" spans="1:18" ht="12.75" customHeight="1" x14ac:dyDescent="0.15">
      <c r="A6" s="137" t="s">
        <v>295</v>
      </c>
      <c r="B6" s="137"/>
      <c r="C6" s="137"/>
    </row>
    <row r="7" spans="1:18" ht="12.75" customHeight="1" x14ac:dyDescent="0.15">
      <c r="A7" s="1413" t="s">
        <v>285</v>
      </c>
      <c r="B7" s="1422"/>
      <c r="C7" s="1428" t="s">
        <v>296</v>
      </c>
      <c r="D7" s="1431" t="s">
        <v>406</v>
      </c>
      <c r="E7" s="1434" t="s">
        <v>291</v>
      </c>
      <c r="F7" s="1435"/>
      <c r="G7" s="1435"/>
      <c r="H7" s="1435"/>
      <c r="I7" s="1435"/>
      <c r="J7" s="1435"/>
      <c r="K7" s="1441" t="s">
        <v>416</v>
      </c>
      <c r="L7" s="1447" t="s">
        <v>290</v>
      </c>
      <c r="M7" s="1448"/>
      <c r="N7" s="1453" t="s">
        <v>415</v>
      </c>
      <c r="O7" s="1456" t="s">
        <v>417</v>
      </c>
      <c r="P7" s="1459" t="s">
        <v>206</v>
      </c>
      <c r="Q7" s="1460"/>
      <c r="R7" s="1461"/>
    </row>
    <row r="8" spans="1:18" ht="27" customHeight="1" x14ac:dyDescent="0.15">
      <c r="A8" s="1423"/>
      <c r="B8" s="1424"/>
      <c r="C8" s="1429"/>
      <c r="D8" s="1432"/>
      <c r="E8" s="1438" t="s">
        <v>287</v>
      </c>
      <c r="F8" s="1439"/>
      <c r="G8" s="1439"/>
      <c r="H8" s="1440"/>
      <c r="I8" s="1465" t="s">
        <v>289</v>
      </c>
      <c r="J8" s="1466"/>
      <c r="K8" s="1442"/>
      <c r="L8" s="1449"/>
      <c r="M8" s="1450"/>
      <c r="N8" s="1454"/>
      <c r="O8" s="1457"/>
      <c r="P8" s="1462"/>
      <c r="Q8" s="1463"/>
      <c r="R8" s="1464"/>
    </row>
    <row r="9" spans="1:18" s="14" customFormat="1" ht="27" customHeight="1" x14ac:dyDescent="0.15">
      <c r="A9" s="1425"/>
      <c r="B9" s="1426"/>
      <c r="C9" s="1430"/>
      <c r="D9" s="1433"/>
      <c r="E9" s="10" t="s">
        <v>292</v>
      </c>
      <c r="F9" s="11" t="s">
        <v>196</v>
      </c>
      <c r="G9" s="11" t="s">
        <v>283</v>
      </c>
      <c r="H9" s="11" t="s">
        <v>282</v>
      </c>
      <c r="I9" s="11" t="s">
        <v>293</v>
      </c>
      <c r="J9" s="101" t="s">
        <v>288</v>
      </c>
      <c r="K9" s="1443"/>
      <c r="L9" s="1451"/>
      <c r="M9" s="1452"/>
      <c r="N9" s="1455"/>
      <c r="O9" s="1458"/>
      <c r="P9" s="10" t="s">
        <v>203</v>
      </c>
      <c r="Q9" s="11" t="s">
        <v>204</v>
      </c>
      <c r="R9" s="13" t="s">
        <v>205</v>
      </c>
    </row>
    <row r="10" spans="1:18" ht="12.75" customHeight="1" x14ac:dyDescent="0.15">
      <c r="A10" s="215" t="s">
        <v>280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650"/>
      <c r="N10" s="124"/>
      <c r="O10" s="168"/>
      <c r="P10" s="124"/>
      <c r="Q10" s="124"/>
      <c r="R10" s="161"/>
    </row>
    <row r="11" spans="1:18" ht="12.75" customHeight="1" x14ac:dyDescent="0.15">
      <c r="A11" s="132"/>
      <c r="B11" s="1428" t="s">
        <v>606</v>
      </c>
      <c r="C11" s="150" t="s">
        <v>220</v>
      </c>
      <c r="D11" s="73">
        <v>17627</v>
      </c>
      <c r="E11" s="48">
        <v>18210</v>
      </c>
      <c r="F11" s="55">
        <v>18181</v>
      </c>
      <c r="G11" s="55">
        <v>16617</v>
      </c>
      <c r="H11" s="50">
        <v>1.0330742610767571</v>
      </c>
      <c r="I11" s="55">
        <v>53</v>
      </c>
      <c r="J11" s="55">
        <v>35</v>
      </c>
      <c r="K11" s="55">
        <v>18263</v>
      </c>
      <c r="L11" s="49">
        <v>16652</v>
      </c>
      <c r="M11" s="610">
        <v>14</v>
      </c>
      <c r="N11" s="49">
        <v>73</v>
      </c>
      <c r="O11" s="163">
        <v>1.0360810120837352</v>
      </c>
      <c r="P11" s="48">
        <v>0</v>
      </c>
      <c r="Q11" s="55">
        <v>0</v>
      </c>
      <c r="R11" s="53">
        <v>442</v>
      </c>
    </row>
    <row r="12" spans="1:18" ht="12.75" customHeight="1" x14ac:dyDescent="0.15">
      <c r="A12" s="132"/>
      <c r="B12" s="1427"/>
      <c r="C12" s="152" t="s">
        <v>221</v>
      </c>
      <c r="D12" s="122">
        <v>160</v>
      </c>
      <c r="E12" s="37">
        <v>125</v>
      </c>
      <c r="F12" s="38">
        <v>125</v>
      </c>
      <c r="G12" s="38">
        <v>125</v>
      </c>
      <c r="H12" s="40">
        <v>0.78125</v>
      </c>
      <c r="I12" s="123" t="s">
        <v>138</v>
      </c>
      <c r="J12" s="123" t="s">
        <v>138</v>
      </c>
      <c r="K12" s="38">
        <v>125</v>
      </c>
      <c r="L12" s="39">
        <v>125</v>
      </c>
      <c r="M12" s="608">
        <v>0</v>
      </c>
      <c r="N12" s="938" t="s">
        <v>138</v>
      </c>
      <c r="O12" s="179">
        <v>0.78125</v>
      </c>
      <c r="P12" s="37">
        <v>0</v>
      </c>
      <c r="Q12" s="38">
        <v>0</v>
      </c>
      <c r="R12" s="56">
        <v>0</v>
      </c>
    </row>
    <row r="13" spans="1:18" ht="12.75" customHeight="1" x14ac:dyDescent="0.15">
      <c r="A13" s="132"/>
      <c r="B13" s="1487"/>
      <c r="C13" s="152" t="s">
        <v>222</v>
      </c>
      <c r="D13" s="122">
        <v>17787</v>
      </c>
      <c r="E13" s="37">
        <v>18335</v>
      </c>
      <c r="F13" s="38">
        <v>18306</v>
      </c>
      <c r="G13" s="38">
        <v>16742</v>
      </c>
      <c r="H13" s="40">
        <v>1.0308090178220048</v>
      </c>
      <c r="I13" s="38">
        <v>53</v>
      </c>
      <c r="J13" s="38">
        <v>35</v>
      </c>
      <c r="K13" s="38">
        <v>18388</v>
      </c>
      <c r="L13" s="39">
        <v>16777</v>
      </c>
      <c r="M13" s="608">
        <v>14</v>
      </c>
      <c r="N13" s="39">
        <v>73</v>
      </c>
      <c r="O13" s="179">
        <v>1.0337887221004105</v>
      </c>
      <c r="P13" s="37">
        <v>0</v>
      </c>
      <c r="Q13" s="38">
        <v>0</v>
      </c>
      <c r="R13" s="56">
        <v>442</v>
      </c>
    </row>
    <row r="14" spans="1:18" ht="12.75" customHeight="1" x14ac:dyDescent="0.15">
      <c r="A14" s="132"/>
      <c r="B14" s="1345" t="s">
        <v>610</v>
      </c>
      <c r="C14" s="1346" t="s">
        <v>220</v>
      </c>
      <c r="D14" s="1356">
        <v>1000</v>
      </c>
      <c r="E14" s="1355">
        <v>1008</v>
      </c>
      <c r="F14" s="1348">
        <v>1007</v>
      </c>
      <c r="G14" s="1348">
        <v>962</v>
      </c>
      <c r="H14" s="1353">
        <v>1.008</v>
      </c>
      <c r="I14" s="1479"/>
      <c r="J14" s="1480"/>
      <c r="K14" s="1348">
        <v>1008</v>
      </c>
      <c r="L14" s="1354">
        <v>962</v>
      </c>
      <c r="M14" s="1352">
        <v>1</v>
      </c>
      <c r="N14" s="1354">
        <v>5</v>
      </c>
      <c r="O14" s="179">
        <v>1.008</v>
      </c>
      <c r="P14" s="1355">
        <v>0</v>
      </c>
      <c r="Q14" s="1348">
        <v>0</v>
      </c>
      <c r="R14" s="1351">
        <v>16</v>
      </c>
    </row>
    <row r="15" spans="1:18" s="1347" customFormat="1" ht="12.75" customHeight="1" x14ac:dyDescent="0.15">
      <c r="A15" s="1360"/>
      <c r="B15" s="1363" t="s">
        <v>607</v>
      </c>
      <c r="C15" s="1343" t="s">
        <v>220</v>
      </c>
      <c r="D15" s="190">
        <v>560</v>
      </c>
      <c r="E15" s="1361">
        <v>791</v>
      </c>
      <c r="F15" s="1349">
        <v>789</v>
      </c>
      <c r="G15" s="1349">
        <v>560</v>
      </c>
      <c r="H15" s="1358">
        <v>1.4125000000000001</v>
      </c>
      <c r="I15" s="1483"/>
      <c r="J15" s="1484"/>
      <c r="K15" s="1349">
        <v>791</v>
      </c>
      <c r="L15" s="1403">
        <v>560</v>
      </c>
      <c r="M15" s="1359">
        <v>0</v>
      </c>
      <c r="N15" s="1357">
        <v>3</v>
      </c>
      <c r="O15" s="216">
        <v>1.4125000000000001</v>
      </c>
      <c r="P15" s="1361">
        <v>3</v>
      </c>
      <c r="Q15" s="1349">
        <v>0</v>
      </c>
      <c r="R15" s="1350">
        <v>251</v>
      </c>
    </row>
    <row r="16" spans="1:18" ht="12.75" customHeight="1" x14ac:dyDescent="0.15">
      <c r="A16" s="132"/>
      <c r="B16" s="1414" t="s">
        <v>556</v>
      </c>
      <c r="C16" s="150" t="s">
        <v>220</v>
      </c>
      <c r="D16" s="73">
        <v>19187</v>
      </c>
      <c r="E16" s="48">
        <v>20009</v>
      </c>
      <c r="F16" s="55">
        <v>19977</v>
      </c>
      <c r="G16" s="55">
        <v>18139</v>
      </c>
      <c r="H16" s="50">
        <v>1.0428415072705477</v>
      </c>
      <c r="I16" s="55">
        <v>53</v>
      </c>
      <c r="J16" s="55">
        <v>35</v>
      </c>
      <c r="K16" s="55">
        <v>20062</v>
      </c>
      <c r="L16" s="1402">
        <v>18174</v>
      </c>
      <c r="M16" s="610">
        <v>15</v>
      </c>
      <c r="N16" s="49">
        <v>81</v>
      </c>
      <c r="O16" s="163">
        <v>1.0456037942356804</v>
      </c>
      <c r="P16" s="48">
        <v>3</v>
      </c>
      <c r="Q16" s="55">
        <v>0</v>
      </c>
      <c r="R16" s="53">
        <v>709</v>
      </c>
    </row>
    <row r="17" spans="1:18" ht="12.75" customHeight="1" x14ac:dyDescent="0.15">
      <c r="A17" s="132"/>
      <c r="B17" s="1418"/>
      <c r="C17" s="152" t="s">
        <v>221</v>
      </c>
      <c r="D17" s="122">
        <v>160</v>
      </c>
      <c r="E17" s="37">
        <v>125</v>
      </c>
      <c r="F17" s="38">
        <v>125</v>
      </c>
      <c r="G17" s="38">
        <v>125</v>
      </c>
      <c r="H17" s="40">
        <v>0.78125</v>
      </c>
      <c r="I17" s="123" t="s">
        <v>138</v>
      </c>
      <c r="J17" s="936" t="s">
        <v>138</v>
      </c>
      <c r="K17" s="38">
        <v>125</v>
      </c>
      <c r="L17" s="39">
        <v>125</v>
      </c>
      <c r="M17" s="608">
        <v>0</v>
      </c>
      <c r="N17" s="938" t="s">
        <v>138</v>
      </c>
      <c r="O17" s="179">
        <v>0.78125</v>
      </c>
      <c r="P17" s="37">
        <v>0</v>
      </c>
      <c r="Q17" s="38">
        <v>0</v>
      </c>
      <c r="R17" s="56">
        <v>0</v>
      </c>
    </row>
    <row r="18" spans="1:18" ht="12.75" customHeight="1" x14ac:dyDescent="0.15">
      <c r="A18" s="132"/>
      <c r="B18" s="1418"/>
      <c r="C18" s="165" t="s">
        <v>222</v>
      </c>
      <c r="D18" s="77">
        <v>19347</v>
      </c>
      <c r="E18" s="58">
        <v>20134</v>
      </c>
      <c r="F18" s="64">
        <v>20102</v>
      </c>
      <c r="G18" s="64">
        <v>18264</v>
      </c>
      <c r="H18" s="60">
        <v>1.0406781413138988</v>
      </c>
      <c r="I18" s="64">
        <v>53</v>
      </c>
      <c r="J18" s="64">
        <v>35</v>
      </c>
      <c r="K18" s="64">
        <v>20187</v>
      </c>
      <c r="L18" s="59">
        <v>18299</v>
      </c>
      <c r="M18" s="611">
        <v>15</v>
      </c>
      <c r="N18" s="59">
        <v>81</v>
      </c>
      <c r="O18" s="167">
        <v>1.0434175841215692</v>
      </c>
      <c r="P18" s="58">
        <v>3</v>
      </c>
      <c r="Q18" s="64">
        <v>0</v>
      </c>
      <c r="R18" s="62">
        <v>709</v>
      </c>
    </row>
    <row r="19" spans="1:18" ht="12.75" customHeight="1" x14ac:dyDescent="0.15">
      <c r="A19" s="132"/>
      <c r="B19" s="210" t="s">
        <v>230</v>
      </c>
      <c r="C19" s="175" t="s">
        <v>220</v>
      </c>
      <c r="D19" s="176">
        <v>400</v>
      </c>
      <c r="E19" s="20">
        <v>353</v>
      </c>
      <c r="F19" s="21">
        <v>351</v>
      </c>
      <c r="G19" s="21">
        <v>348</v>
      </c>
      <c r="H19" s="23">
        <v>0.88249999999999995</v>
      </c>
      <c r="I19" s="21">
        <v>5</v>
      </c>
      <c r="J19" s="21">
        <v>3</v>
      </c>
      <c r="K19" s="21">
        <v>358</v>
      </c>
      <c r="L19" s="22">
        <v>351</v>
      </c>
      <c r="M19" s="625">
        <v>2</v>
      </c>
      <c r="N19" s="22">
        <v>0</v>
      </c>
      <c r="O19" s="177">
        <v>0.89500000000000002</v>
      </c>
      <c r="P19" s="20">
        <v>0</v>
      </c>
      <c r="Q19" s="21">
        <v>0</v>
      </c>
      <c r="R19" s="69">
        <v>0</v>
      </c>
    </row>
    <row r="20" spans="1:18" ht="12.75" customHeight="1" x14ac:dyDescent="0.15">
      <c r="A20" s="132"/>
      <c r="B20" s="1505" t="s">
        <v>210</v>
      </c>
      <c r="C20" s="152" t="s">
        <v>220</v>
      </c>
      <c r="D20" s="122">
        <v>2030</v>
      </c>
      <c r="E20" s="37">
        <v>1787</v>
      </c>
      <c r="F20" s="38">
        <v>1784</v>
      </c>
      <c r="G20" s="38">
        <v>1763</v>
      </c>
      <c r="H20" s="40">
        <v>0.8802955665024631</v>
      </c>
      <c r="I20" s="38">
        <v>12</v>
      </c>
      <c r="J20" s="38">
        <v>11</v>
      </c>
      <c r="K20" s="38">
        <v>1799</v>
      </c>
      <c r="L20" s="39">
        <v>1774</v>
      </c>
      <c r="M20" s="608">
        <v>2</v>
      </c>
      <c r="N20" s="39">
        <v>11</v>
      </c>
      <c r="O20" s="179">
        <v>0.88620689655172413</v>
      </c>
      <c r="P20" s="37">
        <v>1</v>
      </c>
      <c r="Q20" s="38">
        <v>0</v>
      </c>
      <c r="R20" s="56">
        <v>1</v>
      </c>
    </row>
    <row r="21" spans="1:18" ht="12.75" customHeight="1" x14ac:dyDescent="0.15">
      <c r="A21" s="132"/>
      <c r="B21" s="1416"/>
      <c r="C21" s="152" t="s">
        <v>221</v>
      </c>
      <c r="D21" s="122">
        <v>120</v>
      </c>
      <c r="E21" s="37">
        <v>115</v>
      </c>
      <c r="F21" s="38">
        <v>115</v>
      </c>
      <c r="G21" s="38">
        <v>115</v>
      </c>
      <c r="H21" s="40">
        <v>0.95833333333333337</v>
      </c>
      <c r="I21" s="1344" t="s">
        <v>138</v>
      </c>
      <c r="J21" s="1344" t="s">
        <v>138</v>
      </c>
      <c r="K21" s="38">
        <v>115</v>
      </c>
      <c r="L21" s="39">
        <v>115</v>
      </c>
      <c r="M21" s="608">
        <v>0</v>
      </c>
      <c r="N21" s="39">
        <v>1</v>
      </c>
      <c r="O21" s="179">
        <v>0.95833333333333337</v>
      </c>
      <c r="P21" s="37">
        <v>0</v>
      </c>
      <c r="Q21" s="38">
        <v>0</v>
      </c>
      <c r="R21" s="56">
        <v>0</v>
      </c>
    </row>
    <row r="22" spans="1:18" ht="12.75" customHeight="1" x14ac:dyDescent="0.15">
      <c r="A22" s="132"/>
      <c r="B22" s="1506"/>
      <c r="C22" s="152" t="s">
        <v>222</v>
      </c>
      <c r="D22" s="122">
        <v>2150</v>
      </c>
      <c r="E22" s="37">
        <v>1902</v>
      </c>
      <c r="F22" s="38">
        <v>1899</v>
      </c>
      <c r="G22" s="38">
        <v>1878</v>
      </c>
      <c r="H22" s="40">
        <v>0.88465116279069766</v>
      </c>
      <c r="I22" s="38">
        <v>12</v>
      </c>
      <c r="J22" s="38">
        <v>11</v>
      </c>
      <c r="K22" s="38">
        <v>1914</v>
      </c>
      <c r="L22" s="39">
        <v>1889</v>
      </c>
      <c r="M22" s="608">
        <v>2</v>
      </c>
      <c r="N22" s="39">
        <v>12</v>
      </c>
      <c r="O22" s="179">
        <v>0.89023255813953484</v>
      </c>
      <c r="P22" s="37">
        <v>1</v>
      </c>
      <c r="Q22" s="38">
        <v>0</v>
      </c>
      <c r="R22" s="56">
        <v>1</v>
      </c>
    </row>
    <row r="23" spans="1:18" ht="12.75" customHeight="1" x14ac:dyDescent="0.15">
      <c r="A23" s="132"/>
      <c r="B23" s="1505" t="s">
        <v>231</v>
      </c>
      <c r="C23" s="152" t="s">
        <v>220</v>
      </c>
      <c r="D23" s="122">
        <v>480</v>
      </c>
      <c r="E23" s="37">
        <v>384</v>
      </c>
      <c r="F23" s="38">
        <v>384</v>
      </c>
      <c r="G23" s="38">
        <v>384</v>
      </c>
      <c r="H23" s="40">
        <v>0.8</v>
      </c>
      <c r="I23" s="123" t="s">
        <v>138</v>
      </c>
      <c r="J23" s="123" t="s">
        <v>138</v>
      </c>
      <c r="K23" s="38">
        <v>384</v>
      </c>
      <c r="L23" s="39">
        <v>384</v>
      </c>
      <c r="M23" s="608">
        <v>0</v>
      </c>
      <c r="N23" s="240">
        <v>0</v>
      </c>
      <c r="O23" s="179">
        <v>0.8</v>
      </c>
      <c r="P23" s="37">
        <v>0</v>
      </c>
      <c r="Q23" s="38">
        <v>0</v>
      </c>
      <c r="R23" s="56">
        <v>0</v>
      </c>
    </row>
    <row r="24" spans="1:18" ht="12.75" customHeight="1" x14ac:dyDescent="0.15">
      <c r="A24" s="132"/>
      <c r="B24" s="1416"/>
      <c r="C24" s="152" t="s">
        <v>221</v>
      </c>
      <c r="D24" s="122">
        <v>360</v>
      </c>
      <c r="E24" s="37">
        <v>332</v>
      </c>
      <c r="F24" s="38">
        <v>330</v>
      </c>
      <c r="G24" s="38">
        <v>330</v>
      </c>
      <c r="H24" s="40">
        <v>0.92222222222222228</v>
      </c>
      <c r="I24" s="1344" t="s">
        <v>138</v>
      </c>
      <c r="J24" s="1344" t="s">
        <v>138</v>
      </c>
      <c r="K24" s="38">
        <v>332</v>
      </c>
      <c r="L24" s="39">
        <v>330</v>
      </c>
      <c r="M24" s="608">
        <v>0</v>
      </c>
      <c r="N24" s="39">
        <v>0</v>
      </c>
      <c r="O24" s="179">
        <v>0.92222222222222228</v>
      </c>
      <c r="P24" s="37">
        <v>0</v>
      </c>
      <c r="Q24" s="38">
        <v>0</v>
      </c>
      <c r="R24" s="56">
        <v>0</v>
      </c>
    </row>
    <row r="25" spans="1:18" ht="12.75" customHeight="1" x14ac:dyDescent="0.15">
      <c r="A25" s="132"/>
      <c r="B25" s="1506"/>
      <c r="C25" s="152" t="s">
        <v>222</v>
      </c>
      <c r="D25" s="122">
        <v>840</v>
      </c>
      <c r="E25" s="37">
        <v>716</v>
      </c>
      <c r="F25" s="38">
        <v>714</v>
      </c>
      <c r="G25" s="38">
        <v>714</v>
      </c>
      <c r="H25" s="40">
        <v>0.85238095238095235</v>
      </c>
      <c r="I25" s="1344" t="s">
        <v>138</v>
      </c>
      <c r="J25" s="1344" t="s">
        <v>138</v>
      </c>
      <c r="K25" s="38">
        <v>716</v>
      </c>
      <c r="L25" s="39">
        <v>714</v>
      </c>
      <c r="M25" s="608">
        <v>0</v>
      </c>
      <c r="N25" s="39">
        <v>0</v>
      </c>
      <c r="O25" s="179">
        <v>0.85238095238095235</v>
      </c>
      <c r="P25" s="37">
        <v>0</v>
      </c>
      <c r="Q25" s="38">
        <v>0</v>
      </c>
      <c r="R25" s="56">
        <v>0</v>
      </c>
    </row>
    <row r="26" spans="1:18" ht="12.75" customHeight="1" x14ac:dyDescent="0.15">
      <c r="A26" s="132"/>
      <c r="B26" s="209" t="s">
        <v>232</v>
      </c>
      <c r="C26" s="152" t="s">
        <v>220</v>
      </c>
      <c r="D26" s="122">
        <v>240</v>
      </c>
      <c r="E26" s="37">
        <v>259</v>
      </c>
      <c r="F26" s="38">
        <v>259</v>
      </c>
      <c r="G26" s="38">
        <v>240</v>
      </c>
      <c r="H26" s="40">
        <v>1.0791666666666666</v>
      </c>
      <c r="I26" s="1436"/>
      <c r="J26" s="1437"/>
      <c r="K26" s="38">
        <v>259</v>
      </c>
      <c r="L26" s="39">
        <v>240</v>
      </c>
      <c r="M26" s="608">
        <v>0</v>
      </c>
      <c r="N26" s="39">
        <v>0</v>
      </c>
      <c r="O26" s="179">
        <v>1.0791666666666666</v>
      </c>
      <c r="P26" s="37">
        <v>0</v>
      </c>
      <c r="Q26" s="38">
        <v>0</v>
      </c>
      <c r="R26" s="56">
        <v>4</v>
      </c>
    </row>
    <row r="27" spans="1:18" ht="12.75" customHeight="1" x14ac:dyDescent="0.15">
      <c r="A27" s="132"/>
      <c r="B27" s="209" t="s">
        <v>298</v>
      </c>
      <c r="C27" s="152" t="s">
        <v>220</v>
      </c>
      <c r="D27" s="122">
        <v>40</v>
      </c>
      <c r="E27" s="37">
        <v>48</v>
      </c>
      <c r="F27" s="38">
        <v>48</v>
      </c>
      <c r="G27" s="38">
        <v>39</v>
      </c>
      <c r="H27" s="40">
        <v>1.2</v>
      </c>
      <c r="I27" s="717">
        <v>5</v>
      </c>
      <c r="J27" s="717">
        <v>1</v>
      </c>
      <c r="K27" s="38">
        <v>53</v>
      </c>
      <c r="L27" s="39">
        <v>40</v>
      </c>
      <c r="M27" s="608">
        <v>0</v>
      </c>
      <c r="N27" s="39">
        <v>0</v>
      </c>
      <c r="O27" s="179">
        <v>1.325</v>
      </c>
      <c r="P27" s="37">
        <v>0</v>
      </c>
      <c r="Q27" s="38">
        <v>0</v>
      </c>
      <c r="R27" s="56">
        <v>0</v>
      </c>
    </row>
    <row r="28" spans="1:18" ht="12.75" customHeight="1" x14ac:dyDescent="0.15">
      <c r="A28" s="132"/>
      <c r="B28" s="209" t="s">
        <v>299</v>
      </c>
      <c r="C28" s="152" t="s">
        <v>220</v>
      </c>
      <c r="D28" s="122">
        <v>40</v>
      </c>
      <c r="E28" s="37">
        <v>28</v>
      </c>
      <c r="F28" s="38">
        <v>28</v>
      </c>
      <c r="G28" s="38">
        <v>28</v>
      </c>
      <c r="H28" s="40">
        <v>0.7</v>
      </c>
      <c r="I28" s="936" t="s">
        <v>138</v>
      </c>
      <c r="J28" s="936" t="s">
        <v>138</v>
      </c>
      <c r="K28" s="38">
        <v>28</v>
      </c>
      <c r="L28" s="39">
        <v>28</v>
      </c>
      <c r="M28" s="937">
        <v>0</v>
      </c>
      <c r="N28" s="195" t="s">
        <v>138</v>
      </c>
      <c r="O28" s="179">
        <v>0.7</v>
      </c>
      <c r="P28" s="37">
        <v>0</v>
      </c>
      <c r="Q28" s="38">
        <v>0</v>
      </c>
      <c r="R28" s="56">
        <v>1</v>
      </c>
    </row>
    <row r="29" spans="1:18" ht="12.75" customHeight="1" x14ac:dyDescent="0.15">
      <c r="A29" s="132"/>
      <c r="B29" s="209" t="s">
        <v>300</v>
      </c>
      <c r="C29" s="152" t="s">
        <v>220</v>
      </c>
      <c r="D29" s="122">
        <v>120</v>
      </c>
      <c r="E29" s="37">
        <v>129</v>
      </c>
      <c r="F29" s="38">
        <v>128</v>
      </c>
      <c r="G29" s="38">
        <v>107</v>
      </c>
      <c r="H29" s="40">
        <v>1.075</v>
      </c>
      <c r="I29" s="38">
        <v>28</v>
      </c>
      <c r="J29" s="38">
        <v>13</v>
      </c>
      <c r="K29" s="38">
        <v>157</v>
      </c>
      <c r="L29" s="39">
        <v>120</v>
      </c>
      <c r="M29" s="608">
        <v>1</v>
      </c>
      <c r="N29" s="39">
        <v>0</v>
      </c>
      <c r="O29" s="179">
        <v>1.3083333333333333</v>
      </c>
      <c r="P29" s="37">
        <v>0</v>
      </c>
      <c r="Q29" s="38">
        <v>0</v>
      </c>
      <c r="R29" s="56">
        <v>7</v>
      </c>
    </row>
    <row r="30" spans="1:18" ht="12.75" customHeight="1" x14ac:dyDescent="0.15">
      <c r="A30" s="132"/>
      <c r="B30" s="209" t="s">
        <v>301</v>
      </c>
      <c r="C30" s="152" t="s">
        <v>220</v>
      </c>
      <c r="D30" s="122">
        <v>427</v>
      </c>
      <c r="E30" s="37">
        <v>531</v>
      </c>
      <c r="F30" s="38">
        <v>530</v>
      </c>
      <c r="G30" s="38">
        <v>415</v>
      </c>
      <c r="H30" s="40">
        <v>1.2435597189695551</v>
      </c>
      <c r="I30" s="38">
        <v>42</v>
      </c>
      <c r="J30" s="38">
        <v>12</v>
      </c>
      <c r="K30" s="38">
        <v>573</v>
      </c>
      <c r="L30" s="39">
        <v>427</v>
      </c>
      <c r="M30" s="608">
        <v>0</v>
      </c>
      <c r="N30" s="39">
        <v>2</v>
      </c>
      <c r="O30" s="179">
        <v>1.3419203747072599</v>
      </c>
      <c r="P30" s="37">
        <v>0</v>
      </c>
      <c r="Q30" s="38">
        <v>0</v>
      </c>
      <c r="R30" s="56">
        <v>43</v>
      </c>
    </row>
    <row r="31" spans="1:18" ht="12.75" customHeight="1" x14ac:dyDescent="0.15">
      <c r="A31" s="132"/>
      <c r="B31" s="209" t="s">
        <v>302</v>
      </c>
      <c r="C31" s="152" t="s">
        <v>221</v>
      </c>
      <c r="D31" s="122">
        <v>40</v>
      </c>
      <c r="E31" s="37">
        <v>19</v>
      </c>
      <c r="F31" s="38">
        <v>19</v>
      </c>
      <c r="G31" s="38">
        <v>19</v>
      </c>
      <c r="H31" s="40">
        <v>0.47499999999999998</v>
      </c>
      <c r="I31" s="1344" t="s">
        <v>138</v>
      </c>
      <c r="J31" s="1344" t="s">
        <v>138</v>
      </c>
      <c r="K31" s="38">
        <v>19</v>
      </c>
      <c r="L31" s="39">
        <v>19</v>
      </c>
      <c r="M31" s="608">
        <v>0</v>
      </c>
      <c r="N31" s="709" t="s">
        <v>138</v>
      </c>
      <c r="O31" s="179">
        <v>0.47499999999999998</v>
      </c>
      <c r="P31" s="37">
        <v>0</v>
      </c>
      <c r="Q31" s="38">
        <v>0</v>
      </c>
      <c r="R31" s="56">
        <v>0</v>
      </c>
    </row>
    <row r="32" spans="1:18" ht="12.75" customHeight="1" x14ac:dyDescent="0.15">
      <c r="A32" s="132"/>
      <c r="B32" s="1509" t="s">
        <v>254</v>
      </c>
      <c r="C32" s="152" t="s">
        <v>220</v>
      </c>
      <c r="D32" s="122">
        <v>75</v>
      </c>
      <c r="E32" s="37">
        <v>48</v>
      </c>
      <c r="F32" s="38">
        <v>48</v>
      </c>
      <c r="G32" s="38">
        <v>42</v>
      </c>
      <c r="H32" s="40">
        <v>0.64</v>
      </c>
      <c r="I32" s="38">
        <v>40</v>
      </c>
      <c r="J32" s="38">
        <v>29</v>
      </c>
      <c r="K32" s="38">
        <v>88</v>
      </c>
      <c r="L32" s="39">
        <v>71</v>
      </c>
      <c r="M32" s="608">
        <v>0</v>
      </c>
      <c r="N32" s="39">
        <v>0</v>
      </c>
      <c r="O32" s="179">
        <v>1.1733333333333333</v>
      </c>
      <c r="P32" s="37">
        <v>0</v>
      </c>
      <c r="Q32" s="38">
        <v>0</v>
      </c>
      <c r="R32" s="56">
        <v>7</v>
      </c>
    </row>
    <row r="33" spans="1:18" ht="12.75" customHeight="1" x14ac:dyDescent="0.15">
      <c r="A33" s="132"/>
      <c r="B33" s="1501"/>
      <c r="C33" s="152" t="s">
        <v>221</v>
      </c>
      <c r="D33" s="122">
        <v>38</v>
      </c>
      <c r="E33" s="37">
        <v>19</v>
      </c>
      <c r="F33" s="38">
        <v>19</v>
      </c>
      <c r="G33" s="38">
        <v>19</v>
      </c>
      <c r="H33" s="40">
        <v>0.5</v>
      </c>
      <c r="I33" s="525" t="s">
        <v>138</v>
      </c>
      <c r="J33" s="525" t="s">
        <v>138</v>
      </c>
      <c r="K33" s="38">
        <v>19</v>
      </c>
      <c r="L33" s="39">
        <v>19</v>
      </c>
      <c r="M33" s="608">
        <v>0</v>
      </c>
      <c r="N33" s="195" t="s">
        <v>138</v>
      </c>
      <c r="O33" s="179">
        <v>0.5</v>
      </c>
      <c r="P33" s="37">
        <v>1</v>
      </c>
      <c r="Q33" s="38">
        <v>0</v>
      </c>
      <c r="R33" s="56">
        <v>0</v>
      </c>
    </row>
    <row r="34" spans="1:18" ht="12.75" customHeight="1" x14ac:dyDescent="0.15">
      <c r="A34" s="132"/>
      <c r="B34" s="1510"/>
      <c r="C34" s="152" t="s">
        <v>222</v>
      </c>
      <c r="D34" s="122">
        <v>113</v>
      </c>
      <c r="E34" s="37">
        <v>67</v>
      </c>
      <c r="F34" s="38">
        <v>67</v>
      </c>
      <c r="G34" s="38">
        <v>61</v>
      </c>
      <c r="H34" s="40">
        <v>0.59292035398230092</v>
      </c>
      <c r="I34" s="38">
        <v>40</v>
      </c>
      <c r="J34" s="38">
        <v>29</v>
      </c>
      <c r="K34" s="38">
        <v>107</v>
      </c>
      <c r="L34" s="39">
        <v>90</v>
      </c>
      <c r="M34" s="608">
        <v>0</v>
      </c>
      <c r="N34" s="39">
        <v>0</v>
      </c>
      <c r="O34" s="179">
        <v>0.94690265486725667</v>
      </c>
      <c r="P34" s="37">
        <v>1</v>
      </c>
      <c r="Q34" s="38">
        <v>0</v>
      </c>
      <c r="R34" s="56">
        <v>7</v>
      </c>
    </row>
    <row r="35" spans="1:18" ht="12.75" customHeight="1" x14ac:dyDescent="0.15">
      <c r="A35" s="132"/>
      <c r="B35" s="209" t="s">
        <v>303</v>
      </c>
      <c r="C35" s="152" t="s">
        <v>220</v>
      </c>
      <c r="D35" s="122">
        <v>850</v>
      </c>
      <c r="E35" s="37">
        <v>803</v>
      </c>
      <c r="F35" s="38">
        <v>802</v>
      </c>
      <c r="G35" s="38">
        <v>671</v>
      </c>
      <c r="H35" s="40">
        <v>0.94470588235294117</v>
      </c>
      <c r="I35" s="38">
        <v>165</v>
      </c>
      <c r="J35" s="38">
        <v>110</v>
      </c>
      <c r="K35" s="38">
        <v>968</v>
      </c>
      <c r="L35" s="39">
        <v>781</v>
      </c>
      <c r="M35" s="608">
        <v>1</v>
      </c>
      <c r="N35" s="39">
        <v>2</v>
      </c>
      <c r="O35" s="179">
        <v>1.1388235294117648</v>
      </c>
      <c r="P35" s="37">
        <v>4</v>
      </c>
      <c r="Q35" s="38">
        <v>0</v>
      </c>
      <c r="R35" s="56">
        <v>185</v>
      </c>
    </row>
    <row r="36" spans="1:18" ht="12.75" customHeight="1" x14ac:dyDescent="0.15">
      <c r="A36" s="132"/>
      <c r="B36" s="209" t="s">
        <v>228</v>
      </c>
      <c r="C36" s="152" t="s">
        <v>220</v>
      </c>
      <c r="D36" s="122">
        <v>150</v>
      </c>
      <c r="E36" s="37">
        <v>199</v>
      </c>
      <c r="F36" s="38">
        <v>197</v>
      </c>
      <c r="G36" s="38">
        <v>142</v>
      </c>
      <c r="H36" s="40">
        <v>1.3266666666666667</v>
      </c>
      <c r="I36" s="717">
        <v>24</v>
      </c>
      <c r="J36" s="717">
        <v>8</v>
      </c>
      <c r="K36" s="38">
        <v>223</v>
      </c>
      <c r="L36" s="39">
        <v>150</v>
      </c>
      <c r="M36" s="608">
        <v>1</v>
      </c>
      <c r="N36" s="39">
        <v>0</v>
      </c>
      <c r="O36" s="179">
        <v>1.4866666666666666</v>
      </c>
      <c r="P36" s="37">
        <v>0</v>
      </c>
      <c r="Q36" s="38">
        <v>0</v>
      </c>
      <c r="R36" s="56">
        <v>40</v>
      </c>
    </row>
    <row r="37" spans="1:18" ht="12.75" customHeight="1" x14ac:dyDescent="0.15">
      <c r="A37" s="132"/>
      <c r="B37" s="217" t="s">
        <v>304</v>
      </c>
      <c r="C37" s="181" t="s">
        <v>220</v>
      </c>
      <c r="D37" s="125">
        <v>3480</v>
      </c>
      <c r="E37" s="82">
        <v>4686</v>
      </c>
      <c r="F37" s="70">
        <v>4681</v>
      </c>
      <c r="G37" s="70">
        <v>3480</v>
      </c>
      <c r="H37" s="84">
        <v>1.346551724137931</v>
      </c>
      <c r="I37" s="1479"/>
      <c r="J37" s="1480"/>
      <c r="K37" s="70">
        <v>4686</v>
      </c>
      <c r="L37" s="83">
        <v>3480</v>
      </c>
      <c r="M37" s="648">
        <v>1</v>
      </c>
      <c r="N37" s="83">
        <v>9</v>
      </c>
      <c r="O37" s="184">
        <v>1.346551724137931</v>
      </c>
      <c r="P37" s="82">
        <v>119</v>
      </c>
      <c r="Q37" s="70">
        <v>2</v>
      </c>
      <c r="R37" s="86">
        <v>3031</v>
      </c>
    </row>
    <row r="38" spans="1:18" ht="12.75" customHeight="1" x14ac:dyDescent="0.15">
      <c r="A38" s="132"/>
      <c r="B38" s="217" t="s">
        <v>237</v>
      </c>
      <c r="C38" s="181" t="s">
        <v>220</v>
      </c>
      <c r="D38" s="125">
        <v>240</v>
      </c>
      <c r="E38" s="82">
        <v>265</v>
      </c>
      <c r="F38" s="70">
        <v>265</v>
      </c>
      <c r="G38" s="70">
        <v>240</v>
      </c>
      <c r="H38" s="84">
        <v>1.1041666666666667</v>
      </c>
      <c r="I38" s="1483"/>
      <c r="J38" s="1484"/>
      <c r="K38" s="70">
        <v>265</v>
      </c>
      <c r="L38" s="83">
        <v>240</v>
      </c>
      <c r="M38" s="648">
        <v>0</v>
      </c>
      <c r="N38" s="83">
        <v>1</v>
      </c>
      <c r="O38" s="184">
        <v>1.1041666666666667</v>
      </c>
      <c r="P38" s="82">
        <v>0</v>
      </c>
      <c r="Q38" s="70">
        <v>0</v>
      </c>
      <c r="R38" s="86">
        <v>2</v>
      </c>
    </row>
    <row r="39" spans="1:18" ht="12.75" customHeight="1" x14ac:dyDescent="0.15">
      <c r="A39" s="132"/>
      <c r="B39" s="1414" t="s">
        <v>219</v>
      </c>
      <c r="C39" s="150" t="s">
        <v>220</v>
      </c>
      <c r="D39" s="73">
        <v>8572</v>
      </c>
      <c r="E39" s="48">
        <v>9520</v>
      </c>
      <c r="F39" s="55">
        <v>9505</v>
      </c>
      <c r="G39" s="55">
        <v>7899</v>
      </c>
      <c r="H39" s="50">
        <v>1.1105926271581894</v>
      </c>
      <c r="I39" s="55">
        <v>321</v>
      </c>
      <c r="J39" s="55">
        <v>187</v>
      </c>
      <c r="K39" s="55">
        <v>9841</v>
      </c>
      <c r="L39" s="49">
        <v>8086</v>
      </c>
      <c r="M39" s="610">
        <v>8</v>
      </c>
      <c r="N39" s="49">
        <v>25</v>
      </c>
      <c r="O39" s="163">
        <v>1.1480401306579562</v>
      </c>
      <c r="P39" s="48">
        <v>124</v>
      </c>
      <c r="Q39" s="55">
        <v>2</v>
      </c>
      <c r="R39" s="53">
        <v>3321</v>
      </c>
    </row>
    <row r="40" spans="1:18" ht="12.75" customHeight="1" x14ac:dyDescent="0.15">
      <c r="A40" s="132"/>
      <c r="B40" s="1416"/>
      <c r="C40" s="152" t="s">
        <v>221</v>
      </c>
      <c r="D40" s="122">
        <v>558</v>
      </c>
      <c r="E40" s="37">
        <v>485</v>
      </c>
      <c r="F40" s="38">
        <v>483</v>
      </c>
      <c r="G40" s="38">
        <v>483</v>
      </c>
      <c r="H40" s="40">
        <v>0.86917562724014341</v>
      </c>
      <c r="I40" s="1344" t="s">
        <v>138</v>
      </c>
      <c r="J40" s="1344" t="s">
        <v>138</v>
      </c>
      <c r="K40" s="38">
        <v>485</v>
      </c>
      <c r="L40" s="39">
        <v>483</v>
      </c>
      <c r="M40" s="608">
        <v>0</v>
      </c>
      <c r="N40" s="39">
        <v>1</v>
      </c>
      <c r="O40" s="179">
        <v>0.86917562724014341</v>
      </c>
      <c r="P40" s="37">
        <v>1</v>
      </c>
      <c r="Q40" s="38">
        <v>0</v>
      </c>
      <c r="R40" s="56">
        <v>0</v>
      </c>
    </row>
    <row r="41" spans="1:18" ht="12.75" customHeight="1" x14ac:dyDescent="0.15">
      <c r="A41" s="132"/>
      <c r="B41" s="1418"/>
      <c r="C41" s="165" t="s">
        <v>222</v>
      </c>
      <c r="D41" s="77">
        <v>9130</v>
      </c>
      <c r="E41" s="58">
        <v>10005</v>
      </c>
      <c r="F41" s="64">
        <v>9988</v>
      </c>
      <c r="G41" s="64">
        <v>8382</v>
      </c>
      <c r="H41" s="60">
        <v>1.0958378970427163</v>
      </c>
      <c r="I41" s="64">
        <v>321</v>
      </c>
      <c r="J41" s="64">
        <v>187</v>
      </c>
      <c r="K41" s="64">
        <v>10326</v>
      </c>
      <c r="L41" s="59">
        <v>8569</v>
      </c>
      <c r="M41" s="611">
        <v>8</v>
      </c>
      <c r="N41" s="59">
        <v>26</v>
      </c>
      <c r="O41" s="167">
        <v>1.1309967141292443</v>
      </c>
      <c r="P41" s="58">
        <v>125</v>
      </c>
      <c r="Q41" s="64">
        <v>2</v>
      </c>
      <c r="R41" s="62">
        <v>3321</v>
      </c>
    </row>
    <row r="42" spans="1:18" ht="12.75" customHeight="1" x14ac:dyDescent="0.15">
      <c r="A42" s="132"/>
      <c r="B42" s="213" t="s">
        <v>239</v>
      </c>
      <c r="C42" s="170" t="s">
        <v>220</v>
      </c>
      <c r="D42" s="161">
        <v>3136</v>
      </c>
      <c r="E42" s="97">
        <v>3070</v>
      </c>
      <c r="F42" s="114">
        <v>3060</v>
      </c>
      <c r="G42" s="114">
        <v>2838</v>
      </c>
      <c r="H42" s="99">
        <v>0.97895408163265307</v>
      </c>
      <c r="I42" s="245" t="s">
        <v>138</v>
      </c>
      <c r="J42" s="245" t="s">
        <v>138</v>
      </c>
      <c r="K42" s="114">
        <v>3070</v>
      </c>
      <c r="L42" s="98">
        <v>2838</v>
      </c>
      <c r="M42" s="650">
        <v>5</v>
      </c>
      <c r="N42" s="98">
        <v>4</v>
      </c>
      <c r="O42" s="171">
        <v>0.97895408163265307</v>
      </c>
      <c r="P42" s="97">
        <v>0</v>
      </c>
      <c r="Q42" s="114">
        <v>0</v>
      </c>
      <c r="R42" s="115">
        <v>19</v>
      </c>
    </row>
    <row r="43" spans="1:18" ht="12.75" customHeight="1" x14ac:dyDescent="0.15">
      <c r="A43" s="132"/>
      <c r="B43" s="212" t="s">
        <v>247</v>
      </c>
      <c r="C43" s="165" t="s">
        <v>220</v>
      </c>
      <c r="D43" s="77">
        <v>234</v>
      </c>
      <c r="E43" s="75">
        <v>213</v>
      </c>
      <c r="F43" s="64">
        <v>213</v>
      </c>
      <c r="G43" s="64">
        <v>213</v>
      </c>
      <c r="H43" s="60">
        <v>0.91025641025641024</v>
      </c>
      <c r="I43" s="1507"/>
      <c r="J43" s="1508"/>
      <c r="K43" s="64">
        <v>213</v>
      </c>
      <c r="L43" s="59">
        <v>213</v>
      </c>
      <c r="M43" s="611" t="s">
        <v>274</v>
      </c>
      <c r="N43" s="1247">
        <v>0</v>
      </c>
      <c r="O43" s="167">
        <v>0.91025641025641024</v>
      </c>
      <c r="P43" s="58">
        <v>0</v>
      </c>
      <c r="Q43" s="64">
        <v>0</v>
      </c>
      <c r="R43" s="62">
        <v>0</v>
      </c>
    </row>
    <row r="44" spans="1:18" ht="12.75" customHeight="1" x14ac:dyDescent="0.15">
      <c r="A44" s="89"/>
      <c r="B44" s="213" t="s">
        <v>281</v>
      </c>
      <c r="C44" s="143" t="s">
        <v>222</v>
      </c>
      <c r="D44" s="79">
        <v>3370</v>
      </c>
      <c r="E44" s="34">
        <v>3283</v>
      </c>
      <c r="F44" s="32">
        <v>3273</v>
      </c>
      <c r="G44" s="32">
        <v>3051</v>
      </c>
      <c r="H44" s="66">
        <v>0.97418397626112763</v>
      </c>
      <c r="I44" s="1362" t="s">
        <v>138</v>
      </c>
      <c r="J44" s="1362" t="s">
        <v>138</v>
      </c>
      <c r="K44" s="32">
        <v>3283</v>
      </c>
      <c r="L44" s="30">
        <v>3051</v>
      </c>
      <c r="M44" s="644">
        <v>5</v>
      </c>
      <c r="N44" s="30">
        <v>4</v>
      </c>
      <c r="O44" s="173">
        <v>0.97418397626112763</v>
      </c>
      <c r="P44" s="34">
        <v>0</v>
      </c>
      <c r="Q44" s="32">
        <v>0</v>
      </c>
      <c r="R44" s="29">
        <v>19</v>
      </c>
    </row>
    <row r="45" spans="1:18" ht="12.75" customHeight="1" x14ac:dyDescent="0.15">
      <c r="A45" s="1419" t="s">
        <v>252</v>
      </c>
      <c r="B45" s="1500"/>
      <c r="C45" s="150" t="s">
        <v>220</v>
      </c>
      <c r="D45" s="73">
        <v>31129</v>
      </c>
      <c r="E45" s="48">
        <v>32812</v>
      </c>
      <c r="F45" s="55">
        <v>32755</v>
      </c>
      <c r="G45" s="55">
        <v>29089</v>
      </c>
      <c r="H45" s="50">
        <v>1.0540653410003533</v>
      </c>
      <c r="I45" s="55">
        <v>374</v>
      </c>
      <c r="J45" s="55">
        <v>222</v>
      </c>
      <c r="K45" s="55">
        <v>33186</v>
      </c>
      <c r="L45" s="49">
        <v>29311</v>
      </c>
      <c r="M45" s="610">
        <v>28</v>
      </c>
      <c r="N45" s="49">
        <v>110</v>
      </c>
      <c r="O45" s="163">
        <v>1.0660798612226541</v>
      </c>
      <c r="P45" s="48">
        <v>127</v>
      </c>
      <c r="Q45" s="55">
        <v>2</v>
      </c>
      <c r="R45" s="53">
        <v>4049</v>
      </c>
    </row>
    <row r="46" spans="1:18" ht="12.75" customHeight="1" x14ac:dyDescent="0.15">
      <c r="A46" s="1415"/>
      <c r="B46" s="1501"/>
      <c r="C46" s="152" t="s">
        <v>221</v>
      </c>
      <c r="D46" s="122">
        <v>718</v>
      </c>
      <c r="E46" s="37">
        <v>610</v>
      </c>
      <c r="F46" s="38">
        <v>608</v>
      </c>
      <c r="G46" s="38">
        <v>608</v>
      </c>
      <c r="H46" s="40">
        <v>0.84958217270194991</v>
      </c>
      <c r="I46" s="1344" t="s">
        <v>138</v>
      </c>
      <c r="J46" s="1344" t="s">
        <v>138</v>
      </c>
      <c r="K46" s="38">
        <v>610</v>
      </c>
      <c r="L46" s="39">
        <v>608</v>
      </c>
      <c r="M46" s="608">
        <v>0</v>
      </c>
      <c r="N46" s="39">
        <v>1</v>
      </c>
      <c r="O46" s="179">
        <v>0.84958217270194991</v>
      </c>
      <c r="P46" s="37">
        <v>1</v>
      </c>
      <c r="Q46" s="38">
        <v>0</v>
      </c>
      <c r="R46" s="56">
        <v>0</v>
      </c>
    </row>
    <row r="47" spans="1:18" ht="12.75" customHeight="1" x14ac:dyDescent="0.15">
      <c r="A47" s="1417"/>
      <c r="B47" s="1502"/>
      <c r="C47" s="165" t="s">
        <v>222</v>
      </c>
      <c r="D47" s="77">
        <v>31847</v>
      </c>
      <c r="E47" s="58">
        <v>33422</v>
      </c>
      <c r="F47" s="64">
        <v>33363</v>
      </c>
      <c r="G47" s="64">
        <v>29697</v>
      </c>
      <c r="H47" s="60">
        <v>1.0494552077118724</v>
      </c>
      <c r="I47" s="64">
        <v>374</v>
      </c>
      <c r="J47" s="64">
        <v>222</v>
      </c>
      <c r="K47" s="64">
        <v>33796</v>
      </c>
      <c r="L47" s="59">
        <v>29919</v>
      </c>
      <c r="M47" s="611">
        <v>28</v>
      </c>
      <c r="N47" s="59">
        <v>111</v>
      </c>
      <c r="O47" s="167">
        <v>1.0611988570351996</v>
      </c>
      <c r="P47" s="58">
        <v>128</v>
      </c>
      <c r="Q47" s="64">
        <v>2</v>
      </c>
      <c r="R47" s="62">
        <v>4049</v>
      </c>
    </row>
    <row r="78" spans="13:18" ht="12.75" customHeight="1" x14ac:dyDescent="0.15">
      <c r="M78" s="612"/>
      <c r="N78" s="5"/>
      <c r="O78" s="236"/>
      <c r="P78" s="5"/>
      <c r="Q78" s="5"/>
      <c r="R78" s="5"/>
    </row>
  </sheetData>
  <mergeCells count="24">
    <mergeCell ref="I26:J26"/>
    <mergeCell ref="I37:J38"/>
    <mergeCell ref="I43:J43"/>
    <mergeCell ref="A45:B47"/>
    <mergeCell ref="B39:B41"/>
    <mergeCell ref="B32:B34"/>
    <mergeCell ref="A2:R2"/>
    <mergeCell ref="A7:B9"/>
    <mergeCell ref="C7:C9"/>
    <mergeCell ref="D7:D9"/>
    <mergeCell ref="L7:M9"/>
    <mergeCell ref="N7:N9"/>
    <mergeCell ref="O7:O9"/>
    <mergeCell ref="P7:R8"/>
    <mergeCell ref="E8:H8"/>
    <mergeCell ref="E7:J7"/>
    <mergeCell ref="K7:K9"/>
    <mergeCell ref="I8:J8"/>
    <mergeCell ref="B4:R4"/>
    <mergeCell ref="B11:B13"/>
    <mergeCell ref="B16:B18"/>
    <mergeCell ref="B20:B22"/>
    <mergeCell ref="B23:B25"/>
    <mergeCell ref="I14:J15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36"/>
  <sheetViews>
    <sheetView zoomScaleNormal="100" zoomScaleSheetLayoutView="108" workbookViewId="0"/>
  </sheetViews>
  <sheetFormatPr defaultColWidth="8.875" defaultRowHeight="12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3" customWidth="1"/>
    <col min="14" max="15" width="10.625" style="3" customWidth="1"/>
    <col min="16" max="18" width="6.125" style="3" customWidth="1"/>
    <col min="19" max="16384" width="8.875" style="3"/>
  </cols>
  <sheetData>
    <row r="1" spans="1:18" ht="12" customHeight="1" x14ac:dyDescent="0.15">
      <c r="A1" s="121" t="s">
        <v>418</v>
      </c>
      <c r="B1" s="3"/>
    </row>
    <row r="2" spans="1:18" s="120" customFormat="1" ht="14.1" customHeight="1" x14ac:dyDescent="0.15">
      <c r="A2" s="1497" t="s">
        <v>600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</row>
    <row r="3" spans="1:18" ht="12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</row>
    <row r="4" spans="1:18" ht="12" customHeight="1" x14ac:dyDescent="0.15">
      <c r="A4" s="137" t="s">
        <v>295</v>
      </c>
      <c r="B4" s="137"/>
      <c r="C4" s="137"/>
    </row>
    <row r="5" spans="1:18" ht="12" customHeight="1" x14ac:dyDescent="0.15">
      <c r="A5" s="1413" t="s">
        <v>285</v>
      </c>
      <c r="B5" s="1422"/>
      <c r="C5" s="1428" t="s">
        <v>296</v>
      </c>
      <c r="D5" s="1434" t="s">
        <v>291</v>
      </c>
      <c r="E5" s="1435"/>
      <c r="F5" s="1435"/>
      <c r="G5" s="1435"/>
      <c r="H5" s="1435"/>
      <c r="I5" s="1441" t="s">
        <v>306</v>
      </c>
      <c r="J5" s="1511" t="s">
        <v>290</v>
      </c>
    </row>
    <row r="6" spans="1:18" ht="27" customHeight="1" x14ac:dyDescent="0.15">
      <c r="A6" s="1423"/>
      <c r="B6" s="1424"/>
      <c r="C6" s="1429"/>
      <c r="D6" s="1438" t="s">
        <v>287</v>
      </c>
      <c r="E6" s="1439"/>
      <c r="F6" s="1439"/>
      <c r="G6" s="1465" t="s">
        <v>289</v>
      </c>
      <c r="H6" s="1466"/>
      <c r="I6" s="1442"/>
      <c r="J6" s="1512"/>
    </row>
    <row r="7" spans="1:18" s="14" customFormat="1" ht="27" customHeight="1" x14ac:dyDescent="0.15">
      <c r="A7" s="1425"/>
      <c r="B7" s="1426"/>
      <c r="C7" s="1430"/>
      <c r="D7" s="10" t="s">
        <v>292</v>
      </c>
      <c r="E7" s="11" t="s">
        <v>196</v>
      </c>
      <c r="F7" s="11" t="s">
        <v>283</v>
      </c>
      <c r="G7" s="11" t="s">
        <v>293</v>
      </c>
      <c r="H7" s="101" t="s">
        <v>288</v>
      </c>
      <c r="I7" s="1443"/>
      <c r="J7" s="1513"/>
    </row>
    <row r="8" spans="1:18" ht="12" customHeight="1" x14ac:dyDescent="0.15">
      <c r="A8" s="159" t="s">
        <v>280</v>
      </c>
      <c r="B8" s="124"/>
      <c r="C8" s="124"/>
      <c r="D8" s="124"/>
      <c r="E8" s="124"/>
      <c r="F8" s="124"/>
      <c r="G8" s="124"/>
      <c r="H8" s="124"/>
      <c r="I8" s="124"/>
      <c r="J8" s="161"/>
    </row>
    <row r="9" spans="1:18" s="1289" customFormat="1" ht="12" customHeight="1" x14ac:dyDescent="0.15">
      <c r="A9" s="1291"/>
      <c r="B9" s="1285" t="s">
        <v>601</v>
      </c>
      <c r="C9" s="1287" t="s">
        <v>220</v>
      </c>
      <c r="D9" s="1288">
        <v>1</v>
      </c>
      <c r="E9" s="1292">
        <v>1</v>
      </c>
      <c r="F9" s="1292">
        <v>1</v>
      </c>
      <c r="G9" s="1491"/>
      <c r="H9" s="1492"/>
      <c r="I9" s="1292">
        <v>1</v>
      </c>
      <c r="J9" s="1293">
        <v>1</v>
      </c>
    </row>
    <row r="10" spans="1:18" s="1289" customFormat="1" ht="12" customHeight="1" x14ac:dyDescent="0.15">
      <c r="A10" s="1291"/>
      <c r="B10" s="1290" t="s">
        <v>542</v>
      </c>
      <c r="C10" s="1286" t="s">
        <v>220</v>
      </c>
      <c r="D10" s="1295">
        <v>1</v>
      </c>
      <c r="E10" s="1294">
        <v>1</v>
      </c>
      <c r="F10" s="1294">
        <v>1</v>
      </c>
      <c r="G10" s="1483"/>
      <c r="H10" s="1484"/>
      <c r="I10" s="1294">
        <v>1</v>
      </c>
      <c r="J10" s="1296">
        <v>1</v>
      </c>
      <c r="K10" s="1291"/>
    </row>
    <row r="11" spans="1:18" ht="12" customHeight="1" x14ac:dyDescent="0.15">
      <c r="A11" s="1427"/>
      <c r="B11" s="1298" t="s">
        <v>219</v>
      </c>
      <c r="C11" s="1306" t="s">
        <v>222</v>
      </c>
      <c r="D11" s="1300">
        <v>2</v>
      </c>
      <c r="E11" s="32">
        <v>2</v>
      </c>
      <c r="F11" s="32">
        <v>2</v>
      </c>
      <c r="G11" s="1444"/>
      <c r="H11" s="1445"/>
      <c r="I11" s="32">
        <v>2</v>
      </c>
      <c r="J11" s="1303">
        <v>2</v>
      </c>
    </row>
    <row r="12" spans="1:18" ht="12" customHeight="1" x14ac:dyDescent="0.15">
      <c r="A12" s="1427"/>
      <c r="B12" s="1299" t="s">
        <v>246</v>
      </c>
      <c r="C12" s="312" t="s">
        <v>220</v>
      </c>
      <c r="D12" s="1301">
        <v>2</v>
      </c>
      <c r="E12" s="1305">
        <v>2</v>
      </c>
      <c r="F12" s="1305">
        <v>2</v>
      </c>
      <c r="G12" s="1444"/>
      <c r="H12" s="1445"/>
      <c r="I12" s="1305">
        <v>2</v>
      </c>
      <c r="J12" s="1304">
        <v>2</v>
      </c>
      <c r="K12" s="191"/>
    </row>
    <row r="13" spans="1:18" ht="12" customHeight="1" x14ac:dyDescent="0.15">
      <c r="A13" s="1427"/>
      <c r="B13" s="172" t="s">
        <v>281</v>
      </c>
      <c r="C13" s="143" t="s">
        <v>222</v>
      </c>
      <c r="D13" s="34">
        <v>2</v>
      </c>
      <c r="E13" s="342">
        <v>2</v>
      </c>
      <c r="F13" s="342">
        <v>2</v>
      </c>
      <c r="G13" s="1483"/>
      <c r="H13" s="1484"/>
      <c r="I13" s="32">
        <v>2</v>
      </c>
      <c r="J13" s="343">
        <v>2</v>
      </c>
      <c r="K13" s="337"/>
    </row>
    <row r="14" spans="1:18" ht="12" customHeight="1" x14ac:dyDescent="0.15">
      <c r="A14" s="1427"/>
      <c r="B14" s="1297" t="s">
        <v>307</v>
      </c>
      <c r="C14" s="150" t="s">
        <v>222</v>
      </c>
      <c r="D14" s="1302">
        <v>4</v>
      </c>
      <c r="E14" s="32">
        <v>4</v>
      </c>
      <c r="F14" s="32">
        <v>4</v>
      </c>
      <c r="G14" s="1444"/>
      <c r="H14" s="1445"/>
      <c r="I14" s="32">
        <v>4</v>
      </c>
      <c r="J14" s="1303">
        <v>4</v>
      </c>
    </row>
    <row r="15" spans="1:18" ht="12" customHeight="1" x14ac:dyDescent="0.15">
      <c r="A15" s="1312" t="s">
        <v>602</v>
      </c>
      <c r="B15" s="185"/>
      <c r="C15" s="124"/>
      <c r="D15" s="380"/>
      <c r="E15" s="380"/>
      <c r="G15" s="380"/>
      <c r="H15" s="380"/>
      <c r="I15" s="380"/>
      <c r="J15" s="190"/>
    </row>
    <row r="16" spans="1:18" ht="12" customHeight="1" x14ac:dyDescent="0.15">
      <c r="A16" s="1415"/>
      <c r="B16" s="918" t="s">
        <v>482</v>
      </c>
      <c r="C16" s="921" t="s">
        <v>220</v>
      </c>
      <c r="D16" s="927">
        <v>0</v>
      </c>
      <c r="E16" s="935">
        <v>0</v>
      </c>
      <c r="F16" s="935">
        <v>0</v>
      </c>
      <c r="G16" s="917" t="s">
        <v>138</v>
      </c>
      <c r="H16" s="917" t="s">
        <v>138</v>
      </c>
      <c r="I16" s="935">
        <v>0</v>
      </c>
      <c r="J16" s="928">
        <v>0</v>
      </c>
    </row>
    <row r="17" spans="1:18" s="923" customFormat="1" ht="12" customHeight="1" x14ac:dyDescent="0.15">
      <c r="A17" s="1415"/>
      <c r="B17" s="922" t="s">
        <v>501</v>
      </c>
      <c r="C17" s="924" t="s">
        <v>220</v>
      </c>
      <c r="D17" s="932">
        <v>1</v>
      </c>
      <c r="E17" s="926">
        <v>1</v>
      </c>
      <c r="F17" s="926">
        <v>1</v>
      </c>
      <c r="G17" s="934" t="s">
        <v>138</v>
      </c>
      <c r="H17" s="934" t="s">
        <v>138</v>
      </c>
      <c r="I17" s="926">
        <v>1</v>
      </c>
      <c r="J17" s="933">
        <v>1</v>
      </c>
    </row>
    <row r="18" spans="1:18" ht="12" customHeight="1" x14ac:dyDescent="0.15">
      <c r="A18" s="1417"/>
      <c r="B18" s="919" t="s">
        <v>284</v>
      </c>
      <c r="C18" s="920" t="s">
        <v>222</v>
      </c>
      <c r="D18" s="925">
        <v>1</v>
      </c>
      <c r="E18" s="929">
        <v>1</v>
      </c>
      <c r="F18" s="929">
        <v>1</v>
      </c>
      <c r="G18" s="931" t="s">
        <v>402</v>
      </c>
      <c r="H18" s="931" t="s">
        <v>402</v>
      </c>
      <c r="I18" s="929">
        <v>1</v>
      </c>
      <c r="J18" s="930">
        <v>1</v>
      </c>
    </row>
    <row r="19" spans="1:18" ht="12" customHeight="1" x14ac:dyDescent="0.15">
      <c r="A19" s="1420" t="s">
        <v>252</v>
      </c>
      <c r="B19" s="1503"/>
      <c r="C19" s="1313" t="s">
        <v>222</v>
      </c>
      <c r="D19" s="1308">
        <v>5</v>
      </c>
      <c r="E19" s="1308">
        <v>5</v>
      </c>
      <c r="F19" s="1308">
        <v>5</v>
      </c>
      <c r="G19" s="1311" t="s">
        <v>402</v>
      </c>
      <c r="H19" s="1311" t="s">
        <v>402</v>
      </c>
      <c r="I19" s="1308">
        <v>5</v>
      </c>
      <c r="J19" s="1309">
        <v>5</v>
      </c>
      <c r="K19" s="426"/>
    </row>
    <row r="22" spans="1:18" ht="12" customHeight="1" x14ac:dyDescent="0.15">
      <c r="A22" s="121" t="s">
        <v>513</v>
      </c>
      <c r="B22" s="3"/>
    </row>
    <row r="23" spans="1:18" ht="14.1" customHeight="1" x14ac:dyDescent="0.15">
      <c r="A23" s="1497" t="s">
        <v>603</v>
      </c>
      <c r="B23" s="1497"/>
      <c r="C23" s="1497"/>
      <c r="D23" s="1497"/>
      <c r="E23" s="1497"/>
      <c r="F23" s="1497"/>
      <c r="G23" s="1497"/>
      <c r="H23" s="1497"/>
      <c r="I23" s="1497"/>
      <c r="J23" s="1497"/>
      <c r="K23" s="1497"/>
      <c r="L23" s="1497"/>
      <c r="M23" s="1497"/>
      <c r="N23" s="1497"/>
      <c r="O23" s="1497"/>
      <c r="P23" s="1497"/>
      <c r="Q23" s="1497"/>
      <c r="R23" s="1497"/>
    </row>
    <row r="25" spans="1:18" ht="12" customHeight="1" x14ac:dyDescent="0.15">
      <c r="A25" s="137" t="s">
        <v>295</v>
      </c>
      <c r="B25" s="137"/>
      <c r="C25" s="137"/>
    </row>
    <row r="26" spans="1:18" ht="12" customHeight="1" x14ac:dyDescent="0.15">
      <c r="A26" s="1413" t="s">
        <v>285</v>
      </c>
      <c r="B26" s="1422"/>
      <c r="C26" s="1428" t="s">
        <v>296</v>
      </c>
      <c r="D26" s="1434" t="s">
        <v>291</v>
      </c>
      <c r="E26" s="1435"/>
      <c r="F26" s="1435"/>
      <c r="G26" s="1435"/>
      <c r="H26" s="1435"/>
      <c r="I26" s="1441" t="s">
        <v>306</v>
      </c>
      <c r="J26" s="1511" t="s">
        <v>290</v>
      </c>
    </row>
    <row r="27" spans="1:18" ht="27" customHeight="1" x14ac:dyDescent="0.15">
      <c r="A27" s="1423"/>
      <c r="B27" s="1424"/>
      <c r="C27" s="1429"/>
      <c r="D27" s="1438" t="s">
        <v>287</v>
      </c>
      <c r="E27" s="1439"/>
      <c r="F27" s="1439"/>
      <c r="G27" s="1465" t="s">
        <v>289</v>
      </c>
      <c r="H27" s="1466"/>
      <c r="I27" s="1442"/>
      <c r="J27" s="1512"/>
    </row>
    <row r="28" spans="1:18" ht="27" customHeight="1" x14ac:dyDescent="0.15">
      <c r="A28" s="1425"/>
      <c r="B28" s="1426"/>
      <c r="C28" s="1430"/>
      <c r="D28" s="10" t="s">
        <v>292</v>
      </c>
      <c r="E28" s="11" t="s">
        <v>196</v>
      </c>
      <c r="F28" s="11" t="s">
        <v>283</v>
      </c>
      <c r="G28" s="11" t="s">
        <v>293</v>
      </c>
      <c r="H28" s="101" t="s">
        <v>288</v>
      </c>
      <c r="I28" s="1443"/>
      <c r="J28" s="1513"/>
    </row>
    <row r="29" spans="1:18" ht="12" customHeight="1" x14ac:dyDescent="0.15">
      <c r="A29" s="159" t="s">
        <v>280</v>
      </c>
      <c r="B29" s="124"/>
      <c r="C29" s="124"/>
      <c r="D29" s="124"/>
      <c r="E29" s="124"/>
      <c r="F29" s="124"/>
      <c r="G29" s="124"/>
      <c r="H29" s="124"/>
      <c r="I29" s="124"/>
      <c r="J29" s="161"/>
    </row>
    <row r="30" spans="1:18" ht="12" customHeight="1" x14ac:dyDescent="0.15">
      <c r="A30" s="1307"/>
      <c r="B30" s="162" t="s">
        <v>239</v>
      </c>
      <c r="C30" s="150" t="s">
        <v>220</v>
      </c>
      <c r="D30" s="48">
        <v>1</v>
      </c>
      <c r="E30" s="48">
        <v>1</v>
      </c>
      <c r="F30" s="48">
        <v>1</v>
      </c>
      <c r="G30" s="1491"/>
      <c r="H30" s="1492"/>
      <c r="I30" s="55">
        <v>1</v>
      </c>
      <c r="J30" s="49">
        <v>1</v>
      </c>
      <c r="K30" s="191"/>
    </row>
    <row r="31" spans="1:18" ht="12" customHeight="1" x14ac:dyDescent="0.15">
      <c r="A31" s="1420" t="s">
        <v>252</v>
      </c>
      <c r="B31" s="1503"/>
      <c r="C31" s="1313" t="s">
        <v>222</v>
      </c>
      <c r="D31" s="1308">
        <v>1</v>
      </c>
      <c r="E31" s="1308">
        <v>1</v>
      </c>
      <c r="F31" s="1308">
        <v>1</v>
      </c>
      <c r="G31" s="1444"/>
      <c r="H31" s="1445"/>
      <c r="I31" s="1308">
        <v>1</v>
      </c>
      <c r="J31" s="1310">
        <v>1</v>
      </c>
      <c r="K31" s="191"/>
    </row>
    <row r="32" spans="1:18" ht="12" customHeight="1" x14ac:dyDescent="0.15">
      <c r="I32" s="380"/>
      <c r="J32" s="380"/>
    </row>
    <row r="36" spans="13:18" ht="12" customHeight="1" x14ac:dyDescent="0.15">
      <c r="M36" s="5"/>
      <c r="N36" s="5"/>
      <c r="O36" s="5"/>
      <c r="P36" s="5"/>
      <c r="Q36" s="5"/>
      <c r="R36" s="5"/>
    </row>
  </sheetData>
  <mergeCells count="27">
    <mergeCell ref="A2:R2"/>
    <mergeCell ref="A16:A18"/>
    <mergeCell ref="A19:B19"/>
    <mergeCell ref="I5:I7"/>
    <mergeCell ref="J5:J7"/>
    <mergeCell ref="A5:B7"/>
    <mergeCell ref="C5:C7"/>
    <mergeCell ref="D5:H5"/>
    <mergeCell ref="D6:F6"/>
    <mergeCell ref="G6:H6"/>
    <mergeCell ref="G13:H13"/>
    <mergeCell ref="A11:A14"/>
    <mergeCell ref="G11:H11"/>
    <mergeCell ref="G12:H12"/>
    <mergeCell ref="G9:H10"/>
    <mergeCell ref="J26:J28"/>
    <mergeCell ref="A23:R23"/>
    <mergeCell ref="I26:I28"/>
    <mergeCell ref="G14:H14"/>
    <mergeCell ref="G31:H31"/>
    <mergeCell ref="A31:B31"/>
    <mergeCell ref="A26:B28"/>
    <mergeCell ref="C26:C28"/>
    <mergeCell ref="D26:H26"/>
    <mergeCell ref="G30:H30"/>
    <mergeCell ref="D27:F27"/>
    <mergeCell ref="G27:H27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R68"/>
  <sheetViews>
    <sheetView zoomScaleNormal="100" zoomScaleSheetLayoutView="124" workbookViewId="0"/>
  </sheetViews>
  <sheetFormatPr defaultColWidth="8.875" defaultRowHeight="12.6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3" customWidth="1"/>
    <col min="14" max="15" width="10.625" style="3" customWidth="1"/>
    <col min="16" max="18" width="6.125" style="3" customWidth="1"/>
    <col min="19" max="16384" width="8.875" style="3"/>
  </cols>
  <sheetData>
    <row r="1" spans="1:18" ht="12.6" customHeight="1" x14ac:dyDescent="0.15">
      <c r="A1" s="121" t="s">
        <v>609</v>
      </c>
      <c r="B1" s="3"/>
    </row>
    <row r="2" spans="1:18" s="4" customFormat="1" ht="14.1" customHeight="1" x14ac:dyDescent="0.15">
      <c r="A2" s="1497" t="s">
        <v>605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</row>
    <row r="3" spans="1:18" ht="12.6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</row>
    <row r="4" spans="1:18" ht="12.6" customHeight="1" x14ac:dyDescent="0.15">
      <c r="A4" s="137" t="s">
        <v>295</v>
      </c>
      <c r="B4" s="137"/>
      <c r="C4" s="137"/>
    </row>
    <row r="5" spans="1:18" ht="12.6" customHeight="1" x14ac:dyDescent="0.15">
      <c r="A5" s="1413" t="s">
        <v>285</v>
      </c>
      <c r="B5" s="1422"/>
      <c r="C5" s="1428" t="s">
        <v>296</v>
      </c>
      <c r="D5" s="1434" t="s">
        <v>291</v>
      </c>
      <c r="E5" s="1435"/>
      <c r="F5" s="1435"/>
      <c r="G5" s="1435"/>
      <c r="H5" s="1435"/>
      <c r="I5" s="1441" t="s">
        <v>306</v>
      </c>
      <c r="J5" s="1511" t="s">
        <v>290</v>
      </c>
    </row>
    <row r="6" spans="1:18" ht="27" customHeight="1" x14ac:dyDescent="0.15">
      <c r="A6" s="1423"/>
      <c r="B6" s="1424"/>
      <c r="C6" s="1429"/>
      <c r="D6" s="1438" t="s">
        <v>287</v>
      </c>
      <c r="E6" s="1439"/>
      <c r="F6" s="1439"/>
      <c r="G6" s="1465" t="s">
        <v>289</v>
      </c>
      <c r="H6" s="1466"/>
      <c r="I6" s="1442"/>
      <c r="J6" s="1512"/>
    </row>
    <row r="7" spans="1:18" s="14" customFormat="1" ht="27" customHeight="1" x14ac:dyDescent="0.15">
      <c r="A7" s="1425"/>
      <c r="B7" s="1426"/>
      <c r="C7" s="1430"/>
      <c r="D7" s="10" t="s">
        <v>292</v>
      </c>
      <c r="E7" s="11" t="s">
        <v>196</v>
      </c>
      <c r="F7" s="11" t="s">
        <v>283</v>
      </c>
      <c r="G7" s="11" t="s">
        <v>293</v>
      </c>
      <c r="H7" s="101" t="s">
        <v>288</v>
      </c>
      <c r="I7" s="1443"/>
      <c r="J7" s="1513"/>
    </row>
    <row r="8" spans="1:18" ht="12.6" customHeight="1" x14ac:dyDescent="0.15">
      <c r="A8" s="159" t="s">
        <v>280</v>
      </c>
      <c r="B8" s="124"/>
      <c r="C8" s="124"/>
      <c r="D8" s="124"/>
      <c r="E8" s="124"/>
      <c r="F8" s="124"/>
      <c r="G8" s="124"/>
      <c r="H8" s="124"/>
      <c r="I8" s="124"/>
      <c r="J8" s="161"/>
    </row>
    <row r="9" spans="1:18" ht="12.6" customHeight="1" x14ac:dyDescent="0.15">
      <c r="A9" s="132"/>
      <c r="B9" s="594" t="s">
        <v>606</v>
      </c>
      <c r="C9" s="538" t="s">
        <v>220</v>
      </c>
      <c r="D9" s="542">
        <v>17</v>
      </c>
      <c r="E9" s="1323">
        <v>16</v>
      </c>
      <c r="F9" s="1323">
        <v>14</v>
      </c>
      <c r="G9" s="280">
        <v>1</v>
      </c>
      <c r="H9" s="280">
        <v>0</v>
      </c>
      <c r="I9" s="602">
        <v>18</v>
      </c>
      <c r="J9" s="580">
        <v>14</v>
      </c>
    </row>
    <row r="10" spans="1:18" ht="12.6" customHeight="1" x14ac:dyDescent="0.15">
      <c r="A10" s="132"/>
      <c r="B10" s="1332" t="s">
        <v>610</v>
      </c>
      <c r="C10" s="1320" t="s">
        <v>220</v>
      </c>
      <c r="D10" s="1327">
        <v>1</v>
      </c>
      <c r="E10" s="1327">
        <v>1</v>
      </c>
      <c r="F10" s="1327">
        <v>1</v>
      </c>
      <c r="G10" s="1479"/>
      <c r="H10" s="1480"/>
      <c r="I10" s="1327">
        <v>1</v>
      </c>
      <c r="J10" s="1329">
        <v>1</v>
      </c>
      <c r="K10" s="191"/>
    </row>
    <row r="11" spans="1:18" s="1322" customFormat="1" ht="12.6" customHeight="1" x14ac:dyDescent="0.15">
      <c r="A11" s="1333"/>
      <c r="B11" s="1317" t="s">
        <v>607</v>
      </c>
      <c r="C11" s="1319" t="s">
        <v>220</v>
      </c>
      <c r="D11" s="1321">
        <v>1</v>
      </c>
      <c r="E11" s="1321">
        <v>1</v>
      </c>
      <c r="F11" s="1321">
        <v>0</v>
      </c>
      <c r="G11" s="1483"/>
      <c r="H11" s="1484"/>
      <c r="I11" s="1321">
        <v>1</v>
      </c>
      <c r="J11" s="1334">
        <v>0</v>
      </c>
      <c r="K11" s="1326"/>
    </row>
    <row r="12" spans="1:18" ht="12.6" customHeight="1" x14ac:dyDescent="0.15">
      <c r="A12" s="132"/>
      <c r="B12" s="530" t="s">
        <v>608</v>
      </c>
      <c r="C12" s="546" t="s">
        <v>222</v>
      </c>
      <c r="D12" s="544">
        <v>19</v>
      </c>
      <c r="E12" s="544">
        <v>18</v>
      </c>
      <c r="F12" s="544">
        <v>15</v>
      </c>
      <c r="G12" s="1247">
        <v>1</v>
      </c>
      <c r="H12" s="1341">
        <v>0</v>
      </c>
      <c r="I12" s="544">
        <v>20</v>
      </c>
      <c r="J12" s="573">
        <v>15</v>
      </c>
      <c r="K12" s="191"/>
    </row>
    <row r="13" spans="1:18" s="911" customFormat="1" ht="12.6" customHeight="1" x14ac:dyDescent="0.15">
      <c r="A13" s="916"/>
      <c r="B13" s="909" t="s">
        <v>230</v>
      </c>
      <c r="C13" s="908" t="s">
        <v>220</v>
      </c>
      <c r="D13" s="914">
        <v>2</v>
      </c>
      <c r="E13" s="914">
        <v>2</v>
      </c>
      <c r="F13" s="914">
        <v>2</v>
      </c>
      <c r="G13" s="912" t="s">
        <v>138</v>
      </c>
      <c r="H13" s="912" t="s">
        <v>138</v>
      </c>
      <c r="I13" s="914">
        <v>2</v>
      </c>
      <c r="J13" s="19">
        <v>2</v>
      </c>
      <c r="K13" s="913"/>
    </row>
    <row r="14" spans="1:18" ht="12.6" customHeight="1" x14ac:dyDescent="0.15">
      <c r="A14" s="132"/>
      <c r="B14" s="1408" t="s">
        <v>210</v>
      </c>
      <c r="C14" s="152" t="s">
        <v>220</v>
      </c>
      <c r="D14" s="37">
        <v>2</v>
      </c>
      <c r="E14" s="38">
        <v>2</v>
      </c>
      <c r="F14" s="38">
        <v>2</v>
      </c>
      <c r="G14" s="1330" t="s">
        <v>138</v>
      </c>
      <c r="H14" s="1316" t="s">
        <v>138</v>
      </c>
      <c r="I14" s="38">
        <v>2</v>
      </c>
      <c r="J14" s="56">
        <v>2</v>
      </c>
    </row>
    <row r="15" spans="1:18" s="541" customFormat="1" ht="12.6" customHeight="1" x14ac:dyDescent="0.15">
      <c r="A15" s="584"/>
      <c r="B15" s="532" t="s">
        <v>298</v>
      </c>
      <c r="C15" s="533" t="s">
        <v>220</v>
      </c>
      <c r="D15" s="555">
        <v>0</v>
      </c>
      <c r="E15" s="555">
        <v>0</v>
      </c>
      <c r="F15" s="555">
        <v>0</v>
      </c>
      <c r="G15" s="915" t="s">
        <v>138</v>
      </c>
      <c r="H15" s="943" t="s">
        <v>138</v>
      </c>
      <c r="I15" s="555">
        <v>0</v>
      </c>
      <c r="J15" s="19">
        <v>0</v>
      </c>
      <c r="K15" s="552"/>
    </row>
    <row r="16" spans="1:18" ht="12.6" customHeight="1" x14ac:dyDescent="0.15">
      <c r="A16" s="132"/>
      <c r="B16" s="183" t="s">
        <v>300</v>
      </c>
      <c r="C16" s="152" t="s">
        <v>220</v>
      </c>
      <c r="D16" s="37">
        <v>1</v>
      </c>
      <c r="E16" s="305">
        <v>1</v>
      </c>
      <c r="F16" s="305">
        <v>1</v>
      </c>
      <c r="G16" s="1436"/>
      <c r="H16" s="1437"/>
      <c r="I16" s="37">
        <v>1</v>
      </c>
      <c r="J16" s="36">
        <v>1</v>
      </c>
      <c r="K16" s="191"/>
    </row>
    <row r="17" spans="1:11" s="1322" customFormat="1" ht="12.6" customHeight="1" x14ac:dyDescent="0.15">
      <c r="A17" s="1333"/>
      <c r="B17" s="1318" t="s">
        <v>303</v>
      </c>
      <c r="C17" s="1320" t="s">
        <v>220</v>
      </c>
      <c r="D17" s="1327">
        <v>0</v>
      </c>
      <c r="E17" s="1327">
        <v>0</v>
      </c>
      <c r="F17" s="1327">
        <v>0</v>
      </c>
      <c r="G17" s="240">
        <v>1</v>
      </c>
      <c r="H17" s="717">
        <v>1</v>
      </c>
      <c r="I17" s="1327">
        <v>1</v>
      </c>
      <c r="J17" s="36">
        <v>1</v>
      </c>
      <c r="K17" s="1326"/>
    </row>
    <row r="18" spans="1:11" ht="12.6" customHeight="1" x14ac:dyDescent="0.15">
      <c r="A18" s="132"/>
      <c r="B18" s="910" t="s">
        <v>228</v>
      </c>
      <c r="C18" s="175" t="s">
        <v>220</v>
      </c>
      <c r="D18" s="1327">
        <v>2</v>
      </c>
      <c r="E18" s="1327">
        <v>2</v>
      </c>
      <c r="F18" s="1327">
        <v>1</v>
      </c>
      <c r="G18" s="1330" t="s">
        <v>138</v>
      </c>
      <c r="H18" s="1316" t="s">
        <v>138</v>
      </c>
      <c r="I18" s="1327">
        <v>2</v>
      </c>
      <c r="J18" s="1329">
        <v>1</v>
      </c>
      <c r="K18" s="380"/>
    </row>
    <row r="19" spans="1:11" s="911" customFormat="1" ht="12.6" customHeight="1" x14ac:dyDescent="0.15">
      <c r="A19" s="916"/>
      <c r="B19" s="1325" t="s">
        <v>304</v>
      </c>
      <c r="C19" s="1325" t="s">
        <v>220</v>
      </c>
      <c r="D19" s="1324">
        <v>2</v>
      </c>
      <c r="E19" s="1324">
        <v>2</v>
      </c>
      <c r="F19" s="1324">
        <v>1</v>
      </c>
      <c r="G19" s="1507"/>
      <c r="H19" s="1508"/>
      <c r="I19" s="1324">
        <v>2</v>
      </c>
      <c r="J19" s="1331">
        <v>1</v>
      </c>
      <c r="K19" s="913"/>
    </row>
    <row r="20" spans="1:11" ht="12.6" customHeight="1" x14ac:dyDescent="0.15">
      <c r="A20" s="132"/>
      <c r="B20" s="1315" t="s">
        <v>219</v>
      </c>
      <c r="C20" s="1319" t="s">
        <v>222</v>
      </c>
      <c r="D20" s="1321">
        <v>9</v>
      </c>
      <c r="E20" s="1321">
        <v>9</v>
      </c>
      <c r="F20" s="1321">
        <v>7</v>
      </c>
      <c r="G20" s="1321">
        <v>1</v>
      </c>
      <c r="H20" s="1321">
        <v>1</v>
      </c>
      <c r="I20" s="1321">
        <v>10</v>
      </c>
      <c r="J20" s="1334">
        <v>8</v>
      </c>
    </row>
    <row r="21" spans="1:11" ht="12.6" customHeight="1" x14ac:dyDescent="0.15">
      <c r="A21" s="132"/>
      <c r="B21" s="162" t="s">
        <v>239</v>
      </c>
      <c r="C21" s="170" t="s">
        <v>220</v>
      </c>
      <c r="D21" s="97">
        <v>6</v>
      </c>
      <c r="E21" s="114">
        <v>6</v>
      </c>
      <c r="F21" s="114">
        <v>5</v>
      </c>
      <c r="G21" s="944" t="s">
        <v>138</v>
      </c>
      <c r="H21" s="944" t="s">
        <v>138</v>
      </c>
      <c r="I21" s="114">
        <v>6</v>
      </c>
      <c r="J21" s="115">
        <v>5</v>
      </c>
    </row>
    <row r="22" spans="1:11" ht="12.6" customHeight="1" x14ac:dyDescent="0.15">
      <c r="A22" s="132"/>
      <c r="B22" s="162" t="s">
        <v>281</v>
      </c>
      <c r="C22" s="143" t="s">
        <v>222</v>
      </c>
      <c r="D22" s="34">
        <v>6</v>
      </c>
      <c r="E22" s="32">
        <v>6</v>
      </c>
      <c r="F22" s="32">
        <v>5</v>
      </c>
      <c r="G22" s="944" t="s">
        <v>402</v>
      </c>
      <c r="H22" s="944" t="s">
        <v>402</v>
      </c>
      <c r="I22" s="32">
        <v>6</v>
      </c>
      <c r="J22" s="29">
        <v>5</v>
      </c>
    </row>
    <row r="23" spans="1:11" ht="12.6" customHeight="1" x14ac:dyDescent="0.15">
      <c r="A23" s="1420" t="s">
        <v>252</v>
      </c>
      <c r="B23" s="1421"/>
      <c r="C23" s="1336" t="s">
        <v>222</v>
      </c>
      <c r="D23" s="1328">
        <v>34</v>
      </c>
      <c r="E23" s="32">
        <v>33</v>
      </c>
      <c r="F23" s="32">
        <v>27</v>
      </c>
      <c r="G23" s="32">
        <v>2</v>
      </c>
      <c r="H23" s="32">
        <v>1</v>
      </c>
      <c r="I23" s="32">
        <v>36</v>
      </c>
      <c r="J23" s="1335">
        <v>28</v>
      </c>
    </row>
    <row r="24" spans="1:11" ht="12.6" customHeight="1" x14ac:dyDescent="0.15">
      <c r="J24" s="380"/>
    </row>
    <row r="68" spans="13:18" ht="12.6" customHeight="1" x14ac:dyDescent="0.15">
      <c r="M68" s="5"/>
      <c r="N68" s="5"/>
      <c r="O68" s="5"/>
      <c r="P68" s="5"/>
      <c r="Q68" s="5"/>
      <c r="R68" s="5"/>
    </row>
  </sheetData>
  <mergeCells count="12">
    <mergeCell ref="A23:B23"/>
    <mergeCell ref="A2:R2"/>
    <mergeCell ref="A5:B7"/>
    <mergeCell ref="C5:C7"/>
    <mergeCell ref="D5:H5"/>
    <mergeCell ref="I5:I7"/>
    <mergeCell ref="J5:J7"/>
    <mergeCell ref="D6:F6"/>
    <mergeCell ref="G6:H6"/>
    <mergeCell ref="G19:H19"/>
    <mergeCell ref="G16:H16"/>
    <mergeCell ref="G10:H11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R81"/>
  <sheetViews>
    <sheetView zoomScaleNormal="100" zoomScaleSheetLayoutView="115" workbookViewId="0"/>
  </sheetViews>
  <sheetFormatPr defaultColWidth="8.875" defaultRowHeight="12.6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10.625" style="6" customWidth="1"/>
    <col min="14" max="15" width="10.625" style="3" customWidth="1"/>
    <col min="16" max="18" width="6.125" style="3" customWidth="1"/>
    <col min="19" max="16384" width="8.875" style="3"/>
  </cols>
  <sheetData>
    <row r="1" spans="1:17" ht="12.6" customHeight="1" x14ac:dyDescent="0.15">
      <c r="A1" s="121" t="s">
        <v>330</v>
      </c>
      <c r="B1" s="3"/>
      <c r="M1" s="3"/>
    </row>
    <row r="2" spans="1:17" s="4" customFormat="1" ht="14.1" customHeight="1" x14ac:dyDescent="0.15">
      <c r="A2" s="1497" t="s">
        <v>410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</row>
    <row r="3" spans="1:17" ht="12.6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7" ht="12.6" customHeight="1" x14ac:dyDescent="0.15">
      <c r="A4" s="137" t="s">
        <v>295</v>
      </c>
      <c r="B4" s="137"/>
      <c r="C4" s="137"/>
    </row>
    <row r="5" spans="1:17" ht="12.6" customHeight="1" x14ac:dyDescent="0.15">
      <c r="A5" s="1413" t="s">
        <v>285</v>
      </c>
      <c r="B5" s="1422"/>
      <c r="C5" s="1428" t="s">
        <v>296</v>
      </c>
      <c r="D5" s="1431" t="s">
        <v>406</v>
      </c>
      <c r="E5" s="1434" t="s">
        <v>291</v>
      </c>
      <c r="F5" s="1435"/>
      <c r="G5" s="1435"/>
      <c r="H5" s="1435"/>
      <c r="I5" s="1435"/>
      <c r="J5" s="1435"/>
      <c r="K5" s="1441" t="s">
        <v>416</v>
      </c>
      <c r="L5" s="1447" t="s">
        <v>290</v>
      </c>
      <c r="M5" s="1456" t="s">
        <v>440</v>
      </c>
    </row>
    <row r="6" spans="1:17" ht="27" customHeight="1" x14ac:dyDescent="0.15">
      <c r="A6" s="1423"/>
      <c r="B6" s="1424"/>
      <c r="C6" s="1429"/>
      <c r="D6" s="1432"/>
      <c r="E6" s="1438" t="s">
        <v>287</v>
      </c>
      <c r="F6" s="1439"/>
      <c r="G6" s="1439"/>
      <c r="H6" s="1440"/>
      <c r="I6" s="1465" t="s">
        <v>289</v>
      </c>
      <c r="J6" s="1466"/>
      <c r="K6" s="1442"/>
      <c r="L6" s="1449"/>
      <c r="M6" s="1457"/>
    </row>
    <row r="7" spans="1:17" s="14" customFormat="1" ht="27" customHeight="1" x14ac:dyDescent="0.15">
      <c r="A7" s="1425"/>
      <c r="B7" s="1426"/>
      <c r="C7" s="1430"/>
      <c r="D7" s="1433"/>
      <c r="E7" s="10" t="s">
        <v>292</v>
      </c>
      <c r="F7" s="11" t="s">
        <v>196</v>
      </c>
      <c r="G7" s="11" t="s">
        <v>283</v>
      </c>
      <c r="H7" s="11" t="s">
        <v>282</v>
      </c>
      <c r="I7" s="11" t="s">
        <v>293</v>
      </c>
      <c r="J7" s="101" t="s">
        <v>288</v>
      </c>
      <c r="K7" s="1443"/>
      <c r="L7" s="1451"/>
      <c r="M7" s="1458"/>
    </row>
    <row r="8" spans="1:17" ht="12.6" customHeight="1" x14ac:dyDescent="0.15">
      <c r="A8" s="159" t="s">
        <v>280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60"/>
    </row>
    <row r="9" spans="1:17" ht="12.6" customHeight="1" x14ac:dyDescent="0.15">
      <c r="A9" s="584"/>
      <c r="B9" s="1428" t="s">
        <v>606</v>
      </c>
      <c r="C9" s="150" t="s">
        <v>220</v>
      </c>
      <c r="D9" s="47">
        <v>968</v>
      </c>
      <c r="E9" s="54">
        <v>60</v>
      </c>
      <c r="F9" s="55">
        <v>60</v>
      </c>
      <c r="G9" s="55">
        <v>60</v>
      </c>
      <c r="H9" s="50">
        <v>6.1983471074380167E-2</v>
      </c>
      <c r="I9" s="523" t="s">
        <v>138</v>
      </c>
      <c r="J9" s="523" t="s">
        <v>138</v>
      </c>
      <c r="K9" s="55">
        <v>60</v>
      </c>
      <c r="L9" s="53">
        <v>60</v>
      </c>
      <c r="M9" s="171">
        <v>6.1983471074380167E-2</v>
      </c>
    </row>
    <row r="10" spans="1:17" ht="12.6" customHeight="1" x14ac:dyDescent="0.15">
      <c r="A10" s="584"/>
      <c r="B10" s="1429"/>
      <c r="C10" s="175" t="s">
        <v>476</v>
      </c>
      <c r="D10" s="338">
        <v>35</v>
      </c>
      <c r="E10" s="42">
        <v>4</v>
      </c>
      <c r="F10" s="70">
        <v>4</v>
      </c>
      <c r="G10" s="3">
        <v>4</v>
      </c>
      <c r="H10" s="350">
        <v>0.11428571428571428</v>
      </c>
      <c r="I10" s="525" t="s">
        <v>138</v>
      </c>
      <c r="J10" s="525" t="s">
        <v>138</v>
      </c>
      <c r="K10" s="21">
        <v>4</v>
      </c>
      <c r="L10" s="344">
        <v>4</v>
      </c>
      <c r="M10" s="179">
        <v>0.11428571428571428</v>
      </c>
    </row>
    <row r="11" spans="1:17" s="326" customFormat="1" ht="12.6" customHeight="1" x14ac:dyDescent="0.15">
      <c r="A11" s="584"/>
      <c r="B11" s="1515"/>
      <c r="C11" s="314" t="s">
        <v>222</v>
      </c>
      <c r="D11" s="190">
        <v>1003</v>
      </c>
      <c r="E11" s="339">
        <v>64</v>
      </c>
      <c r="F11" s="334">
        <v>64</v>
      </c>
      <c r="G11" s="332">
        <v>64</v>
      </c>
      <c r="H11" s="349">
        <v>6.3808574277168489E-2</v>
      </c>
      <c r="I11" s="525" t="s">
        <v>138</v>
      </c>
      <c r="J11" s="525" t="s">
        <v>138</v>
      </c>
      <c r="K11" s="347">
        <v>64</v>
      </c>
      <c r="L11" s="369">
        <v>64</v>
      </c>
      <c r="M11" s="216">
        <v>6.3808574277168489E-2</v>
      </c>
    </row>
    <row r="12" spans="1:17" ht="12.6" customHeight="1" x14ac:dyDescent="0.15">
      <c r="A12" s="584"/>
      <c r="B12" s="292" t="s">
        <v>614</v>
      </c>
      <c r="C12" s="175" t="s">
        <v>499</v>
      </c>
      <c r="D12" s="57">
        <v>38</v>
      </c>
      <c r="E12" s="20">
        <v>11</v>
      </c>
      <c r="F12" s="64">
        <v>11</v>
      </c>
      <c r="G12" s="64">
        <v>11</v>
      </c>
      <c r="H12" s="378">
        <v>0.28947368421052633</v>
      </c>
      <c r="I12" s="1507"/>
      <c r="J12" s="1508"/>
      <c r="K12" s="21">
        <v>11</v>
      </c>
      <c r="L12" s="62">
        <v>11</v>
      </c>
      <c r="M12" s="167">
        <v>0.28947368421052633</v>
      </c>
    </row>
    <row r="13" spans="1:17" ht="12.6" customHeight="1" x14ac:dyDescent="0.15">
      <c r="A13" s="584"/>
      <c r="B13" s="1434" t="s">
        <v>556</v>
      </c>
      <c r="C13" s="150" t="s">
        <v>220</v>
      </c>
      <c r="D13" s="73">
        <v>1006</v>
      </c>
      <c r="E13" s="48">
        <v>71</v>
      </c>
      <c r="F13" s="327">
        <v>71</v>
      </c>
      <c r="G13" s="327">
        <v>71</v>
      </c>
      <c r="H13" s="361">
        <v>7.0576540755467196E-2</v>
      </c>
      <c r="I13" s="108" t="s">
        <v>472</v>
      </c>
      <c r="J13" s="108" t="s">
        <v>472</v>
      </c>
      <c r="K13" s="327">
        <v>71</v>
      </c>
      <c r="L13" s="327">
        <v>71</v>
      </c>
      <c r="M13" s="163">
        <v>7.0576540755467196E-2</v>
      </c>
    </row>
    <row r="14" spans="1:17" ht="12.6" customHeight="1" x14ac:dyDescent="0.15">
      <c r="A14" s="584"/>
      <c r="B14" s="1415"/>
      <c r="C14" s="230" t="s">
        <v>476</v>
      </c>
      <c r="D14" s="190">
        <v>35</v>
      </c>
      <c r="E14" s="133">
        <v>4</v>
      </c>
      <c r="F14" s="133">
        <v>4</v>
      </c>
      <c r="G14" s="38">
        <v>4</v>
      </c>
      <c r="H14" s="40">
        <v>0.11428571428571428</v>
      </c>
      <c r="I14" s="271" t="s">
        <v>402</v>
      </c>
      <c r="J14" s="271" t="s">
        <v>402</v>
      </c>
      <c r="K14" s="21">
        <v>4</v>
      </c>
      <c r="L14" s="56">
        <v>4</v>
      </c>
      <c r="M14" s="177">
        <v>0.11428571428571428</v>
      </c>
    </row>
    <row r="15" spans="1:17" ht="12.6" customHeight="1" x14ac:dyDescent="0.15">
      <c r="A15" s="584"/>
      <c r="B15" s="1514"/>
      <c r="C15" s="165" t="s">
        <v>222</v>
      </c>
      <c r="D15" s="77">
        <v>1041</v>
      </c>
      <c r="E15" s="58">
        <v>75</v>
      </c>
      <c r="F15" s="64">
        <v>75</v>
      </c>
      <c r="G15" s="64">
        <v>75</v>
      </c>
      <c r="H15" s="60">
        <v>7.2046109510086456E-2</v>
      </c>
      <c r="I15" s="110" t="s">
        <v>138</v>
      </c>
      <c r="J15" s="110" t="s">
        <v>138</v>
      </c>
      <c r="K15" s="64">
        <v>75</v>
      </c>
      <c r="L15" s="59">
        <v>75</v>
      </c>
      <c r="M15" s="167">
        <v>7.2046109510086456E-2</v>
      </c>
      <c r="N15" s="191"/>
    </row>
    <row r="16" spans="1:17" ht="12.6" customHeight="1" x14ac:dyDescent="0.15">
      <c r="A16" s="584"/>
      <c r="B16" s="178" t="s">
        <v>230</v>
      </c>
      <c r="C16" s="181" t="s">
        <v>220</v>
      </c>
      <c r="D16" s="125">
        <v>49</v>
      </c>
      <c r="E16" s="54">
        <v>0</v>
      </c>
      <c r="F16" s="81">
        <v>0</v>
      </c>
      <c r="G16" s="49">
        <v>0</v>
      </c>
      <c r="H16" s="99">
        <v>0</v>
      </c>
      <c r="I16" s="107" t="s">
        <v>402</v>
      </c>
      <c r="J16" s="107" t="s">
        <v>402</v>
      </c>
      <c r="K16" s="70">
        <v>0</v>
      </c>
      <c r="L16" s="70">
        <v>0</v>
      </c>
      <c r="M16" s="163">
        <v>0</v>
      </c>
    </row>
    <row r="17" spans="1:13" ht="12.6" customHeight="1" x14ac:dyDescent="0.15">
      <c r="A17" s="584"/>
      <c r="B17" s="1486" t="s">
        <v>210</v>
      </c>
      <c r="C17" s="152" t="s">
        <v>220</v>
      </c>
      <c r="D17" s="122">
        <v>269</v>
      </c>
      <c r="E17" s="37">
        <v>3</v>
      </c>
      <c r="F17" s="38">
        <v>3</v>
      </c>
      <c r="G17" s="38">
        <v>3</v>
      </c>
      <c r="H17" s="40">
        <v>1.1152416356877323E-2</v>
      </c>
      <c r="I17" s="123" t="s">
        <v>138</v>
      </c>
      <c r="J17" s="123" t="s">
        <v>138</v>
      </c>
      <c r="K17" s="38">
        <v>3</v>
      </c>
      <c r="L17" s="39">
        <v>3</v>
      </c>
      <c r="M17" s="177">
        <v>1.1152416356877323E-2</v>
      </c>
    </row>
    <row r="18" spans="1:13" ht="12.6" customHeight="1" x14ac:dyDescent="0.15">
      <c r="A18" s="584"/>
      <c r="B18" s="1427"/>
      <c r="C18" s="152" t="s">
        <v>476</v>
      </c>
      <c r="D18" s="122">
        <v>5</v>
      </c>
      <c r="E18" s="37">
        <v>1</v>
      </c>
      <c r="F18" s="37">
        <v>1</v>
      </c>
      <c r="G18" s="37">
        <v>1</v>
      </c>
      <c r="H18" s="40">
        <v>0.2</v>
      </c>
      <c r="I18" s="123" t="s">
        <v>138</v>
      </c>
      <c r="J18" s="123" t="s">
        <v>138</v>
      </c>
      <c r="K18" s="38">
        <v>1</v>
      </c>
      <c r="L18" s="38">
        <v>1</v>
      </c>
      <c r="M18" s="177">
        <v>0.2</v>
      </c>
    </row>
    <row r="19" spans="1:13" s="326" customFormat="1" ht="12.6" customHeight="1" x14ac:dyDescent="0.15">
      <c r="A19" s="584"/>
      <c r="B19" s="1487"/>
      <c r="C19" s="318" t="s">
        <v>222</v>
      </c>
      <c r="D19" s="356">
        <v>274</v>
      </c>
      <c r="E19" s="345">
        <v>4</v>
      </c>
      <c r="F19" s="36">
        <v>4</v>
      </c>
      <c r="G19" s="333">
        <v>4</v>
      </c>
      <c r="H19" s="349">
        <v>1.4598540145985401E-2</v>
      </c>
      <c r="I19" s="308" t="s">
        <v>402</v>
      </c>
      <c r="J19" s="308" t="s">
        <v>402</v>
      </c>
      <c r="K19" s="332">
        <v>4</v>
      </c>
      <c r="L19" s="333">
        <v>4</v>
      </c>
      <c r="M19" s="177">
        <v>1.4598540145985401E-2</v>
      </c>
    </row>
    <row r="20" spans="1:13" ht="12.6" customHeight="1" x14ac:dyDescent="0.15">
      <c r="A20" s="584"/>
      <c r="B20" s="1486" t="s">
        <v>231</v>
      </c>
      <c r="C20" s="152" t="s">
        <v>220</v>
      </c>
      <c r="D20" s="122">
        <v>96</v>
      </c>
      <c r="E20" s="37">
        <v>6</v>
      </c>
      <c r="F20" s="38">
        <v>6</v>
      </c>
      <c r="G20" s="38">
        <v>6</v>
      </c>
      <c r="H20" s="40">
        <v>6.25E-2</v>
      </c>
      <c r="I20" s="123" t="s">
        <v>471</v>
      </c>
      <c r="J20" s="123" t="s">
        <v>402</v>
      </c>
      <c r="K20" s="38">
        <v>6</v>
      </c>
      <c r="L20" s="39">
        <v>6</v>
      </c>
      <c r="M20" s="179">
        <v>6.25E-2</v>
      </c>
    </row>
    <row r="21" spans="1:13" ht="12.6" customHeight="1" x14ac:dyDescent="0.15">
      <c r="A21" s="584"/>
      <c r="B21" s="1427"/>
      <c r="C21" s="152" t="s">
        <v>476</v>
      </c>
      <c r="D21" s="122">
        <v>30</v>
      </c>
      <c r="E21" s="37">
        <v>4</v>
      </c>
      <c r="F21" s="37">
        <v>3</v>
      </c>
      <c r="G21" s="37">
        <v>3</v>
      </c>
      <c r="H21" s="40">
        <v>0.13333333333333333</v>
      </c>
      <c r="I21" s="1410" t="s">
        <v>138</v>
      </c>
      <c r="J21" s="1410" t="s">
        <v>138</v>
      </c>
      <c r="K21" s="38">
        <v>4</v>
      </c>
      <c r="L21" s="56">
        <v>3</v>
      </c>
      <c r="M21" s="179">
        <v>0.13333333333333333</v>
      </c>
    </row>
    <row r="22" spans="1:13" s="326" customFormat="1" ht="12.6" customHeight="1" x14ac:dyDescent="0.15">
      <c r="A22" s="584"/>
      <c r="B22" s="1487"/>
      <c r="C22" s="318" t="s">
        <v>222</v>
      </c>
      <c r="D22" s="356">
        <v>126</v>
      </c>
      <c r="E22" s="340">
        <v>10</v>
      </c>
      <c r="F22" s="340">
        <v>9</v>
      </c>
      <c r="G22" s="340">
        <v>9</v>
      </c>
      <c r="H22" s="349">
        <v>7.9365079365079361E-2</v>
      </c>
      <c r="I22" s="1410" t="s">
        <v>402</v>
      </c>
      <c r="J22" s="1410" t="s">
        <v>402</v>
      </c>
      <c r="K22" s="332">
        <v>10</v>
      </c>
      <c r="L22" s="344">
        <v>9</v>
      </c>
      <c r="M22" s="179">
        <v>7.9365079365079361E-2</v>
      </c>
    </row>
    <row r="23" spans="1:13" ht="12.6" customHeight="1" x14ac:dyDescent="0.15">
      <c r="A23" s="584"/>
      <c r="B23" s="178" t="s">
        <v>447</v>
      </c>
      <c r="C23" s="152" t="s">
        <v>220</v>
      </c>
      <c r="D23" s="122">
        <v>12</v>
      </c>
      <c r="E23" s="37">
        <v>0</v>
      </c>
      <c r="F23" s="38">
        <v>0</v>
      </c>
      <c r="G23" s="38">
        <v>0</v>
      </c>
      <c r="H23" s="40">
        <v>0</v>
      </c>
      <c r="I23" s="123" t="s">
        <v>471</v>
      </c>
      <c r="J23" s="123" t="s">
        <v>471</v>
      </c>
      <c r="K23" s="38">
        <v>0</v>
      </c>
      <c r="L23" s="39">
        <v>0</v>
      </c>
      <c r="M23" s="179">
        <v>0</v>
      </c>
    </row>
    <row r="24" spans="1:13" ht="12.6" customHeight="1" x14ac:dyDescent="0.15">
      <c r="A24" s="584"/>
      <c r="B24" s="152" t="s">
        <v>302</v>
      </c>
      <c r="C24" s="181" t="s">
        <v>476</v>
      </c>
      <c r="D24" s="35">
        <v>21</v>
      </c>
      <c r="E24" s="42">
        <v>0</v>
      </c>
      <c r="F24" s="39">
        <v>0</v>
      </c>
      <c r="G24" s="38">
        <v>0</v>
      </c>
      <c r="H24" s="40">
        <v>0</v>
      </c>
      <c r="I24" s="123" t="s">
        <v>402</v>
      </c>
      <c r="J24" s="123" t="s">
        <v>402</v>
      </c>
      <c r="K24" s="38">
        <v>0</v>
      </c>
      <c r="L24" s="83">
        <v>0</v>
      </c>
      <c r="M24" s="179">
        <v>0</v>
      </c>
    </row>
    <row r="25" spans="1:13" ht="12.6" customHeight="1" x14ac:dyDescent="0.15">
      <c r="A25" s="584"/>
      <c r="B25" s="178" t="s">
        <v>266</v>
      </c>
      <c r="C25" s="181" t="s">
        <v>220</v>
      </c>
      <c r="D25" s="338">
        <v>28</v>
      </c>
      <c r="E25" s="37">
        <v>3</v>
      </c>
      <c r="F25" s="1270">
        <v>3</v>
      </c>
      <c r="G25" s="1270">
        <v>3</v>
      </c>
      <c r="H25" s="40">
        <v>0.10714285714285714</v>
      </c>
      <c r="I25" s="1479"/>
      <c r="J25" s="1480"/>
      <c r="K25" s="1268">
        <v>3</v>
      </c>
      <c r="L25" s="1269">
        <v>3</v>
      </c>
      <c r="M25" s="179">
        <v>0.10714285714285714</v>
      </c>
    </row>
    <row r="26" spans="1:13" ht="12.6" customHeight="1" x14ac:dyDescent="0.15">
      <c r="A26" s="584"/>
      <c r="B26" s="1486" t="s">
        <v>254</v>
      </c>
      <c r="C26" s="181" t="s">
        <v>220</v>
      </c>
      <c r="D26" s="35">
        <v>4</v>
      </c>
      <c r="E26" s="520">
        <v>0</v>
      </c>
      <c r="F26" s="38">
        <v>0</v>
      </c>
      <c r="G26" s="70">
        <v>0</v>
      </c>
      <c r="H26" s="906">
        <v>0</v>
      </c>
      <c r="I26" s="1488"/>
      <c r="J26" s="1489"/>
      <c r="K26" s="38">
        <v>0</v>
      </c>
      <c r="L26" s="83">
        <v>0</v>
      </c>
      <c r="M26" s="179">
        <v>0</v>
      </c>
    </row>
    <row r="27" spans="1:13" ht="12.6" customHeight="1" x14ac:dyDescent="0.15">
      <c r="A27" s="584"/>
      <c r="B27" s="1427"/>
      <c r="C27" s="181" t="s">
        <v>476</v>
      </c>
      <c r="D27" s="338">
        <v>19</v>
      </c>
      <c r="E27" s="42">
        <v>0</v>
      </c>
      <c r="F27" s="38">
        <v>0</v>
      </c>
      <c r="G27" s="38">
        <v>0</v>
      </c>
      <c r="H27" s="906">
        <v>0</v>
      </c>
      <c r="I27" s="123" t="s">
        <v>402</v>
      </c>
      <c r="J27" s="123" t="s">
        <v>402</v>
      </c>
      <c r="K27" s="38">
        <v>0</v>
      </c>
      <c r="L27" s="38">
        <v>0</v>
      </c>
      <c r="M27" s="179">
        <v>0</v>
      </c>
    </row>
    <row r="28" spans="1:13" s="326" customFormat="1" ht="12.6" customHeight="1" x14ac:dyDescent="0.15">
      <c r="A28" s="584"/>
      <c r="B28" s="1487"/>
      <c r="C28" s="313" t="s">
        <v>222</v>
      </c>
      <c r="D28" s="338">
        <v>23</v>
      </c>
      <c r="E28" s="345">
        <v>0</v>
      </c>
      <c r="F28" s="333">
        <v>0</v>
      </c>
      <c r="G28" s="332">
        <v>0</v>
      </c>
      <c r="H28" s="349">
        <v>0</v>
      </c>
      <c r="I28" s="308" t="s">
        <v>402</v>
      </c>
      <c r="J28" s="308" t="s">
        <v>402</v>
      </c>
      <c r="K28" s="332">
        <v>0</v>
      </c>
      <c r="L28" s="335">
        <v>0</v>
      </c>
      <c r="M28" s="179">
        <v>0</v>
      </c>
    </row>
    <row r="29" spans="1:13" s="900" customFormat="1" ht="12.6" customHeight="1" x14ac:dyDescent="0.15">
      <c r="A29" s="907"/>
      <c r="B29" s="899" t="s">
        <v>309</v>
      </c>
      <c r="C29" s="898" t="s">
        <v>220</v>
      </c>
      <c r="D29" s="904">
        <v>68</v>
      </c>
      <c r="E29" s="905">
        <v>1</v>
      </c>
      <c r="F29" s="940">
        <v>1</v>
      </c>
      <c r="G29" s="901">
        <v>1</v>
      </c>
      <c r="H29" s="1273">
        <v>1.4705882352941176E-2</v>
      </c>
      <c r="I29" s="897" t="s">
        <v>402</v>
      </c>
      <c r="J29" s="897" t="s">
        <v>402</v>
      </c>
      <c r="K29" s="901">
        <v>1</v>
      </c>
      <c r="L29" s="902">
        <v>1</v>
      </c>
      <c r="M29" s="179">
        <v>1.4705882352941176E-2</v>
      </c>
    </row>
    <row r="30" spans="1:13" ht="12.6" customHeight="1" x14ac:dyDescent="0.15">
      <c r="A30" s="584"/>
      <c r="B30" s="175" t="s">
        <v>314</v>
      </c>
      <c r="C30" s="181" t="s">
        <v>220</v>
      </c>
      <c r="D30" s="35">
        <v>7</v>
      </c>
      <c r="E30" s="37">
        <v>0</v>
      </c>
      <c r="F30" s="940">
        <v>0</v>
      </c>
      <c r="G30" s="38">
        <v>0</v>
      </c>
      <c r="H30" s="40">
        <v>0</v>
      </c>
      <c r="I30" s="1479"/>
      <c r="J30" s="1480"/>
      <c r="K30" s="38">
        <v>0</v>
      </c>
      <c r="L30" s="83">
        <v>0</v>
      </c>
      <c r="M30" s="179">
        <v>0</v>
      </c>
    </row>
    <row r="31" spans="1:13" ht="12.6" customHeight="1" x14ac:dyDescent="0.15">
      <c r="A31" s="584"/>
      <c r="B31" s="174" t="s">
        <v>542</v>
      </c>
      <c r="C31" s="181" t="s">
        <v>220</v>
      </c>
      <c r="D31" s="57">
        <v>7</v>
      </c>
      <c r="E31" s="3">
        <v>0</v>
      </c>
      <c r="F31" s="64">
        <v>0</v>
      </c>
      <c r="G31" s="64">
        <v>0</v>
      </c>
      <c r="H31" s="60">
        <v>0</v>
      </c>
      <c r="I31" s="1483"/>
      <c r="J31" s="1484"/>
      <c r="K31" s="38">
        <v>0</v>
      </c>
      <c r="L31" s="83">
        <v>0</v>
      </c>
      <c r="M31" s="179">
        <v>0</v>
      </c>
    </row>
    <row r="32" spans="1:13" ht="12.6" customHeight="1" x14ac:dyDescent="0.15">
      <c r="A32" s="584"/>
      <c r="B32" s="1419" t="s">
        <v>219</v>
      </c>
      <c r="C32" s="150" t="s">
        <v>220</v>
      </c>
      <c r="D32" s="47">
        <v>540</v>
      </c>
      <c r="E32" s="54">
        <v>13</v>
      </c>
      <c r="F32" s="114">
        <v>13</v>
      </c>
      <c r="G32" s="55">
        <v>13</v>
      </c>
      <c r="H32" s="50">
        <v>2.4074074074074074E-2</v>
      </c>
      <c r="I32" s="245" t="s">
        <v>138</v>
      </c>
      <c r="J32" s="245" t="s">
        <v>138</v>
      </c>
      <c r="K32" s="114">
        <v>13</v>
      </c>
      <c r="L32" s="53">
        <v>13</v>
      </c>
      <c r="M32" s="160">
        <v>2.4074074074074074E-2</v>
      </c>
    </row>
    <row r="33" spans="1:13" ht="12.6" customHeight="1" x14ac:dyDescent="0.15">
      <c r="A33" s="584"/>
      <c r="B33" s="1415"/>
      <c r="C33" s="152" t="s">
        <v>476</v>
      </c>
      <c r="D33" s="35">
        <v>75</v>
      </c>
      <c r="E33" s="20">
        <v>5</v>
      </c>
      <c r="F33" s="38">
        <v>4</v>
      </c>
      <c r="G33" s="20">
        <v>4</v>
      </c>
      <c r="H33" s="23">
        <v>6.6666666666666666E-2</v>
      </c>
      <c r="I33" s="1410" t="s">
        <v>138</v>
      </c>
      <c r="J33" s="1410" t="s">
        <v>138</v>
      </c>
      <c r="K33" s="38">
        <v>5</v>
      </c>
      <c r="L33" s="22">
        <v>4</v>
      </c>
      <c r="M33" s="179">
        <v>6.6666666666666666E-2</v>
      </c>
    </row>
    <row r="34" spans="1:13" ht="12.6" customHeight="1" x14ac:dyDescent="0.15">
      <c r="A34" s="584"/>
      <c r="B34" s="1417"/>
      <c r="C34" s="165" t="s">
        <v>222</v>
      </c>
      <c r="D34" s="77">
        <v>615</v>
      </c>
      <c r="E34" s="58">
        <v>18</v>
      </c>
      <c r="F34" s="64">
        <v>17</v>
      </c>
      <c r="G34" s="64">
        <v>17</v>
      </c>
      <c r="H34" s="60">
        <v>2.9268292682926831E-2</v>
      </c>
      <c r="I34" s="1411" t="s">
        <v>138</v>
      </c>
      <c r="J34" s="1411" t="s">
        <v>138</v>
      </c>
      <c r="K34" s="64">
        <v>18</v>
      </c>
      <c r="L34" s="59">
        <v>17</v>
      </c>
      <c r="M34" s="167">
        <v>2.9268292682926831E-2</v>
      </c>
    </row>
    <row r="35" spans="1:13" ht="12.6" customHeight="1" x14ac:dyDescent="0.15">
      <c r="A35" s="584"/>
      <c r="B35" s="162" t="s">
        <v>239</v>
      </c>
      <c r="C35" s="170" t="s">
        <v>220</v>
      </c>
      <c r="D35" s="161">
        <v>346</v>
      </c>
      <c r="E35" s="97">
        <v>18</v>
      </c>
      <c r="F35" s="377">
        <v>18</v>
      </c>
      <c r="G35" s="114">
        <v>18</v>
      </c>
      <c r="H35" s="99">
        <v>5.2023121387283239E-2</v>
      </c>
      <c r="I35" s="1491"/>
      <c r="J35" s="1492"/>
      <c r="K35" s="114">
        <v>18</v>
      </c>
      <c r="L35" s="98">
        <v>18</v>
      </c>
      <c r="M35" s="171">
        <v>5.2023121387283239E-2</v>
      </c>
    </row>
    <row r="36" spans="1:13" ht="12.6" customHeight="1" x14ac:dyDescent="0.15">
      <c r="A36" s="584"/>
      <c r="B36" s="178" t="s">
        <v>308</v>
      </c>
      <c r="C36" s="152" t="s">
        <v>220</v>
      </c>
      <c r="D36" s="338">
        <v>55</v>
      </c>
      <c r="E36" s="37">
        <v>7</v>
      </c>
      <c r="F36" s="332">
        <v>7</v>
      </c>
      <c r="G36" s="332">
        <v>7</v>
      </c>
      <c r="H36" s="40">
        <v>0.12727272727272726</v>
      </c>
      <c r="I36" s="1481"/>
      <c r="J36" s="1482"/>
      <c r="K36" s="38">
        <v>7</v>
      </c>
      <c r="L36" s="56">
        <v>7</v>
      </c>
      <c r="M36" s="179">
        <v>0.12727272727272726</v>
      </c>
    </row>
    <row r="37" spans="1:13" ht="12.6" customHeight="1" x14ac:dyDescent="0.15">
      <c r="A37" s="584"/>
      <c r="B37" s="152" t="s">
        <v>508</v>
      </c>
      <c r="C37" s="230" t="s">
        <v>220</v>
      </c>
      <c r="D37" s="190">
        <v>13</v>
      </c>
      <c r="E37" s="345">
        <v>0</v>
      </c>
      <c r="F37" s="37">
        <v>0</v>
      </c>
      <c r="G37" s="38">
        <v>0</v>
      </c>
      <c r="H37" s="40">
        <v>0</v>
      </c>
      <c r="I37" s="1481"/>
      <c r="J37" s="1482"/>
      <c r="K37" s="332">
        <v>0</v>
      </c>
      <c r="L37" s="56">
        <v>0</v>
      </c>
      <c r="M37" s="179">
        <v>0</v>
      </c>
    </row>
    <row r="38" spans="1:13" ht="12.6" customHeight="1" x14ac:dyDescent="0.15">
      <c r="A38" s="584"/>
      <c r="B38" s="331" t="s">
        <v>517</v>
      </c>
      <c r="C38" s="331" t="s">
        <v>220</v>
      </c>
      <c r="D38" s="57">
        <v>21</v>
      </c>
      <c r="E38" s="63">
        <v>0</v>
      </c>
      <c r="F38" s="64">
        <v>0</v>
      </c>
      <c r="G38" s="365">
        <v>0</v>
      </c>
      <c r="H38" s="60">
        <v>0</v>
      </c>
      <c r="I38" s="1483"/>
      <c r="J38" s="1484"/>
      <c r="K38" s="365">
        <v>0</v>
      </c>
      <c r="L38" s="62">
        <v>0</v>
      </c>
      <c r="M38" s="179">
        <v>0</v>
      </c>
    </row>
    <row r="39" spans="1:13" ht="12.6" customHeight="1" x14ac:dyDescent="0.15">
      <c r="A39" s="584"/>
      <c r="B39" s="172" t="s">
        <v>281</v>
      </c>
      <c r="C39" s="143" t="s">
        <v>222</v>
      </c>
      <c r="D39" s="79">
        <v>435</v>
      </c>
      <c r="E39" s="34">
        <v>25</v>
      </c>
      <c r="F39" s="32">
        <v>25</v>
      </c>
      <c r="G39" s="32">
        <v>25</v>
      </c>
      <c r="H39" s="66">
        <v>5.7471264367816091E-2</v>
      </c>
      <c r="I39" s="1444"/>
      <c r="J39" s="1445"/>
      <c r="K39" s="32">
        <v>25</v>
      </c>
      <c r="L39" s="30">
        <v>25</v>
      </c>
      <c r="M39" s="173">
        <v>5.7471264367816091E-2</v>
      </c>
    </row>
    <row r="40" spans="1:13" ht="12.6" customHeight="1" x14ac:dyDescent="0.15">
      <c r="A40" s="584"/>
      <c r="B40" s="1419" t="s">
        <v>307</v>
      </c>
      <c r="C40" s="150" t="s">
        <v>220</v>
      </c>
      <c r="D40" s="73">
        <v>1981</v>
      </c>
      <c r="E40" s="48">
        <v>109</v>
      </c>
      <c r="F40" s="55">
        <v>109</v>
      </c>
      <c r="G40" s="55">
        <v>109</v>
      </c>
      <c r="H40" s="99">
        <v>5.5022715800100958E-2</v>
      </c>
      <c r="I40" s="1406" t="s">
        <v>138</v>
      </c>
      <c r="J40" s="108" t="s">
        <v>138</v>
      </c>
      <c r="K40" s="55">
        <v>109</v>
      </c>
      <c r="L40" s="53">
        <v>109</v>
      </c>
      <c r="M40" s="171">
        <v>5.5022715800100958E-2</v>
      </c>
    </row>
    <row r="41" spans="1:13" ht="12.6" customHeight="1" x14ac:dyDescent="0.15">
      <c r="A41" s="584"/>
      <c r="B41" s="1415"/>
      <c r="C41" s="230" t="s">
        <v>476</v>
      </c>
      <c r="D41" s="190">
        <v>110</v>
      </c>
      <c r="E41" s="133">
        <v>9</v>
      </c>
      <c r="F41" s="133">
        <v>8</v>
      </c>
      <c r="G41" s="133">
        <v>8</v>
      </c>
      <c r="H41" s="40">
        <v>8.1818181818181818E-2</v>
      </c>
      <c r="I41" s="271" t="s">
        <v>138</v>
      </c>
      <c r="J41" s="271" t="s">
        <v>138</v>
      </c>
      <c r="K41" s="117">
        <v>9</v>
      </c>
      <c r="L41" s="56">
        <v>8</v>
      </c>
      <c r="M41" s="179">
        <v>8.1818181818181818E-2</v>
      </c>
    </row>
    <row r="42" spans="1:13" ht="12.6" customHeight="1" x14ac:dyDescent="0.15">
      <c r="A42" s="575"/>
      <c r="B42" s="1417"/>
      <c r="C42" s="165" t="s">
        <v>222</v>
      </c>
      <c r="D42" s="77">
        <v>2091</v>
      </c>
      <c r="E42" s="58">
        <v>118</v>
      </c>
      <c r="F42" s="64">
        <v>117</v>
      </c>
      <c r="G42" s="64">
        <v>117</v>
      </c>
      <c r="H42" s="60">
        <v>5.6432329029172647E-2</v>
      </c>
      <c r="I42" s="1411" t="s">
        <v>138</v>
      </c>
      <c r="J42" s="1411" t="s">
        <v>138</v>
      </c>
      <c r="K42" s="64">
        <v>118</v>
      </c>
      <c r="L42" s="59">
        <v>117</v>
      </c>
      <c r="M42" s="167">
        <v>5.6432329029172647E-2</v>
      </c>
    </row>
    <row r="43" spans="1:13" ht="12.6" customHeight="1" x14ac:dyDescent="0.15">
      <c r="A43" s="159" t="s">
        <v>245</v>
      </c>
      <c r="B43" s="185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60"/>
    </row>
    <row r="44" spans="1:13" s="900" customFormat="1" ht="12.6" customHeight="1" x14ac:dyDescent="0.15">
      <c r="A44" s="903"/>
      <c r="B44" s="1265" t="s">
        <v>501</v>
      </c>
      <c r="C44" s="1281" t="s">
        <v>220</v>
      </c>
      <c r="D44" s="1277">
        <v>18</v>
      </c>
      <c r="E44" s="1271">
        <v>1</v>
      </c>
      <c r="F44" s="32">
        <v>1</v>
      </c>
      <c r="G44" s="32">
        <v>1</v>
      </c>
      <c r="H44" s="1274">
        <v>5.5555555555555552E-2</v>
      </c>
      <c r="I44" s="1444"/>
      <c r="J44" s="1445"/>
      <c r="K44" s="32">
        <v>1</v>
      </c>
      <c r="L44" s="1272">
        <v>1</v>
      </c>
      <c r="M44" s="173">
        <v>5.5555555555555552E-2</v>
      </c>
    </row>
    <row r="45" spans="1:13" ht="12.6" customHeight="1" x14ac:dyDescent="0.15">
      <c r="A45" s="1266"/>
      <c r="B45" s="187" t="s">
        <v>284</v>
      </c>
      <c r="C45" s="188" t="s">
        <v>222</v>
      </c>
      <c r="D45" s="1275">
        <v>18</v>
      </c>
      <c r="E45" s="1276">
        <v>1</v>
      </c>
      <c r="F45" s="95">
        <v>1</v>
      </c>
      <c r="G45" s="1279">
        <v>1</v>
      </c>
      <c r="H45" s="1267">
        <v>5.5555555555555552E-2</v>
      </c>
      <c r="I45" s="1444"/>
      <c r="J45" s="1445"/>
      <c r="K45" s="95">
        <v>1</v>
      </c>
      <c r="L45" s="1278">
        <v>1</v>
      </c>
      <c r="M45" s="166">
        <v>5.5555555555555552E-2</v>
      </c>
    </row>
    <row r="46" spans="1:13" ht="12.6" customHeight="1" x14ac:dyDescent="0.15">
      <c r="A46" s="189" t="s">
        <v>244</v>
      </c>
      <c r="B46" s="185"/>
      <c r="C46" s="124"/>
      <c r="D46" s="124"/>
      <c r="E46" s="124"/>
      <c r="F46" s="124"/>
      <c r="G46" s="124"/>
      <c r="H46" s="168"/>
      <c r="I46" s="124"/>
      <c r="J46" s="124"/>
      <c r="K46" s="124"/>
      <c r="L46" s="124"/>
      <c r="M46" s="160"/>
    </row>
    <row r="47" spans="1:13" ht="12.6" customHeight="1" x14ac:dyDescent="0.15">
      <c r="A47" s="1415"/>
      <c r="B47" s="1265" t="s">
        <v>241</v>
      </c>
      <c r="C47" s="1281" t="s">
        <v>220</v>
      </c>
      <c r="D47" s="1271">
        <v>53</v>
      </c>
      <c r="E47" s="1280">
        <v>4</v>
      </c>
      <c r="F47" s="32">
        <v>4</v>
      </c>
      <c r="G47" s="32">
        <v>4</v>
      </c>
      <c r="H47" s="1274">
        <v>7.5471698113207544E-2</v>
      </c>
      <c r="I47" s="1444"/>
      <c r="J47" s="1445"/>
      <c r="K47" s="32">
        <v>4</v>
      </c>
      <c r="L47" s="1272">
        <v>4</v>
      </c>
      <c r="M47" s="173">
        <v>7.5471698113207544E-2</v>
      </c>
    </row>
    <row r="48" spans="1:13" ht="12.6" customHeight="1" x14ac:dyDescent="0.15">
      <c r="A48" s="1417"/>
      <c r="B48" s="172" t="s">
        <v>286</v>
      </c>
      <c r="C48" s="143" t="s">
        <v>222</v>
      </c>
      <c r="D48" s="34">
        <v>53</v>
      </c>
      <c r="E48" s="31">
        <v>4</v>
      </c>
      <c r="F48" s="32">
        <v>4</v>
      </c>
      <c r="G48" s="32">
        <v>4</v>
      </c>
      <c r="H48" s="66">
        <v>7.5471698113207544E-2</v>
      </c>
      <c r="I48" s="1444"/>
      <c r="J48" s="1445"/>
      <c r="K48" s="32">
        <v>4</v>
      </c>
      <c r="L48" s="30">
        <v>4</v>
      </c>
      <c r="M48" s="173">
        <v>7.5471698113207544E-2</v>
      </c>
    </row>
    <row r="49" spans="1:13" ht="12.6" customHeight="1" x14ac:dyDescent="0.15">
      <c r="A49" s="1419" t="s">
        <v>252</v>
      </c>
      <c r="B49" s="1500"/>
      <c r="C49" s="150" t="s">
        <v>220</v>
      </c>
      <c r="D49" s="73">
        <v>2052</v>
      </c>
      <c r="E49" s="48">
        <v>114</v>
      </c>
      <c r="F49" s="55">
        <v>114</v>
      </c>
      <c r="G49" s="55">
        <v>114</v>
      </c>
      <c r="H49" s="99">
        <v>5.5555555555555552E-2</v>
      </c>
      <c r="I49" s="1406" t="s">
        <v>138</v>
      </c>
      <c r="J49" s="1406" t="s">
        <v>138</v>
      </c>
      <c r="K49" s="55">
        <v>114</v>
      </c>
      <c r="L49" s="49">
        <v>114</v>
      </c>
      <c r="M49" s="163">
        <v>5.5555555555555552E-2</v>
      </c>
    </row>
    <row r="50" spans="1:13" ht="12.6" customHeight="1" x14ac:dyDescent="0.15">
      <c r="A50" s="1415"/>
      <c r="B50" s="1501"/>
      <c r="C50" s="230" t="s">
        <v>476</v>
      </c>
      <c r="D50" s="190">
        <v>110</v>
      </c>
      <c r="E50" s="42">
        <v>9</v>
      </c>
      <c r="F50" s="3">
        <v>8</v>
      </c>
      <c r="G50" s="38">
        <v>8</v>
      </c>
      <c r="H50" s="40">
        <v>8.1818181818181818E-2</v>
      </c>
      <c r="I50" s="271" t="s">
        <v>138</v>
      </c>
      <c r="J50" s="271" t="s">
        <v>138</v>
      </c>
      <c r="K50" s="117">
        <v>9</v>
      </c>
      <c r="L50" s="117">
        <v>8</v>
      </c>
      <c r="M50" s="177">
        <v>8.1818181818181818E-2</v>
      </c>
    </row>
    <row r="51" spans="1:13" ht="12.6" customHeight="1" x14ac:dyDescent="0.15">
      <c r="A51" s="1417"/>
      <c r="B51" s="1502"/>
      <c r="C51" s="165" t="s">
        <v>222</v>
      </c>
      <c r="D51" s="57">
        <v>2162</v>
      </c>
      <c r="E51" s="63">
        <v>123</v>
      </c>
      <c r="F51" s="64">
        <v>122</v>
      </c>
      <c r="G51" s="64">
        <v>122</v>
      </c>
      <c r="H51" s="60">
        <v>5.6891766882516188E-2</v>
      </c>
      <c r="I51" s="1411" t="s">
        <v>138</v>
      </c>
      <c r="J51" s="1411" t="s">
        <v>138</v>
      </c>
      <c r="K51" s="64">
        <v>123</v>
      </c>
      <c r="L51" s="62">
        <v>122</v>
      </c>
      <c r="M51" s="167">
        <v>5.6891766882516188E-2</v>
      </c>
    </row>
    <row r="52" spans="1:13" ht="12.6" customHeight="1" x14ac:dyDescent="0.15">
      <c r="C52" s="124"/>
      <c r="F52" s="124"/>
      <c r="J52" s="124"/>
      <c r="M52" s="168"/>
    </row>
    <row r="81" spans="13:18" ht="12.6" customHeight="1" x14ac:dyDescent="0.15">
      <c r="M81" s="236"/>
      <c r="N81" s="5"/>
      <c r="O81" s="5"/>
      <c r="P81" s="5"/>
      <c r="Q81" s="5"/>
      <c r="R81" s="5"/>
    </row>
  </sheetData>
  <mergeCells count="28">
    <mergeCell ref="A49:B51"/>
    <mergeCell ref="E6:H6"/>
    <mergeCell ref="I6:J6"/>
    <mergeCell ref="B13:B15"/>
    <mergeCell ref="B32:B34"/>
    <mergeCell ref="B40:B42"/>
    <mergeCell ref="I35:J38"/>
    <mergeCell ref="B9:B11"/>
    <mergeCell ref="B17:B19"/>
    <mergeCell ref="B20:B22"/>
    <mergeCell ref="B26:B28"/>
    <mergeCell ref="I12:J12"/>
    <mergeCell ref="I25:J26"/>
    <mergeCell ref="I44:J44"/>
    <mergeCell ref="I45:J45"/>
    <mergeCell ref="L5:L7"/>
    <mergeCell ref="M5:M7"/>
    <mergeCell ref="A2:Q2"/>
    <mergeCell ref="A47:A48"/>
    <mergeCell ref="A5:B7"/>
    <mergeCell ref="C5:C7"/>
    <mergeCell ref="D5:D7"/>
    <mergeCell ref="E5:J5"/>
    <mergeCell ref="K5:K7"/>
    <mergeCell ref="I39:J39"/>
    <mergeCell ref="I30:J31"/>
    <mergeCell ref="I47:J47"/>
    <mergeCell ref="I48:J48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R79"/>
  <sheetViews>
    <sheetView zoomScaleNormal="100" workbookViewId="0"/>
  </sheetViews>
  <sheetFormatPr defaultColWidth="8.875" defaultRowHeight="12.6" customHeight="1" x14ac:dyDescent="0.15"/>
  <cols>
    <col min="1" max="1" width="2.875" style="3" customWidth="1"/>
    <col min="2" max="2" width="30" style="5" customWidth="1"/>
    <col min="3" max="7" width="10.625" style="3" customWidth="1"/>
    <col min="8" max="8" width="10.625" style="6" customWidth="1"/>
    <col min="9" max="12" width="10.625" style="3" customWidth="1"/>
    <col min="13" max="13" width="6.125" style="3" customWidth="1"/>
    <col min="14" max="15" width="10.625" style="3" customWidth="1"/>
    <col min="16" max="18" width="6.125" style="3" customWidth="1"/>
    <col min="19" max="16384" width="8.875" style="3"/>
  </cols>
  <sheetData>
    <row r="1" spans="1:18" ht="12.6" customHeight="1" x14ac:dyDescent="0.15">
      <c r="A1" s="121" t="s">
        <v>331</v>
      </c>
      <c r="B1" s="3"/>
    </row>
    <row r="2" spans="1:18" s="218" customFormat="1" ht="14.1" customHeight="1" x14ac:dyDescent="0.15">
      <c r="A2" s="1446" t="s">
        <v>615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</row>
    <row r="3" spans="1:18" s="218" customFormat="1" ht="12.6" customHeight="1" x14ac:dyDescent="0.1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18" ht="12.6" customHeight="1" x14ac:dyDescent="0.15">
      <c r="A4" s="1467"/>
      <c r="B4" s="1468"/>
      <c r="C4" s="1468"/>
      <c r="D4" s="1468"/>
      <c r="E4" s="1468"/>
      <c r="F4" s="1468"/>
      <c r="G4" s="1468"/>
      <c r="H4" s="1468"/>
      <c r="I4" s="1468"/>
      <c r="J4" s="1468"/>
      <c r="K4" s="1468"/>
      <c r="L4" s="1468"/>
      <c r="M4" s="1468"/>
      <c r="N4" s="1468"/>
      <c r="O4" s="1468"/>
      <c r="P4" s="1468"/>
      <c r="Q4" s="1468"/>
    </row>
    <row r="5" spans="1:18" ht="12.6" customHeight="1" x14ac:dyDescent="0.15">
      <c r="A5" s="120"/>
      <c r="B5" s="120"/>
      <c r="C5" s="120"/>
      <c r="E5" s="120"/>
      <c r="F5" s="120"/>
      <c r="G5" s="120"/>
      <c r="H5" s="180"/>
    </row>
    <row r="6" spans="1:18" ht="12.6" customHeight="1" x14ac:dyDescent="0.15">
      <c r="A6" s="137" t="s">
        <v>295</v>
      </c>
      <c r="B6" s="137"/>
      <c r="C6" s="137"/>
      <c r="D6" s="137"/>
    </row>
    <row r="7" spans="1:18" s="14" customFormat="1" ht="12.6" customHeight="1" x14ac:dyDescent="0.15">
      <c r="A7" s="1413" t="s">
        <v>285</v>
      </c>
      <c r="B7" s="1422"/>
      <c r="C7" s="1428" t="s">
        <v>296</v>
      </c>
      <c r="D7" s="1428" t="s">
        <v>346</v>
      </c>
      <c r="E7" s="1413" t="s">
        <v>292</v>
      </c>
      <c r="F7" s="1441" t="s">
        <v>196</v>
      </c>
      <c r="G7" s="1516" t="s">
        <v>283</v>
      </c>
      <c r="H7" s="1456" t="s">
        <v>282</v>
      </c>
      <c r="I7" s="3"/>
      <c r="J7" s="3"/>
      <c r="K7" s="3"/>
      <c r="L7" s="3"/>
      <c r="M7" s="3"/>
      <c r="N7" s="3"/>
      <c r="O7" s="3"/>
      <c r="P7" s="3"/>
      <c r="Q7" s="3"/>
    </row>
    <row r="8" spans="1:18" ht="27" customHeight="1" x14ac:dyDescent="0.15">
      <c r="A8" s="1425"/>
      <c r="B8" s="1426"/>
      <c r="C8" s="1430"/>
      <c r="D8" s="1430"/>
      <c r="E8" s="1425"/>
      <c r="F8" s="1443"/>
      <c r="G8" s="1517"/>
      <c r="H8" s="1458"/>
      <c r="I8" s="14"/>
      <c r="J8" s="14"/>
      <c r="K8" s="14"/>
      <c r="L8" s="14"/>
      <c r="M8" s="14"/>
      <c r="N8" s="14"/>
      <c r="O8" s="14"/>
      <c r="P8" s="14"/>
      <c r="Q8" s="14"/>
    </row>
    <row r="9" spans="1:18" ht="12.6" customHeight="1" x14ac:dyDescent="0.15">
      <c r="A9" s="159" t="s">
        <v>280</v>
      </c>
      <c r="B9" s="124"/>
      <c r="C9" s="124"/>
      <c r="D9" s="124"/>
      <c r="E9" s="124"/>
      <c r="F9" s="124"/>
      <c r="G9" s="124"/>
      <c r="H9" s="160"/>
    </row>
    <row r="10" spans="1:18" ht="12.6" customHeight="1" x14ac:dyDescent="0.15">
      <c r="A10" s="1415"/>
      <c r="B10" s="162" t="s">
        <v>242</v>
      </c>
      <c r="C10" s="170" t="s">
        <v>220</v>
      </c>
      <c r="D10" s="215">
        <v>9</v>
      </c>
      <c r="E10" s="97">
        <v>11</v>
      </c>
      <c r="F10" s="114">
        <v>11</v>
      </c>
      <c r="G10" s="98">
        <v>9</v>
      </c>
      <c r="H10" s="171">
        <v>1.2222222222222223</v>
      </c>
    </row>
    <row r="11" spans="1:18" ht="12.6" customHeight="1" x14ac:dyDescent="0.15">
      <c r="A11" s="1415"/>
      <c r="B11" s="172" t="s">
        <v>347</v>
      </c>
      <c r="C11" s="143" t="s">
        <v>222</v>
      </c>
      <c r="D11" s="16">
        <v>9</v>
      </c>
      <c r="E11" s="34">
        <v>11</v>
      </c>
      <c r="F11" s="32">
        <v>11</v>
      </c>
      <c r="G11" s="30">
        <v>9</v>
      </c>
      <c r="H11" s="173">
        <v>1.2222222222222223</v>
      </c>
    </row>
    <row r="12" spans="1:18" ht="12.6" customHeight="1" x14ac:dyDescent="0.15">
      <c r="A12" s="1415"/>
      <c r="B12" s="174" t="s">
        <v>230</v>
      </c>
      <c r="C12" s="230" t="s">
        <v>220</v>
      </c>
      <c r="D12" s="132">
        <v>4</v>
      </c>
      <c r="E12" s="133">
        <v>12</v>
      </c>
      <c r="F12" s="117">
        <v>12</v>
      </c>
      <c r="G12" s="134">
        <v>4</v>
      </c>
      <c r="H12" s="177">
        <v>3</v>
      </c>
    </row>
    <row r="13" spans="1:18" ht="12.6" customHeight="1" x14ac:dyDescent="0.15">
      <c r="A13" s="1415"/>
      <c r="B13" s="178" t="s">
        <v>210</v>
      </c>
      <c r="C13" s="181" t="s">
        <v>220</v>
      </c>
      <c r="D13" s="80">
        <v>3</v>
      </c>
      <c r="E13" s="82">
        <v>5</v>
      </c>
      <c r="F13" s="70">
        <v>5</v>
      </c>
      <c r="G13" s="83">
        <v>3</v>
      </c>
      <c r="H13" s="184">
        <v>1.6666666666666667</v>
      </c>
    </row>
    <row r="14" spans="1:18" ht="12.6" customHeight="1" x14ac:dyDescent="0.15">
      <c r="A14" s="1415"/>
      <c r="B14" s="172" t="s">
        <v>219</v>
      </c>
      <c r="C14" s="143" t="s">
        <v>222</v>
      </c>
      <c r="D14" s="16">
        <v>7</v>
      </c>
      <c r="E14" s="34">
        <v>17</v>
      </c>
      <c r="F14" s="32">
        <v>17</v>
      </c>
      <c r="G14" s="30">
        <v>7</v>
      </c>
      <c r="H14" s="173">
        <v>2.4285714285714284</v>
      </c>
    </row>
    <row r="15" spans="1:18" ht="12.6" customHeight="1" x14ac:dyDescent="0.15">
      <c r="A15" s="1415"/>
      <c r="B15" s="174" t="s">
        <v>250</v>
      </c>
      <c r="C15" s="230" t="s">
        <v>220</v>
      </c>
      <c r="D15" s="132">
        <v>18</v>
      </c>
      <c r="E15" s="133">
        <v>35</v>
      </c>
      <c r="F15" s="117">
        <v>35</v>
      </c>
      <c r="G15" s="134">
        <v>18</v>
      </c>
      <c r="H15" s="177">
        <v>1.9444444444444444</v>
      </c>
    </row>
    <row r="16" spans="1:18" ht="12.6" customHeight="1" x14ac:dyDescent="0.15">
      <c r="A16" s="1420"/>
      <c r="B16" s="178" t="s">
        <v>508</v>
      </c>
      <c r="C16" s="181" t="s">
        <v>220</v>
      </c>
      <c r="D16" s="80">
        <v>3</v>
      </c>
      <c r="E16" s="82">
        <v>4</v>
      </c>
      <c r="F16" s="70">
        <v>4</v>
      </c>
      <c r="G16" s="83">
        <v>3</v>
      </c>
      <c r="H16" s="184">
        <v>1.3333333333333333</v>
      </c>
      <c r="I16" s="191"/>
    </row>
    <row r="17" spans="1:8" ht="12.6" customHeight="1" x14ac:dyDescent="0.15">
      <c r="A17" s="1415"/>
      <c r="B17" s="172" t="s">
        <v>281</v>
      </c>
      <c r="C17" s="143" t="s">
        <v>222</v>
      </c>
      <c r="D17" s="16">
        <v>21</v>
      </c>
      <c r="E17" s="34">
        <v>39</v>
      </c>
      <c r="F17" s="32">
        <v>39</v>
      </c>
      <c r="G17" s="30">
        <v>21</v>
      </c>
      <c r="H17" s="173">
        <v>1.8571428571428572</v>
      </c>
    </row>
    <row r="18" spans="1:8" ht="12.6" customHeight="1" x14ac:dyDescent="0.15">
      <c r="A18" s="1420" t="s">
        <v>252</v>
      </c>
      <c r="B18" s="1421"/>
      <c r="C18" s="143" t="s">
        <v>222</v>
      </c>
      <c r="D18" s="16">
        <v>37</v>
      </c>
      <c r="E18" s="34">
        <v>67</v>
      </c>
      <c r="F18" s="32">
        <v>67</v>
      </c>
      <c r="G18" s="30">
        <v>37</v>
      </c>
      <c r="H18" s="173">
        <v>1.8108108108108107</v>
      </c>
    </row>
    <row r="78" spans="13:18" ht="12.6" customHeight="1" x14ac:dyDescent="0.15">
      <c r="R78" s="5"/>
    </row>
    <row r="79" spans="13:18" ht="12.6" customHeight="1" x14ac:dyDescent="0.15">
      <c r="M79" s="5"/>
      <c r="N79" s="5"/>
      <c r="O79" s="5"/>
      <c r="P79" s="5"/>
      <c r="Q79" s="5"/>
    </row>
  </sheetData>
  <mergeCells count="11">
    <mergeCell ref="A18:B18"/>
    <mergeCell ref="E7:E8"/>
    <mergeCell ref="F7:F8"/>
    <mergeCell ref="G7:G8"/>
    <mergeCell ref="A2:R2"/>
    <mergeCell ref="A10:A17"/>
    <mergeCell ref="D7:D8"/>
    <mergeCell ref="H7:H8"/>
    <mergeCell ref="A7:B8"/>
    <mergeCell ref="C7:C8"/>
    <mergeCell ref="A4:Q4"/>
  </mergeCells>
  <phoneticPr fontId="1"/>
  <pageMargins left="0.39370078740157483" right="0.39370078740157483" top="0.47244094488188981" bottom="0.47244094488188981" header="0.31496062992125984" footer="0.31496062992125984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R77"/>
  <sheetViews>
    <sheetView zoomScaleNormal="100" zoomScaleSheetLayoutView="100" workbookViewId="0"/>
  </sheetViews>
  <sheetFormatPr defaultColWidth="8.875" defaultRowHeight="12.75" customHeight="1" x14ac:dyDescent="0.15"/>
  <cols>
    <col min="1" max="1" width="2.875" style="3" customWidth="1"/>
    <col min="2" max="2" width="30" style="5" customWidth="1"/>
    <col min="3" max="12" width="10.625" style="3" customWidth="1"/>
    <col min="13" max="13" width="6.125" style="607" customWidth="1"/>
    <col min="14" max="14" width="10.625" style="3" customWidth="1"/>
    <col min="15" max="15" width="10.625" style="6" customWidth="1"/>
    <col min="16" max="18" width="6.125" style="3" customWidth="1"/>
    <col min="19" max="16384" width="8.875" style="3"/>
  </cols>
  <sheetData>
    <row r="1" spans="1:18" ht="12.75" customHeight="1" x14ac:dyDescent="0.15">
      <c r="A1" s="121" t="s">
        <v>332</v>
      </c>
      <c r="B1" s="3"/>
      <c r="O1" s="3"/>
    </row>
    <row r="2" spans="1:18" s="4" customFormat="1" ht="14.25" x14ac:dyDescent="0.15">
      <c r="A2" s="1497" t="s">
        <v>355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  <c r="P2" s="1446"/>
      <c r="Q2" s="1446"/>
      <c r="R2" s="1446"/>
    </row>
    <row r="3" spans="1:18" s="4" customFormat="1" ht="13.5" x14ac:dyDescent="0.1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669"/>
      <c r="N3" s="158"/>
      <c r="O3" s="158"/>
      <c r="P3" s="158"/>
      <c r="Q3" s="158"/>
      <c r="R3" s="158"/>
    </row>
    <row r="4" spans="1:18" ht="11.25" x14ac:dyDescent="0.15">
      <c r="A4" s="120"/>
      <c r="B4" s="3" t="s">
        <v>388</v>
      </c>
      <c r="N4" s="120"/>
      <c r="O4" s="120"/>
      <c r="P4" s="120"/>
      <c r="Q4" s="120"/>
      <c r="R4" s="120"/>
    </row>
    <row r="5" spans="1:18" ht="11.25" x14ac:dyDescent="0.15">
      <c r="A5" s="120"/>
      <c r="B5" s="3" t="s">
        <v>326</v>
      </c>
      <c r="O5" s="3"/>
    </row>
    <row r="6" spans="1:18" ht="11.25" x14ac:dyDescent="0.15">
      <c r="A6" s="120"/>
      <c r="C6" s="5"/>
      <c r="D6" s="5"/>
      <c r="E6" s="5"/>
      <c r="F6" s="5"/>
      <c r="G6" s="5"/>
      <c r="H6" s="5"/>
      <c r="I6" s="5"/>
      <c r="J6" s="5"/>
      <c r="K6" s="5"/>
      <c r="L6" s="5"/>
      <c r="M6" s="612"/>
      <c r="N6" s="5"/>
      <c r="O6" s="5"/>
      <c r="P6" s="5"/>
      <c r="Q6" s="5"/>
      <c r="R6" s="5"/>
    </row>
    <row r="7" spans="1:18" ht="12.75" customHeight="1" x14ac:dyDescent="0.15">
      <c r="A7" s="137" t="s">
        <v>295</v>
      </c>
      <c r="B7" s="137"/>
      <c r="C7" s="137"/>
    </row>
    <row r="8" spans="1:18" ht="12.75" customHeight="1" x14ac:dyDescent="0.15">
      <c r="A8" s="1413" t="s">
        <v>285</v>
      </c>
      <c r="B8" s="1422"/>
      <c r="C8" s="1428" t="s">
        <v>296</v>
      </c>
      <c r="D8" s="1431" t="s">
        <v>406</v>
      </c>
      <c r="E8" s="1434" t="s">
        <v>291</v>
      </c>
      <c r="F8" s="1435"/>
      <c r="G8" s="1435"/>
      <c r="H8" s="1435"/>
      <c r="I8" s="1435"/>
      <c r="J8" s="1435"/>
      <c r="K8" s="1441" t="s">
        <v>416</v>
      </c>
      <c r="L8" s="1447" t="s">
        <v>290</v>
      </c>
      <c r="M8" s="1448"/>
      <c r="N8" s="1453" t="s">
        <v>415</v>
      </c>
      <c r="O8" s="1456" t="s">
        <v>441</v>
      </c>
      <c r="P8" s="1459" t="s">
        <v>206</v>
      </c>
      <c r="Q8" s="1460"/>
      <c r="R8" s="1461"/>
    </row>
    <row r="9" spans="1:18" ht="27" customHeight="1" x14ac:dyDescent="0.15">
      <c r="A9" s="1423"/>
      <c r="B9" s="1424"/>
      <c r="C9" s="1429"/>
      <c r="D9" s="1432"/>
      <c r="E9" s="1438" t="s">
        <v>287</v>
      </c>
      <c r="F9" s="1439"/>
      <c r="G9" s="1439"/>
      <c r="H9" s="1440"/>
      <c r="I9" s="1465" t="s">
        <v>289</v>
      </c>
      <c r="J9" s="1466"/>
      <c r="K9" s="1442"/>
      <c r="L9" s="1449"/>
      <c r="M9" s="1450"/>
      <c r="N9" s="1454"/>
      <c r="O9" s="1457"/>
      <c r="P9" s="1462"/>
      <c r="Q9" s="1463"/>
      <c r="R9" s="1464"/>
    </row>
    <row r="10" spans="1:18" s="14" customFormat="1" ht="27" customHeight="1" x14ac:dyDescent="0.15">
      <c r="A10" s="1425"/>
      <c r="B10" s="1426"/>
      <c r="C10" s="1430"/>
      <c r="D10" s="1433"/>
      <c r="E10" s="10" t="s">
        <v>292</v>
      </c>
      <c r="F10" s="11" t="s">
        <v>196</v>
      </c>
      <c r="G10" s="11" t="s">
        <v>283</v>
      </c>
      <c r="H10" s="11" t="s">
        <v>282</v>
      </c>
      <c r="I10" s="11" t="s">
        <v>293</v>
      </c>
      <c r="J10" s="101" t="s">
        <v>288</v>
      </c>
      <c r="K10" s="1443"/>
      <c r="L10" s="1451"/>
      <c r="M10" s="1452"/>
      <c r="N10" s="1455"/>
      <c r="O10" s="1458"/>
      <c r="P10" s="10" t="s">
        <v>203</v>
      </c>
      <c r="Q10" s="11" t="s">
        <v>204</v>
      </c>
      <c r="R10" s="13" t="s">
        <v>205</v>
      </c>
    </row>
    <row r="11" spans="1:18" ht="12.75" customHeight="1" x14ac:dyDescent="0.15">
      <c r="A11" s="159" t="s">
        <v>355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627"/>
      <c r="N11" s="124"/>
      <c r="O11" s="168"/>
      <c r="P11" s="124"/>
      <c r="Q11" s="124"/>
      <c r="R11" s="161"/>
    </row>
    <row r="12" spans="1:18" ht="12.75" customHeight="1" x14ac:dyDescent="0.15">
      <c r="A12" s="132"/>
      <c r="B12" s="169" t="s">
        <v>242</v>
      </c>
      <c r="C12" s="170" t="s">
        <v>220</v>
      </c>
      <c r="D12" s="161">
        <v>370</v>
      </c>
      <c r="E12" s="97">
        <v>238</v>
      </c>
      <c r="F12" s="114">
        <v>234</v>
      </c>
      <c r="G12" s="114">
        <v>234</v>
      </c>
      <c r="H12" s="99">
        <v>0.64324324324324322</v>
      </c>
      <c r="I12" s="1444"/>
      <c r="J12" s="1445"/>
      <c r="K12" s="114">
        <v>238</v>
      </c>
      <c r="L12" s="98">
        <v>234</v>
      </c>
      <c r="M12" s="627">
        <v>1</v>
      </c>
      <c r="N12" s="1283">
        <v>0</v>
      </c>
      <c r="O12" s="171">
        <v>0.64324324324324322</v>
      </c>
      <c r="P12" s="97">
        <v>0</v>
      </c>
      <c r="Q12" s="114">
        <v>0</v>
      </c>
      <c r="R12" s="115">
        <v>1</v>
      </c>
    </row>
    <row r="13" spans="1:18" ht="12.75" customHeight="1" x14ac:dyDescent="0.15">
      <c r="A13" s="132"/>
      <c r="B13" s="162" t="s">
        <v>347</v>
      </c>
      <c r="C13" s="170" t="s">
        <v>222</v>
      </c>
      <c r="D13" s="161">
        <v>370</v>
      </c>
      <c r="E13" s="97">
        <v>238</v>
      </c>
      <c r="F13" s="114">
        <v>234</v>
      </c>
      <c r="G13" s="114">
        <v>234</v>
      </c>
      <c r="H13" s="99">
        <v>0.64324324324324322</v>
      </c>
      <c r="I13" s="1444"/>
      <c r="J13" s="1445"/>
      <c r="K13" s="114">
        <v>238</v>
      </c>
      <c r="L13" s="98">
        <v>234</v>
      </c>
      <c r="M13" s="627">
        <v>1</v>
      </c>
      <c r="N13" s="1283">
        <v>0</v>
      </c>
      <c r="O13" s="173">
        <v>0.64324324324324322</v>
      </c>
      <c r="P13" s="34">
        <v>0</v>
      </c>
      <c r="Q13" s="32">
        <v>0</v>
      </c>
      <c r="R13" s="29">
        <v>1</v>
      </c>
    </row>
    <row r="14" spans="1:18" ht="12.75" customHeight="1" x14ac:dyDescent="0.15">
      <c r="A14" s="132"/>
      <c r="B14" s="186" t="s">
        <v>210</v>
      </c>
      <c r="C14" s="150" t="s">
        <v>221</v>
      </c>
      <c r="D14" s="73">
        <v>35</v>
      </c>
      <c r="E14" s="48">
        <v>13</v>
      </c>
      <c r="F14" s="55">
        <v>13</v>
      </c>
      <c r="G14" s="55">
        <v>13</v>
      </c>
      <c r="H14" s="50">
        <v>0.37142857142857144</v>
      </c>
      <c r="I14" s="892" t="s">
        <v>402</v>
      </c>
      <c r="J14" s="892" t="s">
        <v>402</v>
      </c>
      <c r="K14" s="55">
        <v>13</v>
      </c>
      <c r="L14" s="49">
        <v>13</v>
      </c>
      <c r="M14" s="610">
        <v>0</v>
      </c>
      <c r="N14" s="102" t="s">
        <v>442</v>
      </c>
      <c r="O14" s="234">
        <v>0.37142857142857144</v>
      </c>
      <c r="P14" s="48">
        <v>0</v>
      </c>
      <c r="Q14" s="55">
        <v>0</v>
      </c>
      <c r="R14" s="53">
        <v>0</v>
      </c>
    </row>
    <row r="15" spans="1:18" ht="12.75" customHeight="1" x14ac:dyDescent="0.15">
      <c r="A15" s="132"/>
      <c r="B15" s="164" t="s">
        <v>231</v>
      </c>
      <c r="C15" s="165" t="s">
        <v>221</v>
      </c>
      <c r="D15" s="77">
        <v>75</v>
      </c>
      <c r="E15" s="58">
        <v>21</v>
      </c>
      <c r="F15" s="64">
        <v>21</v>
      </c>
      <c r="G15" s="64">
        <v>21</v>
      </c>
      <c r="H15" s="60">
        <v>0.28000000000000003</v>
      </c>
      <c r="I15" s="110" t="s">
        <v>402</v>
      </c>
      <c r="J15" s="110" t="s">
        <v>402</v>
      </c>
      <c r="K15" s="64">
        <v>21</v>
      </c>
      <c r="L15" s="59">
        <v>21</v>
      </c>
      <c r="M15" s="611">
        <v>0</v>
      </c>
      <c r="N15" s="201" t="s">
        <v>442</v>
      </c>
      <c r="O15" s="167">
        <v>0.28000000000000003</v>
      </c>
      <c r="P15" s="58">
        <v>0</v>
      </c>
      <c r="Q15" s="64">
        <v>0</v>
      </c>
      <c r="R15" s="62">
        <v>0</v>
      </c>
    </row>
    <row r="16" spans="1:18" ht="12.75" customHeight="1" x14ac:dyDescent="0.15">
      <c r="A16" s="132"/>
      <c r="B16" s="172" t="s">
        <v>219</v>
      </c>
      <c r="C16" s="143" t="s">
        <v>222</v>
      </c>
      <c r="D16" s="79">
        <v>110</v>
      </c>
      <c r="E16" s="34">
        <v>34</v>
      </c>
      <c r="F16" s="32">
        <v>34</v>
      </c>
      <c r="G16" s="32">
        <v>34</v>
      </c>
      <c r="H16" s="66">
        <v>0.30909090909090908</v>
      </c>
      <c r="I16" s="894" t="s">
        <v>402</v>
      </c>
      <c r="J16" s="894" t="s">
        <v>402</v>
      </c>
      <c r="K16" s="55">
        <v>34</v>
      </c>
      <c r="L16" s="49">
        <v>34</v>
      </c>
      <c r="M16" s="627">
        <v>0</v>
      </c>
      <c r="N16" s="196" t="s">
        <v>442</v>
      </c>
      <c r="O16" s="163">
        <v>0.30909090909090908</v>
      </c>
      <c r="P16" s="48">
        <v>0</v>
      </c>
      <c r="Q16" s="55">
        <v>0</v>
      </c>
      <c r="R16" s="53">
        <v>0</v>
      </c>
    </row>
    <row r="17" spans="1:18" ht="12.75" customHeight="1" x14ac:dyDescent="0.15">
      <c r="A17" s="132"/>
      <c r="B17" s="162" t="s">
        <v>239</v>
      </c>
      <c r="C17" s="170" t="s">
        <v>220</v>
      </c>
      <c r="D17" s="161">
        <v>360</v>
      </c>
      <c r="E17" s="97">
        <v>151</v>
      </c>
      <c r="F17" s="114">
        <v>149</v>
      </c>
      <c r="G17" s="114">
        <v>149</v>
      </c>
      <c r="H17" s="99">
        <v>0.41944444444444445</v>
      </c>
      <c r="I17" s="1444"/>
      <c r="J17" s="1445"/>
      <c r="K17" s="114">
        <v>151</v>
      </c>
      <c r="L17" s="98">
        <v>149</v>
      </c>
      <c r="M17" s="627">
        <v>1</v>
      </c>
      <c r="N17" s="227" t="s">
        <v>442</v>
      </c>
      <c r="O17" s="171">
        <v>0.41944444444444445</v>
      </c>
      <c r="P17" s="97">
        <v>0</v>
      </c>
      <c r="Q17" s="114">
        <v>0</v>
      </c>
      <c r="R17" s="115">
        <v>0</v>
      </c>
    </row>
    <row r="18" spans="1:18" ht="12.75" customHeight="1" x14ac:dyDescent="0.15">
      <c r="A18" s="89"/>
      <c r="B18" s="162" t="s">
        <v>281</v>
      </c>
      <c r="C18" s="143" t="s">
        <v>222</v>
      </c>
      <c r="D18" s="79">
        <v>360</v>
      </c>
      <c r="E18" s="34">
        <v>151</v>
      </c>
      <c r="F18" s="32">
        <v>149</v>
      </c>
      <c r="G18" s="32">
        <v>149</v>
      </c>
      <c r="H18" s="66">
        <v>0.41944444444444445</v>
      </c>
      <c r="I18" s="1444"/>
      <c r="J18" s="1445"/>
      <c r="K18" s="32">
        <v>151</v>
      </c>
      <c r="L18" s="30">
        <v>149</v>
      </c>
      <c r="M18" s="644">
        <v>1</v>
      </c>
      <c r="N18" s="202" t="s">
        <v>442</v>
      </c>
      <c r="O18" s="173">
        <v>0.41944444444444445</v>
      </c>
      <c r="P18" s="34">
        <v>0</v>
      </c>
      <c r="Q18" s="32">
        <v>0</v>
      </c>
      <c r="R18" s="29">
        <v>0</v>
      </c>
    </row>
    <row r="19" spans="1:18" ht="12.75" customHeight="1" x14ac:dyDescent="0.15">
      <c r="A19" s="1419" t="s">
        <v>252</v>
      </c>
      <c r="B19" s="1500"/>
      <c r="C19" s="150" t="s">
        <v>220</v>
      </c>
      <c r="D19" s="73">
        <v>730</v>
      </c>
      <c r="E19" s="48">
        <v>389</v>
      </c>
      <c r="F19" s="55">
        <v>383</v>
      </c>
      <c r="G19" s="55">
        <v>383</v>
      </c>
      <c r="H19" s="50">
        <v>0.5328767123287671</v>
      </c>
      <c r="I19" s="1518"/>
      <c r="J19" s="1519"/>
      <c r="K19" s="55">
        <v>389</v>
      </c>
      <c r="L19" s="49">
        <v>383</v>
      </c>
      <c r="M19" s="610">
        <v>2</v>
      </c>
      <c r="N19" s="1284">
        <v>0</v>
      </c>
      <c r="O19" s="163">
        <v>0.5328767123287671</v>
      </c>
      <c r="P19" s="48">
        <v>0</v>
      </c>
      <c r="Q19" s="55">
        <v>0</v>
      </c>
      <c r="R19" s="53">
        <v>1</v>
      </c>
    </row>
    <row r="20" spans="1:18" ht="12.75" customHeight="1" x14ac:dyDescent="0.15">
      <c r="A20" s="1415"/>
      <c r="B20" s="1501"/>
      <c r="C20" s="152" t="s">
        <v>221</v>
      </c>
      <c r="D20" s="122">
        <v>110</v>
      </c>
      <c r="E20" s="37">
        <v>34</v>
      </c>
      <c r="F20" s="38">
        <v>34</v>
      </c>
      <c r="G20" s="38">
        <v>34</v>
      </c>
      <c r="H20" s="40">
        <v>0.30909090909090908</v>
      </c>
      <c r="I20" s="893" t="s">
        <v>402</v>
      </c>
      <c r="J20" s="893" t="s">
        <v>402</v>
      </c>
      <c r="K20" s="38">
        <v>34</v>
      </c>
      <c r="L20" s="39">
        <v>34</v>
      </c>
      <c r="M20" s="608">
        <v>0</v>
      </c>
      <c r="N20" s="195" t="s">
        <v>442</v>
      </c>
      <c r="O20" s="179">
        <v>0.30909090909090908</v>
      </c>
      <c r="P20" s="37">
        <v>0</v>
      </c>
      <c r="Q20" s="38">
        <v>0</v>
      </c>
      <c r="R20" s="56">
        <v>0</v>
      </c>
    </row>
    <row r="21" spans="1:18" ht="12.75" customHeight="1" x14ac:dyDescent="0.15">
      <c r="A21" s="1417"/>
      <c r="B21" s="1502"/>
      <c r="C21" s="165" t="s">
        <v>222</v>
      </c>
      <c r="D21" s="77">
        <v>840</v>
      </c>
      <c r="E21" s="58">
        <v>423</v>
      </c>
      <c r="F21" s="64">
        <v>417</v>
      </c>
      <c r="G21" s="64">
        <v>417</v>
      </c>
      <c r="H21" s="60">
        <v>0.50357142857142856</v>
      </c>
      <c r="I21" s="895" t="s">
        <v>402</v>
      </c>
      <c r="J21" s="895" t="s">
        <v>402</v>
      </c>
      <c r="K21" s="64">
        <v>423</v>
      </c>
      <c r="L21" s="59">
        <v>417</v>
      </c>
      <c r="M21" s="611">
        <v>2</v>
      </c>
      <c r="N21" s="1247">
        <v>0</v>
      </c>
      <c r="O21" s="167">
        <v>0.50357142857142856</v>
      </c>
      <c r="P21" s="58">
        <v>0</v>
      </c>
      <c r="Q21" s="64">
        <v>0</v>
      </c>
      <c r="R21" s="62">
        <v>1</v>
      </c>
    </row>
    <row r="23" spans="1:18" ht="12.75" customHeight="1" x14ac:dyDescent="0.15">
      <c r="A23" s="121" t="s">
        <v>348</v>
      </c>
      <c r="B23" s="3"/>
      <c r="O23" s="3"/>
    </row>
    <row r="24" spans="1:18" s="4" customFormat="1" ht="14.25" x14ac:dyDescent="0.15">
      <c r="A24" s="1497" t="s">
        <v>384</v>
      </c>
      <c r="B24" s="1446"/>
      <c r="C24" s="1446"/>
      <c r="D24" s="1446"/>
      <c r="E24" s="1446"/>
      <c r="F24" s="1446"/>
      <c r="G24" s="1446"/>
      <c r="H24" s="1446"/>
      <c r="I24" s="1446"/>
      <c r="J24" s="1446"/>
      <c r="K24" s="1446"/>
      <c r="L24" s="1446"/>
      <c r="M24" s="1446"/>
      <c r="N24" s="1446"/>
      <c r="O24" s="1446"/>
      <c r="P24" s="1446"/>
      <c r="Q24" s="1446"/>
      <c r="R24" s="1446"/>
    </row>
    <row r="25" spans="1:18" ht="11.25" x14ac:dyDescent="0.1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623"/>
      <c r="N25" s="120"/>
      <c r="O25" s="120"/>
      <c r="P25" s="120"/>
      <c r="Q25" s="120"/>
      <c r="R25" s="120"/>
    </row>
    <row r="26" spans="1:18" ht="11.25" x14ac:dyDescent="0.15">
      <c r="A26" s="120"/>
      <c r="B26" s="1475" t="s">
        <v>345</v>
      </c>
      <c r="C26" s="1475"/>
      <c r="D26" s="1475"/>
      <c r="E26" s="1475"/>
      <c r="F26" s="1475"/>
      <c r="G26" s="1475"/>
      <c r="H26" s="1475"/>
      <c r="I26" s="1475"/>
      <c r="J26" s="1475"/>
      <c r="K26" s="1475"/>
      <c r="L26" s="1475"/>
      <c r="M26" s="1475"/>
      <c r="N26" s="1475"/>
      <c r="O26" s="1475"/>
      <c r="P26" s="1475"/>
      <c r="Q26" s="1475"/>
      <c r="R26" s="1475"/>
    </row>
    <row r="27" spans="1:18" ht="11.25" x14ac:dyDescent="0.15">
      <c r="A27" s="120"/>
      <c r="C27" s="5"/>
      <c r="D27" s="5"/>
      <c r="E27" s="5"/>
      <c r="F27" s="5"/>
      <c r="G27" s="5"/>
      <c r="H27" s="5"/>
      <c r="I27" s="5"/>
      <c r="J27" s="5"/>
      <c r="K27" s="5"/>
      <c r="L27" s="5"/>
      <c r="M27" s="612"/>
      <c r="N27" s="5"/>
      <c r="O27" s="5"/>
      <c r="P27" s="5"/>
      <c r="Q27" s="5"/>
      <c r="R27" s="5"/>
    </row>
    <row r="28" spans="1:18" ht="12.75" customHeight="1" x14ac:dyDescent="0.15">
      <c r="A28" s="137" t="s">
        <v>295</v>
      </c>
      <c r="B28" s="137"/>
      <c r="C28" s="137"/>
    </row>
    <row r="29" spans="1:18" ht="12.75" customHeight="1" x14ac:dyDescent="0.15">
      <c r="A29" s="1413" t="s">
        <v>285</v>
      </c>
      <c r="B29" s="1422"/>
      <c r="C29" s="1428" t="s">
        <v>296</v>
      </c>
      <c r="D29" s="1431" t="s">
        <v>406</v>
      </c>
      <c r="E29" s="1434" t="s">
        <v>291</v>
      </c>
      <c r="F29" s="1435"/>
      <c r="G29" s="1435"/>
      <c r="H29" s="1435"/>
      <c r="I29" s="1435"/>
      <c r="J29" s="1435"/>
      <c r="K29" s="1441" t="s">
        <v>416</v>
      </c>
      <c r="L29" s="1447" t="s">
        <v>290</v>
      </c>
      <c r="M29" s="1448"/>
      <c r="N29" s="1453" t="s">
        <v>415</v>
      </c>
      <c r="O29" s="1456" t="s">
        <v>441</v>
      </c>
      <c r="P29" s="1459" t="s">
        <v>206</v>
      </c>
      <c r="Q29" s="1460"/>
      <c r="R29" s="1461"/>
    </row>
    <row r="30" spans="1:18" ht="27" customHeight="1" x14ac:dyDescent="0.15">
      <c r="A30" s="1423"/>
      <c r="B30" s="1424"/>
      <c r="C30" s="1429"/>
      <c r="D30" s="1432"/>
      <c r="E30" s="1438" t="s">
        <v>287</v>
      </c>
      <c r="F30" s="1439"/>
      <c r="G30" s="1439"/>
      <c r="H30" s="1440"/>
      <c r="I30" s="1465" t="s">
        <v>289</v>
      </c>
      <c r="J30" s="1466"/>
      <c r="K30" s="1442"/>
      <c r="L30" s="1449"/>
      <c r="M30" s="1450"/>
      <c r="N30" s="1454"/>
      <c r="O30" s="1457"/>
      <c r="P30" s="1462"/>
      <c r="Q30" s="1463"/>
      <c r="R30" s="1464"/>
    </row>
    <row r="31" spans="1:18" s="14" customFormat="1" ht="27" customHeight="1" x14ac:dyDescent="0.15">
      <c r="A31" s="1425"/>
      <c r="B31" s="1426"/>
      <c r="C31" s="1430"/>
      <c r="D31" s="1433"/>
      <c r="E31" s="10" t="s">
        <v>292</v>
      </c>
      <c r="F31" s="11" t="s">
        <v>196</v>
      </c>
      <c r="G31" s="11" t="s">
        <v>283</v>
      </c>
      <c r="H31" s="11" t="s">
        <v>282</v>
      </c>
      <c r="I31" s="11" t="s">
        <v>293</v>
      </c>
      <c r="J31" s="101" t="s">
        <v>288</v>
      </c>
      <c r="K31" s="1443"/>
      <c r="L31" s="1451"/>
      <c r="M31" s="1452"/>
      <c r="N31" s="1455"/>
      <c r="O31" s="1458"/>
      <c r="P31" s="10" t="s">
        <v>203</v>
      </c>
      <c r="Q31" s="11" t="s">
        <v>204</v>
      </c>
      <c r="R31" s="13" t="s">
        <v>205</v>
      </c>
    </row>
    <row r="32" spans="1:18" ht="12.75" customHeight="1" x14ac:dyDescent="0.15">
      <c r="A32" s="159" t="s">
        <v>355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627"/>
      <c r="N32" s="124"/>
      <c r="O32" s="168"/>
      <c r="P32" s="124"/>
      <c r="Q32" s="124"/>
      <c r="R32" s="161"/>
    </row>
    <row r="33" spans="1:18" ht="12.75" customHeight="1" x14ac:dyDescent="0.15">
      <c r="A33" s="132"/>
      <c r="B33" s="169" t="s">
        <v>242</v>
      </c>
      <c r="C33" s="170" t="s">
        <v>220</v>
      </c>
      <c r="D33" s="161">
        <v>370</v>
      </c>
      <c r="E33" s="97">
        <v>221</v>
      </c>
      <c r="F33" s="114">
        <v>217</v>
      </c>
      <c r="G33" s="114">
        <v>217</v>
      </c>
      <c r="H33" s="99">
        <v>0.5972972972972973</v>
      </c>
      <c r="I33" s="1444"/>
      <c r="J33" s="1445"/>
      <c r="K33" s="114">
        <v>221</v>
      </c>
      <c r="L33" s="98">
        <v>217</v>
      </c>
      <c r="M33" s="627">
        <v>1</v>
      </c>
      <c r="N33" s="1283">
        <v>0</v>
      </c>
      <c r="O33" s="171">
        <v>0.5972972972972973</v>
      </c>
      <c r="P33" s="97">
        <v>0</v>
      </c>
      <c r="Q33" s="114">
        <v>0</v>
      </c>
      <c r="R33" s="115">
        <v>1</v>
      </c>
    </row>
    <row r="34" spans="1:18" ht="12.75" customHeight="1" x14ac:dyDescent="0.15">
      <c r="A34" s="132"/>
      <c r="B34" s="172" t="s">
        <v>347</v>
      </c>
      <c r="C34" s="143" t="s">
        <v>222</v>
      </c>
      <c r="D34" s="79">
        <v>370</v>
      </c>
      <c r="E34" s="34">
        <v>221</v>
      </c>
      <c r="F34" s="32">
        <v>217</v>
      </c>
      <c r="G34" s="32">
        <v>217</v>
      </c>
      <c r="H34" s="66">
        <v>0.5972972972972973</v>
      </c>
      <c r="I34" s="1444"/>
      <c r="J34" s="1445"/>
      <c r="K34" s="32">
        <v>221</v>
      </c>
      <c r="L34" s="30">
        <v>217</v>
      </c>
      <c r="M34" s="626">
        <v>1</v>
      </c>
      <c r="N34" s="1240">
        <v>0</v>
      </c>
      <c r="O34" s="173">
        <v>0.5972972972972973</v>
      </c>
      <c r="P34" s="34">
        <v>0</v>
      </c>
      <c r="Q34" s="32">
        <v>0</v>
      </c>
      <c r="R34" s="29">
        <v>1</v>
      </c>
    </row>
    <row r="35" spans="1:18" ht="12.75" customHeight="1" x14ac:dyDescent="0.15">
      <c r="A35" s="191"/>
      <c r="B35" s="174" t="s">
        <v>210</v>
      </c>
      <c r="C35" s="175" t="s">
        <v>221</v>
      </c>
      <c r="D35" s="176">
        <v>35</v>
      </c>
      <c r="E35" s="20">
        <v>13</v>
      </c>
      <c r="F35" s="21">
        <v>13</v>
      </c>
      <c r="G35" s="21">
        <v>13</v>
      </c>
      <c r="H35" s="23">
        <v>0.37142857142857144</v>
      </c>
      <c r="I35" s="892" t="s">
        <v>138</v>
      </c>
      <c r="J35" s="892" t="s">
        <v>138</v>
      </c>
      <c r="K35" s="21">
        <v>13</v>
      </c>
      <c r="L35" s="22">
        <v>13</v>
      </c>
      <c r="M35" s="625"/>
      <c r="N35" s="235" t="s">
        <v>138</v>
      </c>
      <c r="O35" s="177">
        <v>0.37142857142857144</v>
      </c>
      <c r="P35" s="20">
        <v>0</v>
      </c>
      <c r="Q35" s="21">
        <v>0</v>
      </c>
      <c r="R35" s="69">
        <v>0</v>
      </c>
    </row>
    <row r="36" spans="1:18" ht="12.75" customHeight="1" x14ac:dyDescent="0.15">
      <c r="A36" s="191"/>
      <c r="B36" s="178" t="s">
        <v>231</v>
      </c>
      <c r="C36" s="152" t="s">
        <v>221</v>
      </c>
      <c r="D36" s="122">
        <v>75</v>
      </c>
      <c r="E36" s="37">
        <v>21</v>
      </c>
      <c r="F36" s="340">
        <v>21</v>
      </c>
      <c r="G36" s="340">
        <v>21</v>
      </c>
      <c r="H36" s="40">
        <v>0.28000000000000003</v>
      </c>
      <c r="I36" s="271" t="s">
        <v>138</v>
      </c>
      <c r="J36" s="271" t="s">
        <v>138</v>
      </c>
      <c r="K36" s="21">
        <v>21</v>
      </c>
      <c r="L36" s="22">
        <v>21</v>
      </c>
      <c r="M36" s="625"/>
      <c r="N36" s="195" t="s">
        <v>138</v>
      </c>
      <c r="O36" s="179">
        <v>0.28000000000000003</v>
      </c>
      <c r="P36" s="37">
        <v>0</v>
      </c>
      <c r="Q36" s="38">
        <v>0</v>
      </c>
      <c r="R36" s="56">
        <v>0</v>
      </c>
    </row>
    <row r="37" spans="1:18" ht="12.75" customHeight="1" x14ac:dyDescent="0.15">
      <c r="A37" s="132"/>
      <c r="B37" s="170" t="s">
        <v>219</v>
      </c>
      <c r="C37" s="150" t="s">
        <v>222</v>
      </c>
      <c r="D37" s="73">
        <v>110</v>
      </c>
      <c r="E37" s="48">
        <v>34</v>
      </c>
      <c r="F37" s="55">
        <v>34</v>
      </c>
      <c r="G37" s="55">
        <v>34</v>
      </c>
      <c r="H37" s="50">
        <v>0.30909090909090908</v>
      </c>
      <c r="I37" s="1262" t="s">
        <v>138</v>
      </c>
      <c r="J37" s="1262" t="s">
        <v>138</v>
      </c>
      <c r="K37" s="55">
        <v>34</v>
      </c>
      <c r="L37" s="49">
        <v>34</v>
      </c>
      <c r="M37" s="610">
        <v>0</v>
      </c>
      <c r="N37" s="196" t="s">
        <v>434</v>
      </c>
      <c r="O37" s="163">
        <v>0.30909090909090908</v>
      </c>
      <c r="P37" s="48">
        <v>0</v>
      </c>
      <c r="Q37" s="55">
        <v>0</v>
      </c>
      <c r="R37" s="53">
        <v>0</v>
      </c>
    </row>
    <row r="38" spans="1:18" ht="12.75" customHeight="1" x14ac:dyDescent="0.15">
      <c r="A38" s="132"/>
      <c r="B38" s="162" t="s">
        <v>239</v>
      </c>
      <c r="C38" s="170" t="s">
        <v>220</v>
      </c>
      <c r="D38" s="161">
        <v>360</v>
      </c>
      <c r="E38" s="97">
        <v>143</v>
      </c>
      <c r="F38" s="114">
        <v>141</v>
      </c>
      <c r="G38" s="114">
        <v>141</v>
      </c>
      <c r="H38" s="99">
        <v>0.3972222222222222</v>
      </c>
      <c r="I38" s="1444"/>
      <c r="J38" s="1445"/>
      <c r="K38" s="114">
        <v>143</v>
      </c>
      <c r="L38" s="98">
        <v>141</v>
      </c>
      <c r="M38" s="627">
        <v>1</v>
      </c>
      <c r="N38" s="227" t="s">
        <v>138</v>
      </c>
      <c r="O38" s="171">
        <v>0.3972222222222222</v>
      </c>
      <c r="P38" s="97">
        <v>0</v>
      </c>
      <c r="Q38" s="114">
        <v>0</v>
      </c>
      <c r="R38" s="115">
        <v>0</v>
      </c>
    </row>
    <row r="39" spans="1:18" ht="12.75" customHeight="1" x14ac:dyDescent="0.15">
      <c r="A39" s="132"/>
      <c r="B39" s="172" t="s">
        <v>281</v>
      </c>
      <c r="C39" s="143" t="s">
        <v>222</v>
      </c>
      <c r="D39" s="79">
        <v>360</v>
      </c>
      <c r="E39" s="34">
        <v>143</v>
      </c>
      <c r="F39" s="32">
        <v>141</v>
      </c>
      <c r="G39" s="32">
        <v>141</v>
      </c>
      <c r="H39" s="66">
        <v>0.3972222222222222</v>
      </c>
      <c r="I39" s="1444"/>
      <c r="J39" s="1445"/>
      <c r="K39" s="32">
        <v>143</v>
      </c>
      <c r="L39" s="30">
        <v>141</v>
      </c>
      <c r="M39" s="644">
        <v>1</v>
      </c>
      <c r="N39" s="202" t="s">
        <v>436</v>
      </c>
      <c r="O39" s="173">
        <v>0.3972222222222222</v>
      </c>
      <c r="P39" s="34">
        <v>0</v>
      </c>
      <c r="Q39" s="32">
        <v>0</v>
      </c>
      <c r="R39" s="29">
        <v>0</v>
      </c>
    </row>
    <row r="40" spans="1:18" ht="12.75" customHeight="1" x14ac:dyDescent="0.15">
      <c r="A40" s="1419" t="s">
        <v>252</v>
      </c>
      <c r="B40" s="1500"/>
      <c r="C40" s="150" t="s">
        <v>220</v>
      </c>
      <c r="D40" s="73">
        <v>730</v>
      </c>
      <c r="E40" s="48">
        <v>364</v>
      </c>
      <c r="F40" s="55">
        <v>358</v>
      </c>
      <c r="G40" s="55">
        <v>358</v>
      </c>
      <c r="H40" s="50">
        <v>0.49863013698630138</v>
      </c>
      <c r="I40" s="1518"/>
      <c r="J40" s="1519"/>
      <c r="K40" s="55">
        <v>364</v>
      </c>
      <c r="L40" s="49">
        <v>358</v>
      </c>
      <c r="M40" s="610">
        <v>2</v>
      </c>
      <c r="N40" s="1284">
        <v>0</v>
      </c>
      <c r="O40" s="163">
        <v>0.49863013698630138</v>
      </c>
      <c r="P40" s="48">
        <v>0</v>
      </c>
      <c r="Q40" s="55">
        <v>0</v>
      </c>
      <c r="R40" s="53">
        <v>1</v>
      </c>
    </row>
    <row r="41" spans="1:18" ht="12.75" customHeight="1" x14ac:dyDescent="0.15">
      <c r="A41" s="1415"/>
      <c r="B41" s="1501"/>
      <c r="C41" s="152" t="s">
        <v>221</v>
      </c>
      <c r="D41" s="122">
        <v>110</v>
      </c>
      <c r="E41" s="37">
        <v>34</v>
      </c>
      <c r="F41" s="38">
        <v>34</v>
      </c>
      <c r="G41" s="38">
        <v>34</v>
      </c>
      <c r="H41" s="40">
        <v>0.30909090909090908</v>
      </c>
      <c r="I41" s="1251" t="s">
        <v>138</v>
      </c>
      <c r="J41" s="1251" t="s">
        <v>138</v>
      </c>
      <c r="K41" s="38">
        <v>34</v>
      </c>
      <c r="L41" s="39">
        <v>34</v>
      </c>
      <c r="M41" s="608">
        <v>0</v>
      </c>
      <c r="N41" s="195" t="s">
        <v>434</v>
      </c>
      <c r="O41" s="179">
        <v>0.30909090909090908</v>
      </c>
      <c r="P41" s="37">
        <v>0</v>
      </c>
      <c r="Q41" s="38">
        <v>0</v>
      </c>
      <c r="R41" s="56">
        <v>0</v>
      </c>
    </row>
    <row r="42" spans="1:18" ht="12.75" customHeight="1" x14ac:dyDescent="0.15">
      <c r="A42" s="1417"/>
      <c r="B42" s="1502"/>
      <c r="C42" s="165" t="s">
        <v>222</v>
      </c>
      <c r="D42" s="77">
        <v>840</v>
      </c>
      <c r="E42" s="58">
        <v>398</v>
      </c>
      <c r="F42" s="64">
        <v>392</v>
      </c>
      <c r="G42" s="64">
        <v>392</v>
      </c>
      <c r="H42" s="60">
        <v>0.47380952380952379</v>
      </c>
      <c r="I42" s="1263" t="s">
        <v>138</v>
      </c>
      <c r="J42" s="1263" t="s">
        <v>138</v>
      </c>
      <c r="K42" s="64">
        <v>398</v>
      </c>
      <c r="L42" s="59">
        <v>392</v>
      </c>
      <c r="M42" s="611">
        <v>2</v>
      </c>
      <c r="N42" s="1247">
        <v>0</v>
      </c>
      <c r="O42" s="167">
        <v>0.47380952380952379</v>
      </c>
      <c r="P42" s="58">
        <v>0</v>
      </c>
      <c r="Q42" s="64">
        <v>0</v>
      </c>
      <c r="R42" s="62">
        <v>1</v>
      </c>
    </row>
    <row r="45" spans="1:18" ht="12.75" customHeight="1" x14ac:dyDescent="0.15">
      <c r="A45" s="121" t="s">
        <v>380</v>
      </c>
      <c r="B45" s="3"/>
      <c r="O45" s="3"/>
    </row>
    <row r="46" spans="1:18" s="4" customFormat="1" ht="14.25" x14ac:dyDescent="0.15">
      <c r="A46" s="1497" t="s">
        <v>423</v>
      </c>
      <c r="B46" s="1446"/>
      <c r="C46" s="1446"/>
      <c r="D46" s="1446"/>
      <c r="E46" s="1446"/>
      <c r="F46" s="1446"/>
      <c r="G46" s="1446"/>
      <c r="H46" s="1446"/>
      <c r="I46" s="1446"/>
      <c r="J46" s="1446"/>
      <c r="K46" s="1446"/>
      <c r="L46" s="1446"/>
      <c r="M46" s="1446"/>
      <c r="N46" s="1446"/>
      <c r="O46" s="1446"/>
      <c r="P46" s="1446"/>
      <c r="Q46" s="1446"/>
      <c r="R46" s="1446"/>
    </row>
    <row r="47" spans="1:18" ht="11.25" x14ac:dyDescent="0.1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623"/>
      <c r="N47" s="120"/>
      <c r="O47" s="120"/>
      <c r="P47" s="120"/>
      <c r="Q47" s="120"/>
      <c r="R47" s="120"/>
    </row>
    <row r="48" spans="1:18" ht="12.75" customHeight="1" x14ac:dyDescent="0.15">
      <c r="A48" s="137" t="s">
        <v>295</v>
      </c>
      <c r="B48" s="137"/>
      <c r="C48" s="137"/>
    </row>
    <row r="49" spans="1:18" ht="12.75" customHeight="1" x14ac:dyDescent="0.15">
      <c r="A49" s="1413" t="s">
        <v>285</v>
      </c>
      <c r="B49" s="1422"/>
      <c r="C49" s="1428" t="s">
        <v>296</v>
      </c>
      <c r="D49" s="1434" t="s">
        <v>291</v>
      </c>
      <c r="E49" s="1435"/>
      <c r="F49" s="1435"/>
      <c r="G49" s="1435"/>
      <c r="H49" s="1520"/>
      <c r="I49" s="1441" t="s">
        <v>306</v>
      </c>
      <c r="J49" s="1447" t="s">
        <v>290</v>
      </c>
      <c r="K49" s="15"/>
      <c r="L49" s="725"/>
      <c r="M49" s="720"/>
      <c r="N49" s="726"/>
      <c r="O49" s="726"/>
      <c r="P49" s="726"/>
      <c r="Q49" s="726"/>
      <c r="R49" s="726"/>
    </row>
    <row r="50" spans="1:18" ht="27" customHeight="1" x14ac:dyDescent="0.15">
      <c r="A50" s="1423"/>
      <c r="B50" s="1424"/>
      <c r="C50" s="1429"/>
      <c r="D50" s="1438" t="s">
        <v>287</v>
      </c>
      <c r="E50" s="1439"/>
      <c r="F50" s="1440"/>
      <c r="G50" s="1465" t="s">
        <v>289</v>
      </c>
      <c r="H50" s="1466"/>
      <c r="I50" s="1442"/>
      <c r="J50" s="1449"/>
      <c r="K50" s="15"/>
      <c r="L50" s="725"/>
      <c r="M50" s="720"/>
      <c r="N50" s="726"/>
      <c r="O50" s="726"/>
      <c r="P50" s="726"/>
      <c r="Q50" s="726"/>
      <c r="R50" s="726"/>
    </row>
    <row r="51" spans="1:18" s="14" customFormat="1" ht="27" customHeight="1" x14ac:dyDescent="0.15">
      <c r="A51" s="1425"/>
      <c r="B51" s="1426"/>
      <c r="C51" s="1430"/>
      <c r="D51" s="10" t="s">
        <v>292</v>
      </c>
      <c r="E51" s="11" t="s">
        <v>196</v>
      </c>
      <c r="F51" s="11" t="s">
        <v>283</v>
      </c>
      <c r="G51" s="11" t="s">
        <v>293</v>
      </c>
      <c r="H51" s="101" t="s">
        <v>288</v>
      </c>
      <c r="I51" s="1443"/>
      <c r="J51" s="1451"/>
      <c r="K51" s="15"/>
      <c r="L51" s="725"/>
      <c r="M51" s="720"/>
      <c r="N51" s="724"/>
      <c r="O51" s="724"/>
      <c r="P51" s="724"/>
      <c r="Q51" s="725"/>
      <c r="R51" s="725"/>
    </row>
    <row r="52" spans="1:18" ht="12.75" customHeight="1" x14ac:dyDescent="0.15">
      <c r="A52" s="159" t="s">
        <v>355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97"/>
      <c r="O52" s="3"/>
    </row>
    <row r="53" spans="1:18" s="1253" customFormat="1" ht="12.75" customHeight="1" x14ac:dyDescent="0.15">
      <c r="A53" s="1260"/>
      <c r="B53" s="1248" t="s">
        <v>242</v>
      </c>
      <c r="C53" s="1252" t="s">
        <v>220</v>
      </c>
      <c r="D53" s="1400">
        <v>1</v>
      </c>
      <c r="E53" s="1254">
        <v>1</v>
      </c>
      <c r="F53" s="1257">
        <v>1</v>
      </c>
      <c r="G53" s="1444"/>
      <c r="H53" s="1445"/>
      <c r="I53" s="32">
        <v>1</v>
      </c>
      <c r="J53" s="1261">
        <v>1</v>
      </c>
      <c r="K53" s="380"/>
      <c r="L53" s="380"/>
      <c r="M53" s="1259"/>
      <c r="N53" s="672"/>
    </row>
    <row r="54" spans="1:18" s="1253" customFormat="1" ht="12.75" customHeight="1" x14ac:dyDescent="0.15">
      <c r="A54" s="1260"/>
      <c r="B54" s="1250" t="s">
        <v>347</v>
      </c>
      <c r="C54" s="1264" t="s">
        <v>222</v>
      </c>
      <c r="D54" s="1401">
        <v>1</v>
      </c>
      <c r="E54" s="1258">
        <v>1</v>
      </c>
      <c r="F54" s="32">
        <v>1</v>
      </c>
      <c r="G54" s="1444"/>
      <c r="H54" s="1445"/>
      <c r="I54" s="32">
        <v>1</v>
      </c>
      <c r="J54" s="1261">
        <v>1</v>
      </c>
      <c r="K54" s="380"/>
      <c r="L54" s="380"/>
      <c r="M54" s="1259"/>
      <c r="N54" s="672"/>
    </row>
    <row r="55" spans="1:18" s="1253" customFormat="1" ht="12.75" customHeight="1" x14ac:dyDescent="0.15">
      <c r="A55" s="1260"/>
      <c r="B55" s="1249" t="s">
        <v>239</v>
      </c>
      <c r="C55" s="1252" t="s">
        <v>220</v>
      </c>
      <c r="D55" s="1400">
        <v>1</v>
      </c>
      <c r="E55" s="1254">
        <v>1</v>
      </c>
      <c r="F55" s="1257">
        <v>1</v>
      </c>
      <c r="G55" s="1444"/>
      <c r="H55" s="1445"/>
      <c r="I55" s="1257">
        <v>1</v>
      </c>
      <c r="J55" s="1261">
        <v>1</v>
      </c>
      <c r="K55" s="380"/>
      <c r="L55" s="380"/>
      <c r="M55" s="1259"/>
      <c r="N55" s="672"/>
    </row>
    <row r="56" spans="1:18" s="1253" customFormat="1" ht="12.75" customHeight="1" x14ac:dyDescent="0.15">
      <c r="A56" s="1260"/>
      <c r="B56" s="1405" t="s">
        <v>281</v>
      </c>
      <c r="C56" s="1264" t="s">
        <v>222</v>
      </c>
      <c r="D56" s="1401">
        <v>1</v>
      </c>
      <c r="E56" s="1258">
        <v>1</v>
      </c>
      <c r="F56" s="32">
        <v>1</v>
      </c>
      <c r="G56" s="1444"/>
      <c r="H56" s="1445"/>
      <c r="I56" s="32">
        <v>1</v>
      </c>
      <c r="J56" s="1261">
        <v>1</v>
      </c>
      <c r="K56" s="380"/>
      <c r="L56" s="380"/>
      <c r="M56" s="1259"/>
      <c r="N56" s="672"/>
    </row>
    <row r="57" spans="1:18" ht="12.75" customHeight="1" x14ac:dyDescent="0.15">
      <c r="A57" s="1420" t="s">
        <v>252</v>
      </c>
      <c r="B57" s="1421"/>
      <c r="C57" s="165" t="s">
        <v>222</v>
      </c>
      <c r="D57" s="58">
        <v>2</v>
      </c>
      <c r="E57" s="64">
        <v>2</v>
      </c>
      <c r="F57" s="64">
        <v>2</v>
      </c>
      <c r="G57" s="1483"/>
      <c r="H57" s="1484"/>
      <c r="I57" s="58">
        <v>2</v>
      </c>
      <c r="J57" s="62">
        <v>2</v>
      </c>
      <c r="K57" s="197"/>
      <c r="O57" s="3"/>
    </row>
    <row r="60" spans="1:18" ht="12.75" customHeight="1" x14ac:dyDescent="0.15">
      <c r="A60" s="121" t="s">
        <v>381</v>
      </c>
      <c r="B60" s="3"/>
      <c r="O60" s="3"/>
    </row>
    <row r="61" spans="1:18" s="4" customFormat="1" ht="14.25" x14ac:dyDescent="0.15">
      <c r="A61" s="1497" t="s">
        <v>383</v>
      </c>
      <c r="B61" s="1446"/>
      <c r="C61" s="1446"/>
      <c r="D61" s="1446"/>
      <c r="E61" s="1446"/>
      <c r="F61" s="1446"/>
      <c r="G61" s="1446"/>
      <c r="H61" s="1446"/>
      <c r="I61" s="1446"/>
      <c r="J61" s="1446"/>
      <c r="K61" s="1446"/>
      <c r="L61" s="1446"/>
      <c r="M61" s="1446"/>
      <c r="N61" s="1446"/>
      <c r="O61" s="1446"/>
      <c r="P61" s="1446"/>
      <c r="Q61" s="1446"/>
      <c r="R61" s="1446"/>
    </row>
    <row r="62" spans="1:18" ht="11.25" x14ac:dyDescent="0.15">
      <c r="A62" s="120"/>
      <c r="C62" s="5"/>
      <c r="D62" s="5"/>
      <c r="E62" s="5"/>
      <c r="F62" s="5"/>
      <c r="G62" s="5"/>
      <c r="H62" s="5"/>
      <c r="I62" s="5"/>
      <c r="J62" s="5"/>
      <c r="K62" s="5"/>
      <c r="L62" s="5"/>
      <c r="M62" s="612"/>
      <c r="N62" s="5"/>
      <c r="O62" s="5"/>
      <c r="P62" s="5"/>
      <c r="Q62" s="5"/>
      <c r="R62" s="5"/>
    </row>
    <row r="63" spans="1:18" ht="12.75" customHeight="1" x14ac:dyDescent="0.15">
      <c r="A63" s="137" t="s">
        <v>295</v>
      </c>
      <c r="B63" s="137"/>
      <c r="C63" s="137"/>
    </row>
    <row r="64" spans="1:18" ht="12.75" customHeight="1" x14ac:dyDescent="0.15">
      <c r="A64" s="1413" t="s">
        <v>285</v>
      </c>
      <c r="B64" s="1422"/>
      <c r="C64" s="1428" t="s">
        <v>296</v>
      </c>
      <c r="D64" s="1431" t="s">
        <v>406</v>
      </c>
      <c r="E64" s="1434" t="s">
        <v>291</v>
      </c>
      <c r="F64" s="1435"/>
      <c r="G64" s="1435"/>
      <c r="H64" s="1435"/>
      <c r="I64" s="1435"/>
      <c r="J64" s="1435"/>
      <c r="K64" s="1441" t="s">
        <v>416</v>
      </c>
      <c r="L64" s="1447" t="s">
        <v>290</v>
      </c>
      <c r="M64" s="1422"/>
      <c r="N64" s="1456" t="s">
        <v>441</v>
      </c>
      <c r="O64" s="3"/>
    </row>
    <row r="65" spans="1:18" ht="27" customHeight="1" x14ac:dyDescent="0.15">
      <c r="A65" s="1423"/>
      <c r="B65" s="1424"/>
      <c r="C65" s="1429"/>
      <c r="D65" s="1432"/>
      <c r="E65" s="1438" t="s">
        <v>287</v>
      </c>
      <c r="F65" s="1439"/>
      <c r="G65" s="1439"/>
      <c r="H65" s="1440"/>
      <c r="I65" s="1465" t="s">
        <v>289</v>
      </c>
      <c r="J65" s="1466"/>
      <c r="K65" s="1442"/>
      <c r="L65" s="1449"/>
      <c r="M65" s="1424"/>
      <c r="N65" s="1457"/>
      <c r="O65" s="3"/>
    </row>
    <row r="66" spans="1:18" s="14" customFormat="1" ht="27" customHeight="1" x14ac:dyDescent="0.15">
      <c r="A66" s="1425"/>
      <c r="B66" s="1426"/>
      <c r="C66" s="1430"/>
      <c r="D66" s="1433"/>
      <c r="E66" s="10" t="s">
        <v>292</v>
      </c>
      <c r="F66" s="11" t="s">
        <v>196</v>
      </c>
      <c r="G66" s="11" t="s">
        <v>283</v>
      </c>
      <c r="H66" s="11" t="s">
        <v>282</v>
      </c>
      <c r="I66" s="11" t="s">
        <v>293</v>
      </c>
      <c r="J66" s="101" t="s">
        <v>288</v>
      </c>
      <c r="K66" s="1443"/>
      <c r="L66" s="1451"/>
      <c r="M66" s="1426"/>
      <c r="N66" s="1458"/>
    </row>
    <row r="67" spans="1:18" ht="12.75" customHeight="1" x14ac:dyDescent="0.15">
      <c r="A67" s="159" t="s">
        <v>355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627"/>
      <c r="N67" s="131"/>
      <c r="O67" s="3"/>
    </row>
    <row r="68" spans="1:18" ht="12.75" customHeight="1" x14ac:dyDescent="0.15">
      <c r="A68" s="132"/>
      <c r="B68" s="169" t="s">
        <v>242</v>
      </c>
      <c r="C68" s="170" t="s">
        <v>220</v>
      </c>
      <c r="D68" s="161">
        <v>152</v>
      </c>
      <c r="E68" s="97">
        <v>17</v>
      </c>
      <c r="F68" s="114">
        <v>17</v>
      </c>
      <c r="G68" s="114">
        <v>17</v>
      </c>
      <c r="H68" s="99">
        <v>0.1118421052631579</v>
      </c>
      <c r="I68" s="1444"/>
      <c r="J68" s="1445"/>
      <c r="K68" s="114">
        <v>17</v>
      </c>
      <c r="L68" s="98">
        <v>17</v>
      </c>
      <c r="M68" s="627"/>
      <c r="N68" s="171">
        <v>0.1118421052631579</v>
      </c>
      <c r="O68" s="3"/>
    </row>
    <row r="69" spans="1:18" ht="12.75" customHeight="1" x14ac:dyDescent="0.15">
      <c r="A69" s="132"/>
      <c r="B69" s="172" t="s">
        <v>347</v>
      </c>
      <c r="C69" s="143" t="s">
        <v>222</v>
      </c>
      <c r="D69" s="79">
        <v>152</v>
      </c>
      <c r="E69" s="34">
        <v>17</v>
      </c>
      <c r="F69" s="32">
        <v>17</v>
      </c>
      <c r="G69" s="32">
        <v>17</v>
      </c>
      <c r="H69" s="66">
        <v>0.1118421052631579</v>
      </c>
      <c r="I69" s="1444"/>
      <c r="J69" s="1445"/>
      <c r="K69" s="32">
        <v>17</v>
      </c>
      <c r="L69" s="30">
        <v>17</v>
      </c>
      <c r="M69" s="626"/>
      <c r="N69" s="173">
        <v>0.1118421052631579</v>
      </c>
      <c r="O69" s="3"/>
    </row>
    <row r="70" spans="1:18" ht="12.75" customHeight="1" x14ac:dyDescent="0.15">
      <c r="A70" s="132"/>
      <c r="B70" s="174" t="s">
        <v>210</v>
      </c>
      <c r="C70" s="175" t="s">
        <v>221</v>
      </c>
      <c r="D70" s="176">
        <v>22</v>
      </c>
      <c r="E70" s="20">
        <v>0</v>
      </c>
      <c r="F70" s="21">
        <v>0</v>
      </c>
      <c r="G70" s="21">
        <v>0</v>
      </c>
      <c r="H70" s="23">
        <v>0</v>
      </c>
      <c r="I70" s="106" t="s">
        <v>436</v>
      </c>
      <c r="J70" s="106" t="s">
        <v>436</v>
      </c>
      <c r="K70" s="21">
        <v>0</v>
      </c>
      <c r="L70" s="22">
        <v>0</v>
      </c>
      <c r="M70" s="625"/>
      <c r="N70" s="177">
        <v>0</v>
      </c>
      <c r="O70" s="3"/>
    </row>
    <row r="71" spans="1:18" ht="12.75" customHeight="1" x14ac:dyDescent="0.15">
      <c r="A71" s="132"/>
      <c r="B71" s="178" t="s">
        <v>231</v>
      </c>
      <c r="C71" s="152" t="s">
        <v>221</v>
      </c>
      <c r="D71" s="176">
        <v>54</v>
      </c>
      <c r="E71" s="20">
        <v>0</v>
      </c>
      <c r="F71" s="21">
        <v>0</v>
      </c>
      <c r="G71" s="21">
        <v>0</v>
      </c>
      <c r="H71" s="60">
        <v>0</v>
      </c>
      <c r="I71" s="201" t="s">
        <v>402</v>
      </c>
      <c r="J71" s="379" t="s">
        <v>402</v>
      </c>
      <c r="K71" s="21">
        <v>0</v>
      </c>
      <c r="L71" s="22">
        <v>0</v>
      </c>
      <c r="M71" s="625"/>
      <c r="N71" s="177">
        <v>0</v>
      </c>
      <c r="O71" s="3"/>
    </row>
    <row r="72" spans="1:18" ht="12.75" customHeight="1" x14ac:dyDescent="0.15">
      <c r="A72" s="132"/>
      <c r="B72" s="162" t="s">
        <v>219</v>
      </c>
      <c r="C72" s="150" t="s">
        <v>222</v>
      </c>
      <c r="D72" s="73">
        <v>76</v>
      </c>
      <c r="E72" s="48">
        <v>0</v>
      </c>
      <c r="F72" s="55">
        <v>0</v>
      </c>
      <c r="G72" s="55">
        <v>0</v>
      </c>
      <c r="H72" s="50">
        <v>0</v>
      </c>
      <c r="I72" s="368" t="s">
        <v>436</v>
      </c>
      <c r="J72" s="108" t="s">
        <v>436</v>
      </c>
      <c r="K72" s="55">
        <v>0</v>
      </c>
      <c r="L72" s="49">
        <v>0</v>
      </c>
      <c r="M72" s="610"/>
      <c r="N72" s="163">
        <v>0</v>
      </c>
      <c r="O72" s="3"/>
    </row>
    <row r="73" spans="1:18" ht="12.75" customHeight="1" x14ac:dyDescent="0.15">
      <c r="A73" s="132"/>
      <c r="B73" s="162" t="s">
        <v>239</v>
      </c>
      <c r="C73" s="170" t="s">
        <v>220</v>
      </c>
      <c r="D73" s="161">
        <v>218</v>
      </c>
      <c r="E73" s="97">
        <v>8</v>
      </c>
      <c r="F73" s="114">
        <v>8</v>
      </c>
      <c r="G73" s="114">
        <v>8</v>
      </c>
      <c r="H73" s="99">
        <v>3.669724770642202E-2</v>
      </c>
      <c r="I73" s="1444"/>
      <c r="J73" s="1445"/>
      <c r="K73" s="114">
        <v>8</v>
      </c>
      <c r="L73" s="98">
        <v>8</v>
      </c>
      <c r="M73" s="627"/>
      <c r="N73" s="171">
        <v>3.669724770642202E-2</v>
      </c>
      <c r="O73" s="3"/>
    </row>
    <row r="74" spans="1:18" ht="12.75" customHeight="1" x14ac:dyDescent="0.15">
      <c r="A74" s="132"/>
      <c r="B74" s="172" t="s">
        <v>281</v>
      </c>
      <c r="C74" s="143" t="s">
        <v>222</v>
      </c>
      <c r="D74" s="79">
        <v>218</v>
      </c>
      <c r="E74" s="34">
        <v>8</v>
      </c>
      <c r="F74" s="32">
        <v>8</v>
      </c>
      <c r="G74" s="32">
        <v>8</v>
      </c>
      <c r="H74" s="66">
        <v>3.669724770642202E-2</v>
      </c>
      <c r="I74" s="1444"/>
      <c r="J74" s="1445"/>
      <c r="K74" s="32">
        <v>8</v>
      </c>
      <c r="L74" s="30">
        <v>8</v>
      </c>
      <c r="M74" s="626"/>
      <c r="N74" s="173">
        <v>3.669724770642202E-2</v>
      </c>
      <c r="O74" s="3"/>
    </row>
    <row r="75" spans="1:18" ht="12.75" customHeight="1" x14ac:dyDescent="0.15">
      <c r="A75" s="1419" t="s">
        <v>252</v>
      </c>
      <c r="B75" s="1500"/>
      <c r="C75" s="150" t="s">
        <v>220</v>
      </c>
      <c r="D75" s="73">
        <v>370</v>
      </c>
      <c r="E75" s="48">
        <v>25</v>
      </c>
      <c r="F75" s="55">
        <v>25</v>
      </c>
      <c r="G75" s="55">
        <v>25</v>
      </c>
      <c r="H75" s="50">
        <v>6.7567567567567571E-2</v>
      </c>
      <c r="I75" s="1518"/>
      <c r="J75" s="1519"/>
      <c r="K75" s="55">
        <v>25</v>
      </c>
      <c r="L75" s="49">
        <v>25</v>
      </c>
      <c r="M75" s="670"/>
      <c r="N75" s="237">
        <v>6.7567567567567571E-2</v>
      </c>
      <c r="O75" s="5"/>
      <c r="P75" s="5"/>
      <c r="Q75" s="5"/>
      <c r="R75" s="5"/>
    </row>
    <row r="76" spans="1:18" ht="12.75" customHeight="1" x14ac:dyDescent="0.15">
      <c r="A76" s="1415"/>
      <c r="B76" s="1501"/>
      <c r="C76" s="152" t="s">
        <v>221</v>
      </c>
      <c r="D76" s="122">
        <v>76</v>
      </c>
      <c r="E76" s="37">
        <v>0</v>
      </c>
      <c r="F76" s="38">
        <v>0</v>
      </c>
      <c r="G76" s="38">
        <v>0</v>
      </c>
      <c r="H76" s="40">
        <v>0</v>
      </c>
      <c r="I76" s="123" t="s">
        <v>436</v>
      </c>
      <c r="J76" s="123" t="s">
        <v>436</v>
      </c>
      <c r="K76" s="38">
        <v>0</v>
      </c>
      <c r="L76" s="39">
        <v>0</v>
      </c>
      <c r="M76" s="608"/>
      <c r="N76" s="179">
        <v>0</v>
      </c>
      <c r="O76" s="3"/>
    </row>
    <row r="77" spans="1:18" ht="12.75" customHeight="1" x14ac:dyDescent="0.15">
      <c r="A77" s="1417"/>
      <c r="B77" s="1502"/>
      <c r="C77" s="165" t="s">
        <v>222</v>
      </c>
      <c r="D77" s="77">
        <v>446</v>
      </c>
      <c r="E77" s="58">
        <v>25</v>
      </c>
      <c r="F77" s="64">
        <v>25</v>
      </c>
      <c r="G77" s="64">
        <v>25</v>
      </c>
      <c r="H77" s="60">
        <v>5.6053811659192827E-2</v>
      </c>
      <c r="I77" s="110" t="s">
        <v>436</v>
      </c>
      <c r="J77" s="110" t="s">
        <v>436</v>
      </c>
      <c r="K77" s="64">
        <v>25</v>
      </c>
      <c r="L77" s="59">
        <v>25</v>
      </c>
      <c r="M77" s="611"/>
      <c r="N77" s="167">
        <v>5.6053811659192827E-2</v>
      </c>
      <c r="O77" s="3"/>
    </row>
  </sheetData>
  <mergeCells count="67">
    <mergeCell ref="O8:O10"/>
    <mergeCell ref="P8:R9"/>
    <mergeCell ref="E9:H9"/>
    <mergeCell ref="I9:J9"/>
    <mergeCell ref="A2:R2"/>
    <mergeCell ref="A8:B10"/>
    <mergeCell ref="C8:C10"/>
    <mergeCell ref="D8:D10"/>
    <mergeCell ref="E8:J8"/>
    <mergeCell ref="K8:K10"/>
    <mergeCell ref="L8:M10"/>
    <mergeCell ref="N8:N10"/>
    <mergeCell ref="B26:R26"/>
    <mergeCell ref="L29:M31"/>
    <mergeCell ref="N29:N31"/>
    <mergeCell ref="A19:B21"/>
    <mergeCell ref="O29:O31"/>
    <mergeCell ref="A29:B31"/>
    <mergeCell ref="P29:R30"/>
    <mergeCell ref="E30:H30"/>
    <mergeCell ref="I30:J30"/>
    <mergeCell ref="I19:J19"/>
    <mergeCell ref="D29:D31"/>
    <mergeCell ref="E29:J29"/>
    <mergeCell ref="C29:C31"/>
    <mergeCell ref="K29:K31"/>
    <mergeCell ref="I12:J12"/>
    <mergeCell ref="I13:J13"/>
    <mergeCell ref="I17:J17"/>
    <mergeCell ref="I18:J18"/>
    <mergeCell ref="A24:R24"/>
    <mergeCell ref="I33:J33"/>
    <mergeCell ref="D50:F50"/>
    <mergeCell ref="A49:B51"/>
    <mergeCell ref="I39:J39"/>
    <mergeCell ref="I34:J34"/>
    <mergeCell ref="G50:H50"/>
    <mergeCell ref="J49:J51"/>
    <mergeCell ref="I40:J40"/>
    <mergeCell ref="D49:H49"/>
    <mergeCell ref="C49:C51"/>
    <mergeCell ref="I49:I51"/>
    <mergeCell ref="I38:J38"/>
    <mergeCell ref="A40:B42"/>
    <mergeCell ref="A46:R46"/>
    <mergeCell ref="I74:J74"/>
    <mergeCell ref="I69:J69"/>
    <mergeCell ref="A75:B77"/>
    <mergeCell ref="A61:R61"/>
    <mergeCell ref="A64:B66"/>
    <mergeCell ref="C64:C66"/>
    <mergeCell ref="D64:D66"/>
    <mergeCell ref="E64:J64"/>
    <mergeCell ref="K64:K66"/>
    <mergeCell ref="L64:M66"/>
    <mergeCell ref="N64:N66"/>
    <mergeCell ref="E65:H65"/>
    <mergeCell ref="I65:J65"/>
    <mergeCell ref="I68:J68"/>
    <mergeCell ref="I73:J73"/>
    <mergeCell ref="I75:J75"/>
    <mergeCell ref="A57:B57"/>
    <mergeCell ref="G57:H57"/>
    <mergeCell ref="G53:H53"/>
    <mergeCell ref="G54:H54"/>
    <mergeCell ref="G55:H55"/>
    <mergeCell ref="G56:H56"/>
  </mergeCells>
  <phoneticPr fontId="1"/>
  <conditionalFormatting sqref="M12:M21 M33:M42">
    <cfRule type="cellIs" dxfId="0" priority="3" operator="equal">
      <formula>0</formula>
    </cfRule>
  </conditionalFormatting>
  <pageMargins left="0.39370078740157483" right="0.39370078740157483" top="0.47244094488188981" bottom="0.47244094488188981" header="0.31496062992125984" footer="0.31496062992125984"/>
  <pageSetup paperSize="9" scale="74" fitToHeight="0" orientation="landscape" r:id="rId1"/>
  <rowBreaks count="1" manualBreakCount="1">
    <brk id="4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総括１</vt:lpstr>
      <vt:lpstr>総括２</vt:lpstr>
      <vt:lpstr>総括３４５</vt:lpstr>
      <vt:lpstr>総括６</vt:lpstr>
      <vt:lpstr>総括７(1)(2)</vt:lpstr>
      <vt:lpstr>総括７(3)</vt:lpstr>
      <vt:lpstr>総括８</vt:lpstr>
      <vt:lpstr>総括９</vt:lpstr>
      <vt:lpstr>総括10111213</vt:lpstr>
      <vt:lpstr>総括14</vt:lpstr>
      <vt:lpstr>１凡例</vt:lpstr>
      <vt:lpstr>１特別(1)</vt:lpstr>
      <vt:lpstr>１特別(2)</vt:lpstr>
      <vt:lpstr>２能勢３帰国４日本語</vt:lpstr>
      <vt:lpstr>５凡例</vt:lpstr>
      <vt:lpstr>５一般全</vt:lpstr>
      <vt:lpstr>５一般普</vt:lpstr>
      <vt:lpstr>６(1)追特別(2)追能勢</vt:lpstr>
      <vt:lpstr>６(3)追一般全</vt:lpstr>
      <vt:lpstr>７二次全</vt:lpstr>
      <vt:lpstr>８自立</vt:lpstr>
      <vt:lpstr>９一般定10一般通</vt:lpstr>
      <vt:lpstr>11追一般定12追一般通</vt:lpstr>
      <vt:lpstr>13二次定14二次通</vt:lpstr>
      <vt:lpstr>15秋季</vt:lpstr>
      <vt:lpstr>'11追一般定12追一般通'!Print_Area</vt:lpstr>
      <vt:lpstr>'13二次定14二次通'!Print_Area</vt:lpstr>
      <vt:lpstr>'15秋季'!Print_Area</vt:lpstr>
      <vt:lpstr>'１特別(1)'!Print_Area</vt:lpstr>
      <vt:lpstr>'１特別(2)'!Print_Area</vt:lpstr>
      <vt:lpstr>'１凡例'!Print_Area</vt:lpstr>
      <vt:lpstr>'２能勢３帰国４日本語'!Print_Area</vt:lpstr>
      <vt:lpstr>'５一般全'!Print_Area</vt:lpstr>
      <vt:lpstr>'５一般普'!Print_Area</vt:lpstr>
      <vt:lpstr>'５凡例'!Print_Area</vt:lpstr>
      <vt:lpstr>'６(1)追特別(2)追能勢'!Print_Area</vt:lpstr>
      <vt:lpstr>'６(3)追一般全'!Print_Area</vt:lpstr>
      <vt:lpstr>'７二次全'!Print_Area</vt:lpstr>
      <vt:lpstr>'８自立'!Print_Area</vt:lpstr>
      <vt:lpstr>'９一般定10一般通'!Print_Area</vt:lpstr>
      <vt:lpstr>総括１!Print_Area</vt:lpstr>
      <vt:lpstr>総括10111213!Print_Area</vt:lpstr>
      <vt:lpstr>総括14!Print_Area</vt:lpstr>
      <vt:lpstr>総括２!Print_Area</vt:lpstr>
      <vt:lpstr>総括３４５!Print_Area</vt:lpstr>
      <vt:lpstr>総括６!Print_Area</vt:lpstr>
      <vt:lpstr>'総括７(1)(2)'!Print_Area</vt:lpstr>
      <vt:lpstr>'総括７(3)'!Print_Area</vt:lpstr>
      <vt:lpstr>総括８!Print_Area</vt:lpstr>
      <vt:lpstr>総括９!Print_Area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2026-06-11T00:25:16Z</cp:lastPrinted>
  <dcterms:created xsi:type="dcterms:W3CDTF">2019-05-30T11:05:14Z</dcterms:created>
  <dcterms:modified xsi:type="dcterms:W3CDTF">2026-06-18T04:36:45Z</dcterms:modified>
</cp:coreProperties>
</file>