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13_ncr:1_{C61F18AF-7761-4062-A0E0-85CE9F1E8C91}" xr6:coauthVersionLast="47" xr6:coauthVersionMax="47" xr10:uidLastSave="{00000000-0000-0000-0000-000000000000}"/>
  <bookViews>
    <workbookView xWindow="-120" yWindow="-120" windowWidth="29040" windowHeight="15840" tabRatio="711" firstSheet="5" activeTab="14" xr2:uid="{00000000-000D-0000-FFFF-FFFF00000000}"/>
  </bookViews>
  <sheets>
    <sheet name="別紙様式0" sheetId="28" r:id="rId1"/>
    <sheet name="別紙様式1-1(1)" sheetId="32" r:id="rId2"/>
    <sheet name="別紙様式1-1(2)" sheetId="3" r:id="rId3"/>
    <sheet name="別紙様式1-2" sheetId="7" r:id="rId4"/>
    <sheet name="別紙様式2-1" sheetId="6" r:id="rId5"/>
    <sheet name="別紙様式2-2" sheetId="8" r:id="rId6"/>
    <sheet name="別紙様式3-1" sheetId="16" r:id="rId7"/>
    <sheet name="別紙様式3-2" sheetId="17" r:id="rId8"/>
    <sheet name="別紙様式4(1)" sheetId="27" r:id="rId9"/>
    <sheet name="別紙様式4(2)" sheetId="22" r:id="rId10"/>
    <sheet name="別紙様式4(3)" sheetId="23" r:id="rId11"/>
    <sheet name="別紙様式5" sheetId="11" r:id="rId12"/>
    <sheet name="別紙様式6" sheetId="10" r:id="rId13"/>
    <sheet name="別紙様式7" sheetId="9" r:id="rId14"/>
    <sheet name="別記様式8" sheetId="25" r:id="rId15"/>
    <sheet name="（参考）学校コード" sheetId="30" r:id="rId16"/>
  </sheets>
  <definedNames>
    <definedName name="_xlnm._FilterDatabase" localSheetId="15" hidden="1">'（参考）学校コード'!$B$2:$C$3023</definedName>
    <definedName name="_xlnm.Print_Area" localSheetId="15">'（参考）学校コード'!$A$1:$C$3246</definedName>
    <definedName name="_xlnm.Print_Area" localSheetId="14">別記様式8!$A$1:$J$31</definedName>
    <definedName name="_xlnm.Print_Area" localSheetId="0">別紙様式0!$A$1:$B$14</definedName>
    <definedName name="_xlnm.Print_Area" localSheetId="1">'別紙様式1-1(1)'!$A$1:$R$76</definedName>
    <definedName name="_xlnm.Print_Area" localSheetId="2">'別紙様式1-1(2)'!$A$1:$L$216</definedName>
    <definedName name="_xlnm.Print_Area" localSheetId="3">'別紙様式1-2'!$A$1:$Q$73</definedName>
    <definedName name="_xlnm.Print_Area" localSheetId="4">'別紙様式2-1'!$A$1:$E$15</definedName>
    <definedName name="_xlnm.Print_Area" localSheetId="5">'別紙様式2-2'!$A$1:$J$59</definedName>
    <definedName name="_xlnm.Print_Area" localSheetId="6">'別紙様式3-1'!$A$1:$H$14</definedName>
    <definedName name="_xlnm.Print_Area" localSheetId="7">'別紙様式3-2'!$A$1:$H$14</definedName>
    <definedName name="_xlnm.Print_Area" localSheetId="8">'別紙様式4(1)'!$A$1:$Q$76</definedName>
    <definedName name="_xlnm.Print_Area" localSheetId="9">'別紙様式4(2)'!$A$1:$L$207</definedName>
    <definedName name="_xlnm.Print_Area" localSheetId="10">'別紙様式4(3)'!$A$1:$Q$72</definedName>
    <definedName name="_xlnm.Print_Area" localSheetId="11">別紙様式5!$B$1:$K$24</definedName>
    <definedName name="_xlnm.Print_Area" localSheetId="12">別紙様式6!$A$1:$G$27</definedName>
    <definedName name="_xlnm.Print_Area" localSheetId="13">別紙様式7!$A$1:$G$27</definedName>
    <definedName name="_xlnm.Print_Titles" localSheetId="15">'（参考）学校コード'!$2:$2</definedName>
    <definedName name="_xlnm.Print_Titles" localSheetId="3">'別紙様式1-2'!$3:$5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27" l="1"/>
  <c r="B5" i="28"/>
  <c r="O11" i="3"/>
  <c r="O12" i="3" s="1"/>
  <c r="N11" i="3"/>
  <c r="M11" i="3"/>
  <c r="N12" i="3" s="1"/>
  <c r="M56" i="3"/>
  <c r="M55" i="3"/>
  <c r="M54" i="3"/>
  <c r="M52" i="3"/>
  <c r="M53" i="3"/>
  <c r="J28" i="27"/>
  <c r="H28" i="32"/>
  <c r="D47" i="22"/>
  <c r="M50" i="32"/>
  <c r="B2" i="23"/>
  <c r="M73" i="32"/>
  <c r="M59" i="32"/>
  <c r="J15" i="32"/>
  <c r="J14" i="32"/>
  <c r="J13" i="32"/>
  <c r="A13" i="32"/>
  <c r="N47" i="27"/>
  <c r="I47" i="27"/>
  <c r="E47" i="27"/>
  <c r="I45" i="27"/>
  <c r="P12" i="3" l="1"/>
  <c r="M18" i="3" s="1"/>
  <c r="A6" i="8"/>
  <c r="A3" i="6"/>
  <c r="B3" i="7"/>
  <c r="M75" i="27"/>
  <c r="M73" i="27"/>
  <c r="M72" i="27"/>
  <c r="M71" i="27"/>
  <c r="M70" i="27"/>
  <c r="M69" i="27"/>
  <c r="M68" i="27"/>
  <c r="M65" i="27"/>
  <c r="M64" i="27"/>
  <c r="M63" i="27"/>
  <c r="M62" i="27"/>
  <c r="M61" i="27"/>
  <c r="M60" i="27"/>
  <c r="M59" i="27"/>
  <c r="M51" i="27"/>
  <c r="M52" i="27"/>
  <c r="M53" i="27"/>
  <c r="M54" i="27"/>
  <c r="M55" i="27"/>
  <c r="M56" i="27"/>
  <c r="M50" i="27"/>
  <c r="C48" i="27"/>
  <c r="D41" i="27"/>
  <c r="C44" i="27"/>
  <c r="C43" i="27"/>
  <c r="C40" i="27"/>
  <c r="F38" i="27"/>
  <c r="F37" i="27"/>
  <c r="F35" i="27"/>
  <c r="F33" i="27"/>
  <c r="F32" i="27"/>
  <c r="F31" i="27"/>
  <c r="F30" i="27"/>
  <c r="F29" i="27"/>
  <c r="H28" i="27"/>
  <c r="E28" i="27"/>
  <c r="C28" i="27"/>
  <c r="A28" i="27"/>
  <c r="P26" i="27"/>
  <c r="N26" i="27"/>
  <c r="L26" i="27"/>
  <c r="J26" i="27"/>
  <c r="H26" i="27"/>
  <c r="F26" i="27"/>
  <c r="P25" i="27"/>
  <c r="N25" i="27"/>
  <c r="L25" i="27"/>
  <c r="J25" i="27"/>
  <c r="H25" i="27"/>
  <c r="F25" i="27"/>
  <c r="C25" i="27"/>
  <c r="A25" i="27"/>
  <c r="C23" i="27"/>
  <c r="C22" i="27"/>
  <c r="O21" i="27"/>
  <c r="L21" i="27"/>
  <c r="F21" i="27"/>
  <c r="C21" i="27"/>
  <c r="J19" i="27"/>
  <c r="J18" i="27"/>
  <c r="J17" i="27"/>
  <c r="G17" i="27"/>
  <c r="D17" i="27"/>
  <c r="A17" i="27"/>
  <c r="J15" i="27"/>
  <c r="J14" i="27"/>
  <c r="J13" i="27"/>
  <c r="G13" i="27"/>
  <c r="D13" i="27"/>
  <c r="A13" i="27"/>
  <c r="A21" i="27"/>
  <c r="S6" i="7"/>
  <c r="E69" i="23"/>
  <c r="E68" i="23"/>
  <c r="T6" i="7"/>
  <c r="S7" i="7"/>
  <c r="T7" i="7"/>
  <c r="U7" i="7"/>
  <c r="V7" i="7"/>
  <c r="S8" i="7"/>
  <c r="T8" i="7"/>
  <c r="U8" i="7"/>
  <c r="V8" i="7"/>
  <c r="S9" i="7"/>
  <c r="T9" i="7"/>
  <c r="U9" i="7"/>
  <c r="V9" i="7"/>
  <c r="S10" i="7"/>
  <c r="T10" i="7"/>
  <c r="U10" i="7"/>
  <c r="V10" i="7"/>
  <c r="S11" i="7"/>
  <c r="T11" i="7"/>
  <c r="U11" i="7"/>
  <c r="V11" i="7"/>
  <c r="S12" i="7"/>
  <c r="T12" i="7"/>
  <c r="U12" i="7"/>
  <c r="V12" i="7"/>
  <c r="S13" i="7"/>
  <c r="T13" i="7"/>
  <c r="U13" i="7"/>
  <c r="V13" i="7"/>
  <c r="S14" i="7"/>
  <c r="T14" i="7"/>
  <c r="U14" i="7"/>
  <c r="V14" i="7"/>
  <c r="S15" i="7"/>
  <c r="T15" i="7"/>
  <c r="U15" i="7"/>
  <c r="V15" i="7"/>
  <c r="S16" i="7"/>
  <c r="T16" i="7"/>
  <c r="U16" i="7"/>
  <c r="V16" i="7"/>
  <c r="S17" i="7"/>
  <c r="T17" i="7"/>
  <c r="U17" i="7"/>
  <c r="V17" i="7"/>
  <c r="S18" i="7"/>
  <c r="T18" i="7"/>
  <c r="U18" i="7"/>
  <c r="V18" i="7"/>
  <c r="S19" i="7"/>
  <c r="T19" i="7"/>
  <c r="U19" i="7"/>
  <c r="V19" i="7"/>
  <c r="S20" i="7"/>
  <c r="T20" i="7"/>
  <c r="U20" i="7"/>
  <c r="V20" i="7"/>
  <c r="S21" i="7"/>
  <c r="T21" i="7"/>
  <c r="U21" i="7"/>
  <c r="V21" i="7"/>
  <c r="S22" i="7"/>
  <c r="T22" i="7"/>
  <c r="U22" i="7"/>
  <c r="V22" i="7"/>
  <c r="S23" i="7"/>
  <c r="T23" i="7"/>
  <c r="U23" i="7"/>
  <c r="V23" i="7"/>
  <c r="S24" i="7"/>
  <c r="T24" i="7"/>
  <c r="U24" i="7"/>
  <c r="V24" i="7"/>
  <c r="S25" i="7"/>
  <c r="T25" i="7"/>
  <c r="U25" i="7"/>
  <c r="V25" i="7"/>
  <c r="S26" i="7"/>
  <c r="T26" i="7"/>
  <c r="U26" i="7"/>
  <c r="V26" i="7"/>
  <c r="S27" i="7"/>
  <c r="T27" i="7"/>
  <c r="U27" i="7"/>
  <c r="V27" i="7"/>
  <c r="S28" i="7"/>
  <c r="T28" i="7"/>
  <c r="U28" i="7"/>
  <c r="V28" i="7"/>
  <c r="S29" i="7"/>
  <c r="T29" i="7"/>
  <c r="U29" i="7"/>
  <c r="V29" i="7"/>
  <c r="S30" i="7"/>
  <c r="T30" i="7"/>
  <c r="U30" i="7"/>
  <c r="V30" i="7"/>
  <c r="S31" i="7"/>
  <c r="T31" i="7"/>
  <c r="U31" i="7"/>
  <c r="V31" i="7"/>
  <c r="S32" i="7"/>
  <c r="T32" i="7"/>
  <c r="U32" i="7"/>
  <c r="V32" i="7"/>
  <c r="S33" i="7"/>
  <c r="T33" i="7"/>
  <c r="U33" i="7"/>
  <c r="V33" i="7"/>
  <c r="S34" i="7"/>
  <c r="T34" i="7"/>
  <c r="U34" i="7"/>
  <c r="V34" i="7"/>
  <c r="S35" i="7"/>
  <c r="T35" i="7"/>
  <c r="U35" i="7"/>
  <c r="V35" i="7"/>
  <c r="S36" i="7"/>
  <c r="T36" i="7"/>
  <c r="U36" i="7"/>
  <c r="V36" i="7"/>
  <c r="S37" i="7"/>
  <c r="T37" i="7"/>
  <c r="U37" i="7"/>
  <c r="V37" i="7"/>
  <c r="S38" i="7"/>
  <c r="T38" i="7"/>
  <c r="U38" i="7"/>
  <c r="V38" i="7"/>
  <c r="S39" i="7"/>
  <c r="T39" i="7"/>
  <c r="U39" i="7"/>
  <c r="V39" i="7"/>
  <c r="S40" i="7"/>
  <c r="T40" i="7"/>
  <c r="U40" i="7"/>
  <c r="V40" i="7"/>
  <c r="S41" i="7"/>
  <c r="T41" i="7"/>
  <c r="U41" i="7"/>
  <c r="V41" i="7"/>
  <c r="S42" i="7"/>
  <c r="T42" i="7"/>
  <c r="U42" i="7"/>
  <c r="V42" i="7"/>
  <c r="S43" i="7"/>
  <c r="T43" i="7"/>
  <c r="U43" i="7"/>
  <c r="V43" i="7"/>
  <c r="S44" i="7"/>
  <c r="T44" i="7"/>
  <c r="U44" i="7"/>
  <c r="V44" i="7"/>
  <c r="S45" i="7"/>
  <c r="T45" i="7"/>
  <c r="U45" i="7"/>
  <c r="V45" i="7"/>
  <c r="S46" i="7"/>
  <c r="T46" i="7"/>
  <c r="U46" i="7"/>
  <c r="V46" i="7"/>
  <c r="S47" i="7"/>
  <c r="T47" i="7"/>
  <c r="U47" i="7"/>
  <c r="V47" i="7"/>
  <c r="S48" i="7"/>
  <c r="T48" i="7"/>
  <c r="U48" i="7"/>
  <c r="V48" i="7"/>
  <c r="S49" i="7"/>
  <c r="T49" i="7"/>
  <c r="U49" i="7"/>
  <c r="V49" i="7"/>
  <c r="S50" i="7"/>
  <c r="T50" i="7"/>
  <c r="U50" i="7"/>
  <c r="V50" i="7"/>
  <c r="S51" i="7"/>
  <c r="T51" i="7"/>
  <c r="U51" i="7"/>
  <c r="V51" i="7"/>
  <c r="S52" i="7"/>
  <c r="T52" i="7"/>
  <c r="U52" i="7"/>
  <c r="V52" i="7"/>
  <c r="S53" i="7"/>
  <c r="T53" i="7"/>
  <c r="U53" i="7"/>
  <c r="V53" i="7"/>
  <c r="S54" i="7"/>
  <c r="T54" i="7"/>
  <c r="U54" i="7"/>
  <c r="V54" i="7"/>
  <c r="S55" i="7"/>
  <c r="T55" i="7"/>
  <c r="U55" i="7"/>
  <c r="V55" i="7"/>
  <c r="S56" i="7"/>
  <c r="T56" i="7"/>
  <c r="U56" i="7"/>
  <c r="V56" i="7"/>
  <c r="S57" i="7"/>
  <c r="T57" i="7"/>
  <c r="U57" i="7"/>
  <c r="V57" i="7"/>
  <c r="S58" i="7"/>
  <c r="T58" i="7"/>
  <c r="U58" i="7"/>
  <c r="V58" i="7"/>
  <c r="S59" i="7"/>
  <c r="T59" i="7"/>
  <c r="U59" i="7"/>
  <c r="V59" i="7"/>
  <c r="S60" i="7"/>
  <c r="T60" i="7"/>
  <c r="U60" i="7"/>
  <c r="V60" i="7"/>
  <c r="S61" i="7"/>
  <c r="T61" i="7"/>
  <c r="U61" i="7"/>
  <c r="V61" i="7"/>
  <c r="S62" i="7"/>
  <c r="T62" i="7"/>
  <c r="U62" i="7"/>
  <c r="V62" i="7"/>
  <c r="S63" i="7"/>
  <c r="T63" i="7"/>
  <c r="U63" i="7"/>
  <c r="V63" i="7"/>
  <c r="S64" i="7"/>
  <c r="T64" i="7"/>
  <c r="U64" i="7"/>
  <c r="V64" i="7"/>
  <c r="S65" i="7"/>
  <c r="T65" i="7"/>
  <c r="U65" i="7"/>
  <c r="V65" i="7"/>
  <c r="V6" i="7"/>
  <c r="U6" i="7"/>
  <c r="Q64" i="23" l="1"/>
  <c r="P64" i="23"/>
  <c r="O64" i="23"/>
  <c r="N64" i="23"/>
  <c r="M64" i="23"/>
  <c r="L64" i="23"/>
  <c r="K64" i="23"/>
  <c r="J64" i="23"/>
  <c r="I64" i="23"/>
  <c r="H64" i="23"/>
  <c r="G64" i="23"/>
  <c r="F64" i="23"/>
  <c r="E64" i="23"/>
  <c r="D64" i="23"/>
  <c r="C64" i="23"/>
  <c r="B64" i="23"/>
  <c r="Q63" i="23"/>
  <c r="P63" i="23"/>
  <c r="O63" i="23"/>
  <c r="N63" i="23"/>
  <c r="M63" i="23"/>
  <c r="L63" i="23"/>
  <c r="K63" i="23"/>
  <c r="J63" i="23"/>
  <c r="I63" i="23"/>
  <c r="H63" i="23"/>
  <c r="G63" i="23"/>
  <c r="F63" i="23"/>
  <c r="E63" i="23"/>
  <c r="D63" i="23"/>
  <c r="C63" i="23"/>
  <c r="B63" i="23"/>
  <c r="Q62" i="23"/>
  <c r="P62" i="23"/>
  <c r="O62" i="23"/>
  <c r="N62" i="23"/>
  <c r="M62" i="23"/>
  <c r="L62" i="23"/>
  <c r="K62" i="23"/>
  <c r="J62" i="23"/>
  <c r="I62" i="23"/>
  <c r="H62" i="23"/>
  <c r="G62" i="23"/>
  <c r="F62" i="23"/>
  <c r="E62" i="23"/>
  <c r="D62" i="23"/>
  <c r="C62" i="23"/>
  <c r="B62" i="23"/>
  <c r="Q61" i="23"/>
  <c r="P61" i="23"/>
  <c r="O61" i="23"/>
  <c r="N61" i="23"/>
  <c r="M61" i="23"/>
  <c r="L61" i="23"/>
  <c r="K61" i="23"/>
  <c r="J61" i="23"/>
  <c r="I61" i="23"/>
  <c r="H61" i="23"/>
  <c r="G61" i="23"/>
  <c r="F61" i="23"/>
  <c r="E61" i="23"/>
  <c r="D61" i="23"/>
  <c r="C61" i="23"/>
  <c r="B61" i="23"/>
  <c r="Q60" i="23"/>
  <c r="P60" i="23"/>
  <c r="O60" i="23"/>
  <c r="N60" i="23"/>
  <c r="M60" i="23"/>
  <c r="L60" i="23"/>
  <c r="K60" i="23"/>
  <c r="J60" i="23"/>
  <c r="I60" i="23"/>
  <c r="H60" i="23"/>
  <c r="G60" i="23"/>
  <c r="F60" i="23"/>
  <c r="E60" i="23"/>
  <c r="D60" i="23"/>
  <c r="C60" i="23"/>
  <c r="B60" i="23"/>
  <c r="Q59" i="23"/>
  <c r="P59" i="23"/>
  <c r="O59" i="23"/>
  <c r="N59" i="23"/>
  <c r="M59" i="23"/>
  <c r="L59" i="23"/>
  <c r="K59" i="23"/>
  <c r="J59" i="23"/>
  <c r="I59" i="23"/>
  <c r="H59" i="23"/>
  <c r="G59" i="23"/>
  <c r="F59" i="23"/>
  <c r="E59" i="23"/>
  <c r="D59" i="23"/>
  <c r="C59" i="23"/>
  <c r="B59" i="23"/>
  <c r="Q58" i="23"/>
  <c r="P58" i="23"/>
  <c r="O58" i="23"/>
  <c r="N58" i="23"/>
  <c r="M58" i="23"/>
  <c r="L58" i="23"/>
  <c r="K58" i="23"/>
  <c r="J58" i="23"/>
  <c r="I58" i="23"/>
  <c r="H58" i="23"/>
  <c r="G58" i="23"/>
  <c r="F58" i="23"/>
  <c r="E58" i="23"/>
  <c r="D58" i="23"/>
  <c r="C58" i="23"/>
  <c r="B58" i="23"/>
  <c r="Q57" i="23"/>
  <c r="P57" i="23"/>
  <c r="O57" i="23"/>
  <c r="N57" i="23"/>
  <c r="M57" i="23"/>
  <c r="L57" i="23"/>
  <c r="K57" i="23"/>
  <c r="J57" i="23"/>
  <c r="I57" i="23"/>
  <c r="H57" i="23"/>
  <c r="G57" i="23"/>
  <c r="F57" i="23"/>
  <c r="E57" i="23"/>
  <c r="D57" i="23"/>
  <c r="C57" i="23"/>
  <c r="B57" i="23"/>
  <c r="Q56" i="23"/>
  <c r="P56" i="23"/>
  <c r="O56" i="23"/>
  <c r="N56" i="23"/>
  <c r="M56" i="23"/>
  <c r="L56" i="23"/>
  <c r="K56" i="23"/>
  <c r="J56" i="23"/>
  <c r="I56" i="23"/>
  <c r="H56" i="23"/>
  <c r="G56" i="23"/>
  <c r="F56" i="23"/>
  <c r="E56" i="23"/>
  <c r="D56" i="23"/>
  <c r="C56" i="23"/>
  <c r="B56" i="23"/>
  <c r="Q55" i="23"/>
  <c r="P55" i="23"/>
  <c r="O55" i="23"/>
  <c r="N55" i="23"/>
  <c r="M55" i="23"/>
  <c r="L55" i="23"/>
  <c r="K55" i="23"/>
  <c r="J55" i="23"/>
  <c r="I55" i="23"/>
  <c r="H55" i="23"/>
  <c r="G55" i="23"/>
  <c r="F55" i="23"/>
  <c r="E55" i="23"/>
  <c r="D55" i="23"/>
  <c r="C55" i="23"/>
  <c r="B55" i="23"/>
  <c r="B182" i="22"/>
  <c r="C90" i="22"/>
  <c r="J89" i="22"/>
  <c r="C89" i="22"/>
  <c r="J88" i="22"/>
  <c r="C88" i="22"/>
  <c r="C87" i="22"/>
  <c r="J86" i="22"/>
  <c r="C86" i="22"/>
  <c r="J85" i="22"/>
  <c r="C85" i="22"/>
  <c r="C84" i="22"/>
  <c r="J83" i="22"/>
  <c r="C83" i="22"/>
  <c r="J82" i="22"/>
  <c r="C82" i="22"/>
  <c r="K24" i="22"/>
  <c r="J24" i="22"/>
  <c r="I24" i="22"/>
  <c r="H24" i="22"/>
  <c r="G24" i="22"/>
  <c r="F24" i="22"/>
  <c r="E24" i="22"/>
  <c r="D24" i="22"/>
  <c r="C24" i="22"/>
  <c r="B24" i="22"/>
  <c r="K23" i="22"/>
  <c r="J23" i="22"/>
  <c r="I23" i="22"/>
  <c r="H23" i="22"/>
  <c r="G23" i="22"/>
  <c r="F23" i="22"/>
  <c r="E23" i="22"/>
  <c r="D23" i="22"/>
  <c r="C23" i="22"/>
  <c r="B23" i="22"/>
  <c r="K22" i="22"/>
  <c r="J22" i="22"/>
  <c r="I22" i="22"/>
  <c r="H22" i="22"/>
  <c r="G22" i="22"/>
  <c r="F22" i="22"/>
  <c r="E22" i="22"/>
  <c r="D22" i="22"/>
  <c r="C22" i="22"/>
  <c r="B22" i="22"/>
  <c r="K21" i="22"/>
  <c r="J21" i="22"/>
  <c r="I21" i="22"/>
  <c r="H21" i="22"/>
  <c r="G21" i="22"/>
  <c r="F21" i="22"/>
  <c r="E21" i="22"/>
  <c r="D21" i="22"/>
  <c r="C21" i="22"/>
  <c r="B21" i="22"/>
  <c r="I65" i="23"/>
  <c r="F65" i="23"/>
  <c r="O69" i="23"/>
  <c r="O68" i="23"/>
  <c r="D207" i="22"/>
  <c r="D206" i="22"/>
  <c r="B205" i="22"/>
  <c r="D184" i="22"/>
  <c r="D183"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I152" i="22"/>
  <c r="J152" i="22"/>
  <c r="I153" i="22"/>
  <c r="J153" i="22"/>
  <c r="I154" i="22"/>
  <c r="J154" i="22"/>
  <c r="I155" i="22"/>
  <c r="J155" i="22"/>
  <c r="I156" i="22"/>
  <c r="J156" i="22"/>
  <c r="I157" i="22"/>
  <c r="J157" i="22"/>
  <c r="I158" i="22"/>
  <c r="J158" i="22"/>
  <c r="I159" i="22"/>
  <c r="J159" i="22"/>
  <c r="I160" i="22"/>
  <c r="J160" i="22"/>
  <c r="I161" i="22"/>
  <c r="J161" i="22"/>
  <c r="I162" i="22"/>
  <c r="J162" i="22"/>
  <c r="I163" i="22"/>
  <c r="J163" i="22"/>
  <c r="I164" i="22"/>
  <c r="J164" i="22"/>
  <c r="I165" i="22"/>
  <c r="J165" i="22"/>
  <c r="I166" i="22"/>
  <c r="J166" i="22"/>
  <c r="I167" i="22"/>
  <c r="J167" i="22"/>
  <c r="I168" i="22"/>
  <c r="J168" i="22"/>
  <c r="I169" i="22"/>
  <c r="J169" i="22"/>
  <c r="I170" i="22"/>
  <c r="J170" i="22"/>
  <c r="I171" i="22"/>
  <c r="J171" i="22"/>
  <c r="I172" i="22"/>
  <c r="J172" i="22"/>
  <c r="I173" i="22"/>
  <c r="J173" i="22"/>
  <c r="I174" i="22"/>
  <c r="J174" i="22"/>
  <c r="I175" i="22"/>
  <c r="J175" i="22"/>
  <c r="I176" i="22"/>
  <c r="J176" i="22"/>
  <c r="I177" i="22"/>
  <c r="J177" i="22"/>
  <c r="I178" i="22"/>
  <c r="J178" i="22"/>
  <c r="I179" i="22"/>
  <c r="J179" i="22"/>
  <c r="K151" i="22"/>
  <c r="J151" i="22"/>
  <c r="I151" i="22"/>
  <c r="E152" i="22"/>
  <c r="F152" i="22"/>
  <c r="G152" i="22"/>
  <c r="H152" i="22"/>
  <c r="E153" i="22"/>
  <c r="F153" i="22"/>
  <c r="G153" i="22"/>
  <c r="H153" i="22"/>
  <c r="E154" i="22"/>
  <c r="F154" i="22"/>
  <c r="G154" i="22"/>
  <c r="H154" i="22"/>
  <c r="E155" i="22"/>
  <c r="F155" i="22"/>
  <c r="G155" i="22"/>
  <c r="H155" i="22"/>
  <c r="E156" i="22"/>
  <c r="F156" i="22"/>
  <c r="G156" i="22"/>
  <c r="H156" i="22"/>
  <c r="E157" i="22"/>
  <c r="F157" i="22"/>
  <c r="G157" i="22"/>
  <c r="H157" i="22"/>
  <c r="E158" i="22"/>
  <c r="F158" i="22"/>
  <c r="G158" i="22"/>
  <c r="H158" i="22"/>
  <c r="E159" i="22"/>
  <c r="F159" i="22"/>
  <c r="G159" i="22"/>
  <c r="H159" i="22"/>
  <c r="E160" i="22"/>
  <c r="F160" i="22"/>
  <c r="G160" i="22"/>
  <c r="H160" i="22"/>
  <c r="E161" i="22"/>
  <c r="F161" i="22"/>
  <c r="G161" i="22"/>
  <c r="H161" i="22"/>
  <c r="E162" i="22"/>
  <c r="F162" i="22"/>
  <c r="G162" i="22"/>
  <c r="H162" i="22"/>
  <c r="E163" i="22"/>
  <c r="F163" i="22"/>
  <c r="G163" i="22"/>
  <c r="H163" i="22"/>
  <c r="E164" i="22"/>
  <c r="F164" i="22"/>
  <c r="G164" i="22"/>
  <c r="H164" i="22"/>
  <c r="E165" i="22"/>
  <c r="F165" i="22"/>
  <c r="G165" i="22"/>
  <c r="H165" i="22"/>
  <c r="E166" i="22"/>
  <c r="F166" i="22"/>
  <c r="G166" i="22"/>
  <c r="H166" i="22"/>
  <c r="E167" i="22"/>
  <c r="F167" i="22"/>
  <c r="G167" i="22"/>
  <c r="H167" i="22"/>
  <c r="E168" i="22"/>
  <c r="F168" i="22"/>
  <c r="G168" i="22"/>
  <c r="H168" i="22"/>
  <c r="E169" i="22"/>
  <c r="F169" i="22"/>
  <c r="G169" i="22"/>
  <c r="H169" i="22"/>
  <c r="E170" i="22"/>
  <c r="F170" i="22"/>
  <c r="G170" i="22"/>
  <c r="H170" i="22"/>
  <c r="E171" i="22"/>
  <c r="F171" i="22"/>
  <c r="G171" i="22"/>
  <c r="H171" i="22"/>
  <c r="E172" i="22"/>
  <c r="F172" i="22"/>
  <c r="G172" i="22"/>
  <c r="H172" i="22"/>
  <c r="E173" i="22"/>
  <c r="F173" i="22"/>
  <c r="G173" i="22"/>
  <c r="H173" i="22"/>
  <c r="E174" i="22"/>
  <c r="F174" i="22"/>
  <c r="G174" i="22"/>
  <c r="H174" i="22"/>
  <c r="E175" i="22"/>
  <c r="F175" i="22"/>
  <c r="G175" i="22"/>
  <c r="H175" i="22"/>
  <c r="E176" i="22"/>
  <c r="F176" i="22"/>
  <c r="G176" i="22"/>
  <c r="H176" i="22"/>
  <c r="E177" i="22"/>
  <c r="F177" i="22"/>
  <c r="G177" i="22"/>
  <c r="H177" i="22"/>
  <c r="E178" i="22"/>
  <c r="F178" i="22"/>
  <c r="G178" i="22"/>
  <c r="H178" i="22"/>
  <c r="E179" i="22"/>
  <c r="F179" i="22"/>
  <c r="G179" i="22"/>
  <c r="H179" i="22"/>
  <c r="H151" i="22"/>
  <c r="G151" i="22"/>
  <c r="F151" i="22"/>
  <c r="E151" i="22"/>
  <c r="B151" i="22"/>
  <c r="C151" i="22"/>
  <c r="D151" i="22"/>
  <c r="B152" i="22"/>
  <c r="C152" i="22"/>
  <c r="D152" i="22"/>
  <c r="B153" i="22"/>
  <c r="C153" i="22"/>
  <c r="D153" i="22"/>
  <c r="B154" i="22"/>
  <c r="C154" i="22"/>
  <c r="D154" i="22"/>
  <c r="B155" i="22"/>
  <c r="C155" i="22"/>
  <c r="D155" i="22"/>
  <c r="B156" i="22"/>
  <c r="C156" i="22"/>
  <c r="D156" i="22"/>
  <c r="B157" i="22"/>
  <c r="C157" i="22"/>
  <c r="D157" i="22"/>
  <c r="B158" i="22"/>
  <c r="C158" i="22"/>
  <c r="D158" i="22"/>
  <c r="B159" i="22"/>
  <c r="C159" i="22"/>
  <c r="D159" i="22"/>
  <c r="B160" i="22"/>
  <c r="C160" i="22"/>
  <c r="D160" i="22"/>
  <c r="B161" i="22"/>
  <c r="C161" i="22"/>
  <c r="D161" i="22"/>
  <c r="B162" i="22"/>
  <c r="C162" i="22"/>
  <c r="D162" i="22"/>
  <c r="B163" i="22"/>
  <c r="C163" i="22"/>
  <c r="D163" i="22"/>
  <c r="B164" i="22"/>
  <c r="C164" i="22"/>
  <c r="D164" i="22"/>
  <c r="B165" i="22"/>
  <c r="C165" i="22"/>
  <c r="D165" i="22"/>
  <c r="B166" i="22"/>
  <c r="C166" i="22"/>
  <c r="D166" i="22"/>
  <c r="B167" i="22"/>
  <c r="C167" i="22"/>
  <c r="D167" i="22"/>
  <c r="B168" i="22"/>
  <c r="C168" i="22"/>
  <c r="D168" i="22"/>
  <c r="B169" i="22"/>
  <c r="C169" i="22"/>
  <c r="D169" i="22"/>
  <c r="B170" i="22"/>
  <c r="C170" i="22"/>
  <c r="D170" i="22"/>
  <c r="B171" i="22"/>
  <c r="C171" i="22"/>
  <c r="D171" i="22"/>
  <c r="B172" i="22"/>
  <c r="C172" i="22"/>
  <c r="D172" i="22"/>
  <c r="B173" i="22"/>
  <c r="C173" i="22"/>
  <c r="D173" i="22"/>
  <c r="B174" i="22"/>
  <c r="C174" i="22"/>
  <c r="D174" i="22"/>
  <c r="B175" i="22"/>
  <c r="C175" i="22"/>
  <c r="D175" i="22"/>
  <c r="B176" i="22"/>
  <c r="C176" i="22"/>
  <c r="D176" i="22"/>
  <c r="B177" i="22"/>
  <c r="C177" i="22"/>
  <c r="D177" i="22"/>
  <c r="B178" i="22"/>
  <c r="C178" i="22"/>
  <c r="D178" i="22"/>
  <c r="B179" i="22"/>
  <c r="C179" i="22"/>
  <c r="D179" i="22"/>
  <c r="C121" i="22"/>
  <c r="J120" i="22"/>
  <c r="C120" i="22"/>
  <c r="J119" i="22"/>
  <c r="C119" i="22"/>
  <c r="C118" i="22"/>
  <c r="J117" i="22"/>
  <c r="C117" i="22"/>
  <c r="J116" i="22"/>
  <c r="C116" i="22"/>
  <c r="C115" i="22"/>
  <c r="J114" i="22"/>
  <c r="C114" i="22"/>
  <c r="J113" i="22"/>
  <c r="C113" i="22"/>
  <c r="C111" i="22"/>
  <c r="J110" i="22"/>
  <c r="C110" i="22"/>
  <c r="J109" i="22"/>
  <c r="C109" i="22"/>
  <c r="C108" i="22"/>
  <c r="J107" i="22"/>
  <c r="C107" i="22"/>
  <c r="J106" i="22"/>
  <c r="C106" i="22"/>
  <c r="C105" i="22"/>
  <c r="J104" i="22"/>
  <c r="C104" i="22"/>
  <c r="J103" i="22"/>
  <c r="C103" i="22"/>
  <c r="C100" i="22"/>
  <c r="J99" i="22"/>
  <c r="C99" i="22"/>
  <c r="J98" i="22"/>
  <c r="C98" i="22"/>
  <c r="C97" i="22"/>
  <c r="J96" i="22"/>
  <c r="C96" i="22"/>
  <c r="J95" i="22"/>
  <c r="C95" i="22"/>
  <c r="C94" i="22"/>
  <c r="J93" i="22"/>
  <c r="C93" i="22"/>
  <c r="J92" i="22"/>
  <c r="C92" i="22"/>
  <c r="C77" i="22"/>
  <c r="C81" i="22"/>
  <c r="J80" i="22"/>
  <c r="C80" i="22"/>
  <c r="J79" i="22"/>
  <c r="C79" i="22"/>
  <c r="C78" i="22"/>
  <c r="J77" i="22"/>
  <c r="J76" i="22"/>
  <c r="C76" i="22"/>
  <c r="C73" i="22"/>
  <c r="C75" i="22"/>
  <c r="J74" i="22"/>
  <c r="C74" i="22"/>
  <c r="J73" i="22"/>
  <c r="A67" i="22"/>
  <c r="A42" i="22"/>
  <c r="A39" i="22"/>
  <c r="A36" i="22" l="1"/>
  <c r="J9" i="22"/>
  <c r="K20" i="22"/>
  <c r="J20" i="22"/>
  <c r="I20" i="22"/>
  <c r="H20" i="22"/>
  <c r="G20" i="22"/>
  <c r="F20" i="22"/>
  <c r="E20" i="22"/>
  <c r="D20" i="22"/>
  <c r="C20" i="22"/>
  <c r="B20" i="22"/>
  <c r="K19" i="22"/>
  <c r="J19" i="22"/>
  <c r="I19" i="22"/>
  <c r="H19" i="22"/>
  <c r="G19" i="22"/>
  <c r="F19" i="22"/>
  <c r="E19" i="22"/>
  <c r="D19" i="22"/>
  <c r="C19" i="22"/>
  <c r="B19" i="22"/>
  <c r="K18" i="22"/>
  <c r="J18" i="22"/>
  <c r="I18" i="22"/>
  <c r="H18" i="22"/>
  <c r="G18" i="22"/>
  <c r="F18" i="22"/>
  <c r="E18" i="22"/>
  <c r="D18" i="22"/>
  <c r="C18" i="22"/>
  <c r="B18" i="22"/>
  <c r="K17" i="22"/>
  <c r="J17" i="22"/>
  <c r="I17" i="22"/>
  <c r="H17" i="22"/>
  <c r="G17" i="22"/>
  <c r="F17" i="22"/>
  <c r="E17" i="22"/>
  <c r="D17" i="22"/>
  <c r="C17" i="22"/>
  <c r="B17" i="22"/>
  <c r="K16" i="22"/>
  <c r="J16" i="22"/>
  <c r="I16" i="22"/>
  <c r="H16" i="22"/>
  <c r="G16" i="22"/>
  <c r="F16" i="22"/>
  <c r="E16" i="22"/>
  <c r="D16" i="22"/>
  <c r="C16" i="22"/>
  <c r="B16" i="22"/>
  <c r="K15" i="22"/>
  <c r="J15" i="22"/>
  <c r="I15" i="22"/>
  <c r="H15" i="22"/>
  <c r="G15" i="22"/>
  <c r="F15" i="22"/>
  <c r="E15" i="22"/>
  <c r="D15" i="22"/>
  <c r="C15" i="22"/>
  <c r="B15" i="22"/>
  <c r="K202" i="22" l="1"/>
  <c r="J202" i="22"/>
  <c r="I202" i="22"/>
  <c r="H202" i="22"/>
  <c r="G202" i="22"/>
  <c r="F202" i="22"/>
  <c r="K201" i="22"/>
  <c r="J201" i="22"/>
  <c r="I201" i="22"/>
  <c r="H201" i="22"/>
  <c r="G201" i="22"/>
  <c r="F201" i="22"/>
  <c r="K200" i="22"/>
  <c r="J200" i="22"/>
  <c r="I200" i="22"/>
  <c r="H200" i="22"/>
  <c r="G200" i="22"/>
  <c r="F200" i="22"/>
  <c r="K199" i="22"/>
  <c r="J199" i="22"/>
  <c r="I199" i="22"/>
  <c r="H199" i="22"/>
  <c r="G199" i="22"/>
  <c r="F199" i="22"/>
  <c r="K198" i="22"/>
  <c r="J198" i="22"/>
  <c r="I198" i="22"/>
  <c r="H198" i="22"/>
  <c r="G198" i="22"/>
  <c r="F198" i="22"/>
  <c r="K197" i="22"/>
  <c r="J197" i="22"/>
  <c r="I197" i="22"/>
  <c r="H197" i="22"/>
  <c r="G197" i="22"/>
  <c r="F197" i="22"/>
  <c r="K196" i="22"/>
  <c r="J196" i="22"/>
  <c r="I196" i="22"/>
  <c r="H196" i="22"/>
  <c r="G196" i="22"/>
  <c r="F196" i="22"/>
  <c r="K195" i="22"/>
  <c r="J195" i="22"/>
  <c r="I195" i="22"/>
  <c r="H195" i="22"/>
  <c r="G195" i="22"/>
  <c r="F195" i="22"/>
  <c r="K194" i="22"/>
  <c r="J194" i="22"/>
  <c r="I194" i="22"/>
  <c r="H194" i="22"/>
  <c r="G194" i="22"/>
  <c r="F194" i="22"/>
  <c r="K193" i="22"/>
  <c r="J193" i="22"/>
  <c r="I193" i="22"/>
  <c r="H193" i="22"/>
  <c r="G193" i="22"/>
  <c r="F193" i="22"/>
  <c r="F192" i="22"/>
  <c r="A187" i="22"/>
  <c r="A148" i="22"/>
  <c r="L148" i="22"/>
  <c r="K148" i="22"/>
  <c r="J148" i="22"/>
  <c r="I148" i="22"/>
  <c r="H148" i="22"/>
  <c r="G148" i="22"/>
  <c r="F148" i="22"/>
  <c r="E148" i="22"/>
  <c r="D148" i="22"/>
  <c r="C148" i="22"/>
  <c r="B148" i="22"/>
  <c r="K150" i="22"/>
  <c r="I150" i="22"/>
  <c r="E150" i="22"/>
  <c r="B150" i="22"/>
  <c r="A143" i="22"/>
  <c r="K192" i="22"/>
  <c r="J192" i="22"/>
  <c r="I192" i="22"/>
  <c r="H192" i="22"/>
  <c r="G192" i="22"/>
  <c r="J150" i="22"/>
  <c r="H150" i="22"/>
  <c r="G150" i="22"/>
  <c r="F150" i="22"/>
  <c r="D150" i="22"/>
  <c r="C150" i="22"/>
  <c r="L189" i="22"/>
  <c r="K189" i="22"/>
  <c r="J189" i="22"/>
  <c r="I189" i="22"/>
  <c r="H189" i="22"/>
  <c r="G189" i="22"/>
  <c r="F189" i="22"/>
  <c r="E189" i="22"/>
  <c r="D189" i="22"/>
  <c r="C189" i="22"/>
  <c r="B189" i="22"/>
  <c r="A189" i="22"/>
  <c r="L188" i="22"/>
  <c r="K188" i="22"/>
  <c r="J188" i="22"/>
  <c r="I188" i="22"/>
  <c r="H188" i="22"/>
  <c r="G188" i="22"/>
  <c r="F188" i="22"/>
  <c r="E188" i="22"/>
  <c r="D188" i="22"/>
  <c r="C188" i="22"/>
  <c r="B188" i="22"/>
  <c r="A188" i="22"/>
  <c r="L187" i="22"/>
  <c r="K187" i="22"/>
  <c r="J187" i="22"/>
  <c r="I187" i="22"/>
  <c r="H187" i="22"/>
  <c r="G187" i="22"/>
  <c r="F187" i="22"/>
  <c r="E187" i="22"/>
  <c r="D187" i="22"/>
  <c r="C187" i="22"/>
  <c r="B187" i="22"/>
  <c r="L146" i="22"/>
  <c r="K146" i="22"/>
  <c r="J146" i="22"/>
  <c r="I146" i="22"/>
  <c r="H146" i="22"/>
  <c r="G146" i="22"/>
  <c r="F146" i="22"/>
  <c r="E146" i="22"/>
  <c r="D146" i="22"/>
  <c r="C146" i="22"/>
  <c r="B146" i="22"/>
  <c r="A146" i="22"/>
  <c r="L145" i="22"/>
  <c r="K145" i="22"/>
  <c r="J145" i="22"/>
  <c r="I145" i="22"/>
  <c r="H145" i="22"/>
  <c r="G145" i="22"/>
  <c r="F145" i="22"/>
  <c r="E145" i="22"/>
  <c r="D145" i="22"/>
  <c r="C145" i="22"/>
  <c r="B145" i="22"/>
  <c r="A145" i="22"/>
  <c r="L144" i="22"/>
  <c r="K144" i="22"/>
  <c r="J144" i="22"/>
  <c r="I144" i="22"/>
  <c r="H144" i="22"/>
  <c r="G144" i="22"/>
  <c r="F144" i="22"/>
  <c r="E144" i="22"/>
  <c r="D144" i="22"/>
  <c r="C144" i="22"/>
  <c r="B144" i="22"/>
  <c r="A144" i="22"/>
  <c r="L143" i="22"/>
  <c r="K143" i="22"/>
  <c r="J143" i="22"/>
  <c r="I143" i="22"/>
  <c r="H143" i="22"/>
  <c r="G143" i="22"/>
  <c r="F143" i="22"/>
  <c r="E143" i="22"/>
  <c r="D143" i="22"/>
  <c r="C143" i="22"/>
  <c r="B143" i="22"/>
  <c r="K140" i="22"/>
  <c r="J140" i="22"/>
  <c r="I140" i="22"/>
  <c r="H140" i="22"/>
  <c r="G140" i="22"/>
  <c r="F140" i="22"/>
  <c r="K139" i="22"/>
  <c r="J139" i="22"/>
  <c r="I139" i="22"/>
  <c r="H139" i="22"/>
  <c r="G139" i="22"/>
  <c r="F139" i="22"/>
  <c r="K138" i="22"/>
  <c r="J138" i="22"/>
  <c r="I138" i="22"/>
  <c r="H138" i="22"/>
  <c r="G138" i="22"/>
  <c r="F138" i="22"/>
  <c r="K137" i="22"/>
  <c r="J137" i="22"/>
  <c r="I137" i="22"/>
  <c r="H137" i="22"/>
  <c r="G137" i="22"/>
  <c r="F137" i="22"/>
  <c r="K136" i="22"/>
  <c r="J136" i="22"/>
  <c r="I136" i="22"/>
  <c r="H136" i="22"/>
  <c r="G136" i="22"/>
  <c r="F136" i="22"/>
  <c r="K135" i="22"/>
  <c r="J135" i="22"/>
  <c r="I135" i="22"/>
  <c r="H135" i="22"/>
  <c r="G135" i="22"/>
  <c r="F135" i="22"/>
  <c r="K134" i="22"/>
  <c r="J134" i="22"/>
  <c r="I134" i="22"/>
  <c r="H134" i="22"/>
  <c r="G134" i="22"/>
  <c r="F134" i="22"/>
  <c r="K133" i="22"/>
  <c r="J133" i="22"/>
  <c r="I133" i="22"/>
  <c r="H133" i="22"/>
  <c r="G133" i="22"/>
  <c r="F133" i="22"/>
  <c r="K132" i="22"/>
  <c r="J132" i="22"/>
  <c r="I132" i="22"/>
  <c r="H132" i="22"/>
  <c r="G132" i="22"/>
  <c r="F132" i="22"/>
  <c r="K131" i="22"/>
  <c r="J131" i="22"/>
  <c r="I131" i="22"/>
  <c r="H131" i="22"/>
  <c r="G131" i="22"/>
  <c r="F131" i="22"/>
  <c r="F130" i="22"/>
  <c r="K130" i="22"/>
  <c r="J130" i="22"/>
  <c r="I130" i="22"/>
  <c r="H130" i="22"/>
  <c r="G130" i="22"/>
  <c r="A124" i="22"/>
  <c r="L127" i="22"/>
  <c r="K127" i="22"/>
  <c r="J127" i="22"/>
  <c r="I127" i="22"/>
  <c r="H127" i="22"/>
  <c r="G127" i="22"/>
  <c r="F127" i="22"/>
  <c r="E127" i="22"/>
  <c r="D127" i="22"/>
  <c r="C127" i="22"/>
  <c r="B127" i="22"/>
  <c r="A127" i="22"/>
  <c r="L126" i="22"/>
  <c r="K126" i="22"/>
  <c r="J126" i="22"/>
  <c r="I126" i="22"/>
  <c r="H126" i="22"/>
  <c r="G126" i="22"/>
  <c r="F126" i="22"/>
  <c r="E126" i="22"/>
  <c r="D126" i="22"/>
  <c r="C126" i="22"/>
  <c r="B126" i="22"/>
  <c r="A126" i="22"/>
  <c r="L125" i="22"/>
  <c r="K125" i="22"/>
  <c r="J125" i="22"/>
  <c r="I125" i="22"/>
  <c r="H125" i="22"/>
  <c r="G125" i="22"/>
  <c r="F125" i="22"/>
  <c r="E125" i="22"/>
  <c r="D125" i="22"/>
  <c r="C125" i="22"/>
  <c r="B125" i="22"/>
  <c r="A125" i="22"/>
  <c r="L124" i="22"/>
  <c r="K124" i="22"/>
  <c r="J124" i="22"/>
  <c r="I124" i="22"/>
  <c r="H124" i="22"/>
  <c r="G124" i="22"/>
  <c r="F124" i="22"/>
  <c r="E124" i="22"/>
  <c r="D124" i="22"/>
  <c r="C124" i="22"/>
  <c r="B124" i="22"/>
  <c r="K56" i="22"/>
  <c r="J56" i="22"/>
  <c r="I56" i="22"/>
  <c r="K55" i="22"/>
  <c r="J55" i="22"/>
  <c r="I55" i="22"/>
  <c r="K54" i="22"/>
  <c r="J54" i="22"/>
  <c r="I54" i="22"/>
  <c r="K53" i="22"/>
  <c r="J53" i="22"/>
  <c r="I53" i="22"/>
  <c r="K52" i="22"/>
  <c r="J52" i="22"/>
  <c r="I52" i="22"/>
  <c r="K51" i="22"/>
  <c r="J51" i="22"/>
  <c r="I51" i="22"/>
  <c r="K50" i="22"/>
  <c r="J50" i="22"/>
  <c r="I50" i="22"/>
  <c r="K49" i="22"/>
  <c r="J49" i="22"/>
  <c r="I49" i="22"/>
  <c r="K48" i="22"/>
  <c r="J48" i="22"/>
  <c r="I48" i="22"/>
  <c r="K47" i="22"/>
  <c r="J47" i="22"/>
  <c r="I47" i="22"/>
  <c r="I46" i="22"/>
  <c r="K46" i="22"/>
  <c r="J46" i="22"/>
  <c r="F54" i="22"/>
  <c r="D54" i="22"/>
  <c r="F51" i="22"/>
  <c r="D51" i="22"/>
  <c r="F48" i="22"/>
  <c r="D48" i="22"/>
  <c r="F47" i="22"/>
  <c r="D46" i="22"/>
  <c r="F46" i="22"/>
  <c r="C56" i="22"/>
  <c r="B56" i="22"/>
  <c r="C55" i="22"/>
  <c r="B55" i="22"/>
  <c r="C54" i="22"/>
  <c r="B54" i="22"/>
  <c r="C53" i="22"/>
  <c r="B53" i="22"/>
  <c r="C52" i="22"/>
  <c r="B52" i="22"/>
  <c r="C51" i="22"/>
  <c r="B51" i="22"/>
  <c r="C50" i="22"/>
  <c r="B50" i="22"/>
  <c r="C49" i="22"/>
  <c r="B49" i="22"/>
  <c r="C48" i="22"/>
  <c r="B48" i="22"/>
  <c r="C47" i="22"/>
  <c r="B47" i="22"/>
  <c r="B46" i="22"/>
  <c r="C46" i="22"/>
  <c r="L43" i="22"/>
  <c r="K43" i="22"/>
  <c r="J43" i="22"/>
  <c r="I43" i="22"/>
  <c r="H43" i="22"/>
  <c r="G43" i="22"/>
  <c r="F43" i="22"/>
  <c r="E43" i="22"/>
  <c r="D43" i="22"/>
  <c r="C43" i="22"/>
  <c r="B43" i="22"/>
  <c r="A43" i="22"/>
  <c r="L42" i="22"/>
  <c r="K42" i="22"/>
  <c r="J42" i="22"/>
  <c r="I42" i="22"/>
  <c r="H42" i="22"/>
  <c r="G42" i="22"/>
  <c r="F42" i="22"/>
  <c r="E42" i="22"/>
  <c r="D42" i="22"/>
  <c r="C42" i="22"/>
  <c r="B42" i="22"/>
  <c r="L40" i="22"/>
  <c r="K40" i="22"/>
  <c r="J40" i="22"/>
  <c r="I40" i="22"/>
  <c r="H40" i="22"/>
  <c r="G40" i="22"/>
  <c r="F40" i="22"/>
  <c r="E40" i="22"/>
  <c r="D40" i="22"/>
  <c r="C40" i="22"/>
  <c r="B40" i="22"/>
  <c r="A40" i="22"/>
  <c r="L39" i="22"/>
  <c r="K39" i="22"/>
  <c r="J39" i="22"/>
  <c r="I39" i="22"/>
  <c r="H39" i="22"/>
  <c r="G39" i="22"/>
  <c r="F39" i="22"/>
  <c r="E39" i="22"/>
  <c r="D39" i="22"/>
  <c r="C39" i="22"/>
  <c r="B39" i="22"/>
  <c r="K14" i="22"/>
  <c r="K13" i="22"/>
  <c r="K12" i="22"/>
  <c r="K11" i="22"/>
  <c r="J14" i="22"/>
  <c r="I14" i="22"/>
  <c r="J13" i="22"/>
  <c r="I13" i="22"/>
  <c r="J12" i="22"/>
  <c r="I12" i="22"/>
  <c r="I11" i="22"/>
  <c r="J11" i="22"/>
  <c r="H14" i="22"/>
  <c r="G14" i="22"/>
  <c r="F14" i="22"/>
  <c r="E14" i="22"/>
  <c r="H13" i="22"/>
  <c r="G13" i="22"/>
  <c r="F13" i="22"/>
  <c r="E13" i="22"/>
  <c r="H12" i="22"/>
  <c r="G12" i="22"/>
  <c r="F12" i="22"/>
  <c r="E12" i="22"/>
  <c r="E11" i="22"/>
  <c r="H11" i="22"/>
  <c r="G11" i="22"/>
  <c r="F11" i="22"/>
  <c r="D14" i="22"/>
  <c r="C14" i="22"/>
  <c r="B14" i="22"/>
  <c r="D13" i="22"/>
  <c r="C13" i="22"/>
  <c r="B13" i="22"/>
  <c r="D12" i="22"/>
  <c r="C12" i="22"/>
  <c r="B12" i="22"/>
  <c r="B11" i="22"/>
  <c r="D11" i="22"/>
  <c r="C11" i="22"/>
  <c r="O11" i="22"/>
  <c r="L7" i="22"/>
  <c r="K7" i="22"/>
  <c r="J7" i="22"/>
  <c r="I7" i="22"/>
  <c r="H7" i="22"/>
  <c r="G7" i="22"/>
  <c r="F7" i="22"/>
  <c r="E7" i="22"/>
  <c r="D7" i="22"/>
  <c r="C7" i="22"/>
  <c r="B7" i="22"/>
  <c r="A7" i="22"/>
  <c r="L6" i="22"/>
  <c r="K6" i="22"/>
  <c r="J6" i="22"/>
  <c r="I6" i="22"/>
  <c r="H6" i="22"/>
  <c r="G6" i="22"/>
  <c r="F6" i="22"/>
  <c r="E6" i="22"/>
  <c r="D6" i="22"/>
  <c r="C6" i="22"/>
  <c r="B6" i="22"/>
  <c r="A6" i="22"/>
  <c r="A3" i="22"/>
  <c r="B3" i="22"/>
  <c r="C3" i="22"/>
  <c r="D3" i="22"/>
  <c r="E3" i="22"/>
  <c r="F3" i="22"/>
  <c r="G3" i="22"/>
  <c r="H3" i="22"/>
  <c r="I3" i="22"/>
  <c r="J3" i="22"/>
  <c r="K3" i="22"/>
  <c r="L3" i="22"/>
  <c r="A4" i="22"/>
  <c r="B4" i="22"/>
  <c r="C4" i="22"/>
  <c r="D4" i="22"/>
  <c r="E4" i="22"/>
  <c r="F4" i="22"/>
  <c r="G4" i="22"/>
  <c r="H4" i="22"/>
  <c r="I4" i="22"/>
  <c r="J4" i="22"/>
  <c r="K4" i="22"/>
  <c r="L4" i="22"/>
  <c r="O4" i="22"/>
  <c r="Q54" i="23"/>
  <c r="P54" i="23"/>
  <c r="O54" i="23"/>
  <c r="N54" i="23"/>
  <c r="M54" i="23"/>
  <c r="L54" i="23"/>
  <c r="K54" i="23"/>
  <c r="J54" i="23"/>
  <c r="I54" i="23"/>
  <c r="H54" i="23"/>
  <c r="G54" i="23"/>
  <c r="F54" i="23"/>
  <c r="E54" i="23"/>
  <c r="D54" i="23"/>
  <c r="C54" i="23"/>
  <c r="B54" i="23"/>
  <c r="Q53" i="23"/>
  <c r="P53" i="23"/>
  <c r="O53" i="23"/>
  <c r="N53" i="23"/>
  <c r="M53" i="23"/>
  <c r="L53" i="23"/>
  <c r="K53" i="23"/>
  <c r="J53" i="23"/>
  <c r="I53" i="23"/>
  <c r="H53" i="23"/>
  <c r="G53" i="23"/>
  <c r="F53" i="23"/>
  <c r="E53" i="23"/>
  <c r="D53" i="23"/>
  <c r="C53" i="23"/>
  <c r="B53" i="23"/>
  <c r="Q52" i="23"/>
  <c r="P52" i="23"/>
  <c r="O52" i="23"/>
  <c r="N52" i="23"/>
  <c r="M52" i="23"/>
  <c r="L52" i="23"/>
  <c r="K52" i="23"/>
  <c r="J52" i="23"/>
  <c r="I52" i="23"/>
  <c r="H52" i="23"/>
  <c r="G52" i="23"/>
  <c r="F52" i="23"/>
  <c r="E52" i="23"/>
  <c r="D52" i="23"/>
  <c r="C52" i="23"/>
  <c r="B52" i="23"/>
  <c r="Q51" i="23"/>
  <c r="P51" i="23"/>
  <c r="O51" i="23"/>
  <c r="N51" i="23"/>
  <c r="M51" i="23"/>
  <c r="L51" i="23"/>
  <c r="K51" i="23"/>
  <c r="J51" i="23"/>
  <c r="I51" i="23"/>
  <c r="H51" i="23"/>
  <c r="G51" i="23"/>
  <c r="F51" i="23"/>
  <c r="E51" i="23"/>
  <c r="D51" i="23"/>
  <c r="C51" i="23"/>
  <c r="B51" i="23"/>
  <c r="Q50" i="23"/>
  <c r="P50" i="23"/>
  <c r="O50" i="23"/>
  <c r="N50" i="23"/>
  <c r="M50" i="23"/>
  <c r="L50" i="23"/>
  <c r="K50" i="23"/>
  <c r="J50" i="23"/>
  <c r="I50" i="23"/>
  <c r="H50" i="23"/>
  <c r="G50" i="23"/>
  <c r="F50" i="23"/>
  <c r="E50" i="23"/>
  <c r="D50" i="23"/>
  <c r="C50" i="23"/>
  <c r="B50" i="23"/>
  <c r="Q49" i="23"/>
  <c r="P49" i="23"/>
  <c r="O49" i="23"/>
  <c r="N49" i="23"/>
  <c r="M49" i="23"/>
  <c r="L49" i="23"/>
  <c r="K49" i="23"/>
  <c r="J49" i="23"/>
  <c r="I49" i="23"/>
  <c r="H49" i="23"/>
  <c r="G49" i="23"/>
  <c r="F49" i="23"/>
  <c r="E49" i="23"/>
  <c r="D49" i="23"/>
  <c r="C49" i="23"/>
  <c r="B49" i="23"/>
  <c r="Q48" i="23"/>
  <c r="P48" i="23"/>
  <c r="O48" i="23"/>
  <c r="N48" i="23"/>
  <c r="M48" i="23"/>
  <c r="L48" i="23"/>
  <c r="K48" i="23"/>
  <c r="J48" i="23"/>
  <c r="I48" i="23"/>
  <c r="H48" i="23"/>
  <c r="G48" i="23"/>
  <c r="F48" i="23"/>
  <c r="E48" i="23"/>
  <c r="D48" i="23"/>
  <c r="C48" i="23"/>
  <c r="B48" i="23"/>
  <c r="Q47" i="23"/>
  <c r="P47" i="23"/>
  <c r="O47" i="23"/>
  <c r="N47" i="23"/>
  <c r="M47" i="23"/>
  <c r="L47" i="23"/>
  <c r="K47" i="23"/>
  <c r="J47" i="23"/>
  <c r="I47" i="23"/>
  <c r="H47" i="23"/>
  <c r="G47" i="23"/>
  <c r="F47" i="23"/>
  <c r="E47" i="23"/>
  <c r="D47" i="23"/>
  <c r="C47" i="23"/>
  <c r="B47" i="23"/>
  <c r="Q46" i="23"/>
  <c r="P46" i="23"/>
  <c r="O46" i="23"/>
  <c r="N46" i="23"/>
  <c r="M46" i="23"/>
  <c r="L46" i="23"/>
  <c r="K46" i="23"/>
  <c r="J46" i="23"/>
  <c r="I46" i="23"/>
  <c r="H46" i="23"/>
  <c r="G46" i="23"/>
  <c r="F46" i="23"/>
  <c r="E46" i="23"/>
  <c r="D46" i="23"/>
  <c r="C46" i="23"/>
  <c r="B46" i="23"/>
  <c r="Q45" i="23"/>
  <c r="P45" i="23"/>
  <c r="O45" i="23"/>
  <c r="N45" i="23"/>
  <c r="M45" i="23"/>
  <c r="L45" i="23"/>
  <c r="K45" i="23"/>
  <c r="J45" i="23"/>
  <c r="I45" i="23"/>
  <c r="H45" i="23"/>
  <c r="G45" i="23"/>
  <c r="F45" i="23"/>
  <c r="E45" i="23"/>
  <c r="D45" i="23"/>
  <c r="C45" i="23"/>
  <c r="B45" i="23"/>
  <c r="Q44" i="23"/>
  <c r="P44" i="23"/>
  <c r="O44" i="23"/>
  <c r="N44" i="23"/>
  <c r="M44" i="23"/>
  <c r="L44" i="23"/>
  <c r="K44" i="23"/>
  <c r="J44" i="23"/>
  <c r="I44" i="23"/>
  <c r="H44" i="23"/>
  <c r="G44" i="23"/>
  <c r="F44" i="23"/>
  <c r="E44" i="23"/>
  <c r="D44" i="23"/>
  <c r="C44" i="23"/>
  <c r="B44" i="23"/>
  <c r="Q43" i="23"/>
  <c r="P43" i="23"/>
  <c r="O43" i="23"/>
  <c r="N43" i="23"/>
  <c r="M43" i="23"/>
  <c r="L43" i="23"/>
  <c r="K43" i="23"/>
  <c r="J43" i="23"/>
  <c r="I43" i="23"/>
  <c r="H43" i="23"/>
  <c r="G43" i="23"/>
  <c r="F43" i="23"/>
  <c r="E43" i="23"/>
  <c r="D43" i="23"/>
  <c r="C43" i="23"/>
  <c r="B43" i="23"/>
  <c r="Q42" i="23"/>
  <c r="P42" i="23"/>
  <c r="O42" i="23"/>
  <c r="N42" i="23"/>
  <c r="M42" i="23"/>
  <c r="L42" i="23"/>
  <c r="K42" i="23"/>
  <c r="J42" i="23"/>
  <c r="I42" i="23"/>
  <c r="H42" i="23"/>
  <c r="G42" i="23"/>
  <c r="F42" i="23"/>
  <c r="E42" i="23"/>
  <c r="D42" i="23"/>
  <c r="C42" i="23"/>
  <c r="B42" i="23"/>
  <c r="Q41" i="23"/>
  <c r="P41" i="23"/>
  <c r="O41" i="23"/>
  <c r="N41" i="23"/>
  <c r="M41" i="23"/>
  <c r="L41" i="23"/>
  <c r="K41" i="23"/>
  <c r="J41" i="23"/>
  <c r="I41" i="23"/>
  <c r="H41" i="23"/>
  <c r="G41" i="23"/>
  <c r="F41" i="23"/>
  <c r="E41" i="23"/>
  <c r="D41" i="23"/>
  <c r="C41" i="23"/>
  <c r="B41" i="23"/>
  <c r="Q40" i="23"/>
  <c r="P40" i="23"/>
  <c r="O40" i="23"/>
  <c r="N40" i="23"/>
  <c r="M40" i="23"/>
  <c r="L40" i="23"/>
  <c r="K40" i="23"/>
  <c r="J40" i="23"/>
  <c r="I40" i="23"/>
  <c r="H40" i="23"/>
  <c r="G40" i="23"/>
  <c r="F40" i="23"/>
  <c r="E40" i="23"/>
  <c r="D40" i="23"/>
  <c r="C40" i="23"/>
  <c r="B40" i="23"/>
  <c r="Q39" i="23"/>
  <c r="P39" i="23"/>
  <c r="O39" i="23"/>
  <c r="N39" i="23"/>
  <c r="M39" i="23"/>
  <c r="L39" i="23"/>
  <c r="K39" i="23"/>
  <c r="J39" i="23"/>
  <c r="I39" i="23"/>
  <c r="H39" i="23"/>
  <c r="G39" i="23"/>
  <c r="F39" i="23"/>
  <c r="E39" i="23"/>
  <c r="D39" i="23"/>
  <c r="C39" i="23"/>
  <c r="B39" i="23"/>
  <c r="Q38" i="23"/>
  <c r="P38" i="23"/>
  <c r="O38" i="23"/>
  <c r="N38" i="23"/>
  <c r="M38" i="23"/>
  <c r="L38" i="23"/>
  <c r="K38" i="23"/>
  <c r="J38" i="23"/>
  <c r="I38" i="23"/>
  <c r="H38" i="23"/>
  <c r="G38" i="23"/>
  <c r="F38" i="23"/>
  <c r="E38" i="23"/>
  <c r="D38" i="23"/>
  <c r="C38" i="23"/>
  <c r="B38" i="23"/>
  <c r="Q37" i="23"/>
  <c r="P37" i="23"/>
  <c r="O37" i="23"/>
  <c r="N37" i="23"/>
  <c r="M37" i="23"/>
  <c r="L37" i="23"/>
  <c r="K37" i="23"/>
  <c r="J37" i="23"/>
  <c r="I37" i="23"/>
  <c r="H37" i="23"/>
  <c r="G37" i="23"/>
  <c r="F37" i="23"/>
  <c r="E37" i="23"/>
  <c r="D37" i="23"/>
  <c r="C37" i="23"/>
  <c r="B37" i="23"/>
  <c r="Q36" i="23"/>
  <c r="P36" i="23"/>
  <c r="O36" i="23"/>
  <c r="N36" i="23"/>
  <c r="M36" i="23"/>
  <c r="L36" i="23"/>
  <c r="K36" i="23"/>
  <c r="J36" i="23"/>
  <c r="I36" i="23"/>
  <c r="H36" i="23"/>
  <c r="G36" i="23"/>
  <c r="F36" i="23"/>
  <c r="E36" i="23"/>
  <c r="D36" i="23"/>
  <c r="C36" i="23"/>
  <c r="B36" i="23"/>
  <c r="Q35" i="23"/>
  <c r="P35" i="23"/>
  <c r="O35" i="23"/>
  <c r="N35" i="23"/>
  <c r="M35" i="23"/>
  <c r="L35" i="23"/>
  <c r="K35" i="23"/>
  <c r="J35" i="23"/>
  <c r="I35" i="23"/>
  <c r="H35" i="23"/>
  <c r="G35" i="23"/>
  <c r="F35" i="23"/>
  <c r="E35" i="23"/>
  <c r="D35" i="23"/>
  <c r="C35" i="23"/>
  <c r="B35" i="23"/>
  <c r="Q34" i="23"/>
  <c r="P34" i="23"/>
  <c r="O34" i="23"/>
  <c r="N34" i="23"/>
  <c r="M34" i="23"/>
  <c r="L34" i="23"/>
  <c r="K34" i="23"/>
  <c r="J34" i="23"/>
  <c r="I34" i="23"/>
  <c r="H34" i="23"/>
  <c r="G34" i="23"/>
  <c r="F34" i="23"/>
  <c r="E34" i="23"/>
  <c r="D34" i="23"/>
  <c r="C34" i="23"/>
  <c r="B34" i="23"/>
  <c r="Q33" i="23"/>
  <c r="P33" i="23"/>
  <c r="O33" i="23"/>
  <c r="N33" i="23"/>
  <c r="M33" i="23"/>
  <c r="L33" i="23"/>
  <c r="K33" i="23"/>
  <c r="J33" i="23"/>
  <c r="I33" i="23"/>
  <c r="H33" i="23"/>
  <c r="G33" i="23"/>
  <c r="F33" i="23"/>
  <c r="E33" i="23"/>
  <c r="D33" i="23"/>
  <c r="C33" i="23"/>
  <c r="B33" i="23"/>
  <c r="Q32" i="23"/>
  <c r="P32" i="23"/>
  <c r="O32" i="23"/>
  <c r="N32" i="23"/>
  <c r="M32" i="23"/>
  <c r="L32" i="23"/>
  <c r="K32" i="23"/>
  <c r="J32" i="23"/>
  <c r="I32" i="23"/>
  <c r="H32" i="23"/>
  <c r="G32" i="23"/>
  <c r="F32" i="23"/>
  <c r="E32" i="23"/>
  <c r="D32" i="23"/>
  <c r="C32" i="23"/>
  <c r="B32" i="23"/>
  <c r="Q31" i="23"/>
  <c r="P31" i="23"/>
  <c r="O31" i="23"/>
  <c r="N31" i="23"/>
  <c r="M31" i="23"/>
  <c r="L31" i="23"/>
  <c r="K31" i="23"/>
  <c r="J31" i="23"/>
  <c r="I31" i="23"/>
  <c r="H31" i="23"/>
  <c r="G31" i="23"/>
  <c r="F31" i="23"/>
  <c r="E31" i="23"/>
  <c r="D31" i="23"/>
  <c r="C31" i="23"/>
  <c r="B31" i="23"/>
  <c r="Q30" i="23"/>
  <c r="P30" i="23"/>
  <c r="O30" i="23"/>
  <c r="N30" i="23"/>
  <c r="M30" i="23"/>
  <c r="L30" i="23"/>
  <c r="K30" i="23"/>
  <c r="J30" i="23"/>
  <c r="I30" i="23"/>
  <c r="H30" i="23"/>
  <c r="G30" i="23"/>
  <c r="F30" i="23"/>
  <c r="E30" i="23"/>
  <c r="D30" i="23"/>
  <c r="C30" i="23"/>
  <c r="B30" i="23"/>
  <c r="Q29" i="23"/>
  <c r="P29" i="23"/>
  <c r="O29" i="23"/>
  <c r="N29" i="23"/>
  <c r="M29" i="23"/>
  <c r="L29" i="23"/>
  <c r="K29" i="23"/>
  <c r="J29" i="23"/>
  <c r="I29" i="23"/>
  <c r="H29" i="23"/>
  <c r="G29" i="23"/>
  <c r="F29" i="23"/>
  <c r="E29" i="23"/>
  <c r="D29" i="23"/>
  <c r="C29" i="23"/>
  <c r="B29" i="23"/>
  <c r="Q28" i="23"/>
  <c r="P28" i="23"/>
  <c r="O28" i="23"/>
  <c r="N28" i="23"/>
  <c r="M28" i="23"/>
  <c r="L28" i="23"/>
  <c r="K28" i="23"/>
  <c r="J28" i="23"/>
  <c r="I28" i="23"/>
  <c r="H28" i="23"/>
  <c r="G28" i="23"/>
  <c r="F28" i="23"/>
  <c r="E28" i="23"/>
  <c r="D28" i="23"/>
  <c r="C28" i="23"/>
  <c r="B28" i="23"/>
  <c r="Q27" i="23"/>
  <c r="P27" i="23"/>
  <c r="O27" i="23"/>
  <c r="N27" i="23"/>
  <c r="M27" i="23"/>
  <c r="L27" i="23"/>
  <c r="K27" i="23"/>
  <c r="J27" i="23"/>
  <c r="I27" i="23"/>
  <c r="H27" i="23"/>
  <c r="G27" i="23"/>
  <c r="F27" i="23"/>
  <c r="E27" i="23"/>
  <c r="D27" i="23"/>
  <c r="C27" i="23"/>
  <c r="B27" i="23"/>
  <c r="Q26" i="23"/>
  <c r="P26" i="23"/>
  <c r="O26" i="23"/>
  <c r="N26" i="23"/>
  <c r="M26" i="23"/>
  <c r="L26" i="23"/>
  <c r="K26" i="23"/>
  <c r="J26" i="23"/>
  <c r="I26" i="23"/>
  <c r="H26" i="23"/>
  <c r="G26" i="23"/>
  <c r="F26" i="23"/>
  <c r="E26" i="23"/>
  <c r="D26" i="23"/>
  <c r="C26" i="23"/>
  <c r="B26" i="23"/>
  <c r="Q25" i="23"/>
  <c r="P25" i="23"/>
  <c r="O25" i="23"/>
  <c r="N25" i="23"/>
  <c r="M25" i="23"/>
  <c r="L25" i="23"/>
  <c r="K25" i="23"/>
  <c r="J25" i="23"/>
  <c r="I25" i="23"/>
  <c r="H25" i="23"/>
  <c r="G25" i="23"/>
  <c r="F25" i="23"/>
  <c r="E25" i="23"/>
  <c r="D25" i="23"/>
  <c r="C25" i="23"/>
  <c r="B25" i="23"/>
  <c r="Q24" i="23"/>
  <c r="P24" i="23"/>
  <c r="O24" i="23"/>
  <c r="N24" i="23"/>
  <c r="M24" i="23"/>
  <c r="L24" i="23"/>
  <c r="K24" i="23"/>
  <c r="J24" i="23"/>
  <c r="I24" i="23"/>
  <c r="H24" i="23"/>
  <c r="G24" i="23"/>
  <c r="F24" i="23"/>
  <c r="E24" i="23"/>
  <c r="D24" i="23"/>
  <c r="C24" i="23"/>
  <c r="B24" i="23"/>
  <c r="Q23" i="23"/>
  <c r="P23" i="23"/>
  <c r="O23" i="23"/>
  <c r="N23" i="23"/>
  <c r="M23" i="23"/>
  <c r="L23" i="23"/>
  <c r="K23" i="23"/>
  <c r="J23" i="23"/>
  <c r="I23" i="23"/>
  <c r="H23" i="23"/>
  <c r="G23" i="23"/>
  <c r="F23" i="23"/>
  <c r="E23" i="23"/>
  <c r="D23" i="23"/>
  <c r="C23" i="23"/>
  <c r="B23" i="23"/>
  <c r="Q22" i="23"/>
  <c r="P22" i="23"/>
  <c r="O22" i="23"/>
  <c r="N22" i="23"/>
  <c r="M22" i="23"/>
  <c r="L22" i="23"/>
  <c r="K22" i="23"/>
  <c r="J22" i="23"/>
  <c r="I22" i="23"/>
  <c r="H22" i="23"/>
  <c r="G22" i="23"/>
  <c r="F22" i="23"/>
  <c r="E22" i="23"/>
  <c r="D22" i="23"/>
  <c r="C22" i="23"/>
  <c r="B22" i="23"/>
  <c r="Q21" i="23"/>
  <c r="P21" i="23"/>
  <c r="O21" i="23"/>
  <c r="N21" i="23"/>
  <c r="M21" i="23"/>
  <c r="L21" i="23"/>
  <c r="K21" i="23"/>
  <c r="J21" i="23"/>
  <c r="I21" i="23"/>
  <c r="H21" i="23"/>
  <c r="G21" i="23"/>
  <c r="F21" i="23"/>
  <c r="E21" i="23"/>
  <c r="D21" i="23"/>
  <c r="C21" i="23"/>
  <c r="B21" i="23"/>
  <c r="Q20" i="23"/>
  <c r="P20" i="23"/>
  <c r="O20" i="23"/>
  <c r="N20" i="23"/>
  <c r="M20" i="23"/>
  <c r="L20" i="23"/>
  <c r="K20" i="23"/>
  <c r="J20" i="23"/>
  <c r="I20" i="23"/>
  <c r="H20" i="23"/>
  <c r="G20" i="23"/>
  <c r="F20" i="23"/>
  <c r="E20" i="23"/>
  <c r="D20" i="23"/>
  <c r="C20" i="23"/>
  <c r="B20" i="23"/>
  <c r="Q19" i="23"/>
  <c r="P19" i="23"/>
  <c r="O19" i="23"/>
  <c r="N19" i="23"/>
  <c r="M19" i="23"/>
  <c r="L19" i="23"/>
  <c r="K19" i="23"/>
  <c r="J19" i="23"/>
  <c r="I19" i="23"/>
  <c r="H19" i="23"/>
  <c r="G19" i="23"/>
  <c r="F19" i="23"/>
  <c r="E19" i="23"/>
  <c r="D19" i="23"/>
  <c r="C19" i="23"/>
  <c r="B19" i="23"/>
  <c r="Q18" i="23"/>
  <c r="P18" i="23"/>
  <c r="O18" i="23"/>
  <c r="N18" i="23"/>
  <c r="M18" i="23"/>
  <c r="L18" i="23"/>
  <c r="K18" i="23"/>
  <c r="J18" i="23"/>
  <c r="I18" i="23"/>
  <c r="H18" i="23"/>
  <c r="G18" i="23"/>
  <c r="F18" i="23"/>
  <c r="E18" i="23"/>
  <c r="D18" i="23"/>
  <c r="C18" i="23"/>
  <c r="B18" i="23"/>
  <c r="Q17" i="23"/>
  <c r="P17" i="23"/>
  <c r="O17" i="23"/>
  <c r="N17" i="23"/>
  <c r="M17" i="23"/>
  <c r="L17" i="23"/>
  <c r="K17" i="23"/>
  <c r="J17" i="23"/>
  <c r="I17" i="23"/>
  <c r="H17" i="23"/>
  <c r="G17" i="23"/>
  <c r="F17" i="23"/>
  <c r="E17" i="23"/>
  <c r="D17" i="23"/>
  <c r="C17" i="23"/>
  <c r="B17" i="23"/>
  <c r="Q16" i="23"/>
  <c r="P16" i="23"/>
  <c r="O16" i="23"/>
  <c r="N16" i="23"/>
  <c r="M16" i="23"/>
  <c r="L16" i="23"/>
  <c r="K16" i="23"/>
  <c r="J16" i="23"/>
  <c r="I16" i="23"/>
  <c r="H16" i="23"/>
  <c r="G16" i="23"/>
  <c r="F16" i="23"/>
  <c r="E16" i="23"/>
  <c r="D16" i="23"/>
  <c r="C16" i="23"/>
  <c r="B16" i="23"/>
  <c r="Q15" i="23"/>
  <c r="P15" i="23"/>
  <c r="O15" i="23"/>
  <c r="N15" i="23"/>
  <c r="M15" i="23"/>
  <c r="L15" i="23"/>
  <c r="K15" i="23"/>
  <c r="J15" i="23"/>
  <c r="I15" i="23"/>
  <c r="H15" i="23"/>
  <c r="G15" i="23"/>
  <c r="F15" i="23"/>
  <c r="E15" i="23"/>
  <c r="D15" i="23"/>
  <c r="C15" i="23"/>
  <c r="B15" i="23"/>
  <c r="Q14" i="23"/>
  <c r="P14" i="23"/>
  <c r="O14" i="23"/>
  <c r="N14" i="23"/>
  <c r="M14" i="23"/>
  <c r="L14" i="23"/>
  <c r="K14" i="23"/>
  <c r="J14" i="23"/>
  <c r="I14" i="23"/>
  <c r="H14" i="23"/>
  <c r="G14" i="23"/>
  <c r="F14" i="23"/>
  <c r="E14" i="23"/>
  <c r="D14" i="23"/>
  <c r="C14" i="23"/>
  <c r="B14" i="23"/>
  <c r="Q13" i="23"/>
  <c r="P13" i="23"/>
  <c r="O13" i="23"/>
  <c r="N13" i="23"/>
  <c r="M13" i="23"/>
  <c r="L13" i="23"/>
  <c r="K13" i="23"/>
  <c r="J13" i="23"/>
  <c r="I13" i="23"/>
  <c r="H13" i="23"/>
  <c r="G13" i="23"/>
  <c r="F13" i="23"/>
  <c r="E13" i="23"/>
  <c r="D13" i="23"/>
  <c r="C13" i="23"/>
  <c r="B13" i="23"/>
  <c r="Q12" i="23"/>
  <c r="P12" i="23"/>
  <c r="O12" i="23"/>
  <c r="N12" i="23"/>
  <c r="M12" i="23"/>
  <c r="L12" i="23"/>
  <c r="K12" i="23"/>
  <c r="J12" i="23"/>
  <c r="I12" i="23"/>
  <c r="H12" i="23"/>
  <c r="G12" i="23"/>
  <c r="F12" i="23"/>
  <c r="E12" i="23"/>
  <c r="D12" i="23"/>
  <c r="C12" i="23"/>
  <c r="B12" i="23"/>
  <c r="Q11" i="23"/>
  <c r="P11" i="23"/>
  <c r="O11" i="23"/>
  <c r="N11" i="23"/>
  <c r="M11" i="23"/>
  <c r="L11" i="23"/>
  <c r="K11" i="23"/>
  <c r="J11" i="23"/>
  <c r="I11" i="23"/>
  <c r="H11" i="23"/>
  <c r="G11" i="23"/>
  <c r="F11" i="23"/>
  <c r="E11" i="23"/>
  <c r="D11" i="23"/>
  <c r="C11" i="23"/>
  <c r="B11" i="23"/>
  <c r="Q10" i="23"/>
  <c r="P10" i="23"/>
  <c r="O10" i="23"/>
  <c r="N10" i="23"/>
  <c r="M10" i="23"/>
  <c r="L10" i="23"/>
  <c r="K10" i="23"/>
  <c r="J10" i="23"/>
  <c r="I10" i="23"/>
  <c r="H10" i="23"/>
  <c r="G10" i="23"/>
  <c r="F10" i="23"/>
  <c r="E10" i="23"/>
  <c r="D10" i="23"/>
  <c r="C10" i="23"/>
  <c r="B10" i="23"/>
  <c r="Q9" i="23"/>
  <c r="P9" i="23"/>
  <c r="O9" i="23"/>
  <c r="N9" i="23"/>
  <c r="M9" i="23"/>
  <c r="L9" i="23"/>
  <c r="K9" i="23"/>
  <c r="J9" i="23"/>
  <c r="I9" i="23"/>
  <c r="H9" i="23"/>
  <c r="G9" i="23"/>
  <c r="F9" i="23"/>
  <c r="E9" i="23"/>
  <c r="D9" i="23"/>
  <c r="C9" i="23"/>
  <c r="B9" i="23"/>
  <c r="Q8" i="23"/>
  <c r="P8" i="23"/>
  <c r="O8" i="23"/>
  <c r="N8" i="23"/>
  <c r="M8" i="23"/>
  <c r="L8" i="23"/>
  <c r="K8" i="23"/>
  <c r="J8" i="23"/>
  <c r="I8" i="23"/>
  <c r="H8" i="23"/>
  <c r="G8" i="23"/>
  <c r="F8" i="23"/>
  <c r="E8" i="23"/>
  <c r="D8" i="23"/>
  <c r="C8" i="23"/>
  <c r="B8" i="23"/>
  <c r="Q7" i="23"/>
  <c r="P7" i="23"/>
  <c r="O7" i="23"/>
  <c r="N7" i="23"/>
  <c r="M7" i="23"/>
  <c r="L7" i="23"/>
  <c r="K7" i="23"/>
  <c r="J7" i="23"/>
  <c r="I7" i="23"/>
  <c r="H7" i="23"/>
  <c r="G7" i="23"/>
  <c r="F7" i="23"/>
  <c r="E7" i="23"/>
  <c r="D7" i="23"/>
  <c r="C7" i="23"/>
  <c r="B7" i="23"/>
  <c r="Q6" i="23"/>
  <c r="P6" i="23"/>
  <c r="O6" i="23"/>
  <c r="N6" i="23"/>
  <c r="M6" i="23"/>
  <c r="L6" i="23"/>
  <c r="K6" i="23"/>
  <c r="J6" i="23"/>
  <c r="I6" i="23"/>
  <c r="H6" i="23"/>
  <c r="G6" i="23"/>
  <c r="F6" i="23"/>
  <c r="E6" i="23"/>
  <c r="D6" i="23"/>
  <c r="C6" i="23"/>
  <c r="B6" i="23"/>
  <c r="C5" i="23" l="1"/>
  <c r="D5" i="23"/>
  <c r="E5" i="23"/>
  <c r="F5" i="23"/>
  <c r="G5" i="23"/>
  <c r="H5" i="23"/>
  <c r="I5" i="23"/>
  <c r="J5" i="23"/>
  <c r="K5" i="23"/>
  <c r="L5" i="23"/>
  <c r="M5" i="23"/>
  <c r="N5" i="23"/>
  <c r="O5" i="23"/>
  <c r="P5" i="23"/>
  <c r="Q5" i="23"/>
  <c r="B5" i="23"/>
  <c r="A60" i="22" l="1"/>
  <c r="A31" i="22"/>
  <c r="A32" i="22"/>
  <c r="A30" i="22"/>
  <c r="A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3" authorId="0" shapeId="0" xr:uid="{43614C52-A60E-4CFD-8194-AEFE734C01D8}">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B210" authorId="0" shapeId="0" xr:uid="{4915F306-C60E-4B77-B0B9-50FE6AF32CA2}">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<sst xmlns="http://schemas.openxmlformats.org/spreadsheetml/2006/main" count="11566" uniqueCount="7002">
  <si>
    <t>学校名</t>
    <rPh sb="0" eb="3">
      <t>ガッコウメイ</t>
    </rPh>
    <phoneticPr fontId="7"/>
  </si>
  <si>
    <t>設置認可年月日</t>
    <rPh sb="0" eb="2">
      <t>セッチ</t>
    </rPh>
    <rPh sb="2" eb="4">
      <t>ニンカ</t>
    </rPh>
    <rPh sb="4" eb="7">
      <t>ネンガッピ</t>
    </rPh>
    <phoneticPr fontId="7"/>
  </si>
  <si>
    <t>校長名</t>
    <rPh sb="0" eb="3">
      <t>コウチョウメイ</t>
    </rPh>
    <phoneticPr fontId="7"/>
  </si>
  <si>
    <t>所在地</t>
    <rPh sb="0" eb="3">
      <t>ショザイチ</t>
    </rPh>
    <phoneticPr fontId="7"/>
  </si>
  <si>
    <t>設置者名</t>
    <rPh sb="0" eb="3">
      <t>セッチシャ</t>
    </rPh>
    <rPh sb="3" eb="4">
      <t>メイ</t>
    </rPh>
    <phoneticPr fontId="7"/>
  </si>
  <si>
    <t>設立認可年月日</t>
    <rPh sb="0" eb="2">
      <t>セツリツ</t>
    </rPh>
    <rPh sb="2" eb="4">
      <t>ニンカ</t>
    </rPh>
    <rPh sb="4" eb="7">
      <t>ネンガッピ</t>
    </rPh>
    <phoneticPr fontId="7"/>
  </si>
  <si>
    <t>代表者名</t>
    <rPh sb="0" eb="3">
      <t>ダイヒョウシャ</t>
    </rPh>
    <rPh sb="3" eb="4">
      <t>メイ</t>
    </rPh>
    <phoneticPr fontId="7"/>
  </si>
  <si>
    <t>分野</t>
    <rPh sb="0" eb="2">
      <t>ブンヤ</t>
    </rPh>
    <phoneticPr fontId="7"/>
  </si>
  <si>
    <t>講義</t>
    <rPh sb="0" eb="2">
      <t>コウギ</t>
    </rPh>
    <phoneticPr fontId="7"/>
  </si>
  <si>
    <t>演習</t>
    <rPh sb="0" eb="2">
      <t>エンシュウ</t>
    </rPh>
    <phoneticPr fontId="7"/>
  </si>
  <si>
    <t>実習</t>
    <rPh sb="0" eb="2">
      <t>ジッシュウ</t>
    </rPh>
    <phoneticPr fontId="7"/>
  </si>
  <si>
    <t>実技</t>
    <rPh sb="0" eb="2">
      <t>ジツギ</t>
    </rPh>
    <phoneticPr fontId="7"/>
  </si>
  <si>
    <t>実験</t>
    <rPh sb="0" eb="2">
      <t>ジッケン</t>
    </rPh>
    <phoneticPr fontId="7"/>
  </si>
  <si>
    <t>修業年限</t>
    <rPh sb="0" eb="2">
      <t>シュウギョウ</t>
    </rPh>
    <rPh sb="2" eb="4">
      <t>ネンゲン</t>
    </rPh>
    <phoneticPr fontId="7"/>
  </si>
  <si>
    <t>昼夜</t>
    <rPh sb="0" eb="2">
      <t>チュウヤ</t>
    </rPh>
    <phoneticPr fontId="7"/>
  </si>
  <si>
    <t>生徒総定員</t>
    <rPh sb="0" eb="2">
      <t>セイト</t>
    </rPh>
    <rPh sb="2" eb="5">
      <t>ソウテイイン</t>
    </rPh>
    <phoneticPr fontId="7"/>
  </si>
  <si>
    <t>（電話）</t>
    <rPh sb="1" eb="3">
      <t>デンワ</t>
    </rPh>
    <phoneticPr fontId="7"/>
  </si>
  <si>
    <t>年</t>
    <rPh sb="0" eb="1">
      <t>ネン</t>
    </rPh>
    <phoneticPr fontId="7"/>
  </si>
  <si>
    <t>衛生</t>
  </si>
  <si>
    <t>教育・社会福祉</t>
  </si>
  <si>
    <t>商業実務</t>
  </si>
  <si>
    <t>服飾・家政</t>
  </si>
  <si>
    <t>文化・教養</t>
  </si>
  <si>
    <t>昼間</t>
    <rPh sb="0" eb="2">
      <t>チュウカン</t>
    </rPh>
    <phoneticPr fontId="7"/>
  </si>
  <si>
    <t>二年</t>
    <rPh sb="0" eb="1">
      <t>2</t>
    </rPh>
    <rPh sb="1" eb="2">
      <t>ネン</t>
    </rPh>
    <phoneticPr fontId="7"/>
  </si>
  <si>
    <t>夜間</t>
    <rPh sb="0" eb="2">
      <t>ヤカン</t>
    </rPh>
    <phoneticPr fontId="7"/>
  </si>
  <si>
    <t>三年</t>
    <rPh sb="0" eb="1">
      <t>3</t>
    </rPh>
    <rPh sb="1" eb="2">
      <t>ネン</t>
    </rPh>
    <phoneticPr fontId="7"/>
  </si>
  <si>
    <t>昼間及び夜間</t>
    <rPh sb="0" eb="2">
      <t>チュウカン</t>
    </rPh>
    <rPh sb="2" eb="3">
      <t>オヨ</t>
    </rPh>
    <rPh sb="4" eb="6">
      <t>ヤカン</t>
    </rPh>
    <phoneticPr fontId="7"/>
  </si>
  <si>
    <t>四年</t>
    <rPh sb="0" eb="1">
      <t>4</t>
    </rPh>
    <rPh sb="1" eb="2">
      <t>ネン</t>
    </rPh>
    <phoneticPr fontId="7"/>
  </si>
  <si>
    <t>二年及び三年</t>
    <rPh sb="0" eb="1">
      <t>2</t>
    </rPh>
    <rPh sb="1" eb="2">
      <t>ネン</t>
    </rPh>
    <rPh sb="2" eb="3">
      <t>オヨ</t>
    </rPh>
    <rPh sb="4" eb="5">
      <t>3</t>
    </rPh>
    <rPh sb="5" eb="6">
      <t>ネン</t>
    </rPh>
    <phoneticPr fontId="7"/>
  </si>
  <si>
    <t>二年及び四年</t>
    <rPh sb="0" eb="1">
      <t>2</t>
    </rPh>
    <rPh sb="1" eb="2">
      <t>ネン</t>
    </rPh>
    <rPh sb="2" eb="3">
      <t>オヨ</t>
    </rPh>
    <rPh sb="4" eb="5">
      <t>4</t>
    </rPh>
    <rPh sb="5" eb="6">
      <t>ネン</t>
    </rPh>
    <phoneticPr fontId="7"/>
  </si>
  <si>
    <t>三年及び四年</t>
    <rPh sb="0" eb="1">
      <t>3</t>
    </rPh>
    <rPh sb="1" eb="2">
      <t>ネン</t>
    </rPh>
    <rPh sb="2" eb="3">
      <t>オヨ</t>
    </rPh>
    <rPh sb="4" eb="5">
      <t>4</t>
    </rPh>
    <rPh sb="5" eb="6">
      <t>ネン</t>
    </rPh>
    <phoneticPr fontId="7"/>
  </si>
  <si>
    <t>二年、三年及び四年</t>
    <rPh sb="0" eb="1">
      <t>2</t>
    </rPh>
    <rPh sb="1" eb="2">
      <t>ネン</t>
    </rPh>
    <rPh sb="3" eb="4">
      <t>3</t>
    </rPh>
    <rPh sb="4" eb="5">
      <t>ネン</t>
    </rPh>
    <rPh sb="5" eb="6">
      <t>オヨ</t>
    </rPh>
    <rPh sb="7" eb="8">
      <t>4</t>
    </rPh>
    <rPh sb="8" eb="9">
      <t>ネン</t>
    </rPh>
    <phoneticPr fontId="7"/>
  </si>
  <si>
    <t>（留意事項）</t>
  </si>
  <si>
    <t>職業実践専門課程として認定する専修学校の専門課程の推薦について</t>
    <rPh sb="0" eb="2">
      <t>ショクギョウ</t>
    </rPh>
    <rPh sb="2" eb="4">
      <t>ジッセン</t>
    </rPh>
    <rPh sb="4" eb="6">
      <t>センモン</t>
    </rPh>
    <rPh sb="6" eb="8">
      <t>カテイ</t>
    </rPh>
    <rPh sb="11" eb="13">
      <t>ニンテイ</t>
    </rPh>
    <rPh sb="15" eb="17">
      <t>センシュウ</t>
    </rPh>
    <rPh sb="17" eb="19">
      <t>ガッコウ</t>
    </rPh>
    <rPh sb="20" eb="22">
      <t>センモン</t>
    </rPh>
    <rPh sb="22" eb="24">
      <t>カテイ</t>
    </rPh>
    <rPh sb="25" eb="27">
      <t>スイセン</t>
    </rPh>
    <phoneticPr fontId="7"/>
  </si>
  <si>
    <t>　　文　部　科　学　大　臣　殿</t>
  </si>
  <si>
    <t>記</t>
    <rPh sb="0" eb="1">
      <t>キ</t>
    </rPh>
    <phoneticPr fontId="7"/>
  </si>
  <si>
    <t>授業科目等の概要</t>
    <rPh sb="0" eb="2">
      <t>ジュギョウ</t>
    </rPh>
    <rPh sb="2" eb="4">
      <t>カモク</t>
    </rPh>
    <rPh sb="4" eb="5">
      <t>トウ</t>
    </rPh>
    <rPh sb="6" eb="8">
      <t>ガイヨウ</t>
    </rPh>
    <phoneticPr fontId="15"/>
  </si>
  <si>
    <t>分類</t>
  </si>
  <si>
    <t>授業科目名</t>
  </si>
  <si>
    <t>授業科目概要</t>
    <rPh sb="0" eb="2">
      <t>ジュギョウ</t>
    </rPh>
    <rPh sb="2" eb="4">
      <t>カモク</t>
    </rPh>
    <rPh sb="4" eb="6">
      <t>ガイヨウ</t>
    </rPh>
    <phoneticPr fontId="7"/>
  </si>
  <si>
    <t>配当年次・学期</t>
  </si>
  <si>
    <t>授　業　時　数</t>
    <rPh sb="0" eb="1">
      <t>ジュ</t>
    </rPh>
    <rPh sb="2" eb="3">
      <t>ギョウ</t>
    </rPh>
    <rPh sb="4" eb="5">
      <t>ジ</t>
    </rPh>
    <phoneticPr fontId="7"/>
  </si>
  <si>
    <t>単 位 数</t>
    <phoneticPr fontId="7"/>
  </si>
  <si>
    <t>授業方法</t>
    <rPh sb="2" eb="4">
      <t>ホウホウ</t>
    </rPh>
    <phoneticPr fontId="7"/>
  </si>
  <si>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</si>
  <si>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</si>
  <si>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</si>
  <si>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</si>
  <si>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</si>
  <si>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</si>
  <si>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</si>
  <si>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</si>
  <si>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</si>
  <si>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</si>
  <si>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</si>
  <si>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</si>
  <si>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</si>
  <si>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7"/>
  </si>
  <si>
    <t>卒業要件及び履修方法</t>
    <rPh sb="0" eb="2">
      <t>ソツギョウ</t>
    </rPh>
    <rPh sb="2" eb="4">
      <t>ヨウケン</t>
    </rPh>
    <rPh sb="4" eb="5">
      <t>オヨ</t>
    </rPh>
    <rPh sb="6" eb="10">
      <t>リシュウホウホウ</t>
    </rPh>
    <phoneticPr fontId="15"/>
  </si>
  <si>
    <t>授業期間等</t>
    <rPh sb="0" eb="2">
      <t>ジュギョウ</t>
    </rPh>
    <rPh sb="2" eb="4">
      <t>キカン</t>
    </rPh>
    <rPh sb="4" eb="5">
      <t>ナド</t>
    </rPh>
    <phoneticPr fontId="15"/>
  </si>
  <si>
    <t>１学年の学期区分</t>
    <rPh sb="1" eb="3">
      <t>ガクネン</t>
    </rPh>
    <rPh sb="4" eb="6">
      <t>ガッキ</t>
    </rPh>
    <rPh sb="6" eb="8">
      <t>クブン</t>
    </rPh>
    <phoneticPr fontId="15"/>
  </si>
  <si>
    <t>１学期の授業期間</t>
    <rPh sb="1" eb="3">
      <t>ガッキ</t>
    </rPh>
    <rPh sb="4" eb="6">
      <t>ジュギョウ</t>
    </rPh>
    <rPh sb="6" eb="8">
      <t>キカン</t>
    </rPh>
    <phoneticPr fontId="15"/>
  </si>
  <si>
    <t>（留意事項）</t>
    <rPh sb="1" eb="3">
      <t>リュウイ</t>
    </rPh>
    <rPh sb="3" eb="5">
      <t>ジコウ</t>
    </rPh>
    <phoneticPr fontId="15"/>
  </si>
  <si>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7"/>
  </si>
  <si>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7"/>
  </si>
  <si>
    <t>実習・演習等において連携する企業等一覧</t>
    <rPh sb="0" eb="2">
      <t>ジッシュウ</t>
    </rPh>
    <rPh sb="3" eb="5">
      <t>エンシュウ</t>
    </rPh>
    <rPh sb="5" eb="6">
      <t>トウ</t>
    </rPh>
    <rPh sb="10" eb="12">
      <t>レンケイ</t>
    </rPh>
    <rPh sb="14" eb="16">
      <t>キギョウ</t>
    </rPh>
    <rPh sb="16" eb="17">
      <t>トウ</t>
    </rPh>
    <rPh sb="17" eb="19">
      <t>イチラン</t>
    </rPh>
    <phoneticPr fontId="7"/>
  </si>
  <si>
    <t>番号</t>
    <rPh sb="0" eb="2">
      <t>バンゴウ</t>
    </rPh>
    <phoneticPr fontId="7"/>
  </si>
  <si>
    <t>名称</t>
    <phoneticPr fontId="7"/>
  </si>
  <si>
    <t>位　置（所在地）</t>
  </si>
  <si>
    <t>授業科目名</t>
    <rPh sb="0" eb="2">
      <t>ジュギョウ</t>
    </rPh>
    <rPh sb="4" eb="5">
      <t>メイ</t>
    </rPh>
    <phoneticPr fontId="7"/>
  </si>
  <si>
    <t>（留意事項）</t>
    <rPh sb="1" eb="3">
      <t>リュウイ</t>
    </rPh>
    <rPh sb="3" eb="5">
      <t>ジコウ</t>
    </rPh>
    <phoneticPr fontId="7"/>
  </si>
  <si>
    <t>１　企業等毎に通し番号を付してください。</t>
    <phoneticPr fontId="7"/>
  </si>
  <si>
    <t>（別途、以下の資料を提出）</t>
  </si>
  <si>
    <t>＊　教育課程編成委員会等の位置付けに係る諸規程</t>
  </si>
  <si>
    <t>＊　教育課程編成委員会等の規則</t>
  </si>
  <si>
    <t>＊　学校又は法人の組織図</t>
  </si>
  <si>
    <t>＊　教育課程編成委員会等の開催記録</t>
  </si>
  <si>
    <t>＊　企業等との連携に関する協定書等や講師契約書（本人の同意書及び企業等の承諾書）等</t>
  </si>
  <si>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</si>
  <si>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</si>
  <si>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</si>
  <si>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</si>
  <si>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</si>
  <si>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</si>
  <si>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</si>
  <si>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</si>
  <si>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</si>
  <si>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</si>
  <si>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</si>
  <si>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</si>
  <si>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</si>
  <si>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</si>
  <si>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</si>
  <si>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</si>
  <si>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</si>
  <si>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</si>
  <si>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</si>
  <si>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</si>
  <si>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</si>
  <si>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</si>
  <si>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</si>
  <si>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</si>
  <si>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</si>
  <si>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</si>
  <si>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</si>
  <si>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</si>
  <si>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</si>
  <si>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</si>
  <si>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</si>
  <si>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</si>
  <si>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</si>
  <si>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</si>
  <si>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</si>
  <si>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</si>
  <si>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　情報提供している資料</t>
  </si>
  <si>
    <t>氏名</t>
  </si>
  <si>
    <t>ＴＥＬ</t>
  </si>
  <si>
    <t>E-mail</t>
  </si>
  <si>
    <t>（備考）</t>
  </si>
  <si>
    <t>授業時数又は単位数</t>
  </si>
  <si>
    <t>実施期間</t>
  </si>
  <si>
    <t>実習・演習等計画</t>
  </si>
  <si>
    <t>日程</t>
  </si>
  <si>
    <t>実習・演習等の内容</t>
  </si>
  <si>
    <t>実施場所</t>
  </si>
  <si>
    <t>連携する企業等</t>
  </si>
  <si>
    <t>実習・演習等の目的及び概要</t>
    <phoneticPr fontId="7"/>
  </si>
  <si>
    <t>企業等との連携内容</t>
    <phoneticPr fontId="7"/>
  </si>
  <si>
    <t>企業等と連携した実習・演習等</t>
  </si>
  <si>
    <t>名　前</t>
  </si>
  <si>
    <t>所　　　属</t>
  </si>
  <si>
    <t>科　目　名</t>
  </si>
  <si>
    <t>連　携　企　業　等</t>
  </si>
  <si>
    <t>職業実践専門課程として認定された専修学校の専門課程の要件の不適合について</t>
    <phoneticPr fontId="7"/>
  </si>
  <si>
    <t>　　文　部　科　学　大　臣　殿</t>
    <phoneticPr fontId="7"/>
  </si>
  <si>
    <t>学校名</t>
    <phoneticPr fontId="7"/>
  </si>
  <si>
    <t>設置認可年月日</t>
    <phoneticPr fontId="7"/>
  </si>
  <si>
    <t>校長名</t>
    <phoneticPr fontId="7"/>
  </si>
  <si>
    <t>所在地</t>
    <phoneticPr fontId="7"/>
  </si>
  <si>
    <t>設置者名</t>
    <rPh sb="0" eb="3">
      <t>セッチシャ</t>
    </rPh>
    <phoneticPr fontId="7"/>
  </si>
  <si>
    <t>都道府県</t>
    <rPh sb="0" eb="4">
      <t>トドウフケン</t>
    </rPh>
    <phoneticPr fontId="15"/>
  </si>
  <si>
    <t>専修学校名</t>
    <rPh sb="0" eb="1">
      <t>アツム</t>
    </rPh>
    <rPh sb="1" eb="2">
      <t>オサム</t>
    </rPh>
    <rPh sb="2" eb="3">
      <t>ガク</t>
    </rPh>
    <rPh sb="3" eb="4">
      <t>コウ</t>
    </rPh>
    <rPh sb="4" eb="5">
      <t>メイ</t>
    </rPh>
    <phoneticPr fontId="15"/>
  </si>
  <si>
    <t>課程名</t>
    <rPh sb="0" eb="1">
      <t>カ</t>
    </rPh>
    <rPh sb="1" eb="2">
      <t>ホド</t>
    </rPh>
    <rPh sb="2" eb="3">
      <t>メイ</t>
    </rPh>
    <phoneticPr fontId="15"/>
  </si>
  <si>
    <t>昼夜の別</t>
    <rPh sb="0" eb="2">
      <t>チュウヤ</t>
    </rPh>
    <rPh sb="3" eb="4">
      <t>ベツ</t>
    </rPh>
    <phoneticPr fontId="15"/>
  </si>
  <si>
    <t>修業年限</t>
    <rPh sb="0" eb="2">
      <t>シュウギョウ</t>
    </rPh>
    <rPh sb="2" eb="4">
      <t>ネンゲン</t>
    </rPh>
    <phoneticPr fontId="15"/>
  </si>
  <si>
    <t>備考</t>
    <rPh sb="0" eb="2">
      <t>ビコウ</t>
    </rPh>
    <phoneticPr fontId="7"/>
  </si>
  <si>
    <t>○○県</t>
    <rPh sb="2" eb="3">
      <t>ケン</t>
    </rPh>
    <phoneticPr fontId="15"/>
  </si>
  <si>
    <t>○○専門学校</t>
    <rPh sb="2" eb="6">
      <t>センモンガッコウ</t>
    </rPh>
    <phoneticPr fontId="15"/>
  </si>
  <si>
    <t>○○専門課程　○○科</t>
    <phoneticPr fontId="7"/>
  </si>
  <si>
    <t>職業実践専門課程として認定された専修学校の専門課程の廃止について</t>
    <phoneticPr fontId="7"/>
  </si>
  <si>
    <t>　職業実践専門課程として認定された専修学校の専門課程について、下記のとおり廃止されましたので、お届けします。</t>
    <phoneticPr fontId="7"/>
  </si>
  <si>
    <t>○○専門課程　○○科</t>
    <phoneticPr fontId="7"/>
  </si>
  <si>
    <t>職業実践専門課程として認定された専修学校の専門課程の名称等変更について</t>
    <phoneticPr fontId="7"/>
  </si>
  <si>
    <t>　　文　部　科　学　大　臣　殿</t>
    <phoneticPr fontId="7"/>
  </si>
  <si>
    <t>工業</t>
    <rPh sb="0" eb="2">
      <t>コウギョウ</t>
    </rPh>
    <phoneticPr fontId="7"/>
  </si>
  <si>
    <t>農業</t>
    <rPh sb="0" eb="2">
      <t>ノウギョウ</t>
    </rPh>
    <phoneticPr fontId="7"/>
  </si>
  <si>
    <t>医療</t>
    <phoneticPr fontId="7"/>
  </si>
  <si>
    <t>記</t>
    <phoneticPr fontId="7"/>
  </si>
  <si>
    <t>学校名</t>
    <phoneticPr fontId="7"/>
  </si>
  <si>
    <t>設置認可年月日</t>
    <phoneticPr fontId="7"/>
  </si>
  <si>
    <t>校長名</t>
    <phoneticPr fontId="7"/>
  </si>
  <si>
    <t>所在地</t>
    <phoneticPr fontId="7"/>
  </si>
  <si>
    <t>変更前</t>
    <rPh sb="0" eb="2">
      <t>ヘンコウ</t>
    </rPh>
    <rPh sb="2" eb="3">
      <t>マエ</t>
    </rPh>
    <phoneticPr fontId="15"/>
  </si>
  <si>
    <t>変更後</t>
    <rPh sb="0" eb="3">
      <t>ヘンコウゴ</t>
    </rPh>
    <phoneticPr fontId="15"/>
  </si>
  <si>
    <t>専 修 学 校 名</t>
    <rPh sb="0" eb="1">
      <t>アツム</t>
    </rPh>
    <rPh sb="2" eb="3">
      <t>オサム</t>
    </rPh>
    <rPh sb="4" eb="5">
      <t>ガク</t>
    </rPh>
    <rPh sb="6" eb="7">
      <t>コウ</t>
    </rPh>
    <rPh sb="8" eb="9">
      <t>メイ</t>
    </rPh>
    <phoneticPr fontId="15"/>
  </si>
  <si>
    <t>課　程　名</t>
    <rPh sb="0" eb="1">
      <t>カ</t>
    </rPh>
    <rPh sb="2" eb="3">
      <t>ホド</t>
    </rPh>
    <rPh sb="4" eb="5">
      <t>メイ</t>
    </rPh>
    <phoneticPr fontId="15"/>
  </si>
  <si>
    <t>○○専門学校</t>
    <rPh sb="2" eb="4">
      <t>センモン</t>
    </rPh>
    <rPh sb="4" eb="6">
      <t>ガッコウ</t>
    </rPh>
    <phoneticPr fontId="15"/>
  </si>
  <si>
    <t>○○専門課程　○○学科</t>
    <rPh sb="2" eb="4">
      <t>センモン</t>
    </rPh>
    <rPh sb="4" eb="6">
      <t>カテイ</t>
    </rPh>
    <rPh sb="9" eb="11">
      <t>ガッカ</t>
    </rPh>
    <phoneticPr fontId="15"/>
  </si>
  <si>
    <t>　下記の専修学校の専門課程は、職業実践専門課程としての要件に該当しなくなったので、お届けします。</t>
    <rPh sb="30" eb="32">
      <t>ガイトウ</t>
    </rPh>
    <phoneticPr fontId="7"/>
  </si>
  <si>
    <t>備考</t>
    <rPh sb="0" eb="2">
      <t>ビコウ</t>
    </rPh>
    <phoneticPr fontId="7"/>
  </si>
  <si>
    <t>＊　自己評価結果公開資料</t>
    <rPh sb="2" eb="4">
      <t>ジコ</t>
    </rPh>
    <phoneticPr fontId="7"/>
  </si>
  <si>
    <t>＊　学校関係者評価結果公開資料（自己評価結果との対応関係が具体的に分かる評価報告書）</t>
    <phoneticPr fontId="7"/>
  </si>
  <si>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</si>
  <si>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</si>
  <si>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</si>
  <si>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３．「企業等と連携して、教員に対し、専攻分野における実務に関する研修を組織的に行っていること。」関係</t>
    <phoneticPr fontId="7"/>
  </si>
  <si>
    <t>（別紙様式１－１）</t>
    <rPh sb="1" eb="3">
      <t>ベッシ</t>
    </rPh>
    <rPh sb="3" eb="5">
      <t>ヨウシキ</t>
    </rPh>
    <phoneticPr fontId="7"/>
  </si>
  <si>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7"/>
  </si>
  <si>
    <t>（３）学校関係者評価結果の活用状況</t>
    <phoneticPr fontId="7"/>
  </si>
  <si>
    <t>＊　研修等に係る諸規程</t>
    <rPh sb="2" eb="4">
      <t>ケンシュウ</t>
    </rPh>
    <phoneticPr fontId="7"/>
  </si>
  <si>
    <t>＊　研修等の実績（推薦年度の前年度における実績）</t>
    <rPh sb="2" eb="4">
      <t>ケンシュウ</t>
    </rPh>
    <phoneticPr fontId="7"/>
  </si>
  <si>
    <t>＊　研修等の計画（推薦年度における計画）</t>
    <rPh sb="2" eb="4">
      <t>ケンシュウ</t>
    </rPh>
    <phoneticPr fontId="7"/>
  </si>
  <si>
    <t>任期</t>
    <rPh sb="0" eb="2">
      <t>ニンキ</t>
    </rPh>
    <phoneticPr fontId="7"/>
  </si>
  <si>
    <t>種別</t>
    <rPh sb="0" eb="2">
      <t>シュベツ</t>
    </rPh>
    <phoneticPr fontId="7"/>
  </si>
  <si>
    <t>学修成果の評価方法</t>
    <phoneticPr fontId="7"/>
  </si>
  <si>
    <t>No</t>
    <phoneticPr fontId="7"/>
  </si>
  <si>
    <t>○　学科ごとに作成すること</t>
    <rPh sb="2" eb="4">
      <t>ガッカ</t>
    </rPh>
    <rPh sb="7" eb="9">
      <t>サクセイ</t>
    </rPh>
    <phoneticPr fontId="7"/>
  </si>
  <si>
    <t>所属</t>
    <rPh sb="0" eb="2">
      <t>ショゾク</t>
    </rPh>
    <phoneticPr fontId="7"/>
  </si>
  <si>
    <t>任期</t>
    <rPh sb="0" eb="2">
      <t>ニンキ</t>
    </rPh>
    <phoneticPr fontId="7"/>
  </si>
  <si>
    <t>○○　○○</t>
    <phoneticPr fontId="7"/>
  </si>
  <si>
    <t>選任理由</t>
    <rPh sb="0" eb="2">
      <t>センニン</t>
    </rPh>
    <rPh sb="2" eb="4">
      <t>リユウ</t>
    </rPh>
    <phoneticPr fontId="7"/>
  </si>
  <si>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7"/>
  </si>
  <si>
    <t>（別紙様式５）</t>
    <rPh sb="1" eb="3">
      <t>ベッシ</t>
    </rPh>
    <phoneticPr fontId="15"/>
  </si>
  <si>
    <t>（別紙様式６）</t>
    <rPh sb="1" eb="3">
      <t>ベッシ</t>
    </rPh>
    <phoneticPr fontId="15"/>
  </si>
  <si>
    <t>委員の名前</t>
    <rPh sb="0" eb="2">
      <t>イイン</t>
    </rPh>
    <rPh sb="3" eb="5">
      <t>ナマエ</t>
    </rPh>
    <phoneticPr fontId="7"/>
  </si>
  <si>
    <t>○　委員の種別の欄には、学校関係者委員として選出された理由となる属性を記載してください。
　（例）企業等委員、PTA、卒業生、校長等</t>
    <phoneticPr fontId="7"/>
  </si>
  <si>
    <t>○○○○○</t>
    <phoneticPr fontId="7"/>
  </si>
  <si>
    <t>（別紙様式７）</t>
    <rPh sb="1" eb="3">
      <t>ベッシ</t>
    </rPh>
    <phoneticPr fontId="15"/>
  </si>
  <si>
    <t>（別紙様式２－１）</t>
    <rPh sb="1" eb="3">
      <t>ベッシ</t>
    </rPh>
    <rPh sb="3" eb="5">
      <t>ヨウシキ</t>
    </rPh>
    <phoneticPr fontId="7"/>
  </si>
  <si>
    <t>（別紙様式２－２）　</t>
    <phoneticPr fontId="7"/>
  </si>
  <si>
    <t>（別紙様式３－２）</t>
    <rPh sb="1" eb="3">
      <t>ベッシ</t>
    </rPh>
    <phoneticPr fontId="15"/>
  </si>
  <si>
    <t>（別紙様式３－１）</t>
    <rPh sb="1" eb="3">
      <t>ベッシ</t>
    </rPh>
    <phoneticPr fontId="15"/>
  </si>
  <si>
    <t>＊　教育課程編成委員会等の企業等委員の選任理由（推薦学科の専攻分野との関係等）※別紙様式３－１</t>
    <rPh sb="40" eb="42">
      <t>ベッシ</t>
    </rPh>
    <rPh sb="42" eb="44">
      <t>ヨウシキ</t>
    </rPh>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</si>
  <si>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</si>
  <si>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7"/>
  </si>
  <si>
    <t>…</t>
    <phoneticPr fontId="7"/>
  </si>
  <si>
    <t>○○株式会社</t>
    <rPh sb="2" eb="6">
      <t>カブシキガイシャ</t>
    </rPh>
    <phoneticPr fontId="7"/>
  </si>
  <si>
    <t>○○県○○市</t>
    <rPh sb="2" eb="3">
      <t>ケン</t>
    </rPh>
    <rPh sb="5" eb="6">
      <t>シ</t>
    </rPh>
    <phoneticPr fontId="7"/>
  </si>
  <si>
    <t>○○実習</t>
    <rPh sb="2" eb="4">
      <t>ジッシュウ</t>
    </rPh>
    <phoneticPr fontId="7"/>
  </si>
  <si>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7"/>
  </si>
  <si>
    <t>３　記入の仕方は別添３「専修学校の専門課程における職業実践専門課程の認定に関する規定」に関する記入要項を参照してください。</t>
    <rPh sb="2" eb="4">
      <t>キニュウ</t>
    </rPh>
    <rPh sb="5" eb="7">
      <t>シカタ</t>
    </rPh>
    <rPh sb="8" eb="10">
      <t>ベッテン</t>
    </rPh>
    <rPh sb="12" eb="14">
      <t>センシュウ</t>
    </rPh>
    <rPh sb="14" eb="16">
      <t>ガッコウ</t>
    </rPh>
    <rPh sb="17" eb="19">
      <t>センモン</t>
    </rPh>
    <rPh sb="19" eb="21">
      <t>カテイ</t>
    </rPh>
    <rPh sb="25" eb="27">
      <t>ショクギョウ</t>
    </rPh>
    <rPh sb="27" eb="29">
      <t>ジッセン</t>
    </rPh>
    <rPh sb="29" eb="31">
      <t>センモン</t>
    </rPh>
    <rPh sb="31" eb="33">
      <t>カテイ</t>
    </rPh>
    <rPh sb="34" eb="36">
      <t>ニンテイ</t>
    </rPh>
    <rPh sb="37" eb="38">
      <t>カン</t>
    </rPh>
    <rPh sb="40" eb="42">
      <t>キテイ</t>
    </rPh>
    <rPh sb="44" eb="45">
      <t>カン</t>
    </rPh>
    <rPh sb="47" eb="49">
      <t>キニュウ</t>
    </rPh>
    <rPh sb="49" eb="51">
      <t>ヨウコウ</t>
    </rPh>
    <rPh sb="52" eb="54">
      <t>サンショウ</t>
    </rPh>
    <phoneticPr fontId="7"/>
  </si>
  <si>
    <t>一般社団法人○○○団体</t>
    <rPh sb="0" eb="2">
      <t>イッパン</t>
    </rPh>
    <rPh sb="2" eb="6">
      <t>シャダンホウジン</t>
    </rPh>
    <rPh sb="9" eb="11">
      <t>ダンタイ</t>
    </rPh>
    <phoneticPr fontId="7"/>
  </si>
  <si>
    <t>…</t>
    <phoneticPr fontId="7"/>
  </si>
  <si>
    <t>…</t>
    <phoneticPr fontId="7"/>
  </si>
  <si>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7"/>
  </si>
  <si>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7"/>
  </si>
  <si>
    <t>（３）教育課程編成委員会等の全委員の名簿</t>
    <phoneticPr fontId="7"/>
  </si>
  <si>
    <t>（１）実習・演習等における企業等との連携に関する基本方針</t>
    <phoneticPr fontId="7"/>
  </si>
  <si>
    <t>（４）学校関係者評価委員会の全委員の名簿</t>
    <phoneticPr fontId="7"/>
  </si>
  <si>
    <t>（５）学校関係者評価結果の公表方法・公表時期</t>
    <rPh sb="18" eb="20">
      <t>コウヒョウ</t>
    </rPh>
    <rPh sb="20" eb="22">
      <t>ジキ</t>
    </rPh>
    <phoneticPr fontId="7"/>
  </si>
  <si>
    <t>２　実習・演習等の実施にあたり連携している企業等（実施要項の３（３）の要件を満たすものに限ります。）を全て列記してください。</t>
    <phoneticPr fontId="7"/>
  </si>
  <si>
    <t>企業等と連携する授業科目（実施要項の３（３）の要件を満たすものに限ります。）毎に作成すること。</t>
    <phoneticPr fontId="7"/>
  </si>
  <si>
    <t>学科の目的</t>
    <rPh sb="0" eb="2">
      <t>ガッカ</t>
    </rPh>
    <rPh sb="3" eb="4">
      <t>メ</t>
    </rPh>
    <rPh sb="4" eb="5">
      <t>マト</t>
    </rPh>
    <phoneticPr fontId="7"/>
  </si>
  <si>
    <t>人</t>
    <rPh sb="0" eb="1">
      <t>ヒト</t>
    </rPh>
    <phoneticPr fontId="7"/>
  </si>
  <si>
    <t>％</t>
    <phoneticPr fontId="7"/>
  </si>
  <si>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7"/>
  </si>
  <si>
    <t>（４）学校関係者評価委員会の全委員の名簿</t>
    <phoneticPr fontId="7"/>
  </si>
  <si>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</si>
  <si>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</si>
  <si>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</si>
  <si>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（１）実習・演習等における企業等との連携に関する基本方針</t>
    <phoneticPr fontId="7"/>
  </si>
  <si>
    <t>科　目　概　要</t>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</si>
  <si>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</si>
  <si>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■その他</t>
    <phoneticPr fontId="7"/>
  </si>
  <si>
    <t>認定課程名</t>
    <rPh sb="0" eb="2">
      <t>ニンテイ</t>
    </rPh>
    <rPh sb="2" eb="4">
      <t>カテイ</t>
    </rPh>
    <rPh sb="4" eb="5">
      <t>メイ</t>
    </rPh>
    <phoneticPr fontId="7"/>
  </si>
  <si>
    <t>認定学科名</t>
    <rPh sb="0" eb="2">
      <t>ニンテイ</t>
    </rPh>
    <rPh sb="2" eb="5">
      <t>ガッカメイ</t>
    </rPh>
    <phoneticPr fontId="7"/>
  </si>
  <si>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7"/>
  </si>
  <si>
    <t>医療</t>
  </si>
  <si>
    <t>単位</t>
    <rPh sb="0" eb="2">
      <t>タンイ</t>
    </rPh>
    <phoneticPr fontId="7"/>
  </si>
  <si>
    <t>①</t>
    <phoneticPr fontId="7"/>
  </si>
  <si>
    <t>②</t>
    <phoneticPr fontId="7"/>
  </si>
  <si>
    <t>③</t>
    <phoneticPr fontId="7"/>
  </si>
  <si>
    <t>①</t>
    <phoneticPr fontId="7"/>
  </si>
  <si>
    <t>②</t>
    <phoneticPr fontId="7"/>
  </si>
  <si>
    <t>③</t>
    <phoneticPr fontId="7"/>
  </si>
  <si>
    <t>①</t>
    <phoneticPr fontId="7"/>
  </si>
  <si>
    <t>②</t>
    <phoneticPr fontId="7"/>
  </si>
  <si>
    <t>③</t>
    <phoneticPr fontId="7"/>
  </si>
  <si>
    <t>株式会社○○</t>
    <rPh sb="0" eb="4">
      <t>カブシキガイシャ</t>
    </rPh>
    <phoneticPr fontId="7"/>
  </si>
  <si>
    <t>種別（注１）</t>
    <rPh sb="0" eb="2">
      <t>シュベツ</t>
    </rPh>
    <rPh sb="3" eb="4">
      <t>チュウ</t>
    </rPh>
    <phoneticPr fontId="7"/>
  </si>
  <si>
    <t>選任理由（注２）</t>
    <rPh sb="0" eb="2">
      <t>センニン</t>
    </rPh>
    <rPh sb="2" eb="4">
      <t>リユウ</t>
    </rPh>
    <rPh sb="5" eb="6">
      <t>チュウ</t>
    </rPh>
    <phoneticPr fontId="7"/>
  </si>
  <si>
    <t>企業等委員</t>
    <rPh sb="0" eb="2">
      <t>キギョウ</t>
    </rPh>
    <rPh sb="2" eb="3">
      <t>トウ</t>
    </rPh>
    <rPh sb="3" eb="5">
      <t>イイン</t>
    </rPh>
    <phoneticPr fontId="7"/>
  </si>
  <si>
    <t>PTA</t>
    <phoneticPr fontId="7"/>
  </si>
  <si>
    <t>株式会社○○○○</t>
    <rPh sb="0" eb="4">
      <t>カブシキガイシャ</t>
    </rPh>
    <phoneticPr fontId="7"/>
  </si>
  <si>
    <t>（１）推薦学科の教員に対する研修・研究（以下「研修等」という。）の基本方針</t>
    <phoneticPr fontId="7"/>
  </si>
  <si>
    <t>（１）推薦学科の教員に対する研修・研究（以下「研修等」という。）の基本方針</t>
    <phoneticPr fontId="7"/>
  </si>
  <si>
    <t>一般社団法人○○○団体は、＊＊を業務としており、当学科の専攻分野である△△と××の関係がある。○○氏は同団体の理事であり、業界の動向や業界が求める人材についての知見を有する。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51" eb="54">
      <t>ドウダンタイ</t>
    </rPh>
    <rPh sb="55" eb="57">
      <t>リジ</t>
    </rPh>
    <phoneticPr fontId="7"/>
  </si>
  <si>
    <t>株式会社○○○は、＊＊を業務としており、当学科の専攻分野である△△と××の関係がある。○○氏は同社の人事部長であり、業界の動向や業界が求める人材についての知見を有する。</t>
    <rPh sb="0" eb="4">
      <t>カブシキガイシャ</t>
    </rPh>
    <rPh sb="47" eb="49">
      <t>ドウシャ</t>
    </rPh>
    <rPh sb="50" eb="52">
      <t>ジンジ</t>
    </rPh>
    <rPh sb="52" eb="54">
      <t>ブチョウ</t>
    </rPh>
    <phoneticPr fontId="7"/>
  </si>
  <si>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7"/>
  </si>
  <si>
    <t>※研修等を教員に受講させることについて諸規程に定められていることを明記</t>
    <rPh sb="1" eb="3">
      <t>ケンシュウ</t>
    </rPh>
    <rPh sb="3" eb="4">
      <t>トウ</t>
    </rPh>
    <rPh sb="5" eb="7">
      <t>キョウイン</t>
    </rPh>
    <rPh sb="8" eb="10">
      <t>ジュコウ</t>
    </rPh>
    <rPh sb="19" eb="20">
      <t>ショ</t>
    </rPh>
    <rPh sb="20" eb="22">
      <t>キテイ</t>
    </rPh>
    <rPh sb="23" eb="24">
      <t>サダ</t>
    </rPh>
    <rPh sb="33" eb="35">
      <t>メイキ</t>
    </rPh>
    <phoneticPr fontId="7"/>
  </si>
  <si>
    <r>
      <t xml:space="preserve">（２）教育課程編成委員会等の位置付け
</t>
    </r>
    <r>
      <rPr>
        <sz val="10"/>
        <rFont val="ＭＳ Ｐゴシック"/>
        <family val="3"/>
        <charset val="128"/>
      </rPr>
      <t>※教育課程の編成に関する意思決定の過程を明記</t>
    </r>
    <phoneticPr fontId="7"/>
  </si>
  <si>
    <r>
      <t xml:space="preserve">（２）実習・演習等における企業等との連携内容
</t>
    </r>
    <r>
      <rPr>
        <sz val="10"/>
        <rFont val="ＭＳ Ｐゴシック"/>
        <family val="3"/>
        <charset val="128"/>
      </rPr>
      <t>※授業内容や方法、実習・演習等の実施、及び生徒の学修成果の評価における連携内容を明記</t>
    </r>
    <phoneticPr fontId="7"/>
  </si>
  <si>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7">
      <t>イチヅ</t>
    </rPh>
    <rPh sb="39" eb="41">
      <t>メイキ</t>
    </rPh>
    <phoneticPr fontId="7"/>
  </si>
  <si>
    <t>（年間の開催数及び開催時期）</t>
    <rPh sb="1" eb="3">
      <t>ネンカン</t>
    </rPh>
    <phoneticPr fontId="7"/>
  </si>
  <si>
    <t>（開催日時（実績））</t>
    <rPh sb="6" eb="8">
      <t>ジッセキ</t>
    </rPh>
    <phoneticPr fontId="7"/>
  </si>
  <si>
    <r>
      <rPr>
        <sz val="11"/>
        <rFont val="ＭＳ Ｐゴシック"/>
        <family val="3"/>
        <charset val="128"/>
        <scheme val="minor"/>
      </rPr>
      <t>（注2）</t>
    </r>
    <r>
      <rPr>
        <sz val="11"/>
        <color rgb="FFFF0000"/>
        <rFont val="ＭＳ Ｐゴシック"/>
        <family val="3"/>
        <charset val="128"/>
        <scheme val="minor"/>
      </rPr>
      <t xml:space="preserve">
</t>
    </r>
    <r>
      <rPr>
        <sz val="11"/>
        <color theme="1"/>
        <rFont val="ＭＳ Ｐゴシック"/>
        <family val="3"/>
        <charset val="128"/>
        <scheme val="minor"/>
      </rPr>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
    <rPh sb="14" eb="16">
      <t>スイセン</t>
    </rPh>
    <rPh sb="16" eb="18">
      <t>ガッカ</t>
    </rPh>
    <rPh sb="19" eb="21">
      <t>センコウ</t>
    </rPh>
    <rPh sb="21" eb="23">
      <t>ブンヤ</t>
    </rPh>
    <rPh sb="24" eb="26">
      <t>イイン</t>
    </rPh>
    <rPh sb="27" eb="29">
      <t>ショゾク</t>
    </rPh>
    <rPh sb="31" eb="33">
      <t>ギョウカイ</t>
    </rPh>
    <rPh sb="33" eb="35">
      <t>ダンタイ</t>
    </rPh>
    <rPh sb="36" eb="38">
      <t>キギョウ</t>
    </rPh>
    <rPh sb="38" eb="39">
      <t>トウ</t>
    </rPh>
    <rPh sb="40" eb="42">
      <t>ギョウム</t>
    </rPh>
    <rPh sb="42" eb="44">
      <t>ナイヨウ</t>
    </rPh>
    <rPh sb="46" eb="49">
      <t>カンケイセイ</t>
    </rPh>
    <rPh sb="49" eb="50">
      <t>トウ</t>
    </rPh>
    <rPh sb="51" eb="53">
      <t>トウガイ</t>
    </rPh>
    <rPh sb="53" eb="55">
      <t>イイン</t>
    </rPh>
    <rPh sb="56" eb="58">
      <t>トウガイ</t>
    </rPh>
    <rPh sb="58" eb="60">
      <t>ソシキ</t>
    </rPh>
    <rPh sb="60" eb="61">
      <t>ナイ</t>
    </rPh>
    <rPh sb="65" eb="67">
      <t>ヤクワリ</t>
    </rPh>
    <rPh sb="67" eb="68">
      <t>トウ</t>
    </rPh>
    <rPh sb="69" eb="70">
      <t>フ</t>
    </rPh>
    <rPh sb="74" eb="76">
      <t>トウガイ</t>
    </rPh>
    <rPh sb="76" eb="78">
      <t>イイン</t>
    </rPh>
    <rPh sb="79" eb="81">
      <t>キギョウ</t>
    </rPh>
    <rPh sb="81" eb="82">
      <t>トウ</t>
    </rPh>
    <rPh sb="82" eb="84">
      <t>イイン</t>
    </rPh>
    <rPh sb="87" eb="89">
      <t>テキニン</t>
    </rPh>
    <rPh sb="102" eb="104">
      <t>カンケツ</t>
    </rPh>
    <rPh sb="112" eb="113">
      <t>ジ</t>
    </rPh>
    <rPh sb="113" eb="115">
      <t>テイド</t>
    </rPh>
    <rPh sb="116" eb="118">
      <t>メイキ</t>
    </rPh>
    <phoneticPr fontId="7"/>
  </si>
  <si>
    <t>○○</t>
    <phoneticPr fontId="7"/>
  </si>
  <si>
    <t>　職業実践専門課程として認定された専修学校の専門課程について、下記のとおり名称等変更がありましたので、お届けします。</t>
    <phoneticPr fontId="7"/>
  </si>
  <si>
    <t>　下記の専修学校の専門課程を職業実践専門課程として認定する課程として推薦します。</t>
    <phoneticPr fontId="7"/>
  </si>
  <si>
    <t>○　選任理由の欄は推薦学科の専攻分野と委員の所属する団体や企業等の業務内容との関係性等、当該委員の当該組織内における役割等を踏まえて、当該委員が委員として適任であることを、わかりやすく簡潔にそれぞれ200字程度で明記すること。</t>
    <phoneticPr fontId="7"/>
  </si>
  <si>
    <t>令和○年○月○日</t>
    <rPh sb="0" eb="2">
      <t>レイワ</t>
    </rPh>
    <phoneticPr fontId="7"/>
  </si>
  <si>
    <t>科目</t>
    <rPh sb="0" eb="2">
      <t>カモク</t>
    </rPh>
    <phoneticPr fontId="7"/>
  </si>
  <si>
    <t>（令和</t>
    <rPh sb="1" eb="3">
      <t>レイワ</t>
    </rPh>
    <phoneticPr fontId="7"/>
  </si>
  <si>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7"/>
  </si>
  <si>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7"/>
  </si>
  <si>
    <t xml:space="preserve">（留意事項）
１　学校名、課程名、学科名、昼夜の別、修業年限のいずれかが変更された場合に、本様式を提出すること。
２　いわゆる学年進行の場合には、備考欄に、名称等の変更が適用される課程の開始年月日について記入すること。
３　変更後の学科の名称等が記載された学則（変更時期及び学年進行を採用する場合にはその旨が記載されているもの）を１部添付すること。
４　変更前の学科が公示された官報（事務連絡等でも可。）の該当ページの写しを１部添付し、当該学科名を蛍光ペン等でマーキングすること。
</t>
    <rPh sb="9" eb="12">
      <t>ガッコウメイ</t>
    </rPh>
    <rPh sb="13" eb="15">
      <t>カテイ</t>
    </rPh>
    <rPh sb="15" eb="16">
      <t>メイ</t>
    </rPh>
    <rPh sb="17" eb="20">
      <t>ガッカメイ</t>
    </rPh>
    <rPh sb="21" eb="23">
      <t>チュウヤ</t>
    </rPh>
    <rPh sb="24" eb="25">
      <t>ベツ</t>
    </rPh>
    <rPh sb="26" eb="28">
      <t>シュウギョウ</t>
    </rPh>
    <rPh sb="28" eb="30">
      <t>ネンゲン</t>
    </rPh>
    <rPh sb="36" eb="38">
      <t>ヘンコウ</t>
    </rPh>
    <rPh sb="41" eb="43">
      <t>バアイ</t>
    </rPh>
    <rPh sb="45" eb="46">
      <t>ホン</t>
    </rPh>
    <rPh sb="46" eb="48">
      <t>ヨウシキ</t>
    </rPh>
    <rPh sb="49" eb="51">
      <t>テイシュツ</t>
    </rPh>
    <rPh sb="63" eb="65">
      <t>ガクネン</t>
    </rPh>
    <rPh sb="65" eb="67">
      <t>シンコウ</t>
    </rPh>
    <rPh sb="68" eb="70">
      <t>バアイ</t>
    </rPh>
    <rPh sb="73" eb="76">
      <t>ビコウラン</t>
    </rPh>
    <rPh sb="78" eb="80">
      <t>メイショウ</t>
    </rPh>
    <rPh sb="80" eb="81">
      <t>トウ</t>
    </rPh>
    <rPh sb="82" eb="84">
      <t>ヘンコウ</t>
    </rPh>
    <rPh sb="85" eb="87">
      <t>テキヨウ</t>
    </rPh>
    <rPh sb="90" eb="92">
      <t>カテイ</t>
    </rPh>
    <rPh sb="93" eb="95">
      <t>カイシ</t>
    </rPh>
    <rPh sb="95" eb="98">
      <t>ネンガッピ</t>
    </rPh>
    <rPh sb="102" eb="104">
      <t>キニュウ</t>
    </rPh>
    <rPh sb="112" eb="115">
      <t>ヘンコウゴ</t>
    </rPh>
    <rPh sb="116" eb="118">
      <t>ガッカ</t>
    </rPh>
    <rPh sb="119" eb="121">
      <t>メイショウ</t>
    </rPh>
    <rPh sb="121" eb="122">
      <t>トウ</t>
    </rPh>
    <rPh sb="123" eb="125">
      <t>キサイ</t>
    </rPh>
    <rPh sb="128" eb="130">
      <t>ガクソク</t>
    </rPh>
    <rPh sb="131" eb="133">
      <t>ヘンコウ</t>
    </rPh>
    <rPh sb="133" eb="135">
      <t>ジキ</t>
    </rPh>
    <rPh sb="135" eb="136">
      <t>オヨ</t>
    </rPh>
    <rPh sb="137" eb="139">
      <t>ガクネン</t>
    </rPh>
    <rPh sb="139" eb="141">
      <t>シンコウ</t>
    </rPh>
    <rPh sb="142" eb="144">
      <t>サイヨウ</t>
    </rPh>
    <rPh sb="146" eb="148">
      <t>バアイ</t>
    </rPh>
    <rPh sb="152" eb="153">
      <t>ムネ</t>
    </rPh>
    <rPh sb="154" eb="156">
      <t>キサイ</t>
    </rPh>
    <rPh sb="177" eb="180">
      <t>ヘンコウマエ</t>
    </rPh>
    <rPh sb="181" eb="183">
      <t>ガッカ</t>
    </rPh>
    <rPh sb="184" eb="186">
      <t>コウジ</t>
    </rPh>
    <rPh sb="189" eb="191">
      <t>カンポウ</t>
    </rPh>
    <rPh sb="203" eb="205">
      <t>ガイトウ</t>
    </rPh>
    <rPh sb="209" eb="210">
      <t>ウツ</t>
    </rPh>
    <rPh sb="213" eb="214">
      <t>ブ</t>
    </rPh>
    <rPh sb="214" eb="216">
      <t>テンプ</t>
    </rPh>
    <rPh sb="218" eb="220">
      <t>トウガイ</t>
    </rPh>
    <rPh sb="220" eb="222">
      <t>ガッカ</t>
    </rPh>
    <rPh sb="222" eb="223">
      <t>メイ</t>
    </rPh>
    <rPh sb="224" eb="226">
      <t>ケイコウ</t>
    </rPh>
    <rPh sb="228" eb="229">
      <t>トウ</t>
    </rPh>
    <phoneticPr fontId="7"/>
  </si>
  <si>
    <t>（留意事項）
１　学科が廃止された後の学則を１部添付すること。
２　廃止する学科が公示された官報（事務連絡等でも可。）の該当ページの写しを１部添付し、
　　当該学科名を蛍光ペン等でマーキングすること。</t>
    <rPh sb="9" eb="11">
      <t>ガッカ</t>
    </rPh>
    <rPh sb="12" eb="14">
      <t>ハイシ</t>
    </rPh>
    <rPh sb="17" eb="18">
      <t>アト</t>
    </rPh>
    <rPh sb="19" eb="21">
      <t>ガクソク</t>
    </rPh>
    <rPh sb="38" eb="40">
      <t>ガッカ</t>
    </rPh>
    <rPh sb="41" eb="43">
      <t>コウジ</t>
    </rPh>
    <rPh sb="46" eb="48">
      <t>カンポウ</t>
    </rPh>
    <rPh sb="60" eb="62">
      <t>ガイトウ</t>
    </rPh>
    <rPh sb="66" eb="67">
      <t>ウツ</t>
    </rPh>
    <rPh sb="70" eb="71">
      <t>ブ</t>
    </rPh>
    <rPh sb="71" eb="73">
      <t>テンプ</t>
    </rPh>
    <rPh sb="78" eb="80">
      <t>トウガイ</t>
    </rPh>
    <rPh sb="80" eb="82">
      <t>ガッカ</t>
    </rPh>
    <rPh sb="82" eb="83">
      <t>メイ</t>
    </rPh>
    <rPh sb="84" eb="86">
      <t>ケイコウ</t>
    </rPh>
    <rPh sb="88" eb="89">
      <t>トウ</t>
    </rPh>
    <phoneticPr fontId="7"/>
  </si>
  <si>
    <t>令和○年○月○日</t>
    <rPh sb="0" eb="2">
      <t>レイワ</t>
    </rPh>
    <rPh sb="3" eb="4">
      <t>ネン</t>
    </rPh>
    <rPh sb="5" eb="6">
      <t>ガツ</t>
    </rPh>
    <rPh sb="7" eb="8">
      <t>ニチ</t>
    </rPh>
    <phoneticPr fontId="7"/>
  </si>
  <si>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7"/>
  </si>
  <si>
    <t>令和○年○月○日に変更のあったもの</t>
    <rPh sb="0" eb="2">
      <t>レイワ</t>
    </rPh>
    <rPh sb="7" eb="8">
      <t>ヒ</t>
    </rPh>
    <rPh sb="8" eb="9">
      <t>ツイタチ</t>
    </rPh>
    <phoneticPr fontId="15"/>
  </si>
  <si>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7"/>
  </si>
  <si>
    <t>（注1）
○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1" eb="2">
      <t>チュウ</t>
    </rPh>
    <rPh sb="7" eb="9">
      <t>イイン</t>
    </rPh>
    <rPh sb="10" eb="12">
      <t>シュベツ</t>
    </rPh>
    <rPh sb="13" eb="14">
      <t>ラン</t>
    </rPh>
    <rPh sb="17" eb="19">
      <t>イイン</t>
    </rPh>
    <rPh sb="20" eb="22">
      <t>シュベツ</t>
    </rPh>
    <rPh sb="25" eb="27">
      <t>イカ</t>
    </rPh>
    <rPh sb="36" eb="38">
      <t>ガイトウ</t>
    </rPh>
    <rPh sb="41" eb="43">
      <t>キサイ</t>
    </rPh>
    <phoneticPr fontId="7"/>
  </si>
  <si>
    <t>（留意事項）
１　備考欄には、要件不適合となった理由を簡潔に記入すること。
２　学科が要件不適合となった後の学則を１部添付すること。
３　要件不適合となった学科が公示された官報（事務連絡等でも可。）の該当ページの写しを１部添付し、当該学科名を蛍光ペン等でマーキングすること。</t>
    <rPh sb="9" eb="12">
      <t>ビコウラン</t>
    </rPh>
    <rPh sb="15" eb="17">
      <t>ヨウケン</t>
    </rPh>
    <rPh sb="17" eb="20">
      <t>フテキゴウ</t>
    </rPh>
    <rPh sb="24" eb="26">
      <t>リユウ</t>
    </rPh>
    <rPh sb="27" eb="29">
      <t>カンケツ</t>
    </rPh>
    <rPh sb="30" eb="32">
      <t>キニュウ</t>
    </rPh>
    <rPh sb="40" eb="42">
      <t>ガッカ</t>
    </rPh>
    <rPh sb="43" eb="45">
      <t>ヨウケン</t>
    </rPh>
    <rPh sb="52" eb="53">
      <t>アト</t>
    </rPh>
    <rPh sb="54" eb="56">
      <t>ガクソク</t>
    </rPh>
    <rPh sb="69" eb="71">
      <t>ヨウケン</t>
    </rPh>
    <rPh sb="71" eb="74">
      <t>フテキゴウ</t>
    </rPh>
    <rPh sb="78" eb="80">
      <t>ガッカ</t>
    </rPh>
    <rPh sb="81" eb="83">
      <t>コウジ</t>
    </rPh>
    <rPh sb="86" eb="88">
      <t>カンポウ</t>
    </rPh>
    <rPh sb="100" eb="102">
      <t>ガイトウ</t>
    </rPh>
    <rPh sb="106" eb="107">
      <t>ウツ</t>
    </rPh>
    <rPh sb="110" eb="111">
      <t>ブ</t>
    </rPh>
    <rPh sb="111" eb="113">
      <t>テンプ</t>
    </rPh>
    <rPh sb="115" eb="117">
      <t>トウガイ</t>
    </rPh>
    <rPh sb="117" eb="119">
      <t>ガッカ</t>
    </rPh>
    <rPh sb="119" eb="120">
      <t>メイ</t>
    </rPh>
    <rPh sb="121" eb="123">
      <t>ケイコウ</t>
    </rPh>
    <rPh sb="125" eb="126">
      <t>トウ</t>
    </rPh>
    <phoneticPr fontId="7"/>
  </si>
  <si>
    <t>単位時間</t>
    <rPh sb="0" eb="4">
      <t>タンイジカン</t>
    </rPh>
    <phoneticPr fontId="7"/>
  </si>
  <si>
    <t>〒</t>
    <phoneticPr fontId="7"/>
  </si>
  <si>
    <t>（住所）</t>
    <rPh sb="1" eb="3">
      <t>ジュウショ</t>
    </rPh>
    <phoneticPr fontId="7"/>
  </si>
  <si>
    <t>研修名：</t>
    <rPh sb="0" eb="3">
      <t>ケンシュウメイ</t>
    </rPh>
    <phoneticPr fontId="7"/>
  </si>
  <si>
    <t>期間：</t>
    <rPh sb="0" eb="2">
      <t>キカン</t>
    </rPh>
    <phoneticPr fontId="7"/>
  </si>
  <si>
    <t>対象：</t>
    <rPh sb="0" eb="2">
      <t>タイショウ</t>
    </rPh>
    <phoneticPr fontId="7"/>
  </si>
  <si>
    <t>内容</t>
    <rPh sb="0" eb="2">
      <t>ナイヨウ</t>
    </rPh>
    <phoneticPr fontId="7"/>
  </si>
  <si>
    <t>公表時期：</t>
    <rPh sb="0" eb="4">
      <t>コウヒョウジキ</t>
    </rPh>
    <phoneticPr fontId="7"/>
  </si>
  <si>
    <t>URL：</t>
    <phoneticPr fontId="7"/>
  </si>
  <si>
    <t>○○○</t>
    <phoneticPr fontId="7"/>
  </si>
  <si>
    <t>連携企業等：</t>
    <rPh sb="0" eb="2">
      <t>レンケイ</t>
    </rPh>
    <rPh sb="2" eb="4">
      <t>キギョウ</t>
    </rPh>
    <rPh sb="4" eb="5">
      <t>トウ</t>
    </rPh>
    <phoneticPr fontId="7"/>
  </si>
  <si>
    <t>○</t>
    <phoneticPr fontId="7"/>
  </si>
  <si>
    <t>期</t>
    <rPh sb="0" eb="1">
      <t>キ</t>
    </rPh>
    <phoneticPr fontId="7"/>
  </si>
  <si>
    <t>週</t>
    <rPh sb="0" eb="1">
      <t>シュウ</t>
    </rPh>
    <phoneticPr fontId="7"/>
  </si>
  <si>
    <t>単位（単位時間）</t>
    <rPh sb="0" eb="2">
      <t>タンイ</t>
    </rPh>
    <rPh sb="3" eb="7">
      <t>タンイジカン</t>
    </rPh>
    <phoneticPr fontId="7"/>
  </si>
  <si>
    <t>○</t>
  </si>
  <si>
    <t>△</t>
    <phoneticPr fontId="7"/>
  </si>
  <si>
    <t>（２）「専修学校における学校評価ガイドライン」の項目との対応</t>
    <phoneticPr fontId="7"/>
  </si>
  <si>
    <t>（２）学校運営</t>
    <phoneticPr fontId="7"/>
  </si>
  <si>
    <t>○○専門学校</t>
    <rPh sb="2" eb="6">
      <t>センモンガッコウ</t>
    </rPh>
    <phoneticPr fontId="7"/>
  </si>
  <si>
    <t>○○○○</t>
    <phoneticPr fontId="7"/>
  </si>
  <si>
    <t>○○○-○○○○</t>
    <phoneticPr fontId="7"/>
  </si>
  <si>
    <t>○○○○○○○</t>
    <phoneticPr fontId="7"/>
  </si>
  <si>
    <t>○○○○-○○○○-○○○○</t>
    <phoneticPr fontId="7"/>
  </si>
  <si>
    <t>○○専門課程</t>
    <rPh sb="2" eb="4">
      <t>センモン</t>
    </rPh>
    <rPh sb="4" eb="6">
      <t>カテイ</t>
    </rPh>
    <phoneticPr fontId="7"/>
  </si>
  <si>
    <t>○○科</t>
    <rPh sb="2" eb="3">
      <t>カ</t>
    </rPh>
    <phoneticPr fontId="7"/>
  </si>
  <si>
    <t>令和○年○月○日～令和○年○月○日（２年）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7"/>
  </si>
  <si>
    <t>年○回　（○月、●月）</t>
    <rPh sb="0" eb="1">
      <t>ネン</t>
    </rPh>
    <rPh sb="2" eb="3">
      <t>カイ</t>
    </rPh>
    <rPh sb="6" eb="7">
      <t>ツキ</t>
    </rPh>
    <rPh sb="9" eb="10">
      <t>ツキ</t>
    </rPh>
    <phoneticPr fontId="7"/>
  </si>
  <si>
    <t>第１回　令和○年○月○日　○○：○○～○○：○○</t>
    <rPh sb="4" eb="6">
      <t>レイワ</t>
    </rPh>
    <phoneticPr fontId="7"/>
  </si>
  <si>
    <t>第２回　令和○年○月○日　○○：○○～○○：○○</t>
    <rPh sb="4" eb="6">
      <t>レイワ</t>
    </rPh>
    <phoneticPr fontId="7"/>
  </si>
  <si>
    <t>第○回　令和○年○月○日　○○：○○～○○：○○</t>
    <rPh sb="4" eb="6">
      <t>レイワ</t>
    </rPh>
    <phoneticPr fontId="7"/>
  </si>
  <si>
    <t>令和○年○月○日現在</t>
    <rPh sb="0" eb="2">
      <t>レイワ</t>
    </rPh>
    <phoneticPr fontId="7"/>
  </si>
  <si>
    <t>（ホームページ　・　広報誌等の刊行物　・　その他（　　　　　　　　　　　））</t>
    <phoneticPr fontId="7"/>
  </si>
  <si>
    <t>○</t>
    <phoneticPr fontId="15"/>
  </si>
  <si>
    <t>職業実践専門課程として認定された専修学校の専門課程におけるコースの設置等について</t>
    <rPh sb="33" eb="35">
      <t>セッチ</t>
    </rPh>
    <rPh sb="35" eb="36">
      <t>トウ</t>
    </rPh>
    <phoneticPr fontId="7"/>
  </si>
  <si>
    <t>新設</t>
    <rPh sb="0" eb="2">
      <t>シンセツ</t>
    </rPh>
    <phoneticPr fontId="7"/>
  </si>
  <si>
    <t>統合</t>
    <rPh sb="0" eb="2">
      <t>トウゴウ</t>
    </rPh>
    <phoneticPr fontId="7"/>
  </si>
  <si>
    <t>分離</t>
    <rPh sb="0" eb="2">
      <t>ブンリ</t>
    </rPh>
    <phoneticPr fontId="7"/>
  </si>
  <si>
    <t>　職業実践専門課程として認定された専修学校の専門課程について、下記のとおりコースの設置等がありましたので、お届けします。</t>
    <rPh sb="41" eb="43">
      <t>セッチ</t>
    </rPh>
    <rPh sb="43" eb="44">
      <t>トウ</t>
    </rPh>
    <phoneticPr fontId="7"/>
  </si>
  <si>
    <t>設置者</t>
    <rPh sb="0" eb="3">
      <t>セッチシャ</t>
    </rPh>
    <phoneticPr fontId="15"/>
  </si>
  <si>
    <t>新設・統合・分離コース名（旧コース名）</t>
    <rPh sb="0" eb="2">
      <t>シンセツ</t>
    </rPh>
    <rPh sb="3" eb="5">
      <t>トウゴウ</t>
    </rPh>
    <rPh sb="6" eb="8">
      <t>ブンリ</t>
    </rPh>
    <rPh sb="11" eb="12">
      <t>メイ</t>
    </rPh>
    <rPh sb="13" eb="14">
      <t>キュウ</t>
    </rPh>
    <rPh sb="17" eb="18">
      <t>メイ</t>
    </rPh>
    <phoneticPr fontId="7"/>
  </si>
  <si>
    <t>手続き</t>
    <rPh sb="0" eb="2">
      <t>テツヅ</t>
    </rPh>
    <phoneticPr fontId="7"/>
  </si>
  <si>
    <t>手続きの日付</t>
    <rPh sb="0" eb="2">
      <t>テツヅ</t>
    </rPh>
    <rPh sb="4" eb="6">
      <t>ヒヅケ</t>
    </rPh>
    <phoneticPr fontId="7"/>
  </si>
  <si>
    <t>学校法人○○学園</t>
    <rPh sb="0" eb="2">
      <t>ガッコウ</t>
    </rPh>
    <rPh sb="2" eb="4">
      <t>ホウジン</t>
    </rPh>
    <rPh sb="6" eb="8">
      <t>ガクエン</t>
    </rPh>
    <phoneticPr fontId="15"/>
  </si>
  <si>
    <t>○○コース</t>
    <phoneticPr fontId="7"/>
  </si>
  <si>
    <t>××専門学校</t>
    <rPh sb="2" eb="6">
      <t>センモンガッコウ</t>
    </rPh>
    <phoneticPr fontId="7"/>
  </si>
  <si>
    <t>○○専門課程　××科</t>
    <phoneticPr fontId="7"/>
  </si>
  <si>
    <t>××コース（旧　□□コース、■■コース）</t>
    <rPh sb="6" eb="7">
      <t>キュウ</t>
    </rPh>
    <phoneticPr fontId="7"/>
  </si>
  <si>
    <t>△△専門学校</t>
    <rPh sb="2" eb="6">
      <t>センモンガッコウ</t>
    </rPh>
    <phoneticPr fontId="7"/>
  </si>
  <si>
    <t>○○専門課程　△△科</t>
    <phoneticPr fontId="7"/>
  </si>
  <si>
    <t>▲▲コース、●●コース（旧　△△コース）</t>
    <rPh sb="12" eb="13">
      <t>キュウ</t>
    </rPh>
    <phoneticPr fontId="7"/>
  </si>
  <si>
    <t>令和○年○月○日から要件に該当しなくなったもの</t>
    <rPh sb="0" eb="2">
      <t>レイワ</t>
    </rPh>
    <rPh sb="7" eb="8">
      <t>ヒ</t>
    </rPh>
    <rPh sb="10" eb="12">
      <t>ヨウケン</t>
    </rPh>
    <rPh sb="13" eb="15">
      <t>ガイトウ</t>
    </rPh>
    <phoneticPr fontId="15"/>
  </si>
  <si>
    <t>令和○年○月○日から廃止されたもの</t>
    <rPh sb="0" eb="2">
      <t>レイワ</t>
    </rPh>
    <rPh sb="7" eb="8">
      <t>ヒ</t>
    </rPh>
    <rPh sb="10" eb="12">
      <t>ハイシ</t>
    </rPh>
    <phoneticPr fontId="15"/>
  </si>
  <si>
    <t>2,3</t>
    <phoneticPr fontId="7"/>
  </si>
  <si>
    <t>2,4</t>
    <phoneticPr fontId="7"/>
  </si>
  <si>
    <t>3,4</t>
    <phoneticPr fontId="7"/>
  </si>
  <si>
    <t>2,3,4</t>
    <phoneticPr fontId="7"/>
  </si>
  <si>
    <t>○○○○○</t>
  </si>
  <si>
    <t>－</t>
    <phoneticPr fontId="7"/>
  </si>
  <si>
    <t>○○　○○</t>
  </si>
  <si>
    <t>分類</t>
    <rPh sb="0" eb="2">
      <t>ブンルイ</t>
    </rPh>
    <phoneticPr fontId="7"/>
  </si>
  <si>
    <t>授業方法</t>
    <rPh sb="0" eb="4">
      <t>ジュギョウホウホウ</t>
    </rPh>
    <phoneticPr fontId="7"/>
  </si>
  <si>
    <t>場所</t>
    <rPh sb="0" eb="2">
      <t>バショ</t>
    </rPh>
    <phoneticPr fontId="7"/>
  </si>
  <si>
    <t>教員</t>
    <rPh sb="0" eb="2">
      <t>キョウイン</t>
    </rPh>
    <phoneticPr fontId="7"/>
  </si>
  <si>
    <t>○○○</t>
  </si>
  <si>
    <t>○○</t>
  </si>
  <si>
    <t>令和○年○月○日以降に第一学年に入学する者に係る課程から適用する。</t>
    <rPh sb="0" eb="2">
      <t>レイワ</t>
    </rPh>
    <rPh sb="8" eb="10">
      <t>イコウ</t>
    </rPh>
    <rPh sb="11" eb="12">
      <t>ダイ</t>
    </rPh>
    <rPh sb="12" eb="13">
      <t>1</t>
    </rPh>
    <rPh sb="13" eb="15">
      <t>ガクネン</t>
    </rPh>
    <rPh sb="16" eb="18">
      <t>ニュウガク</t>
    </rPh>
    <rPh sb="20" eb="21">
      <t>シャ</t>
    </rPh>
    <phoneticPr fontId="7"/>
  </si>
  <si>
    <t>〒○○○－○○○○
 　　　　（電話）○○○－○○○○－○○○○</t>
  </si>
  <si>
    <t>〒○○○－○○○○
 　　　　（電話）○○○－○○○○－○○○○</t>
    <phoneticPr fontId="7"/>
  </si>
  <si>
    <t>　※委員の種別の欄には、企業等委員の場合には、委員の種別のうち以下の①～③のいずれに該当するか記載すること。
　（当該学校の教職員が学校側の委員として参画する場合、種別の欄は「－」を記載してください。）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キギョウ</t>
    </rPh>
    <rPh sb="14" eb="15">
      <t>トウ</t>
    </rPh>
    <rPh sb="15" eb="17">
      <t>イイン</t>
    </rPh>
    <rPh sb="18" eb="20">
      <t>バアイ</t>
    </rPh>
    <rPh sb="23" eb="25">
      <t>イイン</t>
    </rPh>
    <rPh sb="26" eb="28">
      <t>シュベツ</t>
    </rPh>
    <rPh sb="31" eb="33">
      <t>イカ</t>
    </rPh>
    <rPh sb="42" eb="44">
      <t>ガイトウ</t>
    </rPh>
    <rPh sb="47" eb="49">
      <t>キサイ</t>
    </rPh>
    <rPh sb="57" eb="59">
      <t>トウガイ</t>
    </rPh>
    <rPh sb="59" eb="61">
      <t>ガッコウ</t>
    </rPh>
    <rPh sb="62" eb="65">
      <t>キョウショクイン</t>
    </rPh>
    <rPh sb="66" eb="68">
      <t>ガッコウ</t>
    </rPh>
    <rPh sb="68" eb="69">
      <t>ガワ</t>
    </rPh>
    <rPh sb="70" eb="72">
      <t>イイン</t>
    </rPh>
    <rPh sb="75" eb="77">
      <t>サンカク</t>
    </rPh>
    <rPh sb="79" eb="81">
      <t>バアイ</t>
    </rPh>
    <rPh sb="82" eb="84">
      <t>シュベツ</t>
    </rPh>
    <rPh sb="85" eb="86">
      <t>ラン</t>
    </rPh>
    <rPh sb="91" eb="93">
      <t>キサイ</t>
    </rPh>
    <phoneticPr fontId="7"/>
  </si>
  <si>
    <r>
      <t xml:space="preserve">企業等との連携の基本方針
</t>
    </r>
    <r>
      <rPr>
        <sz val="11"/>
        <rFont val="ＭＳ Ｐゴシック"/>
        <family val="3"/>
        <charset val="128"/>
        <scheme val="minor"/>
      </rPr>
      <t>（連携企業等の選定理由）</t>
    </r>
    <rPh sb="18" eb="19">
      <t>トウ</t>
    </rPh>
    <rPh sb="22" eb="24">
      <t>リユウ</t>
    </rPh>
    <phoneticPr fontId="7"/>
  </si>
  <si>
    <t>卒業要件：</t>
    <rPh sb="0" eb="2">
      <t>ソツギョウ</t>
    </rPh>
    <rPh sb="2" eb="4">
      <t>ヨウケン</t>
    </rPh>
    <phoneticPr fontId="15"/>
  </si>
  <si>
    <t>履修方法：</t>
    <rPh sb="0" eb="4">
      <t>リシュウホウホウ</t>
    </rPh>
    <phoneticPr fontId="7"/>
  </si>
  <si>
    <t>（別紙様式８）</t>
    <rPh sb="1" eb="3">
      <t>ベッシ</t>
    </rPh>
    <phoneticPr fontId="15"/>
  </si>
  <si>
    <t>　・用紙の大きさは、日本産業規格Ａ４とする（別紙様式１－２、２－１、２－２、３－１、３－２、４、５、６、７、８についても同じ。）。</t>
    <rPh sb="12" eb="14">
      <t>サンギョウ</t>
    </rPh>
    <phoneticPr fontId="7"/>
  </si>
  <si>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56" eb="357">
      <t>スデ</t>
    </rPh>
    <rPh sb="358" eb="360">
      <t>ニンテイ</t>
    </rPh>
    <rPh sb="427" eb="429">
      <t>トウガイ</t>
    </rPh>
    <rPh sb="429" eb="431">
      <t>ガッカ</t>
    </rPh>
    <rPh sb="432" eb="436">
      <t>ベッシヨウシキ</t>
    </rPh>
    <rPh sb="438" eb="440">
      <t>トウガイ</t>
    </rPh>
    <rPh sb="444" eb="445">
      <t>フク</t>
    </rPh>
    <rPh sb="450" eb="451">
      <t>ゴト</t>
    </rPh>
    <rPh sb="452" eb="456">
      <t>ベッシヨウシキ</t>
    </rPh>
    <rPh sb="458" eb="460">
      <t>サクセイ</t>
    </rPh>
    <rPh sb="467" eb="469">
      <t>テンプ</t>
    </rPh>
    <phoneticPr fontId="7"/>
  </si>
  <si>
    <t>（別紙様式１－２）</t>
    <rPh sb="1" eb="3">
      <t>ベッシ</t>
    </rPh>
    <rPh sb="3" eb="5">
      <t>ヨウシキ</t>
    </rPh>
    <phoneticPr fontId="7"/>
  </si>
  <si>
    <t>職業実践専門課程等の基本情報について</t>
    <rPh sb="0" eb="8">
      <t>ショクギョウジッセンセンモンカテイ</t>
    </rPh>
    <rPh sb="8" eb="9">
      <t>トウ</t>
    </rPh>
    <rPh sb="10" eb="12">
      <t>キホン</t>
    </rPh>
    <rPh sb="12" eb="14">
      <t>ジョウホウ</t>
    </rPh>
    <phoneticPr fontId="7"/>
  </si>
  <si>
    <t>昭和○年○月○日</t>
    <rPh sb="0" eb="2">
      <t>ショウワ</t>
    </rPh>
    <rPh sb="3" eb="4">
      <t>ネン</t>
    </rPh>
    <rPh sb="5" eb="6">
      <t>ガツ</t>
    </rPh>
    <rPh sb="7" eb="8">
      <t>ニチ</t>
    </rPh>
    <phoneticPr fontId="7"/>
  </si>
  <si>
    <t>学校法人○○</t>
    <rPh sb="0" eb="2">
      <t>ガッコウ</t>
    </rPh>
    <rPh sb="2" eb="4">
      <t>ホウジン</t>
    </rPh>
    <phoneticPr fontId="7"/>
  </si>
  <si>
    <t>専門士認定年度</t>
    <rPh sb="0" eb="3">
      <t>センモンシ</t>
    </rPh>
    <rPh sb="3" eb="5">
      <t>ニンテイ</t>
    </rPh>
    <rPh sb="5" eb="6">
      <t>ネン</t>
    </rPh>
    <rPh sb="6" eb="7">
      <t>ド</t>
    </rPh>
    <phoneticPr fontId="7"/>
  </si>
  <si>
    <t>高度専門士認定年度</t>
    <rPh sb="0" eb="2">
      <t>コウド</t>
    </rPh>
    <rPh sb="2" eb="5">
      <t>センモンシ</t>
    </rPh>
    <rPh sb="5" eb="7">
      <t>ニンテイ</t>
    </rPh>
    <rPh sb="7" eb="8">
      <t>ネン</t>
    </rPh>
    <rPh sb="8" eb="9">
      <t>ド</t>
    </rPh>
    <phoneticPr fontId="7"/>
  </si>
  <si>
    <t>職業実践専門課程認定年度</t>
    <rPh sb="0" eb="2">
      <t>ショクギョウ</t>
    </rPh>
    <rPh sb="2" eb="4">
      <t>ジッセン</t>
    </rPh>
    <rPh sb="4" eb="6">
      <t>センモン</t>
    </rPh>
    <rPh sb="6" eb="8">
      <t>カテイ</t>
    </rPh>
    <rPh sb="8" eb="12">
      <t>ニンテイネンド</t>
    </rPh>
    <phoneticPr fontId="7"/>
  </si>
  <si>
    <t>学科の特徴（取得可能な資格、中退率　等）</t>
    <rPh sb="0" eb="2">
      <t>ガッカ</t>
    </rPh>
    <rPh sb="3" eb="5">
      <t>トクチョウ</t>
    </rPh>
    <rPh sb="6" eb="10">
      <t>シュトクカノウ</t>
    </rPh>
    <rPh sb="11" eb="13">
      <t>シカク</t>
    </rPh>
    <rPh sb="14" eb="17">
      <t>チュウタイリツ</t>
    </rPh>
    <rPh sb="18" eb="19">
      <t>トウ</t>
    </rPh>
    <phoneticPr fontId="7"/>
  </si>
  <si>
    <t>※単位時間、単位いずれかに記入</t>
    <rPh sb="1" eb="5">
      <t>タンイジカン</t>
    </rPh>
    <rPh sb="6" eb="8">
      <t>タンイ</t>
    </rPh>
    <rPh sb="13" eb="15">
      <t>キニュウ</t>
    </rPh>
    <phoneticPr fontId="7"/>
  </si>
  <si>
    <t>生徒実員(A)</t>
    <rPh sb="0" eb="2">
      <t>セイト</t>
    </rPh>
    <rPh sb="2" eb="4">
      <t>ジツイン</t>
    </rPh>
    <phoneticPr fontId="7"/>
  </si>
  <si>
    <r>
      <t>留学生数</t>
    </r>
    <r>
      <rPr>
        <sz val="8"/>
        <rFont val="ＭＳ Ｐゴシック"/>
        <family val="3"/>
        <charset val="128"/>
        <scheme val="minor"/>
      </rPr>
      <t>（生徒実員の内数）</t>
    </r>
    <r>
      <rPr>
        <sz val="12"/>
        <rFont val="ＭＳ Ｐゴシック"/>
        <family val="3"/>
        <charset val="128"/>
        <scheme val="minor"/>
      </rPr>
      <t>(B)</t>
    </r>
    <rPh sb="0" eb="3">
      <t>リュウガクセイ</t>
    </rPh>
    <rPh sb="3" eb="4">
      <t>スウ</t>
    </rPh>
    <rPh sb="5" eb="7">
      <t>セイト</t>
    </rPh>
    <rPh sb="7" eb="8">
      <t>ジツ</t>
    </rPh>
    <rPh sb="8" eb="9">
      <t>イン</t>
    </rPh>
    <rPh sb="10" eb="12">
      <t>ウチスウ</t>
    </rPh>
    <phoneticPr fontId="7"/>
  </si>
  <si>
    <t>留学生割合(B/A)</t>
    <rPh sb="0" eb="3">
      <t>リュウガクセイ</t>
    </rPh>
    <rPh sb="3" eb="5">
      <t>ワリアイ</t>
    </rPh>
    <phoneticPr fontId="7"/>
  </si>
  <si>
    <t>人</t>
    <rPh sb="0" eb="1">
      <t>ニン</t>
    </rPh>
    <phoneticPr fontId="7"/>
  </si>
  <si>
    <t>%</t>
    <phoneticPr fontId="7"/>
  </si>
  <si>
    <t>就職等の状況</t>
    <rPh sb="0" eb="3">
      <t>シュウショクトウ</t>
    </rPh>
    <rPh sb="4" eb="6">
      <t>ジョウキョウ</t>
    </rPh>
    <phoneticPr fontId="7"/>
  </si>
  <si>
    <t>■卒業者数 (C)　　　　　　　　：</t>
    <rPh sb="1" eb="4">
      <t>ソツギョウシャ</t>
    </rPh>
    <rPh sb="4" eb="5">
      <t>スウ</t>
    </rPh>
    <phoneticPr fontId="7"/>
  </si>
  <si>
    <t>■就職希望者数 (D)　　　　　：</t>
    <rPh sb="1" eb="3">
      <t>シュウショク</t>
    </rPh>
    <rPh sb="3" eb="5">
      <t>キボウ</t>
    </rPh>
    <rPh sb="5" eb="6">
      <t>シャ</t>
    </rPh>
    <rPh sb="6" eb="7">
      <t>スウ</t>
    </rPh>
    <phoneticPr fontId="7"/>
  </si>
  <si>
    <t>■就職者数 (E)　　　　　　　　：</t>
    <rPh sb="1" eb="3">
      <t>シュウショク</t>
    </rPh>
    <rPh sb="3" eb="4">
      <t>シャ</t>
    </rPh>
    <rPh sb="4" eb="5">
      <t>スウ</t>
    </rPh>
    <phoneticPr fontId="7"/>
  </si>
  <si>
    <t>■地元就職者数 (F)　　　　　　　　：</t>
    <rPh sb="1" eb="3">
      <t>ジモト</t>
    </rPh>
    <rPh sb="3" eb="5">
      <t>シュウショク</t>
    </rPh>
    <rPh sb="5" eb="6">
      <t>シャ</t>
    </rPh>
    <rPh sb="6" eb="7">
      <t>スウ</t>
    </rPh>
    <phoneticPr fontId="7"/>
  </si>
  <si>
    <r>
      <t>■就職者</t>
    </r>
    <r>
      <rPr>
        <sz val="11"/>
        <rFont val="ＭＳ Ｐゴシック"/>
        <family val="3"/>
        <charset val="128"/>
      </rPr>
      <t>に占める地元就職者の割合</t>
    </r>
    <r>
      <rPr>
        <sz val="12"/>
        <rFont val="ＭＳ Ｐゴシック"/>
        <family val="3"/>
        <charset val="128"/>
      </rPr>
      <t xml:space="preserve"> (F/E)</t>
    </r>
    <rPh sb="1" eb="4">
      <t>シュウショクシャ</t>
    </rPh>
    <rPh sb="8" eb="10">
      <t>ジモト</t>
    </rPh>
    <phoneticPr fontId="7"/>
  </si>
  <si>
    <r>
      <t>■</t>
    </r>
    <r>
      <rPr>
        <sz val="11"/>
        <rFont val="ＭＳ Ｐゴシック"/>
        <family val="3"/>
        <charset val="128"/>
      </rPr>
      <t>卒業者に占める就職者の割合</t>
    </r>
    <r>
      <rPr>
        <sz val="12"/>
        <rFont val="ＭＳ Ｐゴシック"/>
        <family val="3"/>
        <charset val="128"/>
      </rPr>
      <t xml:space="preserve"> (E/C)</t>
    </r>
    <phoneticPr fontId="7"/>
  </si>
  <si>
    <t>○○、○○、○○</t>
    <phoneticPr fontId="7"/>
  </si>
  <si>
    <t>当該学科の
ホームページ
URL</t>
    <rPh sb="0" eb="2">
      <t>トウガイ</t>
    </rPh>
    <rPh sb="2" eb="4">
      <t>ガッカ</t>
    </rPh>
    <phoneticPr fontId="7"/>
  </si>
  <si>
    <t>企業等と連携した実習等の実施状況（Ａ、Ｂいずれかに記入）</t>
    <phoneticPr fontId="7"/>
  </si>
  <si>
    <t>（Ａ：単位時間による算定）</t>
    <rPh sb="3" eb="7">
      <t>タンイジカン</t>
    </rPh>
    <rPh sb="10" eb="12">
      <t>サンテイ</t>
    </rPh>
    <phoneticPr fontId="7"/>
  </si>
  <si>
    <t>総授業時数</t>
    <rPh sb="0" eb="3">
      <t>ソウジュギョウ</t>
    </rPh>
    <rPh sb="3" eb="5">
      <t>ジスウ</t>
    </rPh>
    <phoneticPr fontId="7"/>
  </si>
  <si>
    <t>うち企業等と連携した実験・実習・実技の授業時数</t>
    <rPh sb="2" eb="4">
      <t>キギョウ</t>
    </rPh>
    <rPh sb="4" eb="5">
      <t>トウ</t>
    </rPh>
    <rPh sb="6" eb="8">
      <t>レンケイ</t>
    </rPh>
    <rPh sb="10" eb="12">
      <t>ジッケン</t>
    </rPh>
    <rPh sb="13" eb="15">
      <t>ジッシュウ</t>
    </rPh>
    <rPh sb="16" eb="18">
      <t>ジツギ</t>
    </rPh>
    <rPh sb="19" eb="21">
      <t>ジュギョウ</t>
    </rPh>
    <rPh sb="21" eb="23">
      <t>ジスウ</t>
    </rPh>
    <phoneticPr fontId="7"/>
  </si>
  <si>
    <t>うち企業等と連携した演習の授業時数</t>
    <rPh sb="2" eb="4">
      <t>キギョウ</t>
    </rPh>
    <rPh sb="4" eb="5">
      <t>トウ</t>
    </rPh>
    <rPh sb="6" eb="8">
      <t>レンケイ</t>
    </rPh>
    <rPh sb="10" eb="12">
      <t>エンシュウ</t>
    </rPh>
    <rPh sb="13" eb="15">
      <t>ジュギョウ</t>
    </rPh>
    <rPh sb="15" eb="17">
      <t>ジスウ</t>
    </rPh>
    <phoneticPr fontId="7"/>
  </si>
  <si>
    <t>うち必修授業時数</t>
    <rPh sb="2" eb="4">
      <t>ヒッシュウ</t>
    </rPh>
    <rPh sb="4" eb="6">
      <t>ジュギョウ</t>
    </rPh>
    <rPh sb="6" eb="8">
      <t>ジスウ</t>
    </rPh>
    <phoneticPr fontId="7"/>
  </si>
  <si>
    <t>うち企業等と連携した必修の実験・実習・実技の授業時数</t>
    <rPh sb="2" eb="4">
      <t>キギョウ</t>
    </rPh>
    <rPh sb="4" eb="5">
      <t>トウ</t>
    </rPh>
    <rPh sb="6" eb="8">
      <t>レンケイ</t>
    </rPh>
    <rPh sb="10" eb="12">
      <t>ヒッシュウ</t>
    </rPh>
    <rPh sb="13" eb="15">
      <t>ジッケン</t>
    </rPh>
    <rPh sb="16" eb="18">
      <t>ジッシュウ</t>
    </rPh>
    <rPh sb="19" eb="21">
      <t>ジツギ</t>
    </rPh>
    <rPh sb="22" eb="24">
      <t>ジュギョウ</t>
    </rPh>
    <rPh sb="24" eb="26">
      <t>ジスウ</t>
    </rPh>
    <phoneticPr fontId="7"/>
  </si>
  <si>
    <t>うち企業等と連携した必修の演習の授業時数</t>
    <rPh sb="2" eb="4">
      <t>キギョウ</t>
    </rPh>
    <rPh sb="4" eb="5">
      <t>トウ</t>
    </rPh>
    <rPh sb="6" eb="8">
      <t>レンケイ</t>
    </rPh>
    <rPh sb="10" eb="12">
      <t>ヒッシュウ</t>
    </rPh>
    <rPh sb="13" eb="15">
      <t>エンシュウ</t>
    </rPh>
    <rPh sb="16" eb="18">
      <t>ジュギョウ</t>
    </rPh>
    <rPh sb="18" eb="20">
      <t>ジスウ</t>
    </rPh>
    <phoneticPr fontId="7"/>
  </si>
  <si>
    <t>（Ｂ：単位数による算定）</t>
    <rPh sb="3" eb="5">
      <t>タンイ</t>
    </rPh>
    <rPh sb="5" eb="6">
      <t>スウ</t>
    </rPh>
    <rPh sb="9" eb="11">
      <t>サンテイ</t>
    </rPh>
    <phoneticPr fontId="7"/>
  </si>
  <si>
    <t xml:space="preserve"> ① 専修学校の専門課程を修了した後、学校等においてその担当する教育等に従事した者であって、当該専門課程の修業年限と当該業務に従事した期間とを通算して六年以上となる者</t>
    <rPh sb="3" eb="5">
      <t>センシュウ</t>
    </rPh>
    <rPh sb="5" eb="7">
      <t>ガッコウ</t>
    </rPh>
    <rPh sb="8" eb="10">
      <t>センモン</t>
    </rPh>
    <rPh sb="10" eb="12">
      <t>カテイ</t>
    </rPh>
    <rPh sb="13" eb="15">
      <t>シュウリョウ</t>
    </rPh>
    <rPh sb="17" eb="18">
      <t>アト</t>
    </rPh>
    <rPh sb="19" eb="21">
      <t>ガッコウ</t>
    </rPh>
    <rPh sb="21" eb="22">
      <t>トウ</t>
    </rPh>
    <rPh sb="28" eb="30">
      <t>タントウ</t>
    </rPh>
    <rPh sb="32" eb="34">
      <t>キョウイク</t>
    </rPh>
    <rPh sb="34" eb="35">
      <t>トウ</t>
    </rPh>
    <rPh sb="36" eb="38">
      <t>ジュウジ</t>
    </rPh>
    <rPh sb="40" eb="41">
      <t>シャ</t>
    </rPh>
    <phoneticPr fontId="7"/>
  </si>
  <si>
    <t>（専修学校設置基準第41条第1項第1号）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</si>
  <si>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② 学士の学位を有する者等</t>
    <rPh sb="3" eb="5">
      <t>ガクシ</t>
    </rPh>
    <rPh sb="6" eb="8">
      <t>ガクイ</t>
    </rPh>
    <rPh sb="9" eb="10">
      <t>ユウ</t>
    </rPh>
    <rPh sb="12" eb="13">
      <t>シャ</t>
    </rPh>
    <rPh sb="13" eb="14">
      <t>トウ</t>
    </rPh>
    <phoneticPr fontId="7"/>
  </si>
  <si>
    <t>（専修学校設置基準第41条第1項第2号）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</si>
  <si>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③ 高等学校教諭等経験者</t>
    <rPh sb="3" eb="7">
      <t>コウトウガッコウ</t>
    </rPh>
    <rPh sb="7" eb="9">
      <t>キョウユ</t>
    </rPh>
    <rPh sb="9" eb="10">
      <t>トウ</t>
    </rPh>
    <rPh sb="10" eb="13">
      <t>ケイケンシャ</t>
    </rPh>
    <phoneticPr fontId="7"/>
  </si>
  <si>
    <t>（専修学校設置基準第41条第1項第3号）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</si>
  <si>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④ 修士の学位又は専門職学位</t>
    <rPh sb="3" eb="5">
      <t>シュウシ</t>
    </rPh>
    <rPh sb="6" eb="8">
      <t>ガクイ</t>
    </rPh>
    <rPh sb="8" eb="9">
      <t>マタ</t>
    </rPh>
    <rPh sb="10" eb="13">
      <t>センモンショク</t>
    </rPh>
    <rPh sb="13" eb="15">
      <t>ガクイ</t>
    </rPh>
    <phoneticPr fontId="7"/>
  </si>
  <si>
    <t>（専修学校設置基準第41条第1項第4号）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</si>
  <si>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⑤ その他</t>
    <rPh sb="5" eb="6">
      <t>タ</t>
    </rPh>
    <phoneticPr fontId="7"/>
  </si>
  <si>
    <t>（専修学校設置基準第41条第1項第5号）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</si>
  <si>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計</t>
    <rPh sb="1" eb="2">
      <t>ケイ</t>
    </rPh>
    <phoneticPr fontId="7"/>
  </si>
  <si>
    <t>上記①～⑤のうち、実務家教員（分野におけるおおむね５年以上の実務の経験を有し、かつ、高度の実務の能力を有する者を想定）の数</t>
    <rPh sb="0" eb="2">
      <t>ジョウキ</t>
    </rPh>
    <rPh sb="9" eb="12">
      <t>ジツムカ</t>
    </rPh>
    <rPh sb="12" eb="14">
      <t>キョウイン</t>
    </rPh>
    <rPh sb="15" eb="17">
      <t>ブンヤ</t>
    </rPh>
    <rPh sb="26" eb="27">
      <t>ネン</t>
    </rPh>
    <rPh sb="27" eb="29">
      <t>イジョウ</t>
    </rPh>
    <rPh sb="30" eb="32">
      <t>ジツム</t>
    </rPh>
    <rPh sb="33" eb="35">
      <t>ケイケン</t>
    </rPh>
    <rPh sb="36" eb="37">
      <t>ユウ</t>
    </rPh>
    <rPh sb="42" eb="44">
      <t>コウド</t>
    </rPh>
    <rPh sb="45" eb="47">
      <t>ジツム</t>
    </rPh>
    <rPh sb="48" eb="50">
      <t>ノウリョク</t>
    </rPh>
    <rPh sb="51" eb="52">
      <t>ユウ</t>
    </rPh>
    <rPh sb="54" eb="55">
      <t>シャ</t>
    </rPh>
    <rPh sb="56" eb="58">
      <t>ソウテイ</t>
    </rPh>
    <rPh sb="60" eb="61">
      <t>カズ</t>
    </rPh>
    <phoneticPr fontId="7"/>
  </si>
  <si>
    <t>学校コード</t>
    <rPh sb="0" eb="2">
      <t>ガッコウ</t>
    </rPh>
    <phoneticPr fontId="7"/>
  </si>
  <si>
    <t>学科番号</t>
    <rPh sb="0" eb="2">
      <t>ガッカ</t>
    </rPh>
    <rPh sb="2" eb="4">
      <t>バンゴウ</t>
    </rPh>
    <phoneticPr fontId="7"/>
  </si>
  <si>
    <t>学校コード</t>
    <rPh sb="0" eb="2">
      <t>ガッコウ</t>
    </rPh>
    <phoneticPr fontId="49"/>
  </si>
  <si>
    <t>都道府県番号</t>
    <rPh sb="0" eb="4">
      <t>トドウフケン</t>
    </rPh>
    <rPh sb="4" eb="6">
      <t>バンゴウ</t>
    </rPh>
    <phoneticPr fontId="15"/>
  </si>
  <si>
    <t>学校名</t>
  </si>
  <si>
    <t>文部科学省　学校コード</t>
    <rPh sb="0" eb="2">
      <t>モンブ</t>
    </rPh>
    <rPh sb="2" eb="5">
      <t>カガクショウ</t>
    </rPh>
    <rPh sb="6" eb="8">
      <t>ガッコウ</t>
    </rPh>
    <phoneticPr fontId="52"/>
  </si>
  <si>
    <t>所属部署</t>
    <rPh sb="0" eb="4">
      <t>ショゾクブショ</t>
    </rPh>
    <phoneticPr fontId="7"/>
  </si>
  <si>
    <t>役職名</t>
    <rPh sb="0" eb="3">
      <t>ヤクショクメイ</t>
    </rPh>
    <phoneticPr fontId="7"/>
  </si>
  <si>
    <t>所在地郵便番号</t>
    <rPh sb="0" eb="3">
      <t>ショザイチ</t>
    </rPh>
    <rPh sb="3" eb="5">
      <t>ユウビン</t>
    </rPh>
    <rPh sb="5" eb="7">
      <t>バンゴウ</t>
    </rPh>
    <phoneticPr fontId="7"/>
  </si>
  <si>
    <t>所在地住所</t>
    <rPh sb="0" eb="3">
      <t>ショザイチ</t>
    </rPh>
    <rPh sb="3" eb="5">
      <t>ジュウショ</t>
    </rPh>
    <phoneticPr fontId="7"/>
  </si>
  <si>
    <t>氏名フリガナ</t>
    <rPh sb="0" eb="2">
      <t>シメイ</t>
    </rPh>
    <phoneticPr fontId="7"/>
  </si>
  <si>
    <t>事務担当責任者</t>
    <rPh sb="0" eb="2">
      <t>ジム</t>
    </rPh>
    <rPh sb="2" eb="4">
      <t>タントウ</t>
    </rPh>
    <rPh sb="4" eb="7">
      <t>セキニンシャ</t>
    </rPh>
    <phoneticPr fontId="7"/>
  </si>
  <si>
    <t>（うち企業等と連携したインターンシップの授業時数）</t>
    <rPh sb="3" eb="5">
      <t>キギョウ</t>
    </rPh>
    <rPh sb="5" eb="6">
      <t>トウ</t>
    </rPh>
    <rPh sb="7" eb="9">
      <t>レンケイ</t>
    </rPh>
    <rPh sb="20" eb="22">
      <t>ジュギョウ</t>
    </rPh>
    <rPh sb="22" eb="24">
      <t>ジスウ</t>
    </rPh>
    <phoneticPr fontId="7"/>
  </si>
  <si>
    <t>教員の属性（専任教員について記入）</t>
    <rPh sb="0" eb="2">
      <t>キョウイン</t>
    </rPh>
    <rPh sb="3" eb="5">
      <t>ゾクセイ</t>
    </rPh>
    <rPh sb="6" eb="8">
      <t>センニン</t>
    </rPh>
    <rPh sb="8" eb="10">
      <t>キョウイン</t>
    </rPh>
    <rPh sb="14" eb="16">
      <t>キニュウ</t>
    </rPh>
    <phoneticPr fontId="7"/>
  </si>
  <si>
    <t>平成 7(1995)年度</t>
  </si>
  <si>
    <t>平成 8(1996)年度</t>
  </si>
  <si>
    <t>平成 9(1997)年度</t>
  </si>
  <si>
    <t>平成10(1998)年度</t>
  </si>
  <si>
    <t>平成11(1999)年度</t>
  </si>
  <si>
    <t>平成12(2000)年度</t>
  </si>
  <si>
    <t>平成13(2001)年度</t>
  </si>
  <si>
    <t>平成14(2002)年度</t>
  </si>
  <si>
    <t>-</t>
  </si>
  <si>
    <t>平成15(2003)年度</t>
  </si>
  <si>
    <t>平成16(2004)年度</t>
  </si>
  <si>
    <t>平成17(2005)年度</t>
  </si>
  <si>
    <t>平成18(2006)年度</t>
  </si>
  <si>
    <t>平成19(2007)年度</t>
  </si>
  <si>
    <t>平成20(2008)年度</t>
  </si>
  <si>
    <t>平成21(2009)年度</t>
  </si>
  <si>
    <t>平成22(2010)年度</t>
  </si>
  <si>
    <t>平成23(2011)年度</t>
  </si>
  <si>
    <t>平成24(2012)年度</t>
  </si>
  <si>
    <t>平成25(2013)年度</t>
  </si>
  <si>
    <t>平成26(2014)年度</t>
  </si>
  <si>
    <t>平成27(2015)年度</t>
  </si>
  <si>
    <t>平成28(2016)年度</t>
  </si>
  <si>
    <t>平成29(2017)年度</t>
  </si>
  <si>
    <t>平成30(2018)年度</t>
  </si>
  <si>
    <t>令和 1(2019)年度</t>
  </si>
  <si>
    <t>令和 2(2020)年度</t>
  </si>
  <si>
    <t>令和 3(2021)年度</t>
  </si>
  <si>
    <t>令和 4(2022)年度</t>
  </si>
  <si>
    <t>令和 5(2023)年度</t>
  </si>
  <si>
    <t>○○○○○○</t>
    <phoneticPr fontId="7"/>
  </si>
  <si>
    <t>（令和○年度卒業生）</t>
    <rPh sb="1" eb="3">
      <t>レイワ</t>
    </rPh>
    <rPh sb="4" eb="6">
      <t>ネンド</t>
    </rPh>
    <rPh sb="6" eb="9">
      <t>ソツギョウセイ</t>
    </rPh>
    <phoneticPr fontId="7"/>
  </si>
  <si>
    <t>■主な就職先、業界等</t>
    <phoneticPr fontId="7"/>
  </si>
  <si>
    <t>（別紙様式０）</t>
    <rPh sb="1" eb="3">
      <t>ベッシ</t>
    </rPh>
    <rPh sb="3" eb="5">
      <t>ヨウシキ</t>
    </rPh>
    <phoneticPr fontId="7"/>
  </si>
  <si>
    <t>（別紙様式４）</t>
    <rPh sb="1" eb="3">
      <t>ベッシ</t>
    </rPh>
    <rPh sb="3" eb="5">
      <t>ヨウシキ</t>
    </rPh>
    <phoneticPr fontId="7"/>
  </si>
  <si>
    <t>d</t>
    <phoneticPr fontId="7"/>
  </si>
  <si>
    <t>第三者による
学校評価</t>
    <rPh sb="0" eb="3">
      <t>ダイサンシャ</t>
    </rPh>
    <rPh sb="7" eb="9">
      <t>ガッコウ</t>
    </rPh>
    <rPh sb="9" eb="11">
      <t>ヒョウカ</t>
    </rPh>
    <phoneticPr fontId="7"/>
  </si>
  <si>
    <t>■民間の評価機関等から第三者評価：</t>
    <rPh sb="1" eb="3">
      <t>ミンカン</t>
    </rPh>
    <rPh sb="4" eb="6">
      <t>ヒョウカ</t>
    </rPh>
    <rPh sb="6" eb="8">
      <t>キカン</t>
    </rPh>
    <rPh sb="8" eb="9">
      <t>トウ</t>
    </rPh>
    <rPh sb="11" eb="14">
      <t>ダイサンシャ</t>
    </rPh>
    <rPh sb="14" eb="16">
      <t>ヒョウカ</t>
    </rPh>
    <phoneticPr fontId="7"/>
  </si>
  <si>
    <t>※有の場合、例えば以下について任意記載</t>
    <rPh sb="1" eb="2">
      <t>アリ</t>
    </rPh>
    <rPh sb="3" eb="5">
      <t>バアイ</t>
    </rPh>
    <rPh sb="6" eb="7">
      <t>レイ</t>
    </rPh>
    <rPh sb="9" eb="11">
      <t>イカ</t>
    </rPh>
    <rPh sb="15" eb="17">
      <t>ニンイ</t>
    </rPh>
    <rPh sb="17" eb="19">
      <t>キサイ</t>
    </rPh>
    <phoneticPr fontId="7"/>
  </si>
  <si>
    <t>評価団体：</t>
    <rPh sb="0" eb="4">
      <t>ヒョウカダンタイ</t>
    </rPh>
    <phoneticPr fontId="7"/>
  </si>
  <si>
    <t>受審年月：</t>
    <rPh sb="0" eb="2">
      <t>ジュシン</t>
    </rPh>
    <rPh sb="2" eb="4">
      <t>ネンゲツ</t>
    </rPh>
    <phoneticPr fontId="7"/>
  </si>
  <si>
    <t>○年○月</t>
    <rPh sb="1" eb="2">
      <t>ネン</t>
    </rPh>
    <rPh sb="3" eb="4">
      <t>ガツ</t>
    </rPh>
    <phoneticPr fontId="7"/>
  </si>
  <si>
    <t>評価結果を掲載した
ホームページＵＲＬ</t>
    <phoneticPr fontId="7"/>
  </si>
  <si>
    <t>中退率</t>
    <rPh sb="0" eb="3">
      <t>チュウタイリツ</t>
    </rPh>
    <phoneticPr fontId="7"/>
  </si>
  <si>
    <t>学科の特徴（主な教育内容、取得可能な資格　等）</t>
    <rPh sb="0" eb="2">
      <t>ガッカ</t>
    </rPh>
    <rPh sb="3" eb="5">
      <t>トクチョウ</t>
    </rPh>
    <rPh sb="6" eb="7">
      <t>オモ</t>
    </rPh>
    <rPh sb="8" eb="10">
      <t>キョウイク</t>
    </rPh>
    <rPh sb="10" eb="12">
      <t>ナイヨウ</t>
    </rPh>
    <rPh sb="13" eb="17">
      <t>シュトクカノウ</t>
    </rPh>
    <rPh sb="18" eb="20">
      <t>シカク</t>
    </rPh>
    <rPh sb="21" eb="22">
      <t>トウ</t>
    </rPh>
    <phoneticPr fontId="7"/>
  </si>
  <si>
    <t>４．【校外】企業等が主催するインターンシップ等（学科が主体的に企画していないものを指す。）</t>
    <rPh sb="3" eb="5">
      <t>コウガイ</t>
    </rPh>
    <rPh sb="6" eb="8">
      <t>キギョウ</t>
    </rPh>
    <rPh sb="8" eb="9">
      <t>トウ</t>
    </rPh>
    <rPh sb="10" eb="12">
      <t>シュサイ</t>
    </rPh>
    <rPh sb="22" eb="23">
      <t>トウ</t>
    </rPh>
    <rPh sb="24" eb="26">
      <t>ガッカ</t>
    </rPh>
    <rPh sb="27" eb="30">
      <t>シュタイテキ</t>
    </rPh>
    <rPh sb="31" eb="33">
      <t>キカク</t>
    </rPh>
    <rPh sb="41" eb="42">
      <t>サ</t>
    </rPh>
    <phoneticPr fontId="7"/>
  </si>
  <si>
    <t>１．【校内】企業等からの講師が全ての授業を主担当</t>
    <rPh sb="3" eb="5">
      <t>コウナイ</t>
    </rPh>
    <rPh sb="6" eb="8">
      <t>キギョウ</t>
    </rPh>
    <rPh sb="8" eb="9">
      <t>トウ</t>
    </rPh>
    <rPh sb="12" eb="14">
      <t>コウシ</t>
    </rPh>
    <rPh sb="15" eb="16">
      <t>スベ</t>
    </rPh>
    <rPh sb="18" eb="20">
      <t>ジュギョウ</t>
    </rPh>
    <rPh sb="21" eb="24">
      <t>シュタントウ</t>
    </rPh>
    <phoneticPr fontId="7"/>
  </si>
  <si>
    <t>２．【校内】企業等からの講師が一部の授業のみを担当</t>
    <rPh sb="3" eb="5">
      <t>コウナイ</t>
    </rPh>
    <rPh sb="6" eb="8">
      <t>キギョウ</t>
    </rPh>
    <rPh sb="8" eb="9">
      <t>トウ</t>
    </rPh>
    <rPh sb="12" eb="14">
      <t>コウシ</t>
    </rPh>
    <rPh sb="15" eb="17">
      <t>イチブ</t>
    </rPh>
    <rPh sb="18" eb="20">
      <t>ジュギョウ</t>
    </rPh>
    <rPh sb="23" eb="25">
      <t>タントウ</t>
    </rPh>
    <phoneticPr fontId="7"/>
  </si>
  <si>
    <t>３．【校外】企業内実習（４に該当するものを除く。）</t>
    <rPh sb="3" eb="5">
      <t>コウガイ</t>
    </rPh>
    <rPh sb="6" eb="9">
      <t>キギョウナイ</t>
    </rPh>
    <rPh sb="9" eb="11">
      <t>ジッシュウ</t>
    </rPh>
    <rPh sb="14" eb="16">
      <t>ガイトウ</t>
    </rPh>
    <rPh sb="21" eb="22">
      <t>ノゾ</t>
    </rPh>
    <phoneticPr fontId="7"/>
  </si>
  <si>
    <t>科目概要</t>
  </si>
  <si>
    <t>企業連携の方法</t>
    <rPh sb="0" eb="2">
      <t>キギョウ</t>
    </rPh>
    <rPh sb="2" eb="4">
      <t>レンケイ</t>
    </rPh>
    <rPh sb="5" eb="7">
      <t>ホウホウ</t>
    </rPh>
    <phoneticPr fontId="7"/>
  </si>
  <si>
    <t>５．その他※具体的な連携方法を科目概要欄に記述すること。</t>
    <rPh sb="4" eb="5">
      <t>タ</t>
    </rPh>
    <rPh sb="6" eb="9">
      <t>グタイテキ</t>
    </rPh>
    <rPh sb="10" eb="12">
      <t>レンケイ</t>
    </rPh>
    <rPh sb="12" eb="14">
      <t>ホウホウ</t>
    </rPh>
    <rPh sb="15" eb="17">
      <t>カモク</t>
    </rPh>
    <rPh sb="17" eb="19">
      <t>ガイヨウ</t>
    </rPh>
    <rPh sb="19" eb="20">
      <t>ラン</t>
    </rPh>
    <rPh sb="21" eb="23">
      <t>キジュツ</t>
    </rPh>
    <phoneticPr fontId="7"/>
  </si>
  <si>
    <t>企業連携の方法</t>
    <rPh sb="0" eb="4">
      <t>キギョウレンケイ</t>
    </rPh>
    <rPh sb="5" eb="7">
      <t>ホウホウ</t>
    </rPh>
    <phoneticPr fontId="7"/>
  </si>
  <si>
    <t>令和〇年〇月○日～令和〇年〇月○日（２年）</t>
    <rPh sb="0" eb="2">
      <t>レイワ</t>
    </rPh>
    <rPh sb="3" eb="4">
      <t>ネン</t>
    </rPh>
    <rPh sb="5" eb="6">
      <t>ガツ</t>
    </rPh>
    <rPh sb="7" eb="8">
      <t>ニチ</t>
    </rPh>
    <rPh sb="9" eb="11">
      <t>レイワ</t>
    </rPh>
    <rPh sb="12" eb="13">
      <t>ネン</t>
    </rPh>
    <rPh sb="14" eb="15">
      <t>ガツ</t>
    </rPh>
    <rPh sb="16" eb="17">
      <t>ニチ</t>
    </rPh>
    <rPh sb="19" eb="20">
      <t>ネン</t>
    </rPh>
    <phoneticPr fontId="7"/>
  </si>
  <si>
    <t>令和〇年〇月○日～令和○年○月○日（２年）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7"/>
  </si>
  <si>
    <t>１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3" eb="54">
      <t>シュ</t>
    </rPh>
    <rPh sb="56" eb="58">
      <t>ホウホウ</t>
    </rPh>
    <rPh sb="64" eb="65">
      <t>フ</t>
    </rPh>
    <rPh sb="69" eb="70">
      <t>タ</t>
    </rPh>
    <rPh sb="71" eb="73">
      <t>ホウホウ</t>
    </rPh>
    <rPh sb="79" eb="80">
      <t>フ</t>
    </rPh>
    <phoneticPr fontId="7"/>
  </si>
  <si>
    <t>■就職率 (E/D)　　　　　　　　　　：</t>
    <phoneticPr fontId="7"/>
  </si>
  <si>
    <t>総単位数</t>
    <rPh sb="0" eb="1">
      <t>ソウ</t>
    </rPh>
    <rPh sb="1" eb="3">
      <t>タンイ</t>
    </rPh>
    <rPh sb="3" eb="4">
      <t>スウ</t>
    </rPh>
    <phoneticPr fontId="7"/>
  </si>
  <si>
    <t>うち企業等と連携した実験・実習・実技の単位数</t>
    <rPh sb="2" eb="4">
      <t>キギョウ</t>
    </rPh>
    <rPh sb="4" eb="5">
      <t>トウ</t>
    </rPh>
    <rPh sb="6" eb="8">
      <t>レンケイ</t>
    </rPh>
    <rPh sb="10" eb="12">
      <t>ジッケン</t>
    </rPh>
    <rPh sb="13" eb="15">
      <t>ジッシュウ</t>
    </rPh>
    <rPh sb="16" eb="18">
      <t>ジツギ</t>
    </rPh>
    <rPh sb="19" eb="21">
      <t>タンイ</t>
    </rPh>
    <rPh sb="21" eb="22">
      <t>スウ</t>
    </rPh>
    <phoneticPr fontId="7"/>
  </si>
  <si>
    <t>うち企業等と連携した演習の単位数</t>
    <rPh sb="2" eb="4">
      <t>キギョウ</t>
    </rPh>
    <rPh sb="4" eb="5">
      <t>トウ</t>
    </rPh>
    <rPh sb="6" eb="8">
      <t>レンケイ</t>
    </rPh>
    <rPh sb="10" eb="12">
      <t>エンシュウ</t>
    </rPh>
    <rPh sb="13" eb="15">
      <t>タンイ</t>
    </rPh>
    <rPh sb="15" eb="16">
      <t>スウ</t>
    </rPh>
    <phoneticPr fontId="7"/>
  </si>
  <si>
    <t>うち必修単位数</t>
    <rPh sb="2" eb="4">
      <t>ヒッシュウ</t>
    </rPh>
    <rPh sb="4" eb="6">
      <t>タンイ</t>
    </rPh>
    <rPh sb="6" eb="7">
      <t>スウ</t>
    </rPh>
    <phoneticPr fontId="7"/>
  </si>
  <si>
    <t>うち企業等と連携した必修の実験・実習・実技の単位数</t>
    <rPh sb="2" eb="4">
      <t>キギョウ</t>
    </rPh>
    <rPh sb="4" eb="5">
      <t>トウ</t>
    </rPh>
    <rPh sb="6" eb="8">
      <t>レンケイ</t>
    </rPh>
    <rPh sb="10" eb="12">
      <t>ヒッシュウ</t>
    </rPh>
    <rPh sb="13" eb="15">
      <t>ジッケン</t>
    </rPh>
    <rPh sb="16" eb="18">
      <t>ジッシュウ</t>
    </rPh>
    <rPh sb="19" eb="21">
      <t>ジツギ</t>
    </rPh>
    <rPh sb="22" eb="24">
      <t>タンイ</t>
    </rPh>
    <rPh sb="24" eb="25">
      <t>スウ</t>
    </rPh>
    <phoneticPr fontId="7"/>
  </si>
  <si>
    <t>うち企業等と連携した必修の演習の単位数</t>
    <rPh sb="2" eb="4">
      <t>キギョウ</t>
    </rPh>
    <rPh sb="4" eb="5">
      <t>トウ</t>
    </rPh>
    <rPh sb="6" eb="8">
      <t>レンケイ</t>
    </rPh>
    <rPh sb="10" eb="12">
      <t>ヒッシュウ</t>
    </rPh>
    <rPh sb="13" eb="15">
      <t>エンシュウ</t>
    </rPh>
    <rPh sb="16" eb="18">
      <t>タンイ</t>
    </rPh>
    <rPh sb="18" eb="19">
      <t>スウ</t>
    </rPh>
    <phoneticPr fontId="7"/>
  </si>
  <si>
    <t>（うち企業等と連携したインターンシップの単位数）</t>
    <rPh sb="3" eb="5">
      <t>キギョウ</t>
    </rPh>
    <rPh sb="5" eb="6">
      <t>トウ</t>
    </rPh>
    <rPh sb="7" eb="9">
      <t>レンケイ</t>
    </rPh>
    <rPh sb="20" eb="22">
      <t>タンイ</t>
    </rPh>
    <rPh sb="22" eb="23">
      <t>スウ</t>
    </rPh>
    <phoneticPr fontId="7"/>
  </si>
  <si>
    <t>■進学者数</t>
    <rPh sb="1" eb="4">
      <t>シンガクシャスウ</t>
    </rPh>
    <phoneticPr fontId="7"/>
  </si>
  <si>
    <t>平成 6(1994)年度</t>
    <phoneticPr fontId="7"/>
  </si>
  <si>
    <t>令和 6(2024)年度</t>
    <phoneticPr fontId="7"/>
  </si>
  <si>
    <t>国立函館視力障害センター</t>
    <phoneticPr fontId="52"/>
  </si>
  <si>
    <t>H101110000017</t>
    <phoneticPr fontId="52"/>
  </si>
  <si>
    <t>01(北海道)</t>
    <phoneticPr fontId="52"/>
  </si>
  <si>
    <t>市立函館病院高等看護学院</t>
    <phoneticPr fontId="52"/>
  </si>
  <si>
    <t>H101220200012</t>
    <phoneticPr fontId="52"/>
  </si>
  <si>
    <t>小樽市立高等看護学院</t>
    <phoneticPr fontId="52"/>
  </si>
  <si>
    <t>H101220300020</t>
    <phoneticPr fontId="52"/>
  </si>
  <si>
    <t>北海道立旭川高等看護学院</t>
    <phoneticPr fontId="52"/>
  </si>
  <si>
    <t>H101220400010</t>
    <phoneticPr fontId="52"/>
  </si>
  <si>
    <t>北海道立北の森づくり専門学院</t>
    <phoneticPr fontId="52"/>
  </si>
  <si>
    <t>H101220400118</t>
    <phoneticPr fontId="52"/>
  </si>
  <si>
    <t>市立室蘭看護専門学院</t>
    <phoneticPr fontId="52"/>
  </si>
  <si>
    <t>H101220500019</t>
    <phoneticPr fontId="52"/>
  </si>
  <si>
    <t>釧路市立高等看護学院</t>
    <phoneticPr fontId="52"/>
  </si>
  <si>
    <t>H101220600063</t>
    <phoneticPr fontId="52"/>
  </si>
  <si>
    <t>帯広高等看護学院</t>
    <phoneticPr fontId="52"/>
  </si>
  <si>
    <t>H101220700053</t>
    <phoneticPr fontId="52"/>
  </si>
  <si>
    <t>岩見沢市立高等看護学院</t>
    <phoneticPr fontId="52"/>
  </si>
  <si>
    <t>H101221000021</t>
    <phoneticPr fontId="52"/>
  </si>
  <si>
    <t>北海道立網走高等看護学院</t>
    <phoneticPr fontId="52"/>
  </si>
  <si>
    <t>H101221100011</t>
    <phoneticPr fontId="52"/>
  </si>
  <si>
    <t>北海道立紋別高等看護学院</t>
    <phoneticPr fontId="52"/>
  </si>
  <si>
    <t>H101221900013</t>
    <phoneticPr fontId="52"/>
  </si>
  <si>
    <t>滝川市立高等看護学院</t>
    <phoneticPr fontId="52"/>
  </si>
  <si>
    <t>H101222500015</t>
    <phoneticPr fontId="52"/>
  </si>
  <si>
    <t>砂川市立病院附属看護専門学校</t>
    <phoneticPr fontId="52"/>
  </si>
  <si>
    <t>H101222600014</t>
    <phoneticPr fontId="52"/>
  </si>
  <si>
    <t>深川市立高等看護学院</t>
    <phoneticPr fontId="52"/>
  </si>
  <si>
    <t>H101222800012</t>
    <phoneticPr fontId="52"/>
  </si>
  <si>
    <t>富良野看護専門学校</t>
    <phoneticPr fontId="52"/>
  </si>
  <si>
    <t>H101222900011</t>
    <phoneticPr fontId="52"/>
  </si>
  <si>
    <t>北海道立江差高等看護学院</t>
    <phoneticPr fontId="52"/>
  </si>
  <si>
    <t>H101236100019</t>
    <phoneticPr fontId="52"/>
  </si>
  <si>
    <t>北海道介護福祉学校</t>
    <phoneticPr fontId="52"/>
  </si>
  <si>
    <t>H101242900019</t>
    <phoneticPr fontId="52"/>
  </si>
  <si>
    <t>北海道立農業大学校</t>
    <phoneticPr fontId="52"/>
  </si>
  <si>
    <t>H101264600016</t>
    <phoneticPr fontId="52"/>
  </si>
  <si>
    <t>修学院札幌調理師専門学校</t>
    <phoneticPr fontId="52"/>
  </si>
  <si>
    <t>H101310100012</t>
    <phoneticPr fontId="52"/>
  </si>
  <si>
    <t>せいとく介護こども福祉専門学校</t>
    <phoneticPr fontId="52"/>
  </si>
  <si>
    <t>H101310100021</t>
    <phoneticPr fontId="52"/>
  </si>
  <si>
    <t>札幌ファッションデザイン専門学校ＤＯＲＥＭＥ</t>
    <phoneticPr fontId="52"/>
  </si>
  <si>
    <t>H101310100030</t>
    <phoneticPr fontId="52"/>
  </si>
  <si>
    <t>北海道理容美容専門学校</t>
    <phoneticPr fontId="52"/>
  </si>
  <si>
    <t>H101310100049</t>
    <phoneticPr fontId="52"/>
  </si>
  <si>
    <t>光塩学園調理製菓専門学校</t>
    <phoneticPr fontId="52"/>
  </si>
  <si>
    <t>H101310100058</t>
    <phoneticPr fontId="52"/>
  </si>
  <si>
    <t>札幌情報未来専門学校</t>
    <phoneticPr fontId="52"/>
  </si>
  <si>
    <t>H101310100067</t>
    <phoneticPr fontId="52"/>
  </si>
  <si>
    <t>札幌歯科学院専門学校</t>
    <phoneticPr fontId="52"/>
  </si>
  <si>
    <t>H101310100076</t>
    <phoneticPr fontId="52"/>
  </si>
  <si>
    <t>公益社団法人北海道柔道整復師会附属北海道柔道整復専門学校</t>
    <phoneticPr fontId="52"/>
  </si>
  <si>
    <t>H101310100085</t>
    <phoneticPr fontId="52"/>
  </si>
  <si>
    <t>北海道美容専門学校</t>
    <phoneticPr fontId="52"/>
  </si>
  <si>
    <t>H101310100094</t>
    <phoneticPr fontId="52"/>
  </si>
  <si>
    <t>札幌ＹＭＣＡ英語・コミュニケーション専門学校</t>
    <phoneticPr fontId="52"/>
  </si>
  <si>
    <t>H101310100101</t>
    <phoneticPr fontId="52"/>
  </si>
  <si>
    <t>札幌医学技術福祉歯科専門学校</t>
    <phoneticPr fontId="52"/>
  </si>
  <si>
    <t>H101310100110</t>
    <phoneticPr fontId="52"/>
  </si>
  <si>
    <t>札幌サウンドアート専門学校</t>
    <phoneticPr fontId="52"/>
  </si>
  <si>
    <t>H101310100129</t>
    <phoneticPr fontId="52"/>
  </si>
  <si>
    <t>札幌科学技術専門学校</t>
    <phoneticPr fontId="52"/>
  </si>
  <si>
    <t>H101310100138</t>
    <phoneticPr fontId="52"/>
  </si>
  <si>
    <t>札幌医療秘書福祉専門学校</t>
    <phoneticPr fontId="52"/>
  </si>
  <si>
    <t>H101310100147</t>
    <phoneticPr fontId="52"/>
  </si>
  <si>
    <t>青山建築デザイン・医療事務専門学校</t>
    <phoneticPr fontId="52"/>
  </si>
  <si>
    <t>H101310100156</t>
    <phoneticPr fontId="52"/>
  </si>
  <si>
    <t>専門学校札幌デザイナー学院</t>
    <phoneticPr fontId="52"/>
  </si>
  <si>
    <t>H101310100165</t>
    <phoneticPr fontId="52"/>
  </si>
  <si>
    <t>北海道どうぶつ・医療専門学校</t>
    <phoneticPr fontId="52"/>
  </si>
  <si>
    <t>H101310100174</t>
    <phoneticPr fontId="52"/>
  </si>
  <si>
    <t>札幌お茶の水医療秘書歯科助手専門学校</t>
    <phoneticPr fontId="52"/>
  </si>
  <si>
    <t>H101310100183</t>
    <phoneticPr fontId="52"/>
  </si>
  <si>
    <t>札幌お茶の水アーバンビジネス専門学校</t>
    <phoneticPr fontId="52"/>
  </si>
  <si>
    <t>H101310100192</t>
    <phoneticPr fontId="52"/>
  </si>
  <si>
    <t>専門学校北海道福祉・保育大学校</t>
    <phoneticPr fontId="52"/>
  </si>
  <si>
    <t>H101310100209</t>
    <phoneticPr fontId="52"/>
  </si>
  <si>
    <t>専門学校北海道リハビリテーション大学校</t>
    <phoneticPr fontId="52"/>
  </si>
  <si>
    <t>H101310100218</t>
    <phoneticPr fontId="52"/>
  </si>
  <si>
    <t>札幌心療福祉専門学校</t>
    <phoneticPr fontId="52"/>
  </si>
  <si>
    <t>H101310100227</t>
    <phoneticPr fontId="52"/>
  </si>
  <si>
    <t>専門学校札幌ビジュアルアーツ</t>
    <phoneticPr fontId="52"/>
  </si>
  <si>
    <t>H101310100236</t>
    <phoneticPr fontId="52"/>
  </si>
  <si>
    <t>札幌リハビリテーション専門学校</t>
    <phoneticPr fontId="52"/>
  </si>
  <si>
    <t>H101310100245</t>
    <phoneticPr fontId="52"/>
  </si>
  <si>
    <t>札幌ビューティーアート専門学校</t>
    <phoneticPr fontId="52"/>
  </si>
  <si>
    <t>H101310100254</t>
    <phoneticPr fontId="52"/>
  </si>
  <si>
    <t>札幌ベルエポック製菓調理ウエディング専門学校</t>
    <phoneticPr fontId="52"/>
  </si>
  <si>
    <t>H101310100263</t>
    <phoneticPr fontId="52"/>
  </si>
  <si>
    <t>札幌青葉鍼灸柔整専門学校</t>
    <phoneticPr fontId="52"/>
  </si>
  <si>
    <t>H101310100272</t>
    <phoneticPr fontId="52"/>
  </si>
  <si>
    <t>札幌スポーツアンドメディカル専門学校</t>
    <phoneticPr fontId="52"/>
  </si>
  <si>
    <t>H101310100281</t>
    <phoneticPr fontId="52"/>
  </si>
  <si>
    <t>札幌どうぶつ専門学校</t>
    <phoneticPr fontId="52"/>
  </si>
  <si>
    <t>H101310100290</t>
    <phoneticPr fontId="52"/>
  </si>
  <si>
    <t>札幌ベルエポック美容専門学校</t>
    <phoneticPr fontId="52"/>
  </si>
  <si>
    <t>H101310100307</t>
    <phoneticPr fontId="52"/>
  </si>
  <si>
    <t>吉田学園医療歯科専門学校</t>
    <phoneticPr fontId="52"/>
  </si>
  <si>
    <t>H101310100316</t>
    <phoneticPr fontId="52"/>
  </si>
  <si>
    <t>札幌こども専門学校</t>
    <phoneticPr fontId="52"/>
  </si>
  <si>
    <t>H101310100325</t>
    <phoneticPr fontId="52"/>
  </si>
  <si>
    <t>北海道歯科衛生士専門学校</t>
    <phoneticPr fontId="52"/>
  </si>
  <si>
    <t>H101310100334</t>
    <phoneticPr fontId="52"/>
  </si>
  <si>
    <t>札幌マンガ・アニメ＆声優専門学校</t>
    <phoneticPr fontId="52"/>
  </si>
  <si>
    <t>H101310100343</t>
    <phoneticPr fontId="52"/>
  </si>
  <si>
    <t>札幌ブライダルアンドホテル観光専門学校</t>
    <phoneticPr fontId="52"/>
  </si>
  <si>
    <t>H101310100352</t>
    <phoneticPr fontId="52"/>
  </si>
  <si>
    <t>愛犬美容看護専門学校</t>
    <phoneticPr fontId="52"/>
  </si>
  <si>
    <t>H101310100361</t>
    <phoneticPr fontId="52"/>
  </si>
  <si>
    <t>札幌観光ブライダル・製菓専門学校</t>
    <phoneticPr fontId="52"/>
  </si>
  <si>
    <t>H101310100370</t>
    <phoneticPr fontId="52"/>
  </si>
  <si>
    <t>札幌ミュージック＆ダンス・放送専門学校</t>
    <phoneticPr fontId="52"/>
  </si>
  <si>
    <t>H101310100389</t>
    <phoneticPr fontId="52"/>
  </si>
  <si>
    <t>札幌デザイン＆テクノロジー専門学校</t>
    <phoneticPr fontId="52"/>
  </si>
  <si>
    <t>H101310100398</t>
    <phoneticPr fontId="52"/>
  </si>
  <si>
    <t>北海道看護専門学校</t>
    <phoneticPr fontId="52"/>
  </si>
  <si>
    <t>H101310100405</t>
    <phoneticPr fontId="52"/>
  </si>
  <si>
    <t>札幌スイーツアンドカフェ専門学校</t>
    <phoneticPr fontId="52"/>
  </si>
  <si>
    <t>H101310100414</t>
    <phoneticPr fontId="52"/>
  </si>
  <si>
    <t>専門学校札幌ホテル・ウェディングカレッジ</t>
    <phoneticPr fontId="52"/>
  </si>
  <si>
    <t>H101310100423</t>
    <phoneticPr fontId="52"/>
  </si>
  <si>
    <t>吉田学園公務員法科専門学校</t>
    <phoneticPr fontId="52"/>
  </si>
  <si>
    <t>H101310100432</t>
    <phoneticPr fontId="52"/>
  </si>
  <si>
    <t>専修学校クラーク高等学院札幌大通校</t>
    <phoneticPr fontId="52"/>
  </si>
  <si>
    <t>H101310100441</t>
    <phoneticPr fontId="52"/>
  </si>
  <si>
    <t>宮島学園北海道ファッション専門学校</t>
    <phoneticPr fontId="52"/>
  </si>
  <si>
    <t>H101310200011</t>
    <phoneticPr fontId="52"/>
  </si>
  <si>
    <t>北海道芸術デザイン専門学校</t>
    <phoneticPr fontId="52"/>
  </si>
  <si>
    <t>H101310200020</t>
    <phoneticPr fontId="52"/>
  </si>
  <si>
    <t>大原簿記情報専門学校札幌校</t>
    <phoneticPr fontId="52"/>
  </si>
  <si>
    <t>H101310200039</t>
    <phoneticPr fontId="52"/>
  </si>
  <si>
    <t>北海道医薬専門学校</t>
    <phoneticPr fontId="52"/>
  </si>
  <si>
    <t>H101310200048</t>
    <phoneticPr fontId="52"/>
  </si>
  <si>
    <t>大原医療福祉専門学校</t>
    <phoneticPr fontId="52"/>
  </si>
  <si>
    <t>H101310200057</t>
    <phoneticPr fontId="52"/>
  </si>
  <si>
    <t>札幌医療リハビリ専門学校</t>
    <phoneticPr fontId="52"/>
  </si>
  <si>
    <t>H101310200066</t>
    <phoneticPr fontId="52"/>
  </si>
  <si>
    <t>大原法律公務員専門学校</t>
    <phoneticPr fontId="52"/>
  </si>
  <si>
    <t>H101310200075</t>
    <phoneticPr fontId="52"/>
  </si>
  <si>
    <t>専修学校代々木ゼミナール札幌校</t>
    <phoneticPr fontId="52"/>
  </si>
  <si>
    <t>H101310200084</t>
    <phoneticPr fontId="52"/>
  </si>
  <si>
    <t>宮島学園北海道調理師専門学校</t>
    <phoneticPr fontId="52"/>
  </si>
  <si>
    <t>H101310300010</t>
    <phoneticPr fontId="52"/>
  </si>
  <si>
    <t>勤医協札幌看護専門学校</t>
    <phoneticPr fontId="52"/>
  </si>
  <si>
    <t>H101310300029</t>
    <phoneticPr fontId="52"/>
  </si>
  <si>
    <t>札幌工科専門学校</t>
    <phoneticPr fontId="52"/>
  </si>
  <si>
    <t>H101310300038</t>
    <phoneticPr fontId="52"/>
  </si>
  <si>
    <t>吉田学園情報ビジネス専門学校</t>
    <phoneticPr fontId="52"/>
  </si>
  <si>
    <t>H101310300047</t>
    <phoneticPr fontId="52"/>
  </si>
  <si>
    <t>北海道スポーツ専門学校</t>
    <phoneticPr fontId="52"/>
  </si>
  <si>
    <t>H101310300056</t>
    <phoneticPr fontId="52"/>
  </si>
  <si>
    <t>専門学校北海道自動車整備大学校</t>
    <phoneticPr fontId="52"/>
  </si>
  <si>
    <t>H101310300065</t>
    <phoneticPr fontId="52"/>
  </si>
  <si>
    <t>吉田学園動物看護専門学校</t>
    <phoneticPr fontId="52"/>
  </si>
  <si>
    <t>H101310300074</t>
    <phoneticPr fontId="52"/>
  </si>
  <si>
    <t>三草会札幌看護専門学校</t>
    <phoneticPr fontId="52"/>
  </si>
  <si>
    <t>H101310300083</t>
    <phoneticPr fontId="52"/>
  </si>
  <si>
    <t>北海道グローバル外語専門学校</t>
    <phoneticPr fontId="52"/>
  </si>
  <si>
    <t>H101310300092</t>
    <phoneticPr fontId="52"/>
  </si>
  <si>
    <t>北海道情報専門学校</t>
    <phoneticPr fontId="52"/>
  </si>
  <si>
    <t>H101310400019</t>
    <phoneticPr fontId="52"/>
  </si>
  <si>
    <t>札幌商工会議所付属専門学校</t>
    <phoneticPr fontId="52"/>
  </si>
  <si>
    <t>H101310400028</t>
    <phoneticPr fontId="52"/>
  </si>
  <si>
    <t>北海道中央調理技術専門学校</t>
    <phoneticPr fontId="52"/>
  </si>
  <si>
    <t>H101310500018</t>
    <phoneticPr fontId="52"/>
  </si>
  <si>
    <t>経専音楽放送芸術専門学校</t>
    <phoneticPr fontId="52"/>
  </si>
  <si>
    <t>H101310500027</t>
    <phoneticPr fontId="52"/>
  </si>
  <si>
    <t>経専調理製菓専門学校</t>
    <phoneticPr fontId="52"/>
  </si>
  <si>
    <t>H101310500036</t>
    <phoneticPr fontId="52"/>
  </si>
  <si>
    <t>北海道農業専門学校</t>
    <phoneticPr fontId="52"/>
  </si>
  <si>
    <t>H101310500045</t>
    <phoneticPr fontId="52"/>
  </si>
  <si>
    <t>北海道文化服装専門学校</t>
    <phoneticPr fontId="52"/>
  </si>
  <si>
    <t>H101310500054</t>
    <phoneticPr fontId="52"/>
  </si>
  <si>
    <t>池上学院グローバルアカデミー専門学校</t>
    <phoneticPr fontId="52"/>
  </si>
  <si>
    <t>H101310500063</t>
    <phoneticPr fontId="52"/>
  </si>
  <si>
    <t>経専北海道どうぶつ専門学校</t>
    <phoneticPr fontId="52"/>
  </si>
  <si>
    <t>H101310600017</t>
    <phoneticPr fontId="52"/>
  </si>
  <si>
    <t>経専北海道保育専門学校</t>
    <phoneticPr fontId="52"/>
  </si>
  <si>
    <t>H101310600026</t>
    <phoneticPr fontId="52"/>
  </si>
  <si>
    <t>中村記念病院附属看護学校</t>
    <phoneticPr fontId="52"/>
  </si>
  <si>
    <t>H101310600035</t>
    <phoneticPr fontId="52"/>
  </si>
  <si>
    <t>宮島学園北海道製菓専門学校</t>
    <phoneticPr fontId="52"/>
  </si>
  <si>
    <t>H101310600044</t>
    <phoneticPr fontId="52"/>
  </si>
  <si>
    <t>経専医療事務薬業専門学校</t>
    <phoneticPr fontId="52"/>
  </si>
  <si>
    <t>H101310600053</t>
    <phoneticPr fontId="52"/>
  </si>
  <si>
    <t>経専北海道観光専門学校</t>
    <phoneticPr fontId="52"/>
  </si>
  <si>
    <t>H101310600062</t>
    <phoneticPr fontId="52"/>
  </si>
  <si>
    <t>札幌看護医療専門学校</t>
    <phoneticPr fontId="52"/>
  </si>
  <si>
    <t>H101310600071</t>
    <phoneticPr fontId="52"/>
  </si>
  <si>
    <t>北海道鍼灸専門学校</t>
    <phoneticPr fontId="52"/>
  </si>
  <si>
    <t>H101310700016</t>
    <phoneticPr fontId="52"/>
  </si>
  <si>
    <t>琴似看護専門学校</t>
    <phoneticPr fontId="52"/>
  </si>
  <si>
    <t>H101310700025</t>
    <phoneticPr fontId="52"/>
  </si>
  <si>
    <t>明日佳幼児教育専門学校</t>
    <phoneticPr fontId="52"/>
  </si>
  <si>
    <t>H101310700034</t>
    <phoneticPr fontId="52"/>
  </si>
  <si>
    <t>独立行政法人国立病院機構北海道医療センター附属札幌看護学校</t>
    <phoneticPr fontId="52"/>
  </si>
  <si>
    <t>H101310700043</t>
    <phoneticPr fontId="52"/>
  </si>
  <si>
    <t>函館理容美容専門学校</t>
    <phoneticPr fontId="52"/>
  </si>
  <si>
    <t>H101320200029</t>
    <phoneticPr fontId="52"/>
  </si>
  <si>
    <t>函館看護専門学校</t>
    <phoneticPr fontId="52"/>
  </si>
  <si>
    <t>H101320200038</t>
    <phoneticPr fontId="52"/>
  </si>
  <si>
    <t>函館短期大学付設調理製菓専門学校</t>
    <phoneticPr fontId="52"/>
  </si>
  <si>
    <t>H101320200047</t>
    <phoneticPr fontId="52"/>
  </si>
  <si>
    <t>函館市医師会看護・リハビリテーション専門学院</t>
    <phoneticPr fontId="52"/>
  </si>
  <si>
    <t>H101320200056</t>
    <phoneticPr fontId="52"/>
  </si>
  <si>
    <t>函館厚生院看護専門学校</t>
    <phoneticPr fontId="52"/>
  </si>
  <si>
    <t>H101320200065</t>
    <phoneticPr fontId="52"/>
  </si>
  <si>
    <t>専修学校ロシア極東大函館校</t>
    <phoneticPr fontId="52"/>
  </si>
  <si>
    <t>H101320200074</t>
    <phoneticPr fontId="52"/>
  </si>
  <si>
    <t>函館臨床福祉専門学校</t>
    <phoneticPr fontId="52"/>
  </si>
  <si>
    <t>H101320200083</t>
    <phoneticPr fontId="52"/>
  </si>
  <si>
    <t>函館歯科衛生士専門学校</t>
    <phoneticPr fontId="52"/>
  </si>
  <si>
    <t>H101320200092</t>
    <phoneticPr fontId="52"/>
  </si>
  <si>
    <t>大原公務員・医療事務・語学専門学校函館校</t>
    <phoneticPr fontId="52"/>
  </si>
  <si>
    <t>H101320200109</t>
    <phoneticPr fontId="52"/>
  </si>
  <si>
    <t>小樽歯科衛生士専門学校</t>
    <phoneticPr fontId="52"/>
  </si>
  <si>
    <t>H101320300019</t>
    <phoneticPr fontId="52"/>
  </si>
  <si>
    <t>小樽看護専門学校</t>
    <phoneticPr fontId="52"/>
  </si>
  <si>
    <t>H101320300037</t>
    <phoneticPr fontId="52"/>
  </si>
  <si>
    <t>小樽市医師会看護高等専修学校</t>
    <phoneticPr fontId="52"/>
  </si>
  <si>
    <t>H101320300046</t>
    <phoneticPr fontId="52"/>
  </si>
  <si>
    <t>専門学校国際インテリアアカデミー</t>
    <phoneticPr fontId="52"/>
  </si>
  <si>
    <t>H101320300055</t>
    <phoneticPr fontId="52"/>
  </si>
  <si>
    <t>H101320300064</t>
    <phoneticPr fontId="52"/>
  </si>
  <si>
    <t>旭川理容美容専門学校</t>
    <phoneticPr fontId="52"/>
  </si>
  <si>
    <t>H101320400027</t>
    <phoneticPr fontId="52"/>
  </si>
  <si>
    <t>旭川調理師専門学校</t>
    <phoneticPr fontId="52"/>
  </si>
  <si>
    <t>H101320400036</t>
    <phoneticPr fontId="52"/>
  </si>
  <si>
    <t>北海道医学技術専門学校</t>
    <phoneticPr fontId="52"/>
  </si>
  <si>
    <t>H101320400045</t>
    <phoneticPr fontId="52"/>
  </si>
  <si>
    <t>旭川歯科学院専門学校</t>
    <phoneticPr fontId="52"/>
  </si>
  <si>
    <t>H101320400054</t>
    <phoneticPr fontId="52"/>
  </si>
  <si>
    <t>旭川医療秘書専門学校</t>
    <phoneticPr fontId="52"/>
  </si>
  <si>
    <t>H101320400063</t>
    <phoneticPr fontId="52"/>
  </si>
  <si>
    <t>旭川市医師会看護専門学校</t>
    <phoneticPr fontId="52"/>
  </si>
  <si>
    <t>H101320400072</t>
    <phoneticPr fontId="52"/>
  </si>
  <si>
    <t>旭川大学情報ビジネス専門学校</t>
    <phoneticPr fontId="52"/>
  </si>
  <si>
    <t>H101320400081</t>
    <phoneticPr fontId="52"/>
  </si>
  <si>
    <t>ＪＡ北海道厚生連旭川厚生看護専門学校</t>
    <phoneticPr fontId="52"/>
  </si>
  <si>
    <t>H101320400090</t>
    <phoneticPr fontId="52"/>
  </si>
  <si>
    <t>北都保健福祉専門学校</t>
    <phoneticPr fontId="52"/>
  </si>
  <si>
    <t>H101320400107</t>
    <phoneticPr fontId="52"/>
  </si>
  <si>
    <t>北海道福祉教育専門学校</t>
    <phoneticPr fontId="52"/>
  </si>
  <si>
    <t>H101320500026</t>
    <phoneticPr fontId="52"/>
  </si>
  <si>
    <t>日鋼記念看護学校</t>
    <phoneticPr fontId="52"/>
  </si>
  <si>
    <t>H101320500035</t>
    <phoneticPr fontId="52"/>
  </si>
  <si>
    <t>北斗文化学園インターナショナル調理技術専門学校</t>
    <phoneticPr fontId="52"/>
  </si>
  <si>
    <t>H101320500044</t>
    <phoneticPr fontId="52"/>
  </si>
  <si>
    <t>くしろせんもん学校</t>
    <phoneticPr fontId="52"/>
  </si>
  <si>
    <t>H101320600016</t>
    <phoneticPr fontId="52"/>
  </si>
  <si>
    <t>釧路商科専門学校</t>
    <phoneticPr fontId="52"/>
  </si>
  <si>
    <t>H101320600025</t>
    <phoneticPr fontId="52"/>
  </si>
  <si>
    <t>釧路服飾専門学校</t>
    <phoneticPr fontId="52"/>
  </si>
  <si>
    <t>H101320600034</t>
    <phoneticPr fontId="52"/>
  </si>
  <si>
    <t>独立行政法人労働者健康安全機構釧路労災看護専門学校</t>
    <phoneticPr fontId="52"/>
  </si>
  <si>
    <t>H101320600043</t>
    <phoneticPr fontId="52"/>
  </si>
  <si>
    <t>釧路経営経理専門学校</t>
    <phoneticPr fontId="52"/>
  </si>
  <si>
    <t>H101320600052</t>
    <phoneticPr fontId="52"/>
  </si>
  <si>
    <t>釧路理容美容専門学校</t>
    <phoneticPr fontId="52"/>
  </si>
  <si>
    <t>H101320600070</t>
    <phoneticPr fontId="52"/>
  </si>
  <si>
    <t>釧路市医師会看護専門学校</t>
    <phoneticPr fontId="52"/>
  </si>
  <si>
    <t>H101320600089</t>
    <phoneticPr fontId="52"/>
  </si>
  <si>
    <t>釧路孝仁会看護専門学校</t>
    <phoneticPr fontId="52"/>
  </si>
  <si>
    <t>H101320600098</t>
    <phoneticPr fontId="52"/>
  </si>
  <si>
    <t>帯広文化専門学校</t>
    <phoneticPr fontId="52"/>
  </si>
  <si>
    <t>H101320700015</t>
    <phoneticPr fontId="52"/>
  </si>
  <si>
    <t>帯広テクニカ専門学校</t>
    <phoneticPr fontId="52"/>
  </si>
  <si>
    <t>H101320700024</t>
    <phoneticPr fontId="52"/>
  </si>
  <si>
    <t>帯広調理師専門学校</t>
    <phoneticPr fontId="52"/>
  </si>
  <si>
    <t>H101320700033</t>
    <phoneticPr fontId="52"/>
  </si>
  <si>
    <t>帯広市医師会看護高等専修学校</t>
    <phoneticPr fontId="52"/>
  </si>
  <si>
    <t>H101320700042</t>
    <phoneticPr fontId="52"/>
  </si>
  <si>
    <t>帯広コア専門学校</t>
    <phoneticPr fontId="52"/>
  </si>
  <si>
    <t>H101320700060</t>
    <phoneticPr fontId="52"/>
  </si>
  <si>
    <t>北海道社会事業協会帯広看護専門学校</t>
    <phoneticPr fontId="52"/>
  </si>
  <si>
    <t>H101320700079</t>
    <phoneticPr fontId="52"/>
  </si>
  <si>
    <t>帯広市医師会看護専門学校</t>
    <phoneticPr fontId="52"/>
  </si>
  <si>
    <t>H101320700088</t>
    <phoneticPr fontId="52"/>
  </si>
  <si>
    <t>北海道理容美容専門学校・帯広校</t>
    <phoneticPr fontId="52"/>
  </si>
  <si>
    <t>H101320700097</t>
    <phoneticPr fontId="52"/>
  </si>
  <si>
    <t>北見商科高等専修学校</t>
    <phoneticPr fontId="52"/>
  </si>
  <si>
    <t>H101320800014</t>
    <phoneticPr fontId="52"/>
  </si>
  <si>
    <t>北見美容専門学校</t>
    <phoneticPr fontId="52"/>
  </si>
  <si>
    <t>H101320800023</t>
    <phoneticPr fontId="52"/>
  </si>
  <si>
    <t>北見医師会看護専門学校</t>
    <phoneticPr fontId="52"/>
  </si>
  <si>
    <t>H101320800032</t>
    <phoneticPr fontId="52"/>
  </si>
  <si>
    <t>北見情報ビジネス専門学校</t>
    <phoneticPr fontId="52"/>
  </si>
  <si>
    <t>H101320800041</t>
    <phoneticPr fontId="52"/>
  </si>
  <si>
    <t>オホーツク社会福祉専門学校</t>
    <phoneticPr fontId="52"/>
  </si>
  <si>
    <t>H101320800050</t>
    <phoneticPr fontId="52"/>
  </si>
  <si>
    <t>駒沢看護専門学校</t>
    <phoneticPr fontId="52"/>
  </si>
  <si>
    <t>H101321000010</t>
    <phoneticPr fontId="52"/>
  </si>
  <si>
    <t>岩見沢市医師会附属看護高等専修学校</t>
    <phoneticPr fontId="52"/>
  </si>
  <si>
    <t>H101321000038</t>
    <phoneticPr fontId="52"/>
  </si>
  <si>
    <t>網走文化専門学校</t>
    <phoneticPr fontId="52"/>
  </si>
  <si>
    <t>H101321100028</t>
    <phoneticPr fontId="52"/>
  </si>
  <si>
    <t>苫小牧高等商業学校</t>
    <phoneticPr fontId="52"/>
  </si>
  <si>
    <t>H101321300017</t>
    <phoneticPr fontId="52"/>
  </si>
  <si>
    <t>苫小牧看護専門学校</t>
    <phoneticPr fontId="52"/>
  </si>
  <si>
    <t>H101321300026</t>
    <phoneticPr fontId="52"/>
  </si>
  <si>
    <t>王子総合病院附属看護専門学校</t>
    <phoneticPr fontId="52"/>
  </si>
  <si>
    <t>H101321300035</t>
    <phoneticPr fontId="52"/>
  </si>
  <si>
    <t>専門学校北日本自動車大学校</t>
    <phoneticPr fontId="52"/>
  </si>
  <si>
    <t>H101321600014</t>
    <phoneticPr fontId="52"/>
  </si>
  <si>
    <t>専門学校日本航空大学校</t>
    <phoneticPr fontId="52"/>
  </si>
  <si>
    <t>H101322400014</t>
    <phoneticPr fontId="52"/>
  </si>
  <si>
    <t>日本工学院北海道専門学校</t>
    <phoneticPr fontId="52"/>
  </si>
  <si>
    <t>H101323000016</t>
    <phoneticPr fontId="52"/>
  </si>
  <si>
    <t>北海道ハイテクノロジー専門学校</t>
    <phoneticPr fontId="52"/>
  </si>
  <si>
    <t>H101323100015</t>
    <phoneticPr fontId="52"/>
  </si>
  <si>
    <t>北海道エコ・動物自然専門学校</t>
    <phoneticPr fontId="52"/>
  </si>
  <si>
    <t>H101323100024</t>
    <phoneticPr fontId="52"/>
  </si>
  <si>
    <t>北海道メディカル・スポーツ専門学校</t>
    <phoneticPr fontId="52"/>
  </si>
  <si>
    <t>H101323100033</t>
    <phoneticPr fontId="52"/>
  </si>
  <si>
    <t>伊達赤十字看護専門学校</t>
    <phoneticPr fontId="52"/>
  </si>
  <si>
    <t>H101323300013</t>
    <phoneticPr fontId="52"/>
  </si>
  <si>
    <t>情報芸術学院</t>
    <phoneticPr fontId="52"/>
  </si>
  <si>
    <t>H101323300022</t>
    <phoneticPr fontId="52"/>
  </si>
  <si>
    <t>北海道歯科技術専門学校</t>
    <phoneticPr fontId="52"/>
  </si>
  <si>
    <t>H101323400012</t>
    <phoneticPr fontId="52"/>
  </si>
  <si>
    <t>北海道医療大学歯学部附属歯科衛生士専門学校</t>
    <phoneticPr fontId="52"/>
  </si>
  <si>
    <t>H101330300018</t>
    <phoneticPr fontId="52"/>
  </si>
  <si>
    <t>北海道航空専門学校</t>
    <phoneticPr fontId="52"/>
  </si>
  <si>
    <t>H101340800012</t>
    <phoneticPr fontId="52"/>
  </si>
  <si>
    <t>旭川福祉専門学校</t>
    <phoneticPr fontId="52"/>
  </si>
  <si>
    <t>H101345800011</t>
    <phoneticPr fontId="52"/>
  </si>
  <si>
    <t>遠軽服装専門学校</t>
    <phoneticPr fontId="52"/>
  </si>
  <si>
    <t>H101355500013</t>
    <phoneticPr fontId="52"/>
  </si>
  <si>
    <t>北海道シュタイナー学園いずみの高等専修学校</t>
    <phoneticPr fontId="52"/>
  </si>
  <si>
    <t>H101357100013</t>
    <phoneticPr fontId="52"/>
  </si>
  <si>
    <t>専修学校ＣＥＡ学園</t>
    <phoneticPr fontId="52"/>
  </si>
  <si>
    <t>H101360100017</t>
    <phoneticPr fontId="52"/>
  </si>
  <si>
    <t>浦河赤十字看護専門学校</t>
    <phoneticPr fontId="52"/>
  </si>
  <si>
    <t>H101360700011</t>
    <phoneticPr fontId="52"/>
  </si>
  <si>
    <t>掘削技術専門学校</t>
    <phoneticPr fontId="52"/>
  </si>
  <si>
    <t>H101366800017</t>
    <phoneticPr fontId="52"/>
  </si>
  <si>
    <t>岩谷学園ひがし北海道ＩＴ専門学校</t>
    <phoneticPr fontId="52"/>
  </si>
  <si>
    <t>H101369200017</t>
    <phoneticPr fontId="52"/>
  </si>
  <si>
    <t>青森市立高等看護学院</t>
    <phoneticPr fontId="52"/>
  </si>
  <si>
    <t>H102210000014</t>
    <phoneticPr fontId="52"/>
  </si>
  <si>
    <t>02(青森)</t>
    <phoneticPr fontId="52"/>
  </si>
  <si>
    <t>八戸市立高等看護学院</t>
    <phoneticPr fontId="52"/>
  </si>
  <si>
    <t>H102210000023</t>
    <phoneticPr fontId="52"/>
  </si>
  <si>
    <t>青森県営農大学校</t>
    <phoneticPr fontId="52"/>
  </si>
  <si>
    <t>H102210000032</t>
    <phoneticPr fontId="52"/>
  </si>
  <si>
    <t>五所川原市立高等看護学院</t>
    <phoneticPr fontId="52"/>
  </si>
  <si>
    <t>H102210000041</t>
    <phoneticPr fontId="52"/>
  </si>
  <si>
    <t>青森中央文化専門学校</t>
    <phoneticPr fontId="52"/>
  </si>
  <si>
    <t>H102310000012</t>
    <phoneticPr fontId="52"/>
  </si>
  <si>
    <t>青森歯科医療専門学校</t>
    <phoneticPr fontId="52"/>
  </si>
  <si>
    <t>H102310000021</t>
    <phoneticPr fontId="52"/>
  </si>
  <si>
    <t>青森ビジネス専門学校</t>
    <phoneticPr fontId="52"/>
  </si>
  <si>
    <t>H102310000030</t>
    <phoneticPr fontId="52"/>
  </si>
  <si>
    <t>青森中央経理専門学校</t>
    <phoneticPr fontId="52"/>
  </si>
  <si>
    <t>H102310000049</t>
    <phoneticPr fontId="52"/>
  </si>
  <si>
    <t>青森県ビューティー＆メディカル専門学校</t>
    <phoneticPr fontId="52"/>
  </si>
  <si>
    <t>H102310000058</t>
    <phoneticPr fontId="52"/>
  </si>
  <si>
    <t>東奥保育・福祉専門学院</t>
    <phoneticPr fontId="52"/>
  </si>
  <si>
    <t>H102310000067</t>
    <phoneticPr fontId="52"/>
  </si>
  <si>
    <t>弘前厚生学院</t>
    <phoneticPr fontId="52"/>
  </si>
  <si>
    <t>H102310000076</t>
    <phoneticPr fontId="52"/>
  </si>
  <si>
    <t>東北栄養専門学校</t>
    <phoneticPr fontId="52"/>
  </si>
  <si>
    <t>H102310000085</t>
    <phoneticPr fontId="52"/>
  </si>
  <si>
    <t>サンモードスクールオブデザイン</t>
    <phoneticPr fontId="52"/>
  </si>
  <si>
    <t>H102310000094</t>
    <phoneticPr fontId="52"/>
  </si>
  <si>
    <t>Ｓ．Ｋ．Ｋ．情報ビジネス専門学校</t>
    <phoneticPr fontId="52"/>
  </si>
  <si>
    <t>H102310000101</t>
    <phoneticPr fontId="52"/>
  </si>
  <si>
    <t>青森県ヘアアーチスト専門学校</t>
    <phoneticPr fontId="52"/>
  </si>
  <si>
    <t>H102310000110</t>
    <phoneticPr fontId="52"/>
  </si>
  <si>
    <t>独立行政法人国立病院機構弘前総合医療センター附属看護学校</t>
    <phoneticPr fontId="52"/>
  </si>
  <si>
    <t>H102310000129</t>
    <phoneticPr fontId="52"/>
  </si>
  <si>
    <t>弘前市医師会看護専門学校</t>
    <phoneticPr fontId="52"/>
  </si>
  <si>
    <t>H102310000138</t>
    <phoneticPr fontId="52"/>
  </si>
  <si>
    <t>八戸ドレメ専門学校</t>
    <phoneticPr fontId="52"/>
  </si>
  <si>
    <t>H102310000147</t>
    <phoneticPr fontId="52"/>
  </si>
  <si>
    <t>八戸調理師専門学校</t>
    <phoneticPr fontId="52"/>
  </si>
  <si>
    <t>H102310000156</t>
    <phoneticPr fontId="52"/>
  </si>
  <si>
    <t>八戸理容美容専門学校</t>
    <phoneticPr fontId="52"/>
  </si>
  <si>
    <t>H102310000165</t>
    <phoneticPr fontId="52"/>
  </si>
  <si>
    <t>専門学校アレック情報ビジネス学院</t>
    <phoneticPr fontId="52"/>
  </si>
  <si>
    <t>H102310000174</t>
    <phoneticPr fontId="52"/>
  </si>
  <si>
    <t>八戸看護専門学校</t>
    <phoneticPr fontId="52"/>
  </si>
  <si>
    <t>H102310000183</t>
    <phoneticPr fontId="52"/>
  </si>
  <si>
    <t>八戸社会福祉専門学校</t>
    <phoneticPr fontId="52"/>
  </si>
  <si>
    <t>H102310000192</t>
    <phoneticPr fontId="52"/>
  </si>
  <si>
    <t>八戸保健医療専門学校</t>
    <phoneticPr fontId="52"/>
  </si>
  <si>
    <t>H102310000209</t>
    <phoneticPr fontId="52"/>
  </si>
  <si>
    <t>モーリ技芸専門学校</t>
    <phoneticPr fontId="52"/>
  </si>
  <si>
    <t>H102310000218</t>
    <phoneticPr fontId="52"/>
  </si>
  <si>
    <t>東北メディカル学院</t>
    <phoneticPr fontId="52"/>
  </si>
  <si>
    <t>H102310000227</t>
    <phoneticPr fontId="52"/>
  </si>
  <si>
    <t>一般財団法人双仁会厚生看護専門学校</t>
    <phoneticPr fontId="52"/>
  </si>
  <si>
    <t>H102310000236</t>
    <phoneticPr fontId="52"/>
  </si>
  <si>
    <t>岩手県立宮古高等看護学院</t>
    <phoneticPr fontId="52"/>
  </si>
  <si>
    <t>H103220200010</t>
    <phoneticPr fontId="52"/>
  </si>
  <si>
    <t>03(岩手)</t>
    <phoneticPr fontId="52"/>
  </si>
  <si>
    <t>岩手県立一関高等看護学院</t>
    <phoneticPr fontId="52"/>
  </si>
  <si>
    <t>H103220900013</t>
    <phoneticPr fontId="52"/>
  </si>
  <si>
    <t>岩手県立二戸高等看護学院</t>
    <phoneticPr fontId="52"/>
  </si>
  <si>
    <t>H103221300017</t>
    <phoneticPr fontId="52"/>
  </si>
  <si>
    <t>岩手県立農業大学校</t>
    <phoneticPr fontId="52"/>
  </si>
  <si>
    <t>H103238100013</t>
    <phoneticPr fontId="52"/>
  </si>
  <si>
    <t>岩手看護専門学校</t>
    <phoneticPr fontId="52"/>
  </si>
  <si>
    <t>H103320100019</t>
    <phoneticPr fontId="52"/>
  </si>
  <si>
    <t>北日本ヘアスタイリストカレッジ</t>
    <phoneticPr fontId="52"/>
  </si>
  <si>
    <t>H103320100028</t>
    <phoneticPr fontId="52"/>
  </si>
  <si>
    <t>盛岡ヘアメイク専門学校</t>
    <phoneticPr fontId="52"/>
  </si>
  <si>
    <t>H103320100037</t>
    <phoneticPr fontId="52"/>
  </si>
  <si>
    <t>菜園調理師専門学校</t>
    <phoneticPr fontId="52"/>
  </si>
  <si>
    <t>H103320100046</t>
    <phoneticPr fontId="52"/>
  </si>
  <si>
    <t>岩手リハビリテーション学院</t>
    <phoneticPr fontId="52"/>
  </si>
  <si>
    <t>H103320100055</t>
    <phoneticPr fontId="52"/>
  </si>
  <si>
    <t>盛岡情報ビジネス＆デザイン専門学校</t>
    <phoneticPr fontId="52"/>
  </si>
  <si>
    <t>H103320100064</t>
    <phoneticPr fontId="52"/>
  </si>
  <si>
    <t>盛岡社会福祉専門学校</t>
    <phoneticPr fontId="52"/>
  </si>
  <si>
    <t>H103320100073</t>
    <phoneticPr fontId="52"/>
  </si>
  <si>
    <t>上野法律ビジネス専門学校</t>
    <phoneticPr fontId="52"/>
  </si>
  <si>
    <t>H103320100082</t>
    <phoneticPr fontId="52"/>
  </si>
  <si>
    <t>盛岡外語観光＆ブライダル専門学校</t>
    <phoneticPr fontId="52"/>
  </si>
  <si>
    <t>H103320100091</t>
    <phoneticPr fontId="52"/>
  </si>
  <si>
    <t>盛岡医療福祉スポーツ専門学校</t>
    <phoneticPr fontId="52"/>
  </si>
  <si>
    <t>H103320100108</t>
    <phoneticPr fontId="52"/>
  </si>
  <si>
    <t>北日本ハイテクニカルクッキングカレッジ</t>
    <phoneticPr fontId="52"/>
  </si>
  <si>
    <t>H103320100117</t>
    <phoneticPr fontId="52"/>
  </si>
  <si>
    <t>専修学校盛岡中央ゼミナール</t>
    <phoneticPr fontId="52"/>
  </si>
  <si>
    <t>H103320100126</t>
    <phoneticPr fontId="52"/>
  </si>
  <si>
    <t>岩手医科大学医療専門学校</t>
    <phoneticPr fontId="52"/>
  </si>
  <si>
    <t>H103320100135</t>
    <phoneticPr fontId="52"/>
  </si>
  <si>
    <t>北日本医療福祉専門学校</t>
    <phoneticPr fontId="52"/>
  </si>
  <si>
    <t>H103320100144</t>
    <phoneticPr fontId="52"/>
  </si>
  <si>
    <t>盛岡ペットワールド専門学校</t>
    <phoneticPr fontId="52"/>
  </si>
  <si>
    <t>H103320100153</t>
    <phoneticPr fontId="52"/>
  </si>
  <si>
    <t>盛岡公務員法律専門学校</t>
    <phoneticPr fontId="52"/>
  </si>
  <si>
    <t>H103320100162</t>
    <phoneticPr fontId="52"/>
  </si>
  <si>
    <t>岩手公務員・医療・ビジネス専門学校</t>
    <phoneticPr fontId="52"/>
  </si>
  <si>
    <t>H103320100171</t>
    <phoneticPr fontId="52"/>
  </si>
  <si>
    <t>大原ビジネス公務員専門学校盛岡校</t>
    <phoneticPr fontId="52"/>
  </si>
  <si>
    <t>H103320100180</t>
    <phoneticPr fontId="52"/>
  </si>
  <si>
    <t>盛岡情報ＩＴクリエイター専門学校</t>
    <phoneticPr fontId="52"/>
  </si>
  <si>
    <t>H103320100199</t>
    <phoneticPr fontId="52"/>
  </si>
  <si>
    <t>盛岡医療大学校</t>
    <phoneticPr fontId="52"/>
  </si>
  <si>
    <t>H103320100206</t>
    <phoneticPr fontId="52"/>
  </si>
  <si>
    <t>北日本ヘア・スタイリストカレッジ</t>
    <phoneticPr fontId="52"/>
  </si>
  <si>
    <t>H103320100215</t>
    <phoneticPr fontId="52"/>
  </si>
  <si>
    <t>H103320100224</t>
    <phoneticPr fontId="52"/>
  </si>
  <si>
    <t>H103320100233</t>
    <phoneticPr fontId="52"/>
  </si>
  <si>
    <t>ＭＣＬ菜園調理師専門学校</t>
    <phoneticPr fontId="52"/>
  </si>
  <si>
    <t>H103320100242</t>
    <phoneticPr fontId="52"/>
  </si>
  <si>
    <t>花巻高等看護専門学校</t>
    <phoneticPr fontId="52"/>
  </si>
  <si>
    <t>H103320500015</t>
    <phoneticPr fontId="52"/>
  </si>
  <si>
    <t>岩手理容美容専門学校</t>
    <phoneticPr fontId="52"/>
  </si>
  <si>
    <t>H103320500024</t>
    <phoneticPr fontId="52"/>
  </si>
  <si>
    <t>専修大学北上福祉教育専門学校</t>
    <phoneticPr fontId="52"/>
  </si>
  <si>
    <t>H103320600014</t>
    <phoneticPr fontId="52"/>
  </si>
  <si>
    <t>国際医療福祉専門学校一関校</t>
    <phoneticPr fontId="52"/>
  </si>
  <si>
    <t>H103320900011</t>
    <phoneticPr fontId="52"/>
  </si>
  <si>
    <t>一関市医師会附属一関准看護高等専修学校</t>
    <phoneticPr fontId="52"/>
  </si>
  <si>
    <t>H103320900020</t>
    <phoneticPr fontId="52"/>
  </si>
  <si>
    <t>一関市医師会附属一関看護専門学校</t>
    <phoneticPr fontId="52"/>
  </si>
  <si>
    <t>H103320900039</t>
    <phoneticPr fontId="52"/>
  </si>
  <si>
    <t>東北ヘアーモード学院</t>
    <phoneticPr fontId="52"/>
  </si>
  <si>
    <t>H103320900048</t>
    <phoneticPr fontId="52"/>
  </si>
  <si>
    <t>一関経理専門学校</t>
    <phoneticPr fontId="52"/>
  </si>
  <si>
    <t>H103320900057</t>
    <phoneticPr fontId="52"/>
  </si>
  <si>
    <t>釜石市国際外語大学校</t>
    <phoneticPr fontId="52"/>
  </si>
  <si>
    <t>H103321100017</t>
    <phoneticPr fontId="52"/>
  </si>
  <si>
    <t>水沢学苑看護専門学校</t>
    <phoneticPr fontId="52"/>
  </si>
  <si>
    <t>H103321500013</t>
    <phoneticPr fontId="52"/>
  </si>
  <si>
    <t>H103321500022</t>
    <phoneticPr fontId="52"/>
  </si>
  <si>
    <t>星北高等学園</t>
    <phoneticPr fontId="52"/>
  </si>
  <si>
    <t>H103332200013</t>
    <phoneticPr fontId="52"/>
  </si>
  <si>
    <t>東北大学歯学部附属歯科技工士学校</t>
    <phoneticPr fontId="52"/>
  </si>
  <si>
    <t>H104110000014</t>
    <phoneticPr fontId="52"/>
  </si>
  <si>
    <t>04(宮城)</t>
    <phoneticPr fontId="52"/>
  </si>
  <si>
    <t>宮城県高等看護学校</t>
    <phoneticPr fontId="52"/>
  </si>
  <si>
    <t>H104212070013</t>
    <phoneticPr fontId="52"/>
  </si>
  <si>
    <t>宮城県農業大学校</t>
    <phoneticPr fontId="52"/>
  </si>
  <si>
    <t>H104212070022</t>
    <phoneticPr fontId="52"/>
  </si>
  <si>
    <t>気仙沼市立病院附属看護専門学校</t>
    <phoneticPr fontId="52"/>
  </si>
  <si>
    <t>H104222050016</t>
    <phoneticPr fontId="52"/>
  </si>
  <si>
    <t>仙台総合ビジネス公務員専門学校</t>
    <phoneticPr fontId="52"/>
  </si>
  <si>
    <t>H104391010018</t>
    <phoneticPr fontId="52"/>
  </si>
  <si>
    <t>専門学校デジタルアーツ仙台</t>
    <phoneticPr fontId="52"/>
  </si>
  <si>
    <t>H104391010027</t>
    <phoneticPr fontId="52"/>
  </si>
  <si>
    <t>仙台青葉服飾専門学校</t>
    <phoneticPr fontId="52"/>
  </si>
  <si>
    <t>H104391010036</t>
    <phoneticPr fontId="52"/>
  </si>
  <si>
    <t>ファッション文化専門学校ＤＯＲＥＭＥ</t>
    <phoneticPr fontId="52"/>
  </si>
  <si>
    <t>H104391010045</t>
    <phoneticPr fontId="52"/>
  </si>
  <si>
    <t>国際マルチビジネス専門学校</t>
    <phoneticPr fontId="52"/>
  </si>
  <si>
    <t>H104391010054</t>
    <phoneticPr fontId="52"/>
  </si>
  <si>
    <t>日本国際学園大学東北外語ビジネス専門学校</t>
    <phoneticPr fontId="52"/>
  </si>
  <si>
    <t>H104391010063</t>
    <phoneticPr fontId="52"/>
  </si>
  <si>
    <t>専門学校花壇自動車大学校</t>
    <phoneticPr fontId="52"/>
  </si>
  <si>
    <t>H104391010072</t>
    <phoneticPr fontId="52"/>
  </si>
  <si>
    <t>仙台デザイン専門学校</t>
    <phoneticPr fontId="52"/>
  </si>
  <si>
    <t>H104391010081</t>
    <phoneticPr fontId="52"/>
  </si>
  <si>
    <t>宮城文化服装専門学校</t>
    <phoneticPr fontId="52"/>
  </si>
  <si>
    <t>H104391010090</t>
    <phoneticPr fontId="52"/>
  </si>
  <si>
    <t>東北電子専門学校</t>
    <phoneticPr fontId="52"/>
  </si>
  <si>
    <t>H104391010107</t>
    <phoneticPr fontId="52"/>
  </si>
  <si>
    <t>東北労災看護専門学校</t>
    <phoneticPr fontId="52"/>
  </si>
  <si>
    <t>H104391010116</t>
    <phoneticPr fontId="52"/>
  </si>
  <si>
    <t>専門学校赤門自動車整備大学校</t>
    <phoneticPr fontId="52"/>
  </si>
  <si>
    <t>H104391010125</t>
    <phoneticPr fontId="52"/>
  </si>
  <si>
    <t>仙台赤門医療専門学校</t>
    <phoneticPr fontId="52"/>
  </si>
  <si>
    <t>H104391010134</t>
    <phoneticPr fontId="52"/>
  </si>
  <si>
    <t>宮城調理製菓専門学校</t>
    <phoneticPr fontId="52"/>
  </si>
  <si>
    <t>H104391010143</t>
    <phoneticPr fontId="52"/>
  </si>
  <si>
    <t>仙台医療福祉専門学校</t>
    <phoneticPr fontId="52"/>
  </si>
  <si>
    <t>H104391010152</t>
    <phoneticPr fontId="52"/>
  </si>
  <si>
    <t>仙台総合ペット専門学校</t>
    <phoneticPr fontId="52"/>
  </si>
  <si>
    <t>H104391010161</t>
    <phoneticPr fontId="52"/>
  </si>
  <si>
    <t>東北文化学園専門学校</t>
    <phoneticPr fontId="52"/>
  </si>
  <si>
    <t>H104391010170</t>
    <phoneticPr fontId="52"/>
  </si>
  <si>
    <t>仙台大原簿記情報公務員専門学校</t>
    <phoneticPr fontId="52"/>
  </si>
  <si>
    <t>H104391010189</t>
    <phoneticPr fontId="52"/>
  </si>
  <si>
    <t>仙台工科専門学校</t>
    <phoneticPr fontId="52"/>
  </si>
  <si>
    <t>H104391010198</t>
    <phoneticPr fontId="52"/>
  </si>
  <si>
    <t>仙台ＹＭＣＡ国際ホテル専門学校</t>
    <phoneticPr fontId="52"/>
  </si>
  <si>
    <t>H104391010205</t>
    <phoneticPr fontId="52"/>
  </si>
  <si>
    <t>専門学校宮城高等歯科衛生士学院</t>
    <phoneticPr fontId="52"/>
  </si>
  <si>
    <t>H104391010214</t>
    <phoneticPr fontId="52"/>
  </si>
  <si>
    <t>仙台幼児保育専門学校</t>
    <phoneticPr fontId="52"/>
  </si>
  <si>
    <t>H104391010223</t>
    <phoneticPr fontId="52"/>
  </si>
  <si>
    <t>専修学校河合塾仙台校</t>
    <phoneticPr fontId="52"/>
  </si>
  <si>
    <t>H104391010232</t>
    <phoneticPr fontId="52"/>
  </si>
  <si>
    <t>東京ＩＴプログラミング＆会計専門学校仙台校</t>
    <phoneticPr fontId="52"/>
  </si>
  <si>
    <t>H104391010241</t>
    <phoneticPr fontId="52"/>
  </si>
  <si>
    <t>東京法律公務員専門学校仙台校</t>
    <phoneticPr fontId="52"/>
  </si>
  <si>
    <t>H104391010250</t>
    <phoneticPr fontId="52"/>
  </si>
  <si>
    <t>仙台ヘアメイク専門学校</t>
    <phoneticPr fontId="52"/>
  </si>
  <si>
    <t>H104391010269</t>
    <phoneticPr fontId="52"/>
  </si>
  <si>
    <t>文理ランドスケープ園芸専門学校</t>
    <phoneticPr fontId="52"/>
  </si>
  <si>
    <t>H104391010278</t>
    <phoneticPr fontId="52"/>
  </si>
  <si>
    <t>仙台国際美容専門学校</t>
    <phoneticPr fontId="52"/>
  </si>
  <si>
    <t>H104391010287</t>
    <phoneticPr fontId="52"/>
  </si>
  <si>
    <t>専門学校アニマルインターカレッジ</t>
    <phoneticPr fontId="52"/>
  </si>
  <si>
    <t>H104391010296</t>
    <phoneticPr fontId="52"/>
  </si>
  <si>
    <t>東北保健医療専門学校</t>
    <phoneticPr fontId="52"/>
  </si>
  <si>
    <t>H104391010303</t>
    <phoneticPr fontId="52"/>
  </si>
  <si>
    <t>日本国際学園大学キャスウェル外語エアライン・ホテル＆ブライダル専門学校</t>
    <phoneticPr fontId="52"/>
  </si>
  <si>
    <t>H104391010312</t>
    <phoneticPr fontId="52"/>
  </si>
  <si>
    <t>H104391010321</t>
    <phoneticPr fontId="52"/>
  </si>
  <si>
    <t>ＳＥＮＤＡＩ中央理容美容専門学校</t>
    <phoneticPr fontId="52"/>
  </si>
  <si>
    <t>H104391020016</t>
    <phoneticPr fontId="52"/>
  </si>
  <si>
    <t>仙台接骨医療専門学校</t>
    <phoneticPr fontId="52"/>
  </si>
  <si>
    <t>H104391020025</t>
    <phoneticPr fontId="52"/>
  </si>
  <si>
    <t>上田裁縫専門学校</t>
    <phoneticPr fontId="52"/>
  </si>
  <si>
    <t>H104391020034</t>
    <phoneticPr fontId="52"/>
  </si>
  <si>
    <t>仙台医療秘書福祉＆ＩＴ専門学校</t>
    <phoneticPr fontId="52"/>
  </si>
  <si>
    <t>H104391020043</t>
    <phoneticPr fontId="52"/>
  </si>
  <si>
    <t>仙台リゾート＆スポーツ専門学校</t>
    <phoneticPr fontId="52"/>
  </si>
  <si>
    <t>H104391020052</t>
    <phoneticPr fontId="52"/>
  </si>
  <si>
    <t>専門学校仙台カレッジオブデザイン</t>
    <phoneticPr fontId="52"/>
  </si>
  <si>
    <t>H104391020061</t>
    <phoneticPr fontId="52"/>
  </si>
  <si>
    <t>仙台ビューティーアート専門学校</t>
    <phoneticPr fontId="52"/>
  </si>
  <si>
    <t>H104391020070</t>
    <phoneticPr fontId="52"/>
  </si>
  <si>
    <t>独立行政法人国立病院機構仙台医療センター附属仙台看護助産学校</t>
    <phoneticPr fontId="52"/>
  </si>
  <si>
    <t>H104391020089</t>
    <phoneticPr fontId="52"/>
  </si>
  <si>
    <t>仙台農業テック＆カフェ・パティシエ専門学校</t>
    <phoneticPr fontId="52"/>
  </si>
  <si>
    <t>H104391020098</t>
    <phoneticPr fontId="52"/>
  </si>
  <si>
    <t>仙台スイーツ＆カフェ専門学校</t>
    <phoneticPr fontId="52"/>
  </si>
  <si>
    <t>H104391020105</t>
    <phoneticPr fontId="52"/>
  </si>
  <si>
    <t>仙台ウェディング＆ブライダル専門学校</t>
    <phoneticPr fontId="52"/>
  </si>
  <si>
    <t>H104391020114</t>
    <phoneticPr fontId="52"/>
  </si>
  <si>
    <t>仙台ＥＣＯ動物海洋専門学校</t>
    <phoneticPr fontId="52"/>
  </si>
  <si>
    <t>H104391020123</t>
    <phoneticPr fontId="52"/>
  </si>
  <si>
    <t>東北芸術高等専修学校</t>
    <phoneticPr fontId="52"/>
  </si>
  <si>
    <t>H104391020132</t>
    <phoneticPr fontId="52"/>
  </si>
  <si>
    <t>東北愛犬専門学校</t>
    <phoneticPr fontId="52"/>
  </si>
  <si>
    <t>H104391020141</t>
    <phoneticPr fontId="52"/>
  </si>
  <si>
    <t>仙台歯科技工士専門学校</t>
    <phoneticPr fontId="52"/>
  </si>
  <si>
    <t>H104391030014</t>
    <phoneticPr fontId="52"/>
  </si>
  <si>
    <t>専門学校日本デザイナー芸術学院</t>
    <phoneticPr fontId="52"/>
  </si>
  <si>
    <t>H104391030023</t>
    <phoneticPr fontId="52"/>
  </si>
  <si>
    <t>仙台医健・スポーツ専門学校</t>
    <phoneticPr fontId="52"/>
  </si>
  <si>
    <t>H104391030032</t>
    <phoneticPr fontId="52"/>
  </si>
  <si>
    <t>仙台こども専門学校</t>
    <phoneticPr fontId="52"/>
  </si>
  <si>
    <t>H104391030041</t>
    <phoneticPr fontId="52"/>
  </si>
  <si>
    <t>葵会仙台看護専門学校</t>
    <phoneticPr fontId="52"/>
  </si>
  <si>
    <t>H104391030050</t>
    <phoneticPr fontId="52"/>
  </si>
  <si>
    <t>仙台デザイン＆テクノロジー専門学校</t>
    <phoneticPr fontId="52"/>
  </si>
  <si>
    <t>H104391030069</t>
    <phoneticPr fontId="52"/>
  </si>
  <si>
    <t>仙台スクールオブミュージック＆ダンス専門学校</t>
    <phoneticPr fontId="52"/>
  </si>
  <si>
    <t>H104391030078</t>
    <phoneticPr fontId="52"/>
  </si>
  <si>
    <t>東北歯科技工専門学校</t>
    <phoneticPr fontId="52"/>
  </si>
  <si>
    <t>H104391040012</t>
    <phoneticPr fontId="52"/>
  </si>
  <si>
    <t>仙台理容美容専門学校</t>
    <phoneticPr fontId="52"/>
  </si>
  <si>
    <t>H104391040021</t>
    <phoneticPr fontId="52"/>
  </si>
  <si>
    <t>東日本医療専門学校</t>
    <phoneticPr fontId="52"/>
  </si>
  <si>
    <t>H104391040030</t>
    <phoneticPr fontId="52"/>
  </si>
  <si>
    <t>仙台徳洲看護専門学校</t>
    <phoneticPr fontId="52"/>
  </si>
  <si>
    <t>H104391040049</t>
    <phoneticPr fontId="52"/>
  </si>
  <si>
    <t>専門学校仙台総合医療大学校</t>
    <phoneticPr fontId="52"/>
  </si>
  <si>
    <t>H104391050019</t>
    <phoneticPr fontId="52"/>
  </si>
  <si>
    <t>仙台リハビリテーション専門学校</t>
    <phoneticPr fontId="52"/>
  </si>
  <si>
    <t>H104391050028</t>
    <phoneticPr fontId="52"/>
  </si>
  <si>
    <t>専門学校東北動物看護学院</t>
    <phoneticPr fontId="52"/>
  </si>
  <si>
    <t>H104391050037</t>
    <phoneticPr fontId="52"/>
  </si>
  <si>
    <t>仙台市医師会看護専門学校</t>
    <phoneticPr fontId="52"/>
  </si>
  <si>
    <t>H104391050046</t>
    <phoneticPr fontId="52"/>
  </si>
  <si>
    <t>石巻赤十字看護専門学校</t>
    <phoneticPr fontId="52"/>
  </si>
  <si>
    <t>H104392020014</t>
    <phoneticPr fontId="52"/>
  </si>
  <si>
    <t>塩釜洋和裁専門学校</t>
    <phoneticPr fontId="52"/>
  </si>
  <si>
    <t>H104392030012</t>
    <phoneticPr fontId="52"/>
  </si>
  <si>
    <t>東北福祉情報専門学校</t>
    <phoneticPr fontId="52"/>
  </si>
  <si>
    <t>H104392050017</t>
    <phoneticPr fontId="52"/>
  </si>
  <si>
    <t>気仙沼リアス調理製菓専門学校</t>
    <phoneticPr fontId="52"/>
  </si>
  <si>
    <t>H104392050026</t>
    <phoneticPr fontId="52"/>
  </si>
  <si>
    <t>東日本航空専門学校</t>
    <phoneticPr fontId="52"/>
  </si>
  <si>
    <t>H104392110015</t>
    <phoneticPr fontId="52"/>
  </si>
  <si>
    <t>佐沼ファッション専門学校</t>
    <phoneticPr fontId="52"/>
  </si>
  <si>
    <t>H104392120013</t>
    <phoneticPr fontId="52"/>
  </si>
  <si>
    <t>秋田公立美術大学附属高等学院</t>
    <phoneticPr fontId="52"/>
  </si>
  <si>
    <t>H105220100019</t>
    <phoneticPr fontId="52"/>
  </si>
  <si>
    <t>05(秋田)</t>
    <phoneticPr fontId="52"/>
  </si>
  <si>
    <t>秋田県立衛生看護学院</t>
    <phoneticPr fontId="52"/>
  </si>
  <si>
    <t>H105220300026</t>
    <phoneticPr fontId="52"/>
  </si>
  <si>
    <t>秋田建築デザイン専門学校</t>
    <phoneticPr fontId="52"/>
  </si>
  <si>
    <t>H105320100017</t>
    <phoneticPr fontId="52"/>
  </si>
  <si>
    <t>秋田情報ビジネス専門学校</t>
    <phoneticPr fontId="52"/>
  </si>
  <si>
    <t>H105320100026</t>
    <phoneticPr fontId="52"/>
  </si>
  <si>
    <t>秋田社会福祉専門学校</t>
    <phoneticPr fontId="52"/>
  </si>
  <si>
    <t>H105320100035</t>
    <phoneticPr fontId="52"/>
  </si>
  <si>
    <t>秋田県理容美容専門学校</t>
    <phoneticPr fontId="52"/>
  </si>
  <si>
    <t>H105320100044</t>
    <phoneticPr fontId="52"/>
  </si>
  <si>
    <t>秋田予備校</t>
    <phoneticPr fontId="52"/>
  </si>
  <si>
    <t>H105320100053</t>
    <phoneticPr fontId="52"/>
  </si>
  <si>
    <t>秋田リハビリテーション学院</t>
    <phoneticPr fontId="52"/>
  </si>
  <si>
    <t>H105320100062</t>
    <phoneticPr fontId="52"/>
  </si>
  <si>
    <t>秋田コアビジネスカレッジ</t>
    <phoneticPr fontId="52"/>
  </si>
  <si>
    <t>H105320100071</t>
    <phoneticPr fontId="52"/>
  </si>
  <si>
    <t>秋田県調理師専門学校</t>
    <phoneticPr fontId="52"/>
  </si>
  <si>
    <t>H105320100080</t>
    <phoneticPr fontId="52"/>
  </si>
  <si>
    <t>秋田ヘアビューティカレッジ</t>
    <phoneticPr fontId="52"/>
  </si>
  <si>
    <t>H105320100115</t>
    <phoneticPr fontId="52"/>
  </si>
  <si>
    <t>中通高等看護学院</t>
    <phoneticPr fontId="52"/>
  </si>
  <si>
    <t>H105320100124</t>
    <phoneticPr fontId="52"/>
  </si>
  <si>
    <t>秋田市医師会立秋田看護学校</t>
    <phoneticPr fontId="52"/>
  </si>
  <si>
    <t>H105320100133</t>
    <phoneticPr fontId="52"/>
  </si>
  <si>
    <t>秋田県歯科医療専門学校</t>
    <phoneticPr fontId="52"/>
  </si>
  <si>
    <t>H105320100142</t>
    <phoneticPr fontId="52"/>
  </si>
  <si>
    <t>石塚洋裁専門学校</t>
    <phoneticPr fontId="52"/>
  </si>
  <si>
    <t>H105320100160</t>
    <phoneticPr fontId="52"/>
  </si>
  <si>
    <t>高等専修学校秋田クラーク高等学院</t>
    <phoneticPr fontId="52"/>
  </si>
  <si>
    <t>H105320100179</t>
    <phoneticPr fontId="52"/>
  </si>
  <si>
    <t>専門学校能代文化学院</t>
    <phoneticPr fontId="52"/>
  </si>
  <si>
    <t>H105320200098</t>
    <phoneticPr fontId="52"/>
  </si>
  <si>
    <t>秋田しらかみ看護学院</t>
    <phoneticPr fontId="52"/>
  </si>
  <si>
    <t>H105320200105</t>
    <phoneticPr fontId="52"/>
  </si>
  <si>
    <t>由利本荘医師会立由利本荘看護学校</t>
    <phoneticPr fontId="52"/>
  </si>
  <si>
    <t>H105321000150</t>
    <phoneticPr fontId="52"/>
  </si>
  <si>
    <t>山形市立病院済生館高等看護学院</t>
    <phoneticPr fontId="52"/>
  </si>
  <si>
    <t>H106220170013</t>
    <phoneticPr fontId="52"/>
  </si>
  <si>
    <t>06(山形)</t>
    <phoneticPr fontId="52"/>
  </si>
  <si>
    <t>鶴岡市立荘内看護専門学校</t>
    <phoneticPr fontId="52"/>
  </si>
  <si>
    <t>H106220370011</t>
    <phoneticPr fontId="52"/>
  </si>
  <si>
    <t>酒田市立酒田看護専門学校</t>
    <phoneticPr fontId="52"/>
  </si>
  <si>
    <t>H106220470010</t>
    <phoneticPr fontId="52"/>
  </si>
  <si>
    <t>山形県立農林大学校</t>
    <phoneticPr fontId="52"/>
  </si>
  <si>
    <t>H106220570019</t>
    <phoneticPr fontId="52"/>
  </si>
  <si>
    <t>山形デザイン専門学校</t>
    <phoneticPr fontId="52"/>
  </si>
  <si>
    <t>H106320171010</t>
    <phoneticPr fontId="52"/>
  </si>
  <si>
    <t>山形歯科専門学校</t>
    <phoneticPr fontId="52"/>
  </si>
  <si>
    <t>H106320171029</t>
    <phoneticPr fontId="52"/>
  </si>
  <si>
    <t>山形調理師専門学校</t>
    <phoneticPr fontId="52"/>
  </si>
  <si>
    <t>H106320171038</t>
    <phoneticPr fontId="52"/>
  </si>
  <si>
    <t>山形美容専門学校</t>
    <phoneticPr fontId="52"/>
  </si>
  <si>
    <t>H106320171047</t>
    <phoneticPr fontId="52"/>
  </si>
  <si>
    <t>専門学校山形Ｖ．カレッジ</t>
    <phoneticPr fontId="52"/>
  </si>
  <si>
    <t>H106320171056</t>
    <phoneticPr fontId="52"/>
  </si>
  <si>
    <t>篠田看護専門学校</t>
    <phoneticPr fontId="52"/>
  </si>
  <si>
    <t>H106320171065</t>
    <phoneticPr fontId="52"/>
  </si>
  <si>
    <t>山形厚生看護学校</t>
    <phoneticPr fontId="52"/>
  </si>
  <si>
    <t>H106320171074</t>
    <phoneticPr fontId="52"/>
  </si>
  <si>
    <t>山形医療技術専門学校</t>
    <phoneticPr fontId="52"/>
  </si>
  <si>
    <t>H106320171083</t>
    <phoneticPr fontId="52"/>
  </si>
  <si>
    <t>独立行政法人国立病院機構山形病院附属看護学校</t>
    <phoneticPr fontId="52"/>
  </si>
  <si>
    <t>H106320171092</t>
    <phoneticPr fontId="52"/>
  </si>
  <si>
    <t>明徳福祉専門学校</t>
    <phoneticPr fontId="52"/>
  </si>
  <si>
    <t>H106320171109</t>
    <phoneticPr fontId="52"/>
  </si>
  <si>
    <t>山形スポーツ医療福祉専門学校</t>
    <phoneticPr fontId="52"/>
  </si>
  <si>
    <t>H106320171118</t>
    <phoneticPr fontId="52"/>
  </si>
  <si>
    <t>大原ビジネス公務員専門学校山形校</t>
    <phoneticPr fontId="52"/>
  </si>
  <si>
    <t>H106320171127</t>
    <phoneticPr fontId="52"/>
  </si>
  <si>
    <t>山形情報ＩＴクリエイター専門学校</t>
    <phoneticPr fontId="52"/>
  </si>
  <si>
    <t>H106320171136</t>
    <phoneticPr fontId="52"/>
  </si>
  <si>
    <t>三友堂看護専門学校</t>
    <phoneticPr fontId="52"/>
  </si>
  <si>
    <t>H106320271019</t>
    <phoneticPr fontId="52"/>
  </si>
  <si>
    <t>酒田調理師専門学校</t>
    <phoneticPr fontId="52"/>
  </si>
  <si>
    <t>H106320471017</t>
    <phoneticPr fontId="52"/>
  </si>
  <si>
    <t>山形科学技術専門学校</t>
    <phoneticPr fontId="52"/>
  </si>
  <si>
    <t>H106320471026</t>
    <phoneticPr fontId="52"/>
  </si>
  <si>
    <t>パリス文化服装専門学校</t>
    <phoneticPr fontId="52"/>
  </si>
  <si>
    <t>H106320571016</t>
    <phoneticPr fontId="52"/>
  </si>
  <si>
    <t>新庄コアカレッジ</t>
    <phoneticPr fontId="52"/>
  </si>
  <si>
    <t>H106320571025</t>
    <phoneticPr fontId="52"/>
  </si>
  <si>
    <t>白鷹高等専修学校</t>
    <phoneticPr fontId="52"/>
  </si>
  <si>
    <t>H106340271017</t>
    <phoneticPr fontId="52"/>
  </si>
  <si>
    <t>福島県立総合衛生学院</t>
    <phoneticPr fontId="52"/>
  </si>
  <si>
    <t>H107220180010</t>
    <phoneticPr fontId="52"/>
  </si>
  <si>
    <t>07(福島)</t>
    <phoneticPr fontId="52"/>
  </si>
  <si>
    <t>いわき市医療センター看護専門学校</t>
    <phoneticPr fontId="52"/>
  </si>
  <si>
    <t>H107220480017</t>
    <phoneticPr fontId="52"/>
  </si>
  <si>
    <t>公立岩瀬病院附属高等看護学院</t>
    <phoneticPr fontId="52"/>
  </si>
  <si>
    <t>H107220780014</t>
    <phoneticPr fontId="52"/>
  </si>
  <si>
    <t>相馬看護専門学校</t>
    <phoneticPr fontId="52"/>
  </si>
  <si>
    <t>H107220981011</t>
    <phoneticPr fontId="52"/>
  </si>
  <si>
    <t>福島県農業総合センター農業短期大学校</t>
    <phoneticPr fontId="52"/>
  </si>
  <si>
    <t>H107246680010</t>
    <phoneticPr fontId="52"/>
  </si>
  <si>
    <t>福島技芸専門学校</t>
    <phoneticPr fontId="52"/>
  </si>
  <si>
    <t>H107320181017</t>
    <phoneticPr fontId="52"/>
  </si>
  <si>
    <t>大原看護専門学校</t>
    <phoneticPr fontId="52"/>
  </si>
  <si>
    <t>H107320181026</t>
    <phoneticPr fontId="52"/>
  </si>
  <si>
    <t>尚志学園専修学校</t>
    <phoneticPr fontId="52"/>
  </si>
  <si>
    <t>H107320181035</t>
    <phoneticPr fontId="52"/>
  </si>
  <si>
    <t>有朋高等学院</t>
    <phoneticPr fontId="52"/>
  </si>
  <si>
    <t>H107320181044</t>
    <phoneticPr fontId="52"/>
  </si>
  <si>
    <t>フィジカルムーブメント専門学校</t>
    <phoneticPr fontId="52"/>
  </si>
  <si>
    <t>H107320181053</t>
    <phoneticPr fontId="52"/>
  </si>
  <si>
    <t>福島看護専門学校</t>
    <phoneticPr fontId="52"/>
  </si>
  <si>
    <t>H107320181062</t>
    <phoneticPr fontId="52"/>
  </si>
  <si>
    <t>福島県高等理容美容学院</t>
    <phoneticPr fontId="52"/>
  </si>
  <si>
    <t>H107320181071</t>
    <phoneticPr fontId="52"/>
  </si>
  <si>
    <t>会津服装専門学校</t>
    <phoneticPr fontId="52"/>
  </si>
  <si>
    <t>H107320281016</t>
    <phoneticPr fontId="52"/>
  </si>
  <si>
    <t>シークドレスメーカー専門学校</t>
    <phoneticPr fontId="52"/>
  </si>
  <si>
    <t>H107320281025</t>
    <phoneticPr fontId="52"/>
  </si>
  <si>
    <t>竹田看護専門学校</t>
    <phoneticPr fontId="52"/>
  </si>
  <si>
    <t>H107320281034</t>
    <phoneticPr fontId="52"/>
  </si>
  <si>
    <t>ＡＩＺＵビューティーカレッジ</t>
    <phoneticPr fontId="52"/>
  </si>
  <si>
    <t>H107320281043</t>
    <phoneticPr fontId="52"/>
  </si>
  <si>
    <t>温知会看護学院</t>
    <phoneticPr fontId="52"/>
  </si>
  <si>
    <t>H107320281052</t>
    <phoneticPr fontId="52"/>
  </si>
  <si>
    <t>会津若松医師会附属会津准看護高等専修学校</t>
    <phoneticPr fontId="52"/>
  </si>
  <si>
    <t>H107320281061</t>
    <phoneticPr fontId="52"/>
  </si>
  <si>
    <t>専修学校城南スクール</t>
    <phoneticPr fontId="52"/>
  </si>
  <si>
    <t>H107320281070</t>
    <phoneticPr fontId="52"/>
  </si>
  <si>
    <t>学校法人今泉学園今泉服飾専門学校</t>
    <phoneticPr fontId="52"/>
  </si>
  <si>
    <t>H107320381015</t>
    <phoneticPr fontId="52"/>
  </si>
  <si>
    <t>ケイセンビジネス公務員カレッジ</t>
    <phoneticPr fontId="52"/>
  </si>
  <si>
    <t>H107320381024</t>
    <phoneticPr fontId="52"/>
  </si>
  <si>
    <t>基世学園実務専門学校</t>
    <phoneticPr fontId="52"/>
  </si>
  <si>
    <t>H107320381033</t>
    <phoneticPr fontId="52"/>
  </si>
  <si>
    <t>東北歯科専門学校</t>
    <phoneticPr fontId="52"/>
  </si>
  <si>
    <t>H107320381042</t>
    <phoneticPr fontId="52"/>
  </si>
  <si>
    <t>ポラリス保健看護学院</t>
    <phoneticPr fontId="52"/>
  </si>
  <si>
    <t>H107320381051</t>
    <phoneticPr fontId="52"/>
  </si>
  <si>
    <t>太田看護専門学校</t>
    <phoneticPr fontId="52"/>
  </si>
  <si>
    <t>H107320381060</t>
    <phoneticPr fontId="52"/>
  </si>
  <si>
    <t>社団法人郡山医師会郡山看護専門学校</t>
    <phoneticPr fontId="52"/>
  </si>
  <si>
    <t>H107320381079</t>
    <phoneticPr fontId="52"/>
  </si>
  <si>
    <t>学校法人国際総合学園国際ビジネス公務員大学校</t>
    <phoneticPr fontId="52"/>
  </si>
  <si>
    <t>H107320381088</t>
    <phoneticPr fontId="52"/>
  </si>
  <si>
    <t>テキサスＡ＆Ｍユニバーシティ郡山校</t>
    <phoneticPr fontId="52"/>
  </si>
  <si>
    <t>H107320381097</t>
    <phoneticPr fontId="52"/>
  </si>
  <si>
    <t>日本調理技術専門学校</t>
    <phoneticPr fontId="52"/>
  </si>
  <si>
    <t>H107320381104</t>
    <phoneticPr fontId="52"/>
  </si>
  <si>
    <t>東都国際ビジネス専門学校</t>
    <phoneticPr fontId="52"/>
  </si>
  <si>
    <t>H107320381113</t>
    <phoneticPr fontId="52"/>
  </si>
  <si>
    <t>ｉキャリア医療福祉専門学校</t>
    <phoneticPr fontId="52"/>
  </si>
  <si>
    <t>H107320381122</t>
    <phoneticPr fontId="52"/>
  </si>
  <si>
    <t>郡山健康科学専門学校</t>
    <phoneticPr fontId="52"/>
  </si>
  <si>
    <t>H107320381131</t>
    <phoneticPr fontId="52"/>
  </si>
  <si>
    <t>学校法人国際総合学園国際アート＆デザイン大学校</t>
    <phoneticPr fontId="52"/>
  </si>
  <si>
    <t>H107320381140</t>
    <phoneticPr fontId="52"/>
  </si>
  <si>
    <t>学校法人平成医療学園福島医療専門学校</t>
    <phoneticPr fontId="52"/>
  </si>
  <si>
    <t>H107320381159</t>
    <phoneticPr fontId="52"/>
  </si>
  <si>
    <t>学校法人国際総合学園国際情報工科自動車大学校</t>
    <phoneticPr fontId="52"/>
  </si>
  <si>
    <t>H107320381168</t>
    <phoneticPr fontId="52"/>
  </si>
  <si>
    <t>学校法人国際総合学園国際医療看護福祉大学校</t>
    <phoneticPr fontId="52"/>
  </si>
  <si>
    <t>H107320381177</t>
    <phoneticPr fontId="52"/>
  </si>
  <si>
    <t>学校法人国際総合学園国際ビューティ＆フード大学校</t>
    <phoneticPr fontId="52"/>
  </si>
  <si>
    <t>H107320381186</t>
    <phoneticPr fontId="52"/>
  </si>
  <si>
    <t>郡山学院高等専修学校</t>
    <phoneticPr fontId="52"/>
  </si>
  <si>
    <t>H107320381195</t>
    <phoneticPr fontId="52"/>
  </si>
  <si>
    <t>郡山ヘアメイクカレッジ</t>
    <phoneticPr fontId="52"/>
  </si>
  <si>
    <t>H107320381202</t>
    <phoneticPr fontId="52"/>
  </si>
  <si>
    <t>磐城学芸専門学校</t>
    <phoneticPr fontId="52"/>
  </si>
  <si>
    <t>H107320481014</t>
    <phoneticPr fontId="52"/>
  </si>
  <si>
    <t>いわき文化服飾専門学校</t>
    <phoneticPr fontId="52"/>
  </si>
  <si>
    <t>H107320481023</t>
    <phoneticPr fontId="52"/>
  </si>
  <si>
    <t>磐城高等芸術商科総合学園</t>
    <phoneticPr fontId="52"/>
  </si>
  <si>
    <t>H107320481032</t>
    <phoneticPr fontId="52"/>
  </si>
  <si>
    <t>いわき和裁専修学校</t>
    <phoneticPr fontId="52"/>
  </si>
  <si>
    <t>H107320481041</t>
    <phoneticPr fontId="52"/>
  </si>
  <si>
    <t>松村看護専門学校</t>
    <phoneticPr fontId="52"/>
  </si>
  <si>
    <t>H107320481050</t>
    <phoneticPr fontId="52"/>
  </si>
  <si>
    <t>ｉｗａｋｉヘアメイクアカデミー</t>
    <phoneticPr fontId="52"/>
  </si>
  <si>
    <t>H107320481069</t>
    <phoneticPr fontId="52"/>
  </si>
  <si>
    <t>福島県厚生農業協同組合連合会白河厚生総合病院付属高等看護学院</t>
    <phoneticPr fontId="52"/>
  </si>
  <si>
    <t>H107320581013</t>
    <phoneticPr fontId="52"/>
  </si>
  <si>
    <t>白河医師会白河准看護学院</t>
    <phoneticPr fontId="52"/>
  </si>
  <si>
    <t>H107320581022</t>
    <phoneticPr fontId="52"/>
  </si>
  <si>
    <t>しらかわ介護福祉専門学校</t>
    <phoneticPr fontId="52"/>
  </si>
  <si>
    <t>H107320581031</t>
    <phoneticPr fontId="52"/>
  </si>
  <si>
    <t>須賀川専門学校</t>
    <phoneticPr fontId="52"/>
  </si>
  <si>
    <t>H107320781011</t>
    <phoneticPr fontId="52"/>
  </si>
  <si>
    <t>独立行政法人国立病院機構福島病院附属看護学校</t>
    <phoneticPr fontId="52"/>
  </si>
  <si>
    <t>H107320781020</t>
    <phoneticPr fontId="52"/>
  </si>
  <si>
    <t>喜多方医師会附属喜多方准看護高等専修学校</t>
    <phoneticPr fontId="52"/>
  </si>
  <si>
    <t>H107320881010</t>
    <phoneticPr fontId="52"/>
  </si>
  <si>
    <t>福島介護福祉専門学校</t>
    <phoneticPr fontId="52"/>
  </si>
  <si>
    <t>H107321081016</t>
    <phoneticPr fontId="52"/>
  </si>
  <si>
    <t>掛田服装専門学校</t>
    <phoneticPr fontId="52"/>
  </si>
  <si>
    <t>H107321381013</t>
    <phoneticPr fontId="52"/>
  </si>
  <si>
    <t>福島県理工専門学校</t>
    <phoneticPr fontId="52"/>
  </si>
  <si>
    <t>H107352181010</t>
    <phoneticPr fontId="52"/>
  </si>
  <si>
    <t>茨城県立中央看護専門学校</t>
    <phoneticPr fontId="52"/>
  </si>
  <si>
    <t>H108221600019</t>
    <phoneticPr fontId="52"/>
  </si>
  <si>
    <t>08(茨城)</t>
    <phoneticPr fontId="52"/>
  </si>
  <si>
    <t>茨城県立つくば看護専門学校</t>
    <phoneticPr fontId="52"/>
  </si>
  <si>
    <t>H108222000013</t>
    <phoneticPr fontId="52"/>
  </si>
  <si>
    <t>茨城県立農業大学校</t>
    <phoneticPr fontId="52"/>
  </si>
  <si>
    <t>H108230200014</t>
    <phoneticPr fontId="52"/>
  </si>
  <si>
    <t>専門学校文化デザイナー学院</t>
    <phoneticPr fontId="52"/>
  </si>
  <si>
    <t>H108320100014</t>
    <phoneticPr fontId="52"/>
  </si>
  <si>
    <t>茨城歯科専門学校</t>
    <phoneticPr fontId="52"/>
  </si>
  <si>
    <t>H108320100023</t>
    <phoneticPr fontId="52"/>
  </si>
  <si>
    <t>中川学園調理技術専門学校</t>
    <phoneticPr fontId="52"/>
  </si>
  <si>
    <t>H108320100032</t>
    <phoneticPr fontId="52"/>
  </si>
  <si>
    <t>水戸美容専門学校</t>
    <phoneticPr fontId="52"/>
  </si>
  <si>
    <t>H108320100041</t>
    <phoneticPr fontId="52"/>
  </si>
  <si>
    <t>茨城県理容生活衛生同業組合立茨城県中央理容美容専門学校</t>
    <phoneticPr fontId="52"/>
  </si>
  <si>
    <t>H108320100050</t>
    <phoneticPr fontId="52"/>
  </si>
  <si>
    <t>水戸経理専門学校</t>
    <phoneticPr fontId="52"/>
  </si>
  <si>
    <t>H108320100069</t>
    <phoneticPr fontId="52"/>
  </si>
  <si>
    <t>茨城音楽専門学校</t>
    <phoneticPr fontId="52"/>
  </si>
  <si>
    <t>H108320100078</t>
    <phoneticPr fontId="52"/>
  </si>
  <si>
    <t>リリーこども＆スポーツ専門学校</t>
    <phoneticPr fontId="52"/>
  </si>
  <si>
    <t>H108320100087</t>
    <phoneticPr fontId="52"/>
  </si>
  <si>
    <t>水戸日建工科専門学校</t>
    <phoneticPr fontId="52"/>
  </si>
  <si>
    <t>H108320100096</t>
    <phoneticPr fontId="52"/>
  </si>
  <si>
    <t>水戸電子専門学校</t>
    <phoneticPr fontId="52"/>
  </si>
  <si>
    <t>H108320100103</t>
    <phoneticPr fontId="52"/>
  </si>
  <si>
    <t>水戸市医師会看護専門学院</t>
    <phoneticPr fontId="52"/>
  </si>
  <si>
    <t>H108320100112</t>
    <phoneticPr fontId="52"/>
  </si>
  <si>
    <t>専門学校水戸自動車大学校</t>
    <phoneticPr fontId="52"/>
  </si>
  <si>
    <t>H108320100121</t>
    <phoneticPr fontId="52"/>
  </si>
  <si>
    <t>専門学校水戸ビューティカレッジ</t>
    <phoneticPr fontId="52"/>
  </si>
  <si>
    <t>H108320100130</t>
    <phoneticPr fontId="52"/>
  </si>
  <si>
    <t>医療専門学校水戸メディカルカレッジ</t>
    <phoneticPr fontId="52"/>
  </si>
  <si>
    <t>H108320100149</t>
    <phoneticPr fontId="52"/>
  </si>
  <si>
    <t>水戸看護専門学校</t>
    <phoneticPr fontId="52"/>
  </si>
  <si>
    <t>H108320100158</t>
    <phoneticPr fontId="52"/>
  </si>
  <si>
    <t>学校法人大原学園大原ビジネス公務員専門学校水戸校</t>
    <phoneticPr fontId="52"/>
  </si>
  <si>
    <t>H108320100167</t>
    <phoneticPr fontId="52"/>
  </si>
  <si>
    <t>学校法人大原学園水戸情報ＩＴクリエイター専門学校</t>
    <phoneticPr fontId="52"/>
  </si>
  <si>
    <t>H108320100176</t>
    <phoneticPr fontId="52"/>
  </si>
  <si>
    <t>専修学校河合塾水戸校</t>
    <phoneticPr fontId="52"/>
  </si>
  <si>
    <t>H108320100185</t>
    <phoneticPr fontId="52"/>
  </si>
  <si>
    <t>駿優国際医療ビジネス専門学校</t>
    <phoneticPr fontId="52"/>
  </si>
  <si>
    <t>H108320100194</t>
    <phoneticPr fontId="52"/>
  </si>
  <si>
    <t>日本農業実践学園</t>
    <phoneticPr fontId="52"/>
  </si>
  <si>
    <t>H108320100201</t>
    <phoneticPr fontId="52"/>
  </si>
  <si>
    <t>鯉淵学園農業栄養専門学校</t>
    <phoneticPr fontId="52"/>
  </si>
  <si>
    <t>H108320100210</t>
    <phoneticPr fontId="52"/>
  </si>
  <si>
    <t>いばらき中央福祉専門学校</t>
    <phoneticPr fontId="52"/>
  </si>
  <si>
    <t>H108320100229</t>
    <phoneticPr fontId="52"/>
  </si>
  <si>
    <t>アジア動物ペットスタイリスト専門学校</t>
    <phoneticPr fontId="52"/>
  </si>
  <si>
    <t>H108320100238</t>
    <phoneticPr fontId="52"/>
  </si>
  <si>
    <t>白土ドレスメーカー専門学校</t>
    <phoneticPr fontId="52"/>
  </si>
  <si>
    <t>H108320200013</t>
    <phoneticPr fontId="52"/>
  </si>
  <si>
    <t>日立高等技芸専門学校</t>
    <phoneticPr fontId="52"/>
  </si>
  <si>
    <t>H108320200022</t>
    <phoneticPr fontId="52"/>
  </si>
  <si>
    <t>日立工業専修学校</t>
    <phoneticPr fontId="52"/>
  </si>
  <si>
    <t>H108320200031</t>
    <phoneticPr fontId="52"/>
  </si>
  <si>
    <t>日立メディカルセンター看護専門学校</t>
    <phoneticPr fontId="52"/>
  </si>
  <si>
    <t>H108320200040</t>
    <phoneticPr fontId="52"/>
  </si>
  <si>
    <t>筑波保育医療専門学校</t>
    <phoneticPr fontId="52"/>
  </si>
  <si>
    <t>H108320300012</t>
    <phoneticPr fontId="52"/>
  </si>
  <si>
    <t>竹岸食肉専門学校</t>
    <phoneticPr fontId="52"/>
  </si>
  <si>
    <t>H108320300021</t>
    <phoneticPr fontId="52"/>
  </si>
  <si>
    <t>アール情報ビジネス専門学校</t>
    <phoneticPr fontId="52"/>
  </si>
  <si>
    <t>H108320300030</t>
    <phoneticPr fontId="52"/>
  </si>
  <si>
    <t>筑波研究学園専門学校</t>
    <phoneticPr fontId="52"/>
  </si>
  <si>
    <t>H108320300049</t>
    <phoneticPr fontId="52"/>
  </si>
  <si>
    <t>土浦協同病院附属看護専門学校</t>
    <phoneticPr fontId="52"/>
  </si>
  <si>
    <t>H108320300058</t>
    <phoneticPr fontId="52"/>
  </si>
  <si>
    <t>アール医療福祉専門学校</t>
    <phoneticPr fontId="52"/>
  </si>
  <si>
    <t>H108320300067</t>
    <phoneticPr fontId="52"/>
  </si>
  <si>
    <t>学校法人桜水会土浦看護専門学校</t>
    <phoneticPr fontId="52"/>
  </si>
  <si>
    <t>H108320300076</t>
    <phoneticPr fontId="52"/>
  </si>
  <si>
    <t>ＡＯＩ国際福祉専門学校</t>
    <phoneticPr fontId="52"/>
  </si>
  <si>
    <t>H108320300085</t>
    <phoneticPr fontId="52"/>
  </si>
  <si>
    <t>東日本情報専門学校</t>
    <phoneticPr fontId="52"/>
  </si>
  <si>
    <t>H108320300094</t>
    <phoneticPr fontId="52"/>
  </si>
  <si>
    <t>つくばアジア福祉専門学校</t>
    <phoneticPr fontId="52"/>
  </si>
  <si>
    <t>H108320300101</t>
    <phoneticPr fontId="52"/>
  </si>
  <si>
    <t>いばらきどうぶつ専門学校</t>
    <phoneticPr fontId="52"/>
  </si>
  <si>
    <t>H108320300110</t>
    <phoneticPr fontId="52"/>
  </si>
  <si>
    <t>晃陽看護栄養専門学校</t>
    <phoneticPr fontId="52"/>
  </si>
  <si>
    <t>H108320400011</t>
    <phoneticPr fontId="52"/>
  </si>
  <si>
    <t>盈科美容専門学校</t>
    <phoneticPr fontId="52"/>
  </si>
  <si>
    <t>H108320400020</t>
    <phoneticPr fontId="52"/>
  </si>
  <si>
    <t>専門学校ＥＩＫＡ　Ｉｎｔｅｒｎａｔｉｏｎａｌ　Ｃｏｌｌｅｇｅ</t>
    <phoneticPr fontId="52"/>
  </si>
  <si>
    <t>H108320400039</t>
    <phoneticPr fontId="52"/>
  </si>
  <si>
    <t>古河テクノビジネス専門学校</t>
    <phoneticPr fontId="52"/>
  </si>
  <si>
    <t>H108320400048</t>
    <phoneticPr fontId="52"/>
  </si>
  <si>
    <t>茨城理容美容専門学校</t>
    <phoneticPr fontId="52"/>
  </si>
  <si>
    <t>H108320500010</t>
    <phoneticPr fontId="52"/>
  </si>
  <si>
    <t>アジア動物専門学校</t>
    <phoneticPr fontId="52"/>
  </si>
  <si>
    <t>H108320500029</t>
    <phoneticPr fontId="52"/>
  </si>
  <si>
    <t>アジア動物看護理学療法専門学校</t>
    <phoneticPr fontId="52"/>
  </si>
  <si>
    <t>H108320500038</t>
    <phoneticPr fontId="52"/>
  </si>
  <si>
    <t>茨城県結城看護専門学校</t>
    <phoneticPr fontId="52"/>
  </si>
  <si>
    <t>H108320700018</t>
    <phoneticPr fontId="52"/>
  </si>
  <si>
    <t>茨城県きぬ看護専門学校</t>
    <phoneticPr fontId="52"/>
  </si>
  <si>
    <t>H108321100012</t>
    <phoneticPr fontId="52"/>
  </si>
  <si>
    <t>やよいファッション専修学校</t>
    <phoneticPr fontId="52"/>
  </si>
  <si>
    <t>H108321700016</t>
    <phoneticPr fontId="52"/>
  </si>
  <si>
    <t>学校法人朝日学園成田国際航空専門学校</t>
    <phoneticPr fontId="52"/>
  </si>
  <si>
    <t>H108321700025</t>
    <phoneticPr fontId="52"/>
  </si>
  <si>
    <t>東海学院文化教養専門学校</t>
    <phoneticPr fontId="52"/>
  </si>
  <si>
    <t>H108321700034</t>
    <phoneticPr fontId="52"/>
  </si>
  <si>
    <t>取手歯科衛生専門学校</t>
    <phoneticPr fontId="52"/>
  </si>
  <si>
    <t>H108321700043</t>
    <phoneticPr fontId="52"/>
  </si>
  <si>
    <t>専門学校能達工科カレッジ</t>
    <phoneticPr fontId="52"/>
  </si>
  <si>
    <t>H108321700052</t>
    <phoneticPr fontId="52"/>
  </si>
  <si>
    <t>つくば栄養医療調理製菓専門学校</t>
    <phoneticPr fontId="52"/>
  </si>
  <si>
    <t>H108321900014</t>
    <phoneticPr fontId="52"/>
  </si>
  <si>
    <t>筑波学園看護専門学校</t>
    <phoneticPr fontId="52"/>
  </si>
  <si>
    <t>H108322000011</t>
    <phoneticPr fontId="52"/>
  </si>
  <si>
    <t>つくばビジネスカレッジ専門学校</t>
    <phoneticPr fontId="52"/>
  </si>
  <si>
    <t>H108322000020</t>
    <phoneticPr fontId="52"/>
  </si>
  <si>
    <t>筑波医療福祉専門学校</t>
    <phoneticPr fontId="52"/>
  </si>
  <si>
    <t>H108322000039</t>
    <phoneticPr fontId="52"/>
  </si>
  <si>
    <t>専門学校つくば自動車大学校</t>
    <phoneticPr fontId="52"/>
  </si>
  <si>
    <t>H108322000048</t>
    <phoneticPr fontId="52"/>
  </si>
  <si>
    <t>つくば国際ペット専門学校</t>
    <phoneticPr fontId="52"/>
  </si>
  <si>
    <t>H108322000057</t>
    <phoneticPr fontId="52"/>
  </si>
  <si>
    <t>茨城北西看護介護専門学校</t>
    <phoneticPr fontId="52"/>
  </si>
  <si>
    <t>H108322500016</t>
    <phoneticPr fontId="52"/>
  </si>
  <si>
    <t>細谷高等専修学校</t>
    <phoneticPr fontId="52"/>
  </si>
  <si>
    <t>H108322700014</t>
    <phoneticPr fontId="52"/>
  </si>
  <si>
    <t>つくば歯科福祉専門学校</t>
    <phoneticPr fontId="52"/>
  </si>
  <si>
    <t>H108322700023</t>
    <phoneticPr fontId="52"/>
  </si>
  <si>
    <t>宮本看護専門学校</t>
    <phoneticPr fontId="52"/>
  </si>
  <si>
    <t>H108322900012</t>
    <phoneticPr fontId="52"/>
  </si>
  <si>
    <t>白十字看護専門学校</t>
    <phoneticPr fontId="52"/>
  </si>
  <si>
    <t>H108323200017</t>
    <phoneticPr fontId="52"/>
  </si>
  <si>
    <t>東京医科大学霞ヶ浦看護専門学校</t>
    <phoneticPr fontId="52"/>
  </si>
  <si>
    <t>H108344300012</t>
    <phoneticPr fontId="52"/>
  </si>
  <si>
    <t>日本グローバルビジネス専門学校</t>
    <phoneticPr fontId="52"/>
  </si>
  <si>
    <t>H108356400015</t>
    <phoneticPr fontId="52"/>
  </si>
  <si>
    <t>栃木県立衛生福祉大学校</t>
    <phoneticPr fontId="52"/>
  </si>
  <si>
    <t>H109210000017</t>
    <phoneticPr fontId="52"/>
  </si>
  <si>
    <t>09(栃木)</t>
    <phoneticPr fontId="52"/>
  </si>
  <si>
    <t>栃木県農業大学校</t>
    <phoneticPr fontId="52"/>
  </si>
  <si>
    <t>H109210000026</t>
    <phoneticPr fontId="52"/>
  </si>
  <si>
    <t>栃木県県南高等看護専門学院</t>
    <phoneticPr fontId="52"/>
  </si>
  <si>
    <t>H109210000035</t>
    <phoneticPr fontId="52"/>
  </si>
  <si>
    <t>宇都宮アートアンドスポーツ専門学校</t>
    <phoneticPr fontId="52"/>
  </si>
  <si>
    <t>H109310000015</t>
    <phoneticPr fontId="52"/>
  </si>
  <si>
    <t>国際看護介護保育専門学校</t>
    <phoneticPr fontId="52"/>
  </si>
  <si>
    <t>H109310000024</t>
    <phoneticPr fontId="52"/>
  </si>
  <si>
    <t>インターナショナルビジネスランゲージ専門学校</t>
    <phoneticPr fontId="52"/>
  </si>
  <si>
    <t>H109310000033</t>
    <phoneticPr fontId="52"/>
  </si>
  <si>
    <t>足利デザイン・ビューティ専門学校</t>
    <phoneticPr fontId="52"/>
  </si>
  <si>
    <t>H109310000042</t>
    <phoneticPr fontId="52"/>
  </si>
  <si>
    <t>佐野ドレメ専修学校</t>
    <phoneticPr fontId="52"/>
  </si>
  <si>
    <t>H109310000051</t>
    <phoneticPr fontId="52"/>
  </si>
  <si>
    <t>石山和装専門学校</t>
    <phoneticPr fontId="52"/>
  </si>
  <si>
    <t>H109310000060</t>
    <phoneticPr fontId="52"/>
  </si>
  <si>
    <t>和氣和裁専門学校</t>
    <phoneticPr fontId="52"/>
  </si>
  <si>
    <t>H109310000079</t>
    <phoneticPr fontId="52"/>
  </si>
  <si>
    <t>明美和装専門学校</t>
    <phoneticPr fontId="52"/>
  </si>
  <si>
    <t>H109310000088</t>
    <phoneticPr fontId="52"/>
  </si>
  <si>
    <t>専門学校Ｔｏｃｈｉｇｉ　Ｇｌｏｂａｌ　Ｆａｓｈｉｏｎ　Ｂｕｓｉｎｅｓｓ　Ｃｏｌｌｅｇｅ</t>
    <phoneticPr fontId="52"/>
  </si>
  <si>
    <t>H109310000097</t>
    <phoneticPr fontId="52"/>
  </si>
  <si>
    <t>済生会宇都宮病院看護専門学校</t>
    <phoneticPr fontId="52"/>
  </si>
  <si>
    <t>H109310000104</t>
    <phoneticPr fontId="52"/>
  </si>
  <si>
    <t>獨協医科大学附属看護専門学校</t>
    <phoneticPr fontId="52"/>
  </si>
  <si>
    <t>H109310000113</t>
    <phoneticPr fontId="52"/>
  </si>
  <si>
    <t>宇都宮歯科衛生士専門学校</t>
    <phoneticPr fontId="52"/>
  </si>
  <si>
    <t>H109310000122</t>
    <phoneticPr fontId="52"/>
  </si>
  <si>
    <t>宇都宮市医療保健事業団附属宇都宮准看護高等専修学校</t>
    <phoneticPr fontId="52"/>
  </si>
  <si>
    <t>H109310000131</t>
    <phoneticPr fontId="52"/>
  </si>
  <si>
    <t>栃木介護福祉士専門学校</t>
    <phoneticPr fontId="52"/>
  </si>
  <si>
    <t>H109310000140</t>
    <phoneticPr fontId="52"/>
  </si>
  <si>
    <t>中央福祉医療専門学校</t>
    <phoneticPr fontId="52"/>
  </si>
  <si>
    <t>H109310000159</t>
    <phoneticPr fontId="52"/>
  </si>
  <si>
    <t>国際医療福祉大学塩谷看護専門学校</t>
    <phoneticPr fontId="52"/>
  </si>
  <si>
    <t>H109310000168</t>
    <phoneticPr fontId="52"/>
  </si>
  <si>
    <t>マロニエ医療福祉専門学校</t>
    <phoneticPr fontId="52"/>
  </si>
  <si>
    <t>H109310000177</t>
    <phoneticPr fontId="52"/>
  </si>
  <si>
    <t>さくら医療福祉専門学校</t>
    <phoneticPr fontId="52"/>
  </si>
  <si>
    <t>H109310000186</t>
    <phoneticPr fontId="52"/>
  </si>
  <si>
    <t>足利製菓専門学校</t>
    <phoneticPr fontId="52"/>
  </si>
  <si>
    <t>H109310000195</t>
    <phoneticPr fontId="52"/>
  </si>
  <si>
    <t>（独）国立病院機構栃木医療センター附属看護学校</t>
    <phoneticPr fontId="52"/>
  </si>
  <si>
    <t>H109310000202</t>
    <phoneticPr fontId="52"/>
  </si>
  <si>
    <t>報徳看護専門学校</t>
    <phoneticPr fontId="52"/>
  </si>
  <si>
    <t>H109310000211</t>
    <phoneticPr fontId="52"/>
  </si>
  <si>
    <t>専門学校足利コミュニティーカレッジ</t>
    <phoneticPr fontId="52"/>
  </si>
  <si>
    <t>H109310000220</t>
    <phoneticPr fontId="52"/>
  </si>
  <si>
    <t>ヤマトファッションビジネス専門学校</t>
    <phoneticPr fontId="52"/>
  </si>
  <si>
    <t>H109310000239</t>
    <phoneticPr fontId="52"/>
  </si>
  <si>
    <t>アイ・エフ・シー調理製菓大学校</t>
    <phoneticPr fontId="52"/>
  </si>
  <si>
    <t>H109310000248</t>
    <phoneticPr fontId="52"/>
  </si>
  <si>
    <t>国際ＴＢＣ調理・パティシエ専門学校</t>
    <phoneticPr fontId="52"/>
  </si>
  <si>
    <t>H109310000257</t>
    <phoneticPr fontId="52"/>
  </si>
  <si>
    <t>アイ・エフ・シー栄養専門学校</t>
    <phoneticPr fontId="52"/>
  </si>
  <si>
    <t>H109310000266</t>
    <phoneticPr fontId="52"/>
  </si>
  <si>
    <t>アイ・エフ・シー製菓専門学校</t>
    <phoneticPr fontId="52"/>
  </si>
  <si>
    <t>H109310000275</t>
    <phoneticPr fontId="52"/>
  </si>
  <si>
    <t>宇都宮美容専門学校</t>
    <phoneticPr fontId="52"/>
  </si>
  <si>
    <t>H109310000284</t>
    <phoneticPr fontId="52"/>
  </si>
  <si>
    <t>栃木県美容専門学校</t>
    <phoneticPr fontId="52"/>
  </si>
  <si>
    <t>H109310000293</t>
    <phoneticPr fontId="52"/>
  </si>
  <si>
    <t>国際ファッションビューティ専門学校</t>
    <phoneticPr fontId="52"/>
  </si>
  <si>
    <t>H109310000300</t>
    <phoneticPr fontId="52"/>
  </si>
  <si>
    <t>センスビューティーカレッジ</t>
    <phoneticPr fontId="52"/>
  </si>
  <si>
    <t>H109310000319</t>
    <phoneticPr fontId="52"/>
  </si>
  <si>
    <t>国際テクニカル美容専門学校</t>
    <phoneticPr fontId="52"/>
  </si>
  <si>
    <t>H109310000328</t>
    <phoneticPr fontId="52"/>
  </si>
  <si>
    <t>アジア農村指導者養成専門学校</t>
    <phoneticPr fontId="52"/>
  </si>
  <si>
    <t>H109310000337</t>
    <phoneticPr fontId="52"/>
  </si>
  <si>
    <t>宇都宮メディア・アーツ専門学校</t>
    <phoneticPr fontId="52"/>
  </si>
  <si>
    <t>H109310000346</t>
    <phoneticPr fontId="52"/>
  </si>
  <si>
    <t>国際テクニカルデザイン・自動車専門学校</t>
    <phoneticPr fontId="52"/>
  </si>
  <si>
    <t>H109310000355</t>
    <phoneticPr fontId="52"/>
  </si>
  <si>
    <t>小山歯科衛生士専門学校</t>
    <phoneticPr fontId="52"/>
  </si>
  <si>
    <t>H109310000364</t>
    <phoneticPr fontId="52"/>
  </si>
  <si>
    <t>専門学校日産栃木自動車大学校</t>
    <phoneticPr fontId="52"/>
  </si>
  <si>
    <t>H109310000373</t>
    <phoneticPr fontId="52"/>
  </si>
  <si>
    <t>宇都宮ビジネス電子専門学校</t>
    <phoneticPr fontId="52"/>
  </si>
  <si>
    <t>H109310000382</t>
    <phoneticPr fontId="52"/>
  </si>
  <si>
    <t>国際情報ビジネス専門学校</t>
    <phoneticPr fontId="52"/>
  </si>
  <si>
    <t>H109310000391</t>
    <phoneticPr fontId="52"/>
  </si>
  <si>
    <t>国際自動車・ビューティ専門学校</t>
    <phoneticPr fontId="52"/>
  </si>
  <si>
    <t>H109310000408</t>
    <phoneticPr fontId="52"/>
  </si>
  <si>
    <t>オリオンＩＴ専門学校</t>
    <phoneticPr fontId="52"/>
  </si>
  <si>
    <t>H109310000417</t>
    <phoneticPr fontId="52"/>
  </si>
  <si>
    <t>宇都宮日建工科専門学校</t>
    <phoneticPr fontId="52"/>
  </si>
  <si>
    <t>H109310000426</t>
    <phoneticPr fontId="52"/>
  </si>
  <si>
    <t>専修学校宇都宮書道学校</t>
    <phoneticPr fontId="52"/>
  </si>
  <si>
    <t>H109310000435</t>
    <phoneticPr fontId="52"/>
  </si>
  <si>
    <t>国際ペット総合専門学校</t>
    <phoneticPr fontId="52"/>
  </si>
  <si>
    <t>H109310000444</t>
    <phoneticPr fontId="52"/>
  </si>
  <si>
    <t>宇都宮スポーツ医療専門学校</t>
    <phoneticPr fontId="52"/>
  </si>
  <si>
    <t>H109310000453</t>
    <phoneticPr fontId="52"/>
  </si>
  <si>
    <t>大原ビジネス公務員専門学校宇都宮校</t>
    <phoneticPr fontId="52"/>
  </si>
  <si>
    <t>H109310000462</t>
    <phoneticPr fontId="52"/>
  </si>
  <si>
    <t>国際テクニカル理容美容専門学校</t>
    <phoneticPr fontId="52"/>
  </si>
  <si>
    <t>H109310000471</t>
    <phoneticPr fontId="52"/>
  </si>
  <si>
    <t>国際テクニカル調理製菓専門学校</t>
    <phoneticPr fontId="52"/>
  </si>
  <si>
    <t>H109310000480</t>
    <phoneticPr fontId="52"/>
  </si>
  <si>
    <t>国際ＴＢＣ高等専修学校</t>
    <phoneticPr fontId="52"/>
  </si>
  <si>
    <t>H109310000499</t>
    <phoneticPr fontId="52"/>
  </si>
  <si>
    <t>那須看護専門学校</t>
    <phoneticPr fontId="52"/>
  </si>
  <si>
    <t>H109310000505</t>
    <phoneticPr fontId="52"/>
  </si>
  <si>
    <t>セントメリー外語専門学校</t>
    <phoneticPr fontId="52"/>
  </si>
  <si>
    <t>H109310000514</t>
    <phoneticPr fontId="52"/>
  </si>
  <si>
    <t>国際ティビィシィ小山看護専門学校</t>
    <phoneticPr fontId="52"/>
  </si>
  <si>
    <t>H109310000523</t>
    <phoneticPr fontId="52"/>
  </si>
  <si>
    <t>中央アートスクール</t>
    <phoneticPr fontId="52"/>
  </si>
  <si>
    <t>H109310000532</t>
    <phoneticPr fontId="52"/>
  </si>
  <si>
    <t>ＮＩＫＫＯ外語観光専門学校</t>
    <phoneticPr fontId="52"/>
  </si>
  <si>
    <t>H109310000541</t>
    <phoneticPr fontId="52"/>
  </si>
  <si>
    <t>ＣＩＴＹＦＯＯＴＢＡＬＬＡＣＡＤＥＭＹ</t>
    <phoneticPr fontId="52"/>
  </si>
  <si>
    <t>H109310000551</t>
    <phoneticPr fontId="52"/>
  </si>
  <si>
    <t>中央ＡＩ専門学校</t>
    <phoneticPr fontId="52"/>
  </si>
  <si>
    <t>H109310000560</t>
    <phoneticPr fontId="52"/>
  </si>
  <si>
    <t>さくら看護専門学校</t>
    <phoneticPr fontId="52"/>
  </si>
  <si>
    <t>H109310000579</t>
    <phoneticPr fontId="52"/>
  </si>
  <si>
    <t>宇都宮情報ＩＴクリエイター専門学校</t>
    <phoneticPr fontId="52"/>
  </si>
  <si>
    <t>H109310000588</t>
    <phoneticPr fontId="52"/>
  </si>
  <si>
    <t>宇都宮クラーク高等専修学校</t>
    <phoneticPr fontId="52"/>
  </si>
  <si>
    <t>H109310000597</t>
    <phoneticPr fontId="52"/>
  </si>
  <si>
    <t>富岡看護専門学校</t>
    <phoneticPr fontId="52"/>
  </si>
  <si>
    <t>H110210000014</t>
    <phoneticPr fontId="52"/>
  </si>
  <si>
    <t>10(群馬)</t>
    <phoneticPr fontId="52"/>
  </si>
  <si>
    <t>館林高等看護学院</t>
    <phoneticPr fontId="52"/>
  </si>
  <si>
    <t>H110210000023</t>
    <phoneticPr fontId="52"/>
  </si>
  <si>
    <t>群馬県立農林大学校</t>
    <phoneticPr fontId="52"/>
  </si>
  <si>
    <t>H110210000032</t>
    <phoneticPr fontId="52"/>
  </si>
  <si>
    <t>白ゆりファッション専門学校</t>
    <phoneticPr fontId="52"/>
  </si>
  <si>
    <t>H110310000012</t>
    <phoneticPr fontId="52"/>
  </si>
  <si>
    <t>専門学校群馬自動車大学校</t>
    <phoneticPr fontId="52"/>
  </si>
  <si>
    <t>H110310000021</t>
    <phoneticPr fontId="52"/>
  </si>
  <si>
    <t>大泉保育福祉専門学校</t>
    <phoneticPr fontId="52"/>
  </si>
  <si>
    <t>H110310000030</t>
    <phoneticPr fontId="52"/>
  </si>
  <si>
    <t>前橋文化服装専門学校</t>
    <phoneticPr fontId="52"/>
  </si>
  <si>
    <t>H110310000049</t>
    <phoneticPr fontId="52"/>
  </si>
  <si>
    <t>群馬調理師専門学校</t>
    <phoneticPr fontId="52"/>
  </si>
  <si>
    <t>H110310000058</t>
    <phoneticPr fontId="52"/>
  </si>
  <si>
    <t>群馬県高等歯科衛生士学院</t>
    <phoneticPr fontId="52"/>
  </si>
  <si>
    <t>H110310000067</t>
    <phoneticPr fontId="52"/>
  </si>
  <si>
    <t>群馬法科ビジネス専門学校</t>
    <phoneticPr fontId="52"/>
  </si>
  <si>
    <t>H110310000076</t>
    <phoneticPr fontId="52"/>
  </si>
  <si>
    <t>群馬県理容専門学校</t>
    <phoneticPr fontId="52"/>
  </si>
  <si>
    <t>H110310000085</t>
    <phoneticPr fontId="52"/>
  </si>
  <si>
    <t>群馬県美容専門学校</t>
    <phoneticPr fontId="52"/>
  </si>
  <si>
    <t>H110310000094</t>
    <phoneticPr fontId="52"/>
  </si>
  <si>
    <t>東日本ブライダル・ホテル・トラベル専門学校</t>
    <phoneticPr fontId="52"/>
  </si>
  <si>
    <t>H110310000101</t>
    <phoneticPr fontId="52"/>
  </si>
  <si>
    <t>東日本デザイン＆コンピュータ専門学校</t>
    <phoneticPr fontId="52"/>
  </si>
  <si>
    <t>H110310000110</t>
    <phoneticPr fontId="52"/>
  </si>
  <si>
    <t>中央スポーツ医療専門学校</t>
    <phoneticPr fontId="52"/>
  </si>
  <si>
    <t>H110310000129</t>
    <phoneticPr fontId="52"/>
  </si>
  <si>
    <t>中央情報経理専門学校</t>
    <phoneticPr fontId="52"/>
  </si>
  <si>
    <t>H110310000138</t>
    <phoneticPr fontId="52"/>
  </si>
  <si>
    <t>群馬社会福祉専門学校</t>
    <phoneticPr fontId="52"/>
  </si>
  <si>
    <t>H110310000147</t>
    <phoneticPr fontId="52"/>
  </si>
  <si>
    <t>群馬日建工科専門学校</t>
    <phoneticPr fontId="52"/>
  </si>
  <si>
    <t>H110310000156</t>
    <phoneticPr fontId="52"/>
  </si>
  <si>
    <t>群ゼミＡＬＥＸ外語専門学校</t>
    <phoneticPr fontId="52"/>
  </si>
  <si>
    <t>H110310000165</t>
    <phoneticPr fontId="52"/>
  </si>
  <si>
    <t>東日本調理師専門学校</t>
    <phoneticPr fontId="52"/>
  </si>
  <si>
    <t>H110310000174</t>
    <phoneticPr fontId="52"/>
  </si>
  <si>
    <t>高崎和服専門学校</t>
    <phoneticPr fontId="52"/>
  </si>
  <si>
    <t>H110310000183</t>
    <phoneticPr fontId="52"/>
  </si>
  <si>
    <t>高崎調理師専門学校</t>
    <phoneticPr fontId="52"/>
  </si>
  <si>
    <t>H110310000192</t>
    <phoneticPr fontId="52"/>
  </si>
  <si>
    <t>高崎スクールオブビジネス</t>
    <phoneticPr fontId="52"/>
  </si>
  <si>
    <t>H110310000209</t>
    <phoneticPr fontId="52"/>
  </si>
  <si>
    <t>高崎コンピュータ専門学校</t>
    <phoneticPr fontId="52"/>
  </si>
  <si>
    <t>H110310000218</t>
    <phoneticPr fontId="52"/>
  </si>
  <si>
    <t>高崎歯科衛生専門学校</t>
    <phoneticPr fontId="52"/>
  </si>
  <si>
    <t>H110310000227</t>
    <phoneticPr fontId="52"/>
  </si>
  <si>
    <t>前橋医療福祉専門学校</t>
    <phoneticPr fontId="52"/>
  </si>
  <si>
    <t>H110310000236</t>
    <phoneticPr fontId="52"/>
  </si>
  <si>
    <t>専門学校中央情報大学校</t>
    <phoneticPr fontId="52"/>
  </si>
  <si>
    <t>H110310000245</t>
    <phoneticPr fontId="52"/>
  </si>
  <si>
    <t>東日本製菓技術専門学校</t>
    <phoneticPr fontId="52"/>
  </si>
  <si>
    <t>H110310000254</t>
    <phoneticPr fontId="52"/>
  </si>
  <si>
    <t>高崎ビューティモード専門学校</t>
    <phoneticPr fontId="52"/>
  </si>
  <si>
    <t>H110310000263</t>
    <phoneticPr fontId="52"/>
  </si>
  <si>
    <t>高崎動物専門学校</t>
    <phoneticPr fontId="52"/>
  </si>
  <si>
    <t>H110310000272</t>
    <phoneticPr fontId="52"/>
  </si>
  <si>
    <t>独立行政法人国立病院機構高崎総合医療センター附属高崎看護学校</t>
    <phoneticPr fontId="52"/>
  </si>
  <si>
    <t>H110310000281</t>
    <phoneticPr fontId="52"/>
  </si>
  <si>
    <t>群馬法科ビジネス専門学校桐生校</t>
    <phoneticPr fontId="52"/>
  </si>
  <si>
    <t>H110310000290</t>
    <phoneticPr fontId="52"/>
  </si>
  <si>
    <t>伊勢崎美容専門学校</t>
    <phoneticPr fontId="52"/>
  </si>
  <si>
    <t>H110310000307</t>
    <phoneticPr fontId="52"/>
  </si>
  <si>
    <t>一般社団法人伊勢崎佐波医師会立伊勢崎敬愛看護学院</t>
    <phoneticPr fontId="52"/>
  </si>
  <si>
    <t>H110310000316</t>
    <phoneticPr fontId="52"/>
  </si>
  <si>
    <t>H110310000325</t>
    <phoneticPr fontId="52"/>
  </si>
  <si>
    <t>東群馬看護専門学校</t>
    <phoneticPr fontId="52"/>
  </si>
  <si>
    <t>H110310000334</t>
    <phoneticPr fontId="52"/>
  </si>
  <si>
    <t>太田情報商科専門学校</t>
    <phoneticPr fontId="52"/>
  </si>
  <si>
    <t>H110310000343</t>
    <phoneticPr fontId="52"/>
  </si>
  <si>
    <t>ＳＵＢＡＲＵ健康保険組合太田高等看護学院</t>
    <phoneticPr fontId="52"/>
  </si>
  <si>
    <t>H110310000352</t>
    <phoneticPr fontId="52"/>
  </si>
  <si>
    <t>中央医療歯科専門学校</t>
    <phoneticPr fontId="52"/>
  </si>
  <si>
    <t>H110310000361</t>
    <phoneticPr fontId="52"/>
  </si>
  <si>
    <t>太田医療技術専門学校</t>
    <phoneticPr fontId="52"/>
  </si>
  <si>
    <t>H110310000370</t>
    <phoneticPr fontId="52"/>
  </si>
  <si>
    <t>太田動物専門学校</t>
    <phoneticPr fontId="52"/>
  </si>
  <si>
    <t>H110310000389</t>
    <phoneticPr fontId="52"/>
  </si>
  <si>
    <t>富岡文化服装専門学校</t>
    <phoneticPr fontId="52"/>
  </si>
  <si>
    <t>H110310000398</t>
    <phoneticPr fontId="52"/>
  </si>
  <si>
    <t>渋川看護専門学校</t>
    <phoneticPr fontId="52"/>
  </si>
  <si>
    <t>H110310000405</t>
    <phoneticPr fontId="52"/>
  </si>
  <si>
    <t>前橋東看護学校</t>
    <phoneticPr fontId="52"/>
  </si>
  <si>
    <t>H110310000414</t>
    <phoneticPr fontId="52"/>
  </si>
  <si>
    <t>フェリカ家づくり専門学校</t>
    <phoneticPr fontId="52"/>
  </si>
  <si>
    <t>H110310000423</t>
    <phoneticPr fontId="52"/>
  </si>
  <si>
    <t>中央工科デザイン専門学校</t>
    <phoneticPr fontId="52"/>
  </si>
  <si>
    <t>H110310000432</t>
    <phoneticPr fontId="52"/>
  </si>
  <si>
    <t>東日本栄養医薬専門学校</t>
    <phoneticPr fontId="52"/>
  </si>
  <si>
    <t>H110310000441</t>
    <phoneticPr fontId="52"/>
  </si>
  <si>
    <t>群馬パース大学福祉専門学校</t>
    <phoneticPr fontId="52"/>
  </si>
  <si>
    <t>H110310000450</t>
    <phoneticPr fontId="52"/>
  </si>
  <si>
    <t>中央動物看護専門学校</t>
    <phoneticPr fontId="52"/>
  </si>
  <si>
    <t>H110310000469</t>
    <phoneticPr fontId="52"/>
  </si>
  <si>
    <t>専門学校太田自動車大学校</t>
    <phoneticPr fontId="52"/>
  </si>
  <si>
    <t>H110310000478</t>
    <phoneticPr fontId="52"/>
  </si>
  <si>
    <t>育英メディカル専門学校</t>
    <phoneticPr fontId="52"/>
  </si>
  <si>
    <t>H110310000487</t>
    <phoneticPr fontId="52"/>
  </si>
  <si>
    <t>群馬動物専門学校</t>
    <phoneticPr fontId="52"/>
  </si>
  <si>
    <t>H110310000496</t>
    <phoneticPr fontId="52"/>
  </si>
  <si>
    <t>桐生市医師会立桐生高等看護学院</t>
    <phoneticPr fontId="52"/>
  </si>
  <si>
    <t>H110310000502</t>
    <phoneticPr fontId="52"/>
  </si>
  <si>
    <t>専門学校高崎福祉医療カレッジ</t>
    <phoneticPr fontId="52"/>
  </si>
  <si>
    <t>H110310000511</t>
    <phoneticPr fontId="52"/>
  </si>
  <si>
    <t>高崎市医師会看護専門学校</t>
    <phoneticPr fontId="52"/>
  </si>
  <si>
    <t>H110310000520</t>
    <phoneticPr fontId="52"/>
  </si>
  <si>
    <t>ウェディング・ホテル＆ツーリズム専門学校</t>
    <phoneticPr fontId="52"/>
  </si>
  <si>
    <t>H110310000539</t>
    <phoneticPr fontId="52"/>
  </si>
  <si>
    <t>専門学校中央農業大学校</t>
    <phoneticPr fontId="52"/>
  </si>
  <si>
    <t>H110310000548</t>
    <phoneticPr fontId="52"/>
  </si>
  <si>
    <t>大原スポーツ医療保育専門学校高崎校</t>
    <phoneticPr fontId="52"/>
  </si>
  <si>
    <t>H110310000557</t>
    <phoneticPr fontId="52"/>
  </si>
  <si>
    <t>大原ビジネス公務員専門学校高崎校</t>
    <phoneticPr fontId="52"/>
  </si>
  <si>
    <t>H110310000566</t>
    <phoneticPr fontId="52"/>
  </si>
  <si>
    <t>ＮＩＰＰＯＮおもてなし専門学校</t>
    <phoneticPr fontId="52"/>
  </si>
  <si>
    <t>H110310000575</t>
    <phoneticPr fontId="52"/>
  </si>
  <si>
    <t>中央高等専修学校前橋校</t>
    <phoneticPr fontId="52"/>
  </si>
  <si>
    <t>H110310000584</t>
    <phoneticPr fontId="52"/>
  </si>
  <si>
    <t>中央高等専修学校桐生校</t>
    <phoneticPr fontId="52"/>
  </si>
  <si>
    <t>H110310000593</t>
    <phoneticPr fontId="52"/>
  </si>
  <si>
    <t>前橋市医師会立前橋高等看護学院</t>
    <phoneticPr fontId="52"/>
  </si>
  <si>
    <t>H110310000600</t>
    <phoneticPr fontId="52"/>
  </si>
  <si>
    <t>たかさき・ナイチンゲール学院</t>
    <phoneticPr fontId="52"/>
  </si>
  <si>
    <t>H110310000619</t>
    <phoneticPr fontId="52"/>
  </si>
  <si>
    <t>アーツサウンドビジュアル専門学校</t>
    <phoneticPr fontId="52"/>
  </si>
  <si>
    <t>H110310000628</t>
    <phoneticPr fontId="52"/>
  </si>
  <si>
    <t>国際産業技術専門学校</t>
    <phoneticPr fontId="52"/>
  </si>
  <si>
    <t>H110310000637</t>
    <phoneticPr fontId="52"/>
  </si>
  <si>
    <t>中央医療歯科専門学校高崎校</t>
    <phoneticPr fontId="52"/>
  </si>
  <si>
    <t>H110310000646</t>
    <phoneticPr fontId="52"/>
  </si>
  <si>
    <t>ＮＩＰＰＯＮおもてなし専門学校東京デュアラー校</t>
    <phoneticPr fontId="52"/>
  </si>
  <si>
    <t>H110310000655</t>
    <phoneticPr fontId="52"/>
  </si>
  <si>
    <t>ＮＩＰＰＯＮアントレプレナー専門学校</t>
    <phoneticPr fontId="52"/>
  </si>
  <si>
    <t>H110310000664</t>
    <phoneticPr fontId="52"/>
  </si>
  <si>
    <t>蒼羽藝術高等専修学校</t>
    <phoneticPr fontId="52"/>
  </si>
  <si>
    <t>H110310000673</t>
    <phoneticPr fontId="52"/>
  </si>
  <si>
    <t>太田工科専門学校</t>
    <phoneticPr fontId="52"/>
  </si>
  <si>
    <t>H110310000682</t>
    <phoneticPr fontId="52"/>
  </si>
  <si>
    <t>高崎情報ＩＴクリエイター専門学校</t>
    <phoneticPr fontId="52"/>
  </si>
  <si>
    <t>H110310000691</t>
    <phoneticPr fontId="52"/>
  </si>
  <si>
    <t>国立障害者リハビリテーションセンター</t>
    <phoneticPr fontId="52"/>
  </si>
  <si>
    <t>H111110000015</t>
    <phoneticPr fontId="52"/>
  </si>
  <si>
    <t>11(埼玉)</t>
    <phoneticPr fontId="52"/>
  </si>
  <si>
    <t>国立障害者リハビリテーションセンター学院</t>
    <phoneticPr fontId="52"/>
  </si>
  <si>
    <t>H111110000024</t>
    <phoneticPr fontId="52"/>
  </si>
  <si>
    <t>さいたま市立高等看護学院</t>
    <phoneticPr fontId="52"/>
  </si>
  <si>
    <t>H111210900014</t>
    <phoneticPr fontId="52"/>
  </si>
  <si>
    <t>埼玉県立高等看護学院</t>
    <phoneticPr fontId="52"/>
  </si>
  <si>
    <t>H111220200010</t>
    <phoneticPr fontId="52"/>
  </si>
  <si>
    <t>埼玉県農業大学校</t>
    <phoneticPr fontId="52"/>
  </si>
  <si>
    <t>H111220200029</t>
    <phoneticPr fontId="52"/>
  </si>
  <si>
    <t>川口市立看護専門学校</t>
    <phoneticPr fontId="52"/>
  </si>
  <si>
    <t>H111220300019</t>
    <phoneticPr fontId="52"/>
  </si>
  <si>
    <t>春日部市立看護専門学校</t>
    <phoneticPr fontId="52"/>
  </si>
  <si>
    <t>H111221400016</t>
    <phoneticPr fontId="52"/>
  </si>
  <si>
    <t>埼玉動物海洋専門学校</t>
    <phoneticPr fontId="52"/>
  </si>
  <si>
    <t>H111310300018</t>
    <phoneticPr fontId="52"/>
  </si>
  <si>
    <t>埼玉コンピュータ＆医療事務専門学校</t>
    <phoneticPr fontId="52"/>
  </si>
  <si>
    <t>H111310300027</t>
    <phoneticPr fontId="52"/>
  </si>
  <si>
    <t>駿台予備学校大宮校</t>
    <phoneticPr fontId="52"/>
  </si>
  <si>
    <t>H111310300036</t>
    <phoneticPr fontId="52"/>
  </si>
  <si>
    <t>大宮歯科衛生士専門学校</t>
    <phoneticPr fontId="52"/>
  </si>
  <si>
    <t>H111310300045</t>
    <phoneticPr fontId="52"/>
  </si>
  <si>
    <t>大宮医師会看護専門学校</t>
    <phoneticPr fontId="52"/>
  </si>
  <si>
    <t>H111310300054</t>
    <phoneticPr fontId="52"/>
  </si>
  <si>
    <t>大原簿記情報ビジネス専門学校大宮校</t>
    <phoneticPr fontId="52"/>
  </si>
  <si>
    <t>H111310300063</t>
    <phoneticPr fontId="52"/>
  </si>
  <si>
    <t>専修学校河合塾大宮校</t>
    <phoneticPr fontId="52"/>
  </si>
  <si>
    <t>H111310300072</t>
    <phoneticPr fontId="52"/>
  </si>
  <si>
    <t>埼玉福祉保育医療製菓調理専門学校</t>
    <phoneticPr fontId="52"/>
  </si>
  <si>
    <t>H111310300081</t>
    <phoneticPr fontId="52"/>
  </si>
  <si>
    <t>大原法律公務員専門学校大宮校</t>
    <phoneticPr fontId="52"/>
  </si>
  <si>
    <t>H111310300090</t>
    <phoneticPr fontId="52"/>
  </si>
  <si>
    <t>大宮国際動物専門学校</t>
    <phoneticPr fontId="52"/>
  </si>
  <si>
    <t>H111310300107</t>
    <phoneticPr fontId="52"/>
  </si>
  <si>
    <t>東京ＩＴ会計法律専門学校大宮校</t>
    <phoneticPr fontId="52"/>
  </si>
  <si>
    <t>H111310300116</t>
    <phoneticPr fontId="52"/>
  </si>
  <si>
    <t>大宮理容美容専門学校</t>
    <phoneticPr fontId="52"/>
  </si>
  <si>
    <t>H111310300125</t>
    <phoneticPr fontId="52"/>
  </si>
  <si>
    <t>大原医療秘書福祉専門学校大宮校</t>
    <phoneticPr fontId="52"/>
  </si>
  <si>
    <t>H111310300134</t>
    <phoneticPr fontId="52"/>
  </si>
  <si>
    <t>大宮呉竹医療専門学校</t>
    <phoneticPr fontId="52"/>
  </si>
  <si>
    <t>H111310300143</t>
    <phoneticPr fontId="52"/>
  </si>
  <si>
    <t>さいたまＩＴ・ＷＥＢ専門学校</t>
    <phoneticPr fontId="52"/>
  </si>
  <si>
    <t>H111310300152</t>
    <phoneticPr fontId="52"/>
  </si>
  <si>
    <t>大宮スイーツアンドカフェ専門学校</t>
    <phoneticPr fontId="52"/>
  </si>
  <si>
    <t>H111310300161</t>
    <phoneticPr fontId="52"/>
  </si>
  <si>
    <t>大宮ビューティーアンドブライダル専門学校</t>
    <phoneticPr fontId="52"/>
  </si>
  <si>
    <t>H111310300170</t>
    <phoneticPr fontId="52"/>
  </si>
  <si>
    <t>大宮医療秘書専門学校</t>
    <phoneticPr fontId="52"/>
  </si>
  <si>
    <t>H111310300189</t>
    <phoneticPr fontId="52"/>
  </si>
  <si>
    <t>ミス・パリ・ビューティ専門学校大宮校</t>
    <phoneticPr fontId="52"/>
  </si>
  <si>
    <t>H111310300198</t>
    <phoneticPr fontId="52"/>
  </si>
  <si>
    <t>大宮こども専門学校</t>
    <phoneticPr fontId="52"/>
  </si>
  <si>
    <t>H111310300205</t>
    <phoneticPr fontId="52"/>
  </si>
  <si>
    <t>大原こども専門学校</t>
    <phoneticPr fontId="52"/>
  </si>
  <si>
    <t>H111310300214</t>
    <phoneticPr fontId="52"/>
  </si>
  <si>
    <t>大宮みらいＡＩ＆ＩＴ専門学校</t>
    <phoneticPr fontId="52"/>
  </si>
  <si>
    <t>H111310300223</t>
    <phoneticPr fontId="52"/>
  </si>
  <si>
    <t>埼玉歯科技工士専門学校</t>
    <phoneticPr fontId="52"/>
  </si>
  <si>
    <t>H111310400017</t>
    <phoneticPr fontId="52"/>
  </si>
  <si>
    <t>新洋国際専門学校</t>
    <phoneticPr fontId="52"/>
  </si>
  <si>
    <t>H111310400026</t>
    <phoneticPr fontId="52"/>
  </si>
  <si>
    <t>国際医療専門学校</t>
    <phoneticPr fontId="52"/>
  </si>
  <si>
    <t>H111310600015</t>
    <phoneticPr fontId="52"/>
  </si>
  <si>
    <t>さいたま柔整専門学校</t>
    <phoneticPr fontId="52"/>
  </si>
  <si>
    <t>H111310700014</t>
    <phoneticPr fontId="52"/>
  </si>
  <si>
    <t>内外家政専門学校</t>
    <phoneticPr fontId="52"/>
  </si>
  <si>
    <t>H111310700023</t>
    <phoneticPr fontId="52"/>
  </si>
  <si>
    <t>埼玉県理容美容専門学校</t>
    <phoneticPr fontId="52"/>
  </si>
  <si>
    <t>H111310700032</t>
    <phoneticPr fontId="52"/>
  </si>
  <si>
    <t>浦和専門学校</t>
    <phoneticPr fontId="52"/>
  </si>
  <si>
    <t>H111310700041</t>
    <phoneticPr fontId="52"/>
  </si>
  <si>
    <t>浦和美術専門学校・高等専修学校</t>
    <phoneticPr fontId="52"/>
  </si>
  <si>
    <t>H111310900012</t>
    <phoneticPr fontId="52"/>
  </si>
  <si>
    <t>さいたま看護専門学校</t>
    <phoneticPr fontId="52"/>
  </si>
  <si>
    <t>H111310900021</t>
    <phoneticPr fontId="52"/>
  </si>
  <si>
    <t>東武医学技術専門学校</t>
    <phoneticPr fontId="52"/>
  </si>
  <si>
    <t>H111311000019</t>
    <phoneticPr fontId="52"/>
  </si>
  <si>
    <t>早稲田医療技術専門学校</t>
    <phoneticPr fontId="52"/>
  </si>
  <si>
    <t>H111311000028</t>
    <phoneticPr fontId="52"/>
  </si>
  <si>
    <t>専門学校トータルビューティカレッジ川越</t>
    <phoneticPr fontId="52"/>
  </si>
  <si>
    <t>H111320100019</t>
    <phoneticPr fontId="52"/>
  </si>
  <si>
    <t>埼玉医科大学附属総合医療センター看護専門学校</t>
    <phoneticPr fontId="52"/>
  </si>
  <si>
    <t>H111320100028</t>
    <phoneticPr fontId="52"/>
  </si>
  <si>
    <t>国際情報経済専門学校</t>
    <phoneticPr fontId="52"/>
  </si>
  <si>
    <t>H111320100037</t>
    <phoneticPr fontId="52"/>
  </si>
  <si>
    <t>川越市医師会川越看護専門学校</t>
    <phoneticPr fontId="52"/>
  </si>
  <si>
    <t>H111320100046</t>
    <phoneticPr fontId="52"/>
  </si>
  <si>
    <t>医学アカデミー</t>
    <phoneticPr fontId="52"/>
  </si>
  <si>
    <t>H111320100055</t>
    <phoneticPr fontId="52"/>
  </si>
  <si>
    <t>東京国際学園外語専門学校</t>
    <phoneticPr fontId="52"/>
  </si>
  <si>
    <t>H111320100064</t>
    <phoneticPr fontId="52"/>
  </si>
  <si>
    <t>埼玉県栄養専門学校</t>
    <phoneticPr fontId="52"/>
  </si>
  <si>
    <t>H111320200018</t>
    <phoneticPr fontId="52"/>
  </si>
  <si>
    <t>熊谷文化服装専門学校</t>
    <phoneticPr fontId="52"/>
  </si>
  <si>
    <t>H111320200027</t>
    <phoneticPr fontId="52"/>
  </si>
  <si>
    <t>熊谷外国語専門学校</t>
    <phoneticPr fontId="52"/>
  </si>
  <si>
    <t>H111320200036</t>
    <phoneticPr fontId="52"/>
  </si>
  <si>
    <t>熊谷市医師会看護専門学校</t>
    <phoneticPr fontId="52"/>
  </si>
  <si>
    <t>H111320200045</t>
    <phoneticPr fontId="52"/>
  </si>
  <si>
    <t>埼玉県調理師専門学校</t>
    <phoneticPr fontId="52"/>
  </si>
  <si>
    <t>H111320200054</t>
    <phoneticPr fontId="52"/>
  </si>
  <si>
    <t>アルスコンピュータ専門学校</t>
    <phoneticPr fontId="52"/>
  </si>
  <si>
    <t>H111320200063</t>
    <phoneticPr fontId="52"/>
  </si>
  <si>
    <t>埼玉県製菓専門学校</t>
    <phoneticPr fontId="52"/>
  </si>
  <si>
    <t>H111320200072</t>
    <phoneticPr fontId="52"/>
  </si>
  <si>
    <t>日本産業専門学校</t>
    <phoneticPr fontId="52"/>
  </si>
  <si>
    <t>H111320300017</t>
    <phoneticPr fontId="52"/>
  </si>
  <si>
    <t>川口文化服装専門学校</t>
    <phoneticPr fontId="52"/>
  </si>
  <si>
    <t>H111320300026</t>
    <phoneticPr fontId="52"/>
  </si>
  <si>
    <t>済生会川口看護専門学校</t>
    <phoneticPr fontId="52"/>
  </si>
  <si>
    <t>H111320300035</t>
    <phoneticPr fontId="52"/>
  </si>
  <si>
    <t>桔梗十字専修学校</t>
    <phoneticPr fontId="52"/>
  </si>
  <si>
    <t>H111320300044</t>
    <phoneticPr fontId="52"/>
  </si>
  <si>
    <t>テクノ・ホルティ園芸専門学校</t>
    <phoneticPr fontId="52"/>
  </si>
  <si>
    <t>H111320600014</t>
    <phoneticPr fontId="52"/>
  </si>
  <si>
    <t>秩父家政専門学校</t>
    <phoneticPr fontId="52"/>
  </si>
  <si>
    <t>H111320700013</t>
    <phoneticPr fontId="52"/>
  </si>
  <si>
    <t>秩父看護専門学校</t>
    <phoneticPr fontId="52"/>
  </si>
  <si>
    <t>H111320700022</t>
    <phoneticPr fontId="52"/>
  </si>
  <si>
    <t>専門学校浜西ファッションアカデミー</t>
    <phoneticPr fontId="52"/>
  </si>
  <si>
    <t>H111320800012</t>
    <phoneticPr fontId="52"/>
  </si>
  <si>
    <t>西武学園医学技術専門学校</t>
    <phoneticPr fontId="52"/>
  </si>
  <si>
    <t>H111320800021</t>
    <phoneticPr fontId="52"/>
  </si>
  <si>
    <t>国際航空専門学校</t>
    <phoneticPr fontId="52"/>
  </si>
  <si>
    <t>H111320800030</t>
    <phoneticPr fontId="52"/>
  </si>
  <si>
    <t>早稲田ゼミナール所沢校</t>
    <phoneticPr fontId="52"/>
  </si>
  <si>
    <t>H111320800049</t>
    <phoneticPr fontId="52"/>
  </si>
  <si>
    <t>秋草学園福祉教育専門学校</t>
    <phoneticPr fontId="52"/>
  </si>
  <si>
    <t>H111320800058</t>
    <phoneticPr fontId="52"/>
  </si>
  <si>
    <t>所沢看護専門学校</t>
    <phoneticPr fontId="52"/>
  </si>
  <si>
    <t>H111320800067</t>
    <phoneticPr fontId="52"/>
  </si>
  <si>
    <t>国立病院機構西埼玉中央病院附属看護学校</t>
    <phoneticPr fontId="52"/>
  </si>
  <si>
    <t>H111320800076</t>
    <phoneticPr fontId="52"/>
  </si>
  <si>
    <t>コロンビアインターナショナルスクール</t>
    <phoneticPr fontId="52"/>
  </si>
  <si>
    <t>H111320800085</t>
    <phoneticPr fontId="52"/>
  </si>
  <si>
    <t>西武調理師アート専門学校</t>
    <phoneticPr fontId="52"/>
  </si>
  <si>
    <t>H111320800094</t>
    <phoneticPr fontId="52"/>
  </si>
  <si>
    <t>大川学園高等専修学校</t>
    <phoneticPr fontId="52"/>
  </si>
  <si>
    <t>H111320900011</t>
    <phoneticPr fontId="52"/>
  </si>
  <si>
    <t>飯能看護専門学校</t>
    <phoneticPr fontId="52"/>
  </si>
  <si>
    <t>H111320900020</t>
    <phoneticPr fontId="52"/>
  </si>
  <si>
    <t>大川学園医療福祉専門学校</t>
    <phoneticPr fontId="52"/>
  </si>
  <si>
    <t>H111320900039</t>
    <phoneticPr fontId="52"/>
  </si>
  <si>
    <t>本庄情報ビジネス専門学校</t>
    <phoneticPr fontId="52"/>
  </si>
  <si>
    <t>H111321100017</t>
    <phoneticPr fontId="52"/>
  </si>
  <si>
    <t>専門学校関東工業自動車大学校</t>
    <phoneticPr fontId="52"/>
  </si>
  <si>
    <t>H111321700011</t>
    <phoneticPr fontId="52"/>
  </si>
  <si>
    <t>関東福祉専門学校</t>
    <phoneticPr fontId="52"/>
  </si>
  <si>
    <t>H111321700020</t>
    <phoneticPr fontId="52"/>
  </si>
  <si>
    <t>深谷大里看護専門学校</t>
    <phoneticPr fontId="52"/>
  </si>
  <si>
    <t>H111321800010</t>
    <phoneticPr fontId="52"/>
  </si>
  <si>
    <t>葵メディカルアカデミー</t>
    <phoneticPr fontId="52"/>
  </si>
  <si>
    <t>H111321800029</t>
    <phoneticPr fontId="52"/>
  </si>
  <si>
    <t>上尾中央看護専門学校</t>
    <phoneticPr fontId="52"/>
  </si>
  <si>
    <t>H111321900019</t>
    <phoneticPr fontId="52"/>
  </si>
  <si>
    <t>埼玉歯科衛生専門学校</t>
    <phoneticPr fontId="52"/>
  </si>
  <si>
    <t>H111321900028</t>
    <phoneticPr fontId="52"/>
  </si>
  <si>
    <t>上尾市医師会上尾看護専門学校</t>
    <phoneticPr fontId="52"/>
  </si>
  <si>
    <t>H111321900037</t>
    <phoneticPr fontId="52"/>
  </si>
  <si>
    <t>埼玉医療福祉専門学校</t>
    <phoneticPr fontId="52"/>
  </si>
  <si>
    <t>H111321900046</t>
    <phoneticPr fontId="52"/>
  </si>
  <si>
    <t>上尾中央医療専門学校</t>
    <phoneticPr fontId="52"/>
  </si>
  <si>
    <t>H111321900055</t>
    <phoneticPr fontId="52"/>
  </si>
  <si>
    <t>越谷保育専門学校</t>
    <phoneticPr fontId="52"/>
  </si>
  <si>
    <t>H111322200014</t>
    <phoneticPr fontId="52"/>
  </si>
  <si>
    <t>専門学校日本医科学大学校</t>
    <phoneticPr fontId="52"/>
  </si>
  <si>
    <t>H111322200023</t>
    <phoneticPr fontId="52"/>
  </si>
  <si>
    <t>ＣＡＤ製図専門学校</t>
    <phoneticPr fontId="52"/>
  </si>
  <si>
    <t>H111322200032</t>
    <phoneticPr fontId="52"/>
  </si>
  <si>
    <t>埼玉東萌美容専門学校</t>
    <phoneticPr fontId="52"/>
  </si>
  <si>
    <t>H111322200041</t>
    <phoneticPr fontId="52"/>
  </si>
  <si>
    <t>戸田中央看護専門学校</t>
    <phoneticPr fontId="52"/>
  </si>
  <si>
    <t>H111322400012</t>
    <phoneticPr fontId="52"/>
  </si>
  <si>
    <t>蕨戸田市医師会看護専門学校</t>
    <phoneticPr fontId="52"/>
  </si>
  <si>
    <t>H111322400021</t>
    <phoneticPr fontId="52"/>
  </si>
  <si>
    <t>入間看護専門学校</t>
    <phoneticPr fontId="52"/>
  </si>
  <si>
    <t>H111322500011</t>
    <phoneticPr fontId="52"/>
  </si>
  <si>
    <t>朝霞地区看護専門学校</t>
    <phoneticPr fontId="52"/>
  </si>
  <si>
    <t>H111322900017</t>
    <phoneticPr fontId="52"/>
  </si>
  <si>
    <t>中央情報専門学校</t>
    <phoneticPr fontId="52"/>
  </si>
  <si>
    <t>H111323000014</t>
    <phoneticPr fontId="52"/>
  </si>
  <si>
    <t>南埼玉郡市医師会久喜看護専門学校</t>
    <phoneticPr fontId="52"/>
  </si>
  <si>
    <t>H111323200012</t>
    <phoneticPr fontId="52"/>
  </si>
  <si>
    <t>北里大学看護専門学校</t>
    <phoneticPr fontId="52"/>
  </si>
  <si>
    <t>H111323300011</t>
    <phoneticPr fontId="52"/>
  </si>
  <si>
    <t>獨協医科大学附属看護専門学校三郷校</t>
    <phoneticPr fontId="52"/>
  </si>
  <si>
    <t>H111323700017</t>
    <phoneticPr fontId="52"/>
  </si>
  <si>
    <t>坂戸鶴ヶ島医師会立看護専門学校</t>
    <phoneticPr fontId="52"/>
  </si>
  <si>
    <t>H111323900015</t>
    <phoneticPr fontId="52"/>
  </si>
  <si>
    <t>日本グローバル専門学校</t>
    <phoneticPr fontId="52"/>
  </si>
  <si>
    <t>H111323900024</t>
    <phoneticPr fontId="52"/>
  </si>
  <si>
    <t>山手ビジネスカレッジ</t>
    <phoneticPr fontId="52"/>
  </si>
  <si>
    <t>H111323900033</t>
    <phoneticPr fontId="52"/>
  </si>
  <si>
    <t>幸手看護専門学校</t>
    <phoneticPr fontId="52"/>
  </si>
  <si>
    <t>H111324000012</t>
    <phoneticPr fontId="52"/>
  </si>
  <si>
    <t>吉川福祉専門学校</t>
    <phoneticPr fontId="52"/>
  </si>
  <si>
    <t>H111324300019</t>
    <phoneticPr fontId="52"/>
  </si>
  <si>
    <t>H111324500017</t>
    <phoneticPr fontId="52"/>
  </si>
  <si>
    <t>ホンダテクニカルカレッジ関東</t>
    <phoneticPr fontId="52"/>
  </si>
  <si>
    <t>H111324500026</t>
    <phoneticPr fontId="52"/>
  </si>
  <si>
    <t>上福岡高等看護学院</t>
    <phoneticPr fontId="52"/>
  </si>
  <si>
    <t>H111324500035</t>
    <phoneticPr fontId="52"/>
  </si>
  <si>
    <t>H111324500044</t>
    <phoneticPr fontId="52"/>
  </si>
  <si>
    <t>東京国際学園情報専門学校</t>
    <phoneticPr fontId="52"/>
  </si>
  <si>
    <t>H111324500053</t>
    <phoneticPr fontId="52"/>
  </si>
  <si>
    <t>専門学校埼玉自動車大学校</t>
    <phoneticPr fontId="52"/>
  </si>
  <si>
    <t>H111330100018</t>
    <phoneticPr fontId="52"/>
  </si>
  <si>
    <t>埼玉医療福祉会看護専門学校</t>
    <phoneticPr fontId="52"/>
  </si>
  <si>
    <t>H111332600019</t>
    <phoneticPr fontId="52"/>
  </si>
  <si>
    <t>専門学校越生自動車大学校</t>
    <phoneticPr fontId="52"/>
  </si>
  <si>
    <t>H111332700018</t>
    <phoneticPr fontId="52"/>
  </si>
  <si>
    <t>グルノーブル美容専門学校</t>
    <phoneticPr fontId="52"/>
  </si>
  <si>
    <t>H111338300019</t>
    <phoneticPr fontId="52"/>
  </si>
  <si>
    <t>かんな福祉専門学校</t>
    <phoneticPr fontId="52"/>
  </si>
  <si>
    <t>H111338300028</t>
    <phoneticPr fontId="52"/>
  </si>
  <si>
    <t>本庄児玉看護専門学校</t>
    <phoneticPr fontId="52"/>
  </si>
  <si>
    <t>H111338500017</t>
    <phoneticPr fontId="52"/>
  </si>
  <si>
    <t>君津中央病院附属看護学校</t>
    <phoneticPr fontId="52"/>
  </si>
  <si>
    <t>H112210000012</t>
    <phoneticPr fontId="52"/>
  </si>
  <si>
    <t>12(千葉)</t>
    <phoneticPr fontId="52"/>
  </si>
  <si>
    <t>松戸市立総合医療センター附属看護専門学校</t>
    <phoneticPr fontId="52"/>
  </si>
  <si>
    <t>H112210000021</t>
    <phoneticPr fontId="52"/>
  </si>
  <si>
    <t>船橋市立看護専門学校</t>
    <phoneticPr fontId="52"/>
  </si>
  <si>
    <t>H112210000030</t>
    <phoneticPr fontId="52"/>
  </si>
  <si>
    <t>千葉県立鶴舞看護専門学校</t>
    <phoneticPr fontId="52"/>
  </si>
  <si>
    <t>H112210000049</t>
    <phoneticPr fontId="52"/>
  </si>
  <si>
    <t>千葉県立野田看護専門学校</t>
    <phoneticPr fontId="52"/>
  </si>
  <si>
    <t>H112210000058</t>
    <phoneticPr fontId="52"/>
  </si>
  <si>
    <t>香取おみがわ医療センター附属看護専門学校</t>
    <phoneticPr fontId="52"/>
  </si>
  <si>
    <t>H112210000067</t>
    <phoneticPr fontId="52"/>
  </si>
  <si>
    <t>千葉県立農業大学校</t>
    <phoneticPr fontId="52"/>
  </si>
  <si>
    <t>H112210000076</t>
    <phoneticPr fontId="52"/>
  </si>
  <si>
    <t>地方独立行政法人総合病院国保旭中央病院旭中央病院附属看護専門学校</t>
    <phoneticPr fontId="52"/>
  </si>
  <si>
    <t>H112310000010</t>
    <phoneticPr fontId="52"/>
  </si>
  <si>
    <t>国際トラベル・ホテル・ブライダル専門学校</t>
    <phoneticPr fontId="52"/>
  </si>
  <si>
    <t>H112310000029</t>
    <phoneticPr fontId="52"/>
  </si>
  <si>
    <t>千葉女子専門学校</t>
    <phoneticPr fontId="52"/>
  </si>
  <si>
    <t>H112310000038</t>
    <phoneticPr fontId="52"/>
  </si>
  <si>
    <t>東洋理容美容専門学校</t>
    <phoneticPr fontId="52"/>
  </si>
  <si>
    <t>H112310000047</t>
    <phoneticPr fontId="52"/>
  </si>
  <si>
    <t>千葉情報経理専門学校</t>
    <phoneticPr fontId="52"/>
  </si>
  <si>
    <t>H112310000056</t>
    <phoneticPr fontId="52"/>
  </si>
  <si>
    <t>イーストウエスト外国語専門学校</t>
    <phoneticPr fontId="52"/>
  </si>
  <si>
    <t>H112310000065</t>
    <phoneticPr fontId="52"/>
  </si>
  <si>
    <t>千葉モードビジネス専門学校</t>
    <phoneticPr fontId="52"/>
  </si>
  <si>
    <t>H112310000074</t>
    <phoneticPr fontId="52"/>
  </si>
  <si>
    <t>関東鍼灸専門学校</t>
    <phoneticPr fontId="52"/>
  </si>
  <si>
    <t>H112310000083</t>
    <phoneticPr fontId="52"/>
  </si>
  <si>
    <t>専門学校千葉県自動車大学校</t>
    <phoneticPr fontId="52"/>
  </si>
  <si>
    <t>H112310000092</t>
    <phoneticPr fontId="52"/>
  </si>
  <si>
    <t>千葉理容専門学校</t>
    <phoneticPr fontId="52"/>
  </si>
  <si>
    <t>H112310000109</t>
    <phoneticPr fontId="52"/>
  </si>
  <si>
    <t>組合立千葉美容専門学校</t>
    <phoneticPr fontId="52"/>
  </si>
  <si>
    <t>H112310000118</t>
    <phoneticPr fontId="52"/>
  </si>
  <si>
    <t>パリ総合美容専門学校千葉校</t>
    <phoneticPr fontId="52"/>
  </si>
  <si>
    <t>H112310000127</t>
    <phoneticPr fontId="52"/>
  </si>
  <si>
    <t>千葉調理師専門学校</t>
    <phoneticPr fontId="52"/>
  </si>
  <si>
    <t>H112310000136</t>
    <phoneticPr fontId="52"/>
  </si>
  <si>
    <t>千葉中央看護専門学校</t>
    <phoneticPr fontId="52"/>
  </si>
  <si>
    <t>H112310000145</t>
    <phoneticPr fontId="52"/>
  </si>
  <si>
    <t>専修学校河合塾津田沼校</t>
    <phoneticPr fontId="52"/>
  </si>
  <si>
    <t>H112310000154</t>
    <phoneticPr fontId="52"/>
  </si>
  <si>
    <t>専門学校国際理工カレッジ</t>
    <phoneticPr fontId="52"/>
  </si>
  <si>
    <t>H112310000163</t>
    <phoneticPr fontId="52"/>
  </si>
  <si>
    <t>山王看護専門学校</t>
    <phoneticPr fontId="52"/>
  </si>
  <si>
    <t>H112310000172</t>
    <phoneticPr fontId="52"/>
  </si>
  <si>
    <t>千葉日建工科専門学校</t>
    <phoneticPr fontId="52"/>
  </si>
  <si>
    <t>H112310000181</t>
    <phoneticPr fontId="52"/>
  </si>
  <si>
    <t>上野法科ビジネス専門学校</t>
    <phoneticPr fontId="52"/>
  </si>
  <si>
    <t>H112310000190</t>
    <phoneticPr fontId="52"/>
  </si>
  <si>
    <t>国際医療福祉専門学校</t>
    <phoneticPr fontId="52"/>
  </si>
  <si>
    <t>H112310000207</t>
    <phoneticPr fontId="52"/>
  </si>
  <si>
    <t>中央介護福祉専門学校</t>
    <phoneticPr fontId="52"/>
  </si>
  <si>
    <t>H112310000216</t>
    <phoneticPr fontId="52"/>
  </si>
  <si>
    <t>専門学校ちば愛犬動物フラワー学園</t>
    <phoneticPr fontId="52"/>
  </si>
  <si>
    <t>H112310000225</t>
    <phoneticPr fontId="52"/>
  </si>
  <si>
    <t>京葉介護福祉専門学校</t>
    <phoneticPr fontId="52"/>
  </si>
  <si>
    <t>H112310000234</t>
    <phoneticPr fontId="52"/>
  </si>
  <si>
    <t>独立行政法人国立病院機構千葉医療センター附属千葉看護学校</t>
    <phoneticPr fontId="52"/>
  </si>
  <si>
    <t>H112310000243</t>
    <phoneticPr fontId="52"/>
  </si>
  <si>
    <t>東京ＩＴ会計公務員専門学校千葉校</t>
    <phoneticPr fontId="52"/>
  </si>
  <si>
    <t>H112310000252</t>
    <phoneticPr fontId="52"/>
  </si>
  <si>
    <t>千葉デザイナー学院</t>
    <phoneticPr fontId="52"/>
  </si>
  <si>
    <t>H112310000261</t>
    <phoneticPr fontId="52"/>
  </si>
  <si>
    <t>千葉市青葉看護専門学校</t>
    <phoneticPr fontId="52"/>
  </si>
  <si>
    <t>H112310000270</t>
    <phoneticPr fontId="52"/>
  </si>
  <si>
    <t>アイエステティック専門学校</t>
    <phoneticPr fontId="52"/>
  </si>
  <si>
    <t>H112310000289</t>
    <phoneticPr fontId="52"/>
  </si>
  <si>
    <t>千葉医療秘書アンドＩＴ専門学校</t>
    <phoneticPr fontId="52"/>
  </si>
  <si>
    <t>H112310000298</t>
    <phoneticPr fontId="52"/>
  </si>
  <si>
    <t>千葉リゾートアンドスポーツ専門学校</t>
    <phoneticPr fontId="52"/>
  </si>
  <si>
    <t>H112310000305</t>
    <phoneticPr fontId="52"/>
  </si>
  <si>
    <t>千葉ビューティーアンドブライダル専門学校</t>
    <phoneticPr fontId="52"/>
  </si>
  <si>
    <t>H112310000314</t>
    <phoneticPr fontId="52"/>
  </si>
  <si>
    <t>大原医療保育福祉専門学校千葉校</t>
    <phoneticPr fontId="52"/>
  </si>
  <si>
    <t>H112310000323</t>
    <phoneticPr fontId="52"/>
  </si>
  <si>
    <t>大原簿記公務員専門学校千葉校</t>
    <phoneticPr fontId="52"/>
  </si>
  <si>
    <t>H112310000332</t>
    <phoneticPr fontId="52"/>
  </si>
  <si>
    <t>ハッピー製菓調理専門学校</t>
    <phoneticPr fontId="52"/>
  </si>
  <si>
    <t>H112310000341</t>
    <phoneticPr fontId="52"/>
  </si>
  <si>
    <t>ジェイヘアメイク美容専門学校</t>
    <phoneticPr fontId="52"/>
  </si>
  <si>
    <t>H112310000350</t>
    <phoneticPr fontId="52"/>
  </si>
  <si>
    <t>千葉こども専門学校</t>
    <phoneticPr fontId="52"/>
  </si>
  <si>
    <t>H112310000369</t>
    <phoneticPr fontId="52"/>
  </si>
  <si>
    <t>駿台予備学校千葉校</t>
    <phoneticPr fontId="52"/>
  </si>
  <si>
    <t>H112310000378</t>
    <phoneticPr fontId="52"/>
  </si>
  <si>
    <t>北原学院千葉歯科衛生専門学校</t>
    <phoneticPr fontId="52"/>
  </si>
  <si>
    <t>H112310000387</t>
    <phoneticPr fontId="52"/>
  </si>
  <si>
    <t>銚子文化服装専門学校</t>
    <phoneticPr fontId="52"/>
  </si>
  <si>
    <t>H112310000396</t>
    <phoneticPr fontId="52"/>
  </si>
  <si>
    <t>船橋ファッション＆ビジネス専門学校</t>
    <phoneticPr fontId="52"/>
  </si>
  <si>
    <t>H112310000403</t>
    <phoneticPr fontId="52"/>
  </si>
  <si>
    <t>船橋情報ビジネス専門学校</t>
    <phoneticPr fontId="52"/>
  </si>
  <si>
    <t>H112310000412</t>
    <phoneticPr fontId="52"/>
  </si>
  <si>
    <t>日医電専門学校</t>
    <phoneticPr fontId="52"/>
  </si>
  <si>
    <t>H112310000421</t>
    <phoneticPr fontId="52"/>
  </si>
  <si>
    <t>専修学校早稲田予備学校西船橋校</t>
    <phoneticPr fontId="52"/>
  </si>
  <si>
    <t>H112310000430</t>
    <phoneticPr fontId="52"/>
  </si>
  <si>
    <t>ユニバーサル美容専門学校</t>
    <phoneticPr fontId="52"/>
  </si>
  <si>
    <t>H112310000449</t>
    <phoneticPr fontId="52"/>
  </si>
  <si>
    <t>木更津看護学院</t>
    <phoneticPr fontId="52"/>
  </si>
  <si>
    <t>H112310000458</t>
    <phoneticPr fontId="52"/>
  </si>
  <si>
    <t>日本大学松戸歯学部附属歯科衛生専門学校</t>
    <phoneticPr fontId="52"/>
  </si>
  <si>
    <t>H112310000467</t>
    <phoneticPr fontId="52"/>
  </si>
  <si>
    <t>北原学院歯科衛生専門学校</t>
    <phoneticPr fontId="52"/>
  </si>
  <si>
    <t>H112310000476</t>
    <phoneticPr fontId="52"/>
  </si>
  <si>
    <t>日本国際工科専門学校</t>
    <phoneticPr fontId="52"/>
  </si>
  <si>
    <t>H112310000485</t>
    <phoneticPr fontId="52"/>
  </si>
  <si>
    <t>専門学校ニホン国際ＩＴカレッジ</t>
    <phoneticPr fontId="52"/>
  </si>
  <si>
    <t>H112310000494</t>
    <phoneticPr fontId="52"/>
  </si>
  <si>
    <t>松山学園松山福祉専門学校</t>
    <phoneticPr fontId="52"/>
  </si>
  <si>
    <t>H112310000500</t>
    <phoneticPr fontId="52"/>
  </si>
  <si>
    <t>野田鎌田学園高等専修学校</t>
    <phoneticPr fontId="52"/>
  </si>
  <si>
    <t>H112310000519</t>
    <phoneticPr fontId="52"/>
  </si>
  <si>
    <t>正心実業専門学校</t>
    <phoneticPr fontId="52"/>
  </si>
  <si>
    <t>H112310000528</t>
    <phoneticPr fontId="52"/>
  </si>
  <si>
    <t>成田国際福祉専門学校</t>
    <phoneticPr fontId="52"/>
  </si>
  <si>
    <t>H112310000537</t>
    <phoneticPr fontId="52"/>
  </si>
  <si>
    <t>二葉看護学院</t>
    <phoneticPr fontId="52"/>
  </si>
  <si>
    <t>H112310000546</t>
    <phoneticPr fontId="52"/>
  </si>
  <si>
    <t>専門学校藤リハビリテーション学院</t>
    <phoneticPr fontId="52"/>
  </si>
  <si>
    <t>H112310000555</t>
    <phoneticPr fontId="52"/>
  </si>
  <si>
    <t>成田航空ビジネス専門学校</t>
    <phoneticPr fontId="52"/>
  </si>
  <si>
    <t>H112310000564</t>
    <phoneticPr fontId="52"/>
  </si>
  <si>
    <t>鍼線服装専門学校</t>
    <phoneticPr fontId="52"/>
  </si>
  <si>
    <t>H112310000573</t>
    <phoneticPr fontId="52"/>
  </si>
  <si>
    <t>旭家政専修学校</t>
    <phoneticPr fontId="52"/>
  </si>
  <si>
    <t>H112310000582</t>
    <phoneticPr fontId="52"/>
  </si>
  <si>
    <t>習志野調理師専門学校</t>
    <phoneticPr fontId="52"/>
  </si>
  <si>
    <t>H112310000591</t>
    <phoneticPr fontId="52"/>
  </si>
  <si>
    <t>千葉薬事専門学校</t>
    <phoneticPr fontId="52"/>
  </si>
  <si>
    <t>H112310000608</t>
    <phoneticPr fontId="52"/>
  </si>
  <si>
    <t>大原簿記公務員医療情報ビジネス専門学校津田沼校</t>
    <phoneticPr fontId="52"/>
  </si>
  <si>
    <t>H112310000617</t>
    <phoneticPr fontId="52"/>
  </si>
  <si>
    <t>駿台予備学校津田沼校</t>
    <phoneticPr fontId="52"/>
  </si>
  <si>
    <t>H112310000626</t>
    <phoneticPr fontId="52"/>
  </si>
  <si>
    <t>慈恵柏看護専門学校</t>
    <phoneticPr fontId="52"/>
  </si>
  <si>
    <t>H112310000635</t>
    <phoneticPr fontId="52"/>
  </si>
  <si>
    <t>大原簿記法律専門学校柏校</t>
    <phoneticPr fontId="52"/>
  </si>
  <si>
    <t>H112310000644</t>
    <phoneticPr fontId="52"/>
  </si>
  <si>
    <t>パリ総合美容専門学校柏校</t>
    <phoneticPr fontId="52"/>
  </si>
  <si>
    <t>H112310000653</t>
    <phoneticPr fontId="52"/>
  </si>
  <si>
    <t>専修学校河合塾柏校</t>
    <phoneticPr fontId="52"/>
  </si>
  <si>
    <t>H112310000662</t>
    <phoneticPr fontId="52"/>
  </si>
  <si>
    <t>立野ドレスメーカー専門学校</t>
    <phoneticPr fontId="52"/>
  </si>
  <si>
    <t>H112310000671</t>
    <phoneticPr fontId="52"/>
  </si>
  <si>
    <t>独立行政法人労働者健康安全機構千葉労災看護専門学校</t>
    <phoneticPr fontId="52"/>
  </si>
  <si>
    <t>H112310000680</t>
    <phoneticPr fontId="52"/>
  </si>
  <si>
    <t>市原看護専門学校</t>
    <phoneticPr fontId="52"/>
  </si>
  <si>
    <t>H112310000699</t>
    <phoneticPr fontId="52"/>
  </si>
  <si>
    <t>江戸川学園おおたかの森専門学校</t>
    <phoneticPr fontId="52"/>
  </si>
  <si>
    <t>H112310000706</t>
    <phoneticPr fontId="52"/>
  </si>
  <si>
    <t>勤医会東葛看護専門学校</t>
    <phoneticPr fontId="52"/>
  </si>
  <si>
    <t>H112310000715</t>
    <phoneticPr fontId="52"/>
  </si>
  <si>
    <t>東京動物専門学校</t>
    <phoneticPr fontId="52"/>
  </si>
  <si>
    <t>H112310000724</t>
    <phoneticPr fontId="52"/>
  </si>
  <si>
    <t>八千代リハビリテーション学院</t>
    <phoneticPr fontId="52"/>
  </si>
  <si>
    <t>H112310000733</t>
    <phoneticPr fontId="52"/>
  </si>
  <si>
    <t>あびこ助産師専門学校</t>
    <phoneticPr fontId="52"/>
  </si>
  <si>
    <t>H112310000742</t>
    <phoneticPr fontId="52"/>
  </si>
  <si>
    <t>スカイ総合ペット専門学校</t>
    <phoneticPr fontId="52"/>
  </si>
  <si>
    <t>H112310000751</t>
    <phoneticPr fontId="52"/>
  </si>
  <si>
    <t>亀田医療技術専門学校</t>
    <phoneticPr fontId="52"/>
  </si>
  <si>
    <t>H112310000760</t>
    <phoneticPr fontId="52"/>
  </si>
  <si>
    <t>白萩服飾専修学院</t>
    <phoneticPr fontId="52"/>
  </si>
  <si>
    <t>H112310000779</t>
    <phoneticPr fontId="52"/>
  </si>
  <si>
    <t>専門学校新国際福祉カレッジ</t>
    <phoneticPr fontId="52"/>
  </si>
  <si>
    <t>H112310000788</t>
    <phoneticPr fontId="52"/>
  </si>
  <si>
    <t>日本医科大学看護専門学校</t>
    <phoneticPr fontId="52"/>
  </si>
  <si>
    <t>H112310000797</t>
    <phoneticPr fontId="52"/>
  </si>
  <si>
    <t>（専）中央自動車大学校</t>
    <phoneticPr fontId="52"/>
  </si>
  <si>
    <t>H112310000804</t>
    <phoneticPr fontId="52"/>
  </si>
  <si>
    <t>千葉・柏リハビリテーション学院</t>
    <phoneticPr fontId="52"/>
  </si>
  <si>
    <t>H112310000813</t>
    <phoneticPr fontId="52"/>
  </si>
  <si>
    <t>葵会柏看護専門学校</t>
    <phoneticPr fontId="52"/>
  </si>
  <si>
    <t>H112310000822</t>
    <phoneticPr fontId="52"/>
  </si>
  <si>
    <t>駿台予備学校柏校</t>
    <phoneticPr fontId="52"/>
  </si>
  <si>
    <t>H112310000831</t>
    <phoneticPr fontId="52"/>
  </si>
  <si>
    <t>東和ＩＴ専門学校</t>
    <phoneticPr fontId="52"/>
  </si>
  <si>
    <t>H112310000840</t>
    <phoneticPr fontId="52"/>
  </si>
  <si>
    <t>専門学校三育学院カレッジ</t>
    <phoneticPr fontId="52"/>
  </si>
  <si>
    <t>H112310000859</t>
    <phoneticPr fontId="52"/>
  </si>
  <si>
    <t>専門学校日本自動車大学校袖ケ浦校</t>
    <phoneticPr fontId="52"/>
  </si>
  <si>
    <t>H112310000868</t>
    <phoneticPr fontId="52"/>
  </si>
  <si>
    <t>専門学校日本自動車大学校</t>
    <phoneticPr fontId="52"/>
  </si>
  <si>
    <t>H112310000877</t>
    <phoneticPr fontId="52"/>
  </si>
  <si>
    <t>千葉医療福祉専門学校</t>
    <phoneticPr fontId="52"/>
  </si>
  <si>
    <t>H112310000886</t>
    <phoneticPr fontId="52"/>
  </si>
  <si>
    <t>安房医療福祉専門学校</t>
    <phoneticPr fontId="52"/>
  </si>
  <si>
    <t>H112310000895</t>
    <phoneticPr fontId="52"/>
  </si>
  <si>
    <t>専門学校マーキュリー情報コミュニケーションカレッジ</t>
    <phoneticPr fontId="52"/>
  </si>
  <si>
    <t>H112310000902</t>
    <phoneticPr fontId="52"/>
  </si>
  <si>
    <t>H112310000911</t>
    <phoneticPr fontId="52"/>
  </si>
  <si>
    <t>船橋国際福祉専門学校</t>
    <phoneticPr fontId="52"/>
  </si>
  <si>
    <t>H112310000920</t>
    <phoneticPr fontId="52"/>
  </si>
  <si>
    <t>安房医療福祉専門学校南房総校</t>
    <phoneticPr fontId="52"/>
  </si>
  <si>
    <t>H112310000939</t>
    <phoneticPr fontId="52"/>
  </si>
  <si>
    <t>医療創生大学歯科衛生専門学校</t>
    <phoneticPr fontId="52"/>
  </si>
  <si>
    <t>H112310000948</t>
    <phoneticPr fontId="52"/>
  </si>
  <si>
    <t>ユーカリが丘国際福祉専門学校</t>
    <phoneticPr fontId="52"/>
  </si>
  <si>
    <t>H112310000957</t>
    <phoneticPr fontId="52"/>
  </si>
  <si>
    <t>千葉情報ＩＴクリエイター専門学校</t>
    <phoneticPr fontId="52"/>
  </si>
  <si>
    <t>H112310000966</t>
    <phoneticPr fontId="52"/>
  </si>
  <si>
    <t>国立療養所多磨全生園附属看護学校</t>
    <phoneticPr fontId="52"/>
  </si>
  <si>
    <t>H113110000013</t>
    <phoneticPr fontId="52"/>
  </si>
  <si>
    <t>13(東京)</t>
    <phoneticPr fontId="52"/>
  </si>
  <si>
    <t>東京都立荏原看護専門学校</t>
    <phoneticPr fontId="52"/>
  </si>
  <si>
    <t>H113211100018</t>
    <phoneticPr fontId="52"/>
  </si>
  <si>
    <t>東京都立広尾看護専門学校</t>
    <phoneticPr fontId="52"/>
  </si>
  <si>
    <t>H113211300016</t>
    <phoneticPr fontId="52"/>
  </si>
  <si>
    <t>東京都立板橋看護専門学校</t>
    <phoneticPr fontId="52"/>
  </si>
  <si>
    <t>H113211900010</t>
    <phoneticPr fontId="52"/>
  </si>
  <si>
    <t>八王子市立看護専門学校</t>
    <phoneticPr fontId="52"/>
  </si>
  <si>
    <t>H113220100019</t>
    <phoneticPr fontId="52"/>
  </si>
  <si>
    <t>東京都立青梅看護専門学校</t>
    <phoneticPr fontId="52"/>
  </si>
  <si>
    <t>H113220500015</t>
    <phoneticPr fontId="52"/>
  </si>
  <si>
    <t>東京都立府中看護専門学校</t>
    <phoneticPr fontId="52"/>
  </si>
  <si>
    <t>H113220600014</t>
    <phoneticPr fontId="52"/>
  </si>
  <si>
    <t>東京都立北多摩看護専門学校</t>
    <phoneticPr fontId="52"/>
  </si>
  <si>
    <t>H113222000016</t>
    <phoneticPr fontId="52"/>
  </si>
  <si>
    <t>東京都立南多摩看護専門学校</t>
    <phoneticPr fontId="52"/>
  </si>
  <si>
    <t>H113222400012</t>
    <phoneticPr fontId="52"/>
  </si>
  <si>
    <t>大原簿記学校</t>
    <phoneticPr fontId="52"/>
  </si>
  <si>
    <t>H113310100018</t>
    <phoneticPr fontId="52"/>
  </si>
  <si>
    <t>専門学校お茶の水スクール・オブ・ビジネス</t>
    <phoneticPr fontId="52"/>
  </si>
  <si>
    <t>H113310100027</t>
    <phoneticPr fontId="52"/>
  </si>
  <si>
    <t>専門学校神田外語学院</t>
    <phoneticPr fontId="52"/>
  </si>
  <si>
    <t>H113310100036</t>
    <phoneticPr fontId="52"/>
  </si>
  <si>
    <t>専門学校ファッションカレッジ桜丘</t>
    <phoneticPr fontId="52"/>
  </si>
  <si>
    <t>H113310100045</t>
    <phoneticPr fontId="52"/>
  </si>
  <si>
    <t>駿台電子情報アンドビジネス専門学校</t>
    <phoneticPr fontId="52"/>
  </si>
  <si>
    <t>H113310100054</t>
    <phoneticPr fontId="52"/>
  </si>
  <si>
    <t>上智社会福祉専門学校</t>
    <phoneticPr fontId="52"/>
  </si>
  <si>
    <t>H113310100063</t>
    <phoneticPr fontId="52"/>
  </si>
  <si>
    <t>大原医療秘書福祉保育専門学校</t>
    <phoneticPr fontId="52"/>
  </si>
  <si>
    <t>H113310100072</t>
    <phoneticPr fontId="52"/>
  </si>
  <si>
    <t>専門学校東京デザイナー・アカデミー</t>
    <phoneticPr fontId="52"/>
  </si>
  <si>
    <t>H113310100081</t>
    <phoneticPr fontId="52"/>
  </si>
  <si>
    <t>専門学校東京ビジュアルアーツ・アカデミー</t>
    <phoneticPr fontId="52"/>
  </si>
  <si>
    <t>H113310100090</t>
    <phoneticPr fontId="52"/>
  </si>
  <si>
    <t>東京ホテル・トラベル学院専門学校</t>
    <phoneticPr fontId="52"/>
  </si>
  <si>
    <t>H113310100107</t>
    <phoneticPr fontId="52"/>
  </si>
  <si>
    <t>東京アニメーター学院専門学校</t>
    <phoneticPr fontId="52"/>
  </si>
  <si>
    <t>H113310100116</t>
    <phoneticPr fontId="52"/>
  </si>
  <si>
    <t>日本大学歯学部附属歯科技工専門学校</t>
    <phoneticPr fontId="52"/>
  </si>
  <si>
    <t>H113310100125</t>
    <phoneticPr fontId="52"/>
  </si>
  <si>
    <t>日本大学歯学部附属歯科衛生専門学校</t>
    <phoneticPr fontId="52"/>
  </si>
  <si>
    <t>H113310100134</t>
    <phoneticPr fontId="52"/>
  </si>
  <si>
    <t>山脇美術専門学校</t>
    <phoneticPr fontId="52"/>
  </si>
  <si>
    <t>H113310100143</t>
    <phoneticPr fontId="52"/>
  </si>
  <si>
    <t>専門学校アテネ・フランセ</t>
    <phoneticPr fontId="52"/>
  </si>
  <si>
    <t>H113310100152</t>
    <phoneticPr fontId="52"/>
  </si>
  <si>
    <t>御茶の水美術専門学校</t>
    <phoneticPr fontId="52"/>
  </si>
  <si>
    <t>H113310100161</t>
    <phoneticPr fontId="52"/>
  </si>
  <si>
    <t>駿台外語アンドビジネス専門学校</t>
    <phoneticPr fontId="52"/>
  </si>
  <si>
    <t>H113310100170</t>
    <phoneticPr fontId="52"/>
  </si>
  <si>
    <t>東京情報クリエイター工学院専門学校</t>
    <phoneticPr fontId="52"/>
  </si>
  <si>
    <t>H113310100189</t>
    <phoneticPr fontId="52"/>
  </si>
  <si>
    <t>専修学校河合塾麹町校</t>
    <phoneticPr fontId="52"/>
  </si>
  <si>
    <t>H113310100198</t>
    <phoneticPr fontId="52"/>
  </si>
  <si>
    <t>東京理容専修学校</t>
    <phoneticPr fontId="52"/>
  </si>
  <si>
    <t>H113310100205</t>
    <phoneticPr fontId="52"/>
  </si>
  <si>
    <t>駿台予備学校</t>
    <phoneticPr fontId="52"/>
  </si>
  <si>
    <t>H113310100214</t>
    <phoneticPr fontId="52"/>
  </si>
  <si>
    <t>駿台予備学校アカデミー校</t>
    <phoneticPr fontId="52"/>
  </si>
  <si>
    <t>H113310100223</t>
    <phoneticPr fontId="52"/>
  </si>
  <si>
    <t>九段観光ビジネス専門学校</t>
    <phoneticPr fontId="52"/>
  </si>
  <si>
    <t>H113310100232</t>
    <phoneticPr fontId="52"/>
  </si>
  <si>
    <t>東京商科・法科学院専門学校</t>
    <phoneticPr fontId="52"/>
  </si>
  <si>
    <t>H113310100241</t>
    <phoneticPr fontId="52"/>
  </si>
  <si>
    <t>日本ウェルネスＡＩ・ＩＴ・保育専門学校</t>
    <phoneticPr fontId="52"/>
  </si>
  <si>
    <t>H113310100250</t>
    <phoneticPr fontId="52"/>
  </si>
  <si>
    <t>公益社団法人東京都歯科医師会附属歯科衛生士専門学校</t>
    <phoneticPr fontId="52"/>
  </si>
  <si>
    <t>H113310100269</t>
    <phoneticPr fontId="52"/>
  </si>
  <si>
    <t>大原法律専門学校</t>
    <phoneticPr fontId="52"/>
  </si>
  <si>
    <t>H113310100278</t>
    <phoneticPr fontId="52"/>
  </si>
  <si>
    <t>東京テクノ・ホルティ園芸専門学校</t>
    <phoneticPr fontId="52"/>
  </si>
  <si>
    <t>H113310100287</t>
    <phoneticPr fontId="52"/>
  </si>
  <si>
    <t>駿台法律経済アンドビジネス専門学校</t>
    <phoneticPr fontId="52"/>
  </si>
  <si>
    <t>H113310100296</t>
    <phoneticPr fontId="52"/>
  </si>
  <si>
    <t>専門学校東京医療学院</t>
    <phoneticPr fontId="52"/>
  </si>
  <si>
    <t>H113310200017</t>
    <phoneticPr fontId="52"/>
  </si>
  <si>
    <t>東京ファッション専門学校</t>
    <phoneticPr fontId="52"/>
  </si>
  <si>
    <t>H113310200026</t>
    <phoneticPr fontId="52"/>
  </si>
  <si>
    <t>東京医療福祉専門学校</t>
    <phoneticPr fontId="52"/>
  </si>
  <si>
    <t>H113310200035</t>
    <phoneticPr fontId="52"/>
  </si>
  <si>
    <t>東京英語専門学校</t>
    <phoneticPr fontId="52"/>
  </si>
  <si>
    <t>H113310200044</t>
    <phoneticPr fontId="52"/>
  </si>
  <si>
    <t>東京学園調理師専門学校</t>
    <phoneticPr fontId="52"/>
  </si>
  <si>
    <t>H113310200053</t>
    <phoneticPr fontId="52"/>
  </si>
  <si>
    <t>北九州予備校東京校</t>
    <phoneticPr fontId="52"/>
  </si>
  <si>
    <t>H113310200062</t>
    <phoneticPr fontId="52"/>
  </si>
  <si>
    <t>慈恵看護専門学校</t>
    <phoneticPr fontId="52"/>
  </si>
  <si>
    <t>H113310300016</t>
    <phoneticPr fontId="52"/>
  </si>
  <si>
    <t>聖徳大学幼児教育専門学校</t>
    <phoneticPr fontId="52"/>
  </si>
  <si>
    <t>H113310300025</t>
    <phoneticPr fontId="52"/>
  </si>
  <si>
    <t>ハリウッド美容専門大学校</t>
    <phoneticPr fontId="52"/>
  </si>
  <si>
    <t>H113310300034</t>
    <phoneticPr fontId="52"/>
  </si>
  <si>
    <t>音響芸術専門学校</t>
    <phoneticPr fontId="52"/>
  </si>
  <si>
    <t>H113310300043</t>
    <phoneticPr fontId="52"/>
  </si>
  <si>
    <t>順心英語ビジネス専門学校</t>
    <phoneticPr fontId="52"/>
  </si>
  <si>
    <t>H113310300052</t>
    <phoneticPr fontId="52"/>
  </si>
  <si>
    <t>専門学校青山ファッションカレッジ</t>
    <phoneticPr fontId="52"/>
  </si>
  <si>
    <t>H113310300061</t>
    <phoneticPr fontId="52"/>
  </si>
  <si>
    <t>タカラ美容専門学校</t>
    <phoneticPr fontId="52"/>
  </si>
  <si>
    <t>H113310300070</t>
    <phoneticPr fontId="52"/>
  </si>
  <si>
    <t>首都医校</t>
    <phoneticPr fontId="52"/>
  </si>
  <si>
    <t>H113310400015</t>
    <phoneticPr fontId="52"/>
  </si>
  <si>
    <t>専門学校早稲田国際ビジネスカレッジ</t>
    <phoneticPr fontId="52"/>
  </si>
  <si>
    <t>H113310400024</t>
    <phoneticPr fontId="52"/>
  </si>
  <si>
    <t>東放学園高等専修学校</t>
    <phoneticPr fontId="52"/>
  </si>
  <si>
    <t>H113310400033</t>
    <phoneticPr fontId="52"/>
  </si>
  <si>
    <t>東京外語専門学校</t>
    <phoneticPr fontId="52"/>
  </si>
  <si>
    <t>H113310400042</t>
    <phoneticPr fontId="52"/>
  </si>
  <si>
    <t>高山美容専門学校</t>
    <phoneticPr fontId="52"/>
  </si>
  <si>
    <t>H113310400051</t>
    <phoneticPr fontId="52"/>
  </si>
  <si>
    <t>中央理美容専門学校</t>
    <phoneticPr fontId="52"/>
  </si>
  <si>
    <t>H113310400060</t>
    <phoneticPr fontId="52"/>
  </si>
  <si>
    <t>東京栄養専門学校</t>
    <phoneticPr fontId="52"/>
  </si>
  <si>
    <t>H113310400079</t>
    <phoneticPr fontId="52"/>
  </si>
  <si>
    <t>マリールイズ美容専門学校</t>
    <phoneticPr fontId="52"/>
  </si>
  <si>
    <t>H113310400088</t>
    <phoneticPr fontId="52"/>
  </si>
  <si>
    <t>日本医専</t>
    <phoneticPr fontId="52"/>
  </si>
  <si>
    <t>H113310400097</t>
    <phoneticPr fontId="52"/>
  </si>
  <si>
    <t>東京呉竹医療専門学校</t>
    <phoneticPr fontId="52"/>
  </si>
  <si>
    <t>H113310400104</t>
    <phoneticPr fontId="52"/>
  </si>
  <si>
    <t>東洋美術学校</t>
    <phoneticPr fontId="52"/>
  </si>
  <si>
    <t>H113310400113</t>
    <phoneticPr fontId="52"/>
  </si>
  <si>
    <t>日本電子専門学校</t>
    <phoneticPr fontId="52"/>
  </si>
  <si>
    <t>H113310400122</t>
    <phoneticPr fontId="52"/>
  </si>
  <si>
    <t>日本美容専門学校</t>
    <phoneticPr fontId="52"/>
  </si>
  <si>
    <t>H113310400131</t>
    <phoneticPr fontId="52"/>
  </si>
  <si>
    <t>東京・ｉスマートビジネス専門学校</t>
    <phoneticPr fontId="52"/>
  </si>
  <si>
    <t>H113310400140</t>
    <phoneticPr fontId="52"/>
  </si>
  <si>
    <t>独立行政法人地域医療機能推進機構東京山手メディカルセンター附属看護専門学校</t>
    <phoneticPr fontId="52"/>
  </si>
  <si>
    <t>H113310400159</t>
    <phoneticPr fontId="52"/>
  </si>
  <si>
    <t>東京家政専門学校</t>
    <phoneticPr fontId="52"/>
  </si>
  <si>
    <t>H113310400168</t>
    <phoneticPr fontId="52"/>
  </si>
  <si>
    <t>新宿医療専門学校</t>
    <phoneticPr fontId="52"/>
  </si>
  <si>
    <t>H113310400177</t>
    <phoneticPr fontId="52"/>
  </si>
  <si>
    <t>東京調理製菓専門学校</t>
    <phoneticPr fontId="52"/>
  </si>
  <si>
    <t>H113310400186</t>
    <phoneticPr fontId="52"/>
  </si>
  <si>
    <t>東京眼鏡専門学校</t>
    <phoneticPr fontId="52"/>
  </si>
  <si>
    <t>H113310400195</t>
    <phoneticPr fontId="52"/>
  </si>
  <si>
    <t>ＨＡＬ東京</t>
    <phoneticPr fontId="52"/>
  </si>
  <si>
    <t>H113310400202</t>
    <phoneticPr fontId="52"/>
  </si>
  <si>
    <t>東洋鍼灸専門学校</t>
    <phoneticPr fontId="52"/>
  </si>
  <si>
    <t>H113310400211</t>
    <phoneticPr fontId="52"/>
  </si>
  <si>
    <t>早稲田大学芸術学校</t>
    <phoneticPr fontId="52"/>
  </si>
  <si>
    <t>H113310400220</t>
    <phoneticPr fontId="52"/>
  </si>
  <si>
    <t>新宿調理師専門学校</t>
    <phoneticPr fontId="52"/>
  </si>
  <si>
    <t>H113310400239</t>
    <phoneticPr fontId="52"/>
  </si>
  <si>
    <t>日本メンズアパレルアカデミー</t>
    <phoneticPr fontId="52"/>
  </si>
  <si>
    <t>H113310400248</t>
    <phoneticPr fontId="52"/>
  </si>
  <si>
    <t>独立行政法人地域医療機能推進機構東京新宿メディカルセンター附属看護専門学校</t>
    <phoneticPr fontId="52"/>
  </si>
  <si>
    <t>H113310400257</t>
    <phoneticPr fontId="52"/>
  </si>
  <si>
    <t>目白ファッション＆アートカレッジ</t>
    <phoneticPr fontId="52"/>
  </si>
  <si>
    <t>H113310400266</t>
    <phoneticPr fontId="52"/>
  </si>
  <si>
    <t>ファッションビジネス＆クリエイティブカレッジ</t>
    <phoneticPr fontId="52"/>
  </si>
  <si>
    <t>H113310400275</t>
    <phoneticPr fontId="52"/>
  </si>
  <si>
    <t>東京製菓学校</t>
    <phoneticPr fontId="52"/>
  </si>
  <si>
    <t>H113310400284</t>
    <phoneticPr fontId="52"/>
  </si>
  <si>
    <t>東京ＹＭＣＡ国際ホテル専門学校</t>
    <phoneticPr fontId="52"/>
  </si>
  <si>
    <t>H113310400293</t>
    <phoneticPr fontId="52"/>
  </si>
  <si>
    <t>マネジメントイノベーションテクノロジー専門学校</t>
    <phoneticPr fontId="52"/>
  </si>
  <si>
    <t>H113310400300</t>
    <phoneticPr fontId="52"/>
  </si>
  <si>
    <t>東京モード学園</t>
    <phoneticPr fontId="52"/>
  </si>
  <si>
    <t>H113310400319</t>
    <phoneticPr fontId="52"/>
  </si>
  <si>
    <t>専門学校ミュージシャンズ・インスティテュート東京</t>
    <phoneticPr fontId="52"/>
  </si>
  <si>
    <t>H113310400328</t>
    <phoneticPr fontId="52"/>
  </si>
  <si>
    <t>専門学校東京ホスピタリティ・アカデミー</t>
    <phoneticPr fontId="52"/>
  </si>
  <si>
    <t>H113310400337</t>
    <phoneticPr fontId="52"/>
  </si>
  <si>
    <t>西武学園医学技術専門学校東京新宿校</t>
    <phoneticPr fontId="52"/>
  </si>
  <si>
    <t>H113310400346</t>
    <phoneticPr fontId="52"/>
  </si>
  <si>
    <t>岩本和裁専門学校</t>
    <phoneticPr fontId="52"/>
  </si>
  <si>
    <t>H113310400355</t>
    <phoneticPr fontId="52"/>
  </si>
  <si>
    <t>専修学校早稲田ゼミナール</t>
    <phoneticPr fontId="52"/>
  </si>
  <si>
    <t>H113310400364</t>
    <phoneticPr fontId="52"/>
  </si>
  <si>
    <t>専修学校早稲田予備学校</t>
    <phoneticPr fontId="52"/>
  </si>
  <si>
    <t>H113310400373</t>
    <phoneticPr fontId="52"/>
  </si>
  <si>
    <t>専修学校河合塾新宿校</t>
    <phoneticPr fontId="52"/>
  </si>
  <si>
    <t>H113310400382</t>
    <phoneticPr fontId="52"/>
  </si>
  <si>
    <t>東京美容専門学校</t>
    <phoneticPr fontId="52"/>
  </si>
  <si>
    <t>H113310400391</t>
    <phoneticPr fontId="52"/>
  </si>
  <si>
    <t>東京デザインテクノロジーセンター専門学校</t>
    <phoneticPr fontId="52"/>
  </si>
  <si>
    <t>H113310400408</t>
    <phoneticPr fontId="52"/>
  </si>
  <si>
    <t>日本児童教育専門学校</t>
    <phoneticPr fontId="52"/>
  </si>
  <si>
    <t>H113310400417</t>
    <phoneticPr fontId="52"/>
  </si>
  <si>
    <t>東放学園映画アニメＣＧ専門学校</t>
    <phoneticPr fontId="52"/>
  </si>
  <si>
    <t>H113310400426</t>
    <phoneticPr fontId="52"/>
  </si>
  <si>
    <t>東京アニメーションカレッジ専門学校</t>
    <phoneticPr fontId="52"/>
  </si>
  <si>
    <t>H113310400435</t>
    <phoneticPr fontId="52"/>
  </si>
  <si>
    <t>グレッグ外語専門学校新宿校</t>
    <phoneticPr fontId="52"/>
  </si>
  <si>
    <t>H113310400444</t>
    <phoneticPr fontId="52"/>
  </si>
  <si>
    <t>日本福祉教育専門学校</t>
    <phoneticPr fontId="52"/>
  </si>
  <si>
    <t>H113310400453</t>
    <phoneticPr fontId="52"/>
  </si>
  <si>
    <t>真野美容専門学校</t>
    <phoneticPr fontId="52"/>
  </si>
  <si>
    <t>H113310400462</t>
    <phoneticPr fontId="52"/>
  </si>
  <si>
    <t>ヘレン・ケラー学院</t>
    <phoneticPr fontId="52"/>
  </si>
  <si>
    <t>H113310400471</t>
    <phoneticPr fontId="52"/>
  </si>
  <si>
    <t>早稲田医学院歯科衛生士専門学校</t>
    <phoneticPr fontId="52"/>
  </si>
  <si>
    <t>H113310400480</t>
    <phoneticPr fontId="52"/>
  </si>
  <si>
    <t>専門学校ＥＳＰエンタテインメント東京</t>
    <phoneticPr fontId="52"/>
  </si>
  <si>
    <t>H113310400499</t>
    <phoneticPr fontId="52"/>
  </si>
  <si>
    <t>東京マルチ・ＡＩ専門学校</t>
    <phoneticPr fontId="52"/>
  </si>
  <si>
    <t>H113310400505</t>
    <phoneticPr fontId="52"/>
  </si>
  <si>
    <t>早稲田外語専門学校</t>
    <phoneticPr fontId="52"/>
  </si>
  <si>
    <t>H113310400514</t>
    <phoneticPr fontId="52"/>
  </si>
  <si>
    <t>東京国際福祉専門学校</t>
    <phoneticPr fontId="52"/>
  </si>
  <si>
    <t>H113310400523</t>
    <phoneticPr fontId="52"/>
  </si>
  <si>
    <t>日本フラワーデザイン専門学校</t>
    <phoneticPr fontId="52"/>
  </si>
  <si>
    <t>H113310400532</t>
    <phoneticPr fontId="52"/>
  </si>
  <si>
    <t>早稲田美容専門学校</t>
    <phoneticPr fontId="52"/>
  </si>
  <si>
    <t>H113310400541</t>
    <phoneticPr fontId="52"/>
  </si>
  <si>
    <t>富士国際ビジネス専門学校</t>
    <phoneticPr fontId="52"/>
  </si>
  <si>
    <t>H113310500014</t>
    <phoneticPr fontId="52"/>
  </si>
  <si>
    <t>読売理工医療福祉専門学校</t>
    <phoneticPr fontId="52"/>
  </si>
  <si>
    <t>H113310500023</t>
    <phoneticPr fontId="52"/>
  </si>
  <si>
    <t>東京ウェディング＆ブライダル専門学校</t>
    <phoneticPr fontId="52"/>
  </si>
  <si>
    <t>H113310500032</t>
    <phoneticPr fontId="52"/>
  </si>
  <si>
    <t>彰栄保育福祉専門学校</t>
    <phoneticPr fontId="52"/>
  </si>
  <si>
    <t>H113310500041</t>
    <phoneticPr fontId="52"/>
  </si>
  <si>
    <t>尚美ミュージックカレッジ専門学校</t>
    <phoneticPr fontId="52"/>
  </si>
  <si>
    <t>H113310500050</t>
    <phoneticPr fontId="52"/>
  </si>
  <si>
    <t>竹早教員保育士養成所</t>
    <phoneticPr fontId="52"/>
  </si>
  <si>
    <t>H113310500069</t>
    <phoneticPr fontId="52"/>
  </si>
  <si>
    <t>専修学校河合塾本郷校</t>
    <phoneticPr fontId="52"/>
  </si>
  <si>
    <t>H113310500078</t>
    <phoneticPr fontId="52"/>
  </si>
  <si>
    <t>日本プリンティングアカデミー</t>
    <phoneticPr fontId="52"/>
  </si>
  <si>
    <t>H113310500087</t>
    <phoneticPr fontId="52"/>
  </si>
  <si>
    <t>東京こども専門学校</t>
    <phoneticPr fontId="52"/>
  </si>
  <si>
    <t>H113310500096</t>
    <phoneticPr fontId="52"/>
  </si>
  <si>
    <t>日本指圧専門学校</t>
    <phoneticPr fontId="52"/>
  </si>
  <si>
    <t>H113310500103</t>
    <phoneticPr fontId="52"/>
  </si>
  <si>
    <t>日中学院</t>
    <phoneticPr fontId="52"/>
  </si>
  <si>
    <t>H113310500112</t>
    <phoneticPr fontId="52"/>
  </si>
  <si>
    <t>東京スイーツ＆カフェ専門学校</t>
    <phoneticPr fontId="52"/>
  </si>
  <si>
    <t>H113310500121</t>
    <phoneticPr fontId="52"/>
  </si>
  <si>
    <t>東京医療秘書福祉＆スポーツ専門学校</t>
    <phoneticPr fontId="52"/>
  </si>
  <si>
    <t>H113310500130</t>
    <phoneticPr fontId="52"/>
  </si>
  <si>
    <t>お茶の水はりきゅう専門学校</t>
    <phoneticPr fontId="52"/>
  </si>
  <si>
    <t>H113310500149</t>
    <phoneticPr fontId="52"/>
  </si>
  <si>
    <t>東京リゾート＆スポーツ専門学校</t>
    <phoneticPr fontId="52"/>
  </si>
  <si>
    <t>H113310500158</t>
    <phoneticPr fontId="52"/>
  </si>
  <si>
    <t>東京ビューティーアート専門学校</t>
    <phoneticPr fontId="52"/>
  </si>
  <si>
    <t>H113310500167</t>
    <phoneticPr fontId="52"/>
  </si>
  <si>
    <t>東京みらいＡＩ＆ＩＴ専門学校</t>
    <phoneticPr fontId="52"/>
  </si>
  <si>
    <t>H113310500176</t>
    <phoneticPr fontId="52"/>
  </si>
  <si>
    <t>下谷医師会立看護高等専修学校</t>
    <phoneticPr fontId="52"/>
  </si>
  <si>
    <t>H113310600013</t>
    <phoneticPr fontId="52"/>
  </si>
  <si>
    <t>華服飾専門学校</t>
    <phoneticPr fontId="52"/>
  </si>
  <si>
    <t>H113310600022</t>
    <phoneticPr fontId="52"/>
  </si>
  <si>
    <t>華調理製菓専門学校</t>
    <phoneticPr fontId="52"/>
  </si>
  <si>
    <t>H113310600031</t>
    <phoneticPr fontId="52"/>
  </si>
  <si>
    <t>日本健康医療専門学校</t>
    <phoneticPr fontId="52"/>
  </si>
  <si>
    <t>H113310600040</t>
    <phoneticPr fontId="52"/>
  </si>
  <si>
    <t>専門学校東京国際ビジネスカレッジ</t>
    <phoneticPr fontId="52"/>
  </si>
  <si>
    <t>H113310600059</t>
    <phoneticPr fontId="52"/>
  </si>
  <si>
    <t>華学園栄養専門学校</t>
    <phoneticPr fontId="52"/>
  </si>
  <si>
    <t>H113310600068</t>
    <phoneticPr fontId="52"/>
  </si>
  <si>
    <t>国際デュアルビジネス専門学校</t>
    <phoneticPr fontId="52"/>
  </si>
  <si>
    <t>H113310600077</t>
    <phoneticPr fontId="52"/>
  </si>
  <si>
    <t>上野法律専門学校</t>
    <phoneticPr fontId="52"/>
  </si>
  <si>
    <t>H113310600086</t>
    <phoneticPr fontId="52"/>
  </si>
  <si>
    <t>専門学校アニメ・アーティスト・アカデミー</t>
    <phoneticPr fontId="52"/>
  </si>
  <si>
    <t>H113310700012</t>
    <phoneticPr fontId="52"/>
  </si>
  <si>
    <t>東京ＩＴプログラミング＆会計専門学校</t>
    <phoneticPr fontId="52"/>
  </si>
  <si>
    <t>H113310700021</t>
    <phoneticPr fontId="52"/>
  </si>
  <si>
    <t>東京墨田看護専門学校</t>
    <phoneticPr fontId="52"/>
  </si>
  <si>
    <t>H113310700030</t>
    <phoneticPr fontId="52"/>
  </si>
  <si>
    <t>東京医学技術専門学校</t>
    <phoneticPr fontId="52"/>
  </si>
  <si>
    <t>H113310700049</t>
    <phoneticPr fontId="52"/>
  </si>
  <si>
    <t>東京環境工科専門学校</t>
    <phoneticPr fontId="52"/>
  </si>
  <si>
    <t>H113310700058</t>
    <phoneticPr fontId="52"/>
  </si>
  <si>
    <t>専門学校日本動物２１</t>
    <phoneticPr fontId="52"/>
  </si>
  <si>
    <t>H113310700067</t>
    <phoneticPr fontId="52"/>
  </si>
  <si>
    <t>東京法律公務員専門学校</t>
    <phoneticPr fontId="52"/>
  </si>
  <si>
    <t>H113310700076</t>
    <phoneticPr fontId="52"/>
  </si>
  <si>
    <t>専門学校日本鉄道＆スポーツビジネスカレッジ２１</t>
    <phoneticPr fontId="52"/>
  </si>
  <si>
    <t>H113310700085</t>
    <phoneticPr fontId="52"/>
  </si>
  <si>
    <t>スポーツ健康医療専門学校</t>
    <phoneticPr fontId="52"/>
  </si>
  <si>
    <t>H113310700094</t>
    <phoneticPr fontId="52"/>
  </si>
  <si>
    <t>江東服飾高等専修学校</t>
    <phoneticPr fontId="52"/>
  </si>
  <si>
    <t>H113310800011</t>
    <phoneticPr fontId="52"/>
  </si>
  <si>
    <t>臨床福祉専門学校</t>
    <phoneticPr fontId="52"/>
  </si>
  <si>
    <t>H113310800020</t>
    <phoneticPr fontId="52"/>
  </si>
  <si>
    <t>東京ＹＭＣＡ社会体育・保育専門学校</t>
    <phoneticPr fontId="52"/>
  </si>
  <si>
    <t>H113310800039</t>
    <phoneticPr fontId="52"/>
  </si>
  <si>
    <t>東京服装文化学院</t>
    <phoneticPr fontId="52"/>
  </si>
  <si>
    <t>H113310800048</t>
    <phoneticPr fontId="52"/>
  </si>
  <si>
    <t>専門学校読売自動車大学校</t>
    <phoneticPr fontId="52"/>
  </si>
  <si>
    <t>H113310800057</t>
    <phoneticPr fontId="52"/>
  </si>
  <si>
    <t>専門学校デジタル&amp;ランゲージ　秀林</t>
    <phoneticPr fontId="52"/>
  </si>
  <si>
    <t>H113310800066</t>
    <phoneticPr fontId="52"/>
  </si>
  <si>
    <t>東京マックス美容専門学校</t>
    <phoneticPr fontId="52"/>
  </si>
  <si>
    <t>H113310900010</t>
    <phoneticPr fontId="52"/>
  </si>
  <si>
    <t>ドレスメーカー学院</t>
    <phoneticPr fontId="52"/>
  </si>
  <si>
    <t>H113310900029</t>
    <phoneticPr fontId="52"/>
  </si>
  <si>
    <t>宮川文化服装専門学校</t>
    <phoneticPr fontId="52"/>
  </si>
  <si>
    <t>H113310900038</t>
    <phoneticPr fontId="52"/>
  </si>
  <si>
    <t>日本書道専門学校</t>
    <phoneticPr fontId="52"/>
  </si>
  <si>
    <t>H113310900047</t>
    <phoneticPr fontId="52"/>
  </si>
  <si>
    <t>昭和医科大学附属看護専門学校</t>
    <phoneticPr fontId="52"/>
  </si>
  <si>
    <t>H113310900056</t>
    <phoneticPr fontId="52"/>
  </si>
  <si>
    <t>池見東京医療専門学校</t>
    <phoneticPr fontId="52"/>
  </si>
  <si>
    <t>H113310900065</t>
    <phoneticPr fontId="52"/>
  </si>
  <si>
    <t>新東京歯科技工士学校</t>
    <phoneticPr fontId="52"/>
  </si>
  <si>
    <t>H113310900074</t>
    <phoneticPr fontId="52"/>
  </si>
  <si>
    <t>東京健康科学専門学校</t>
    <phoneticPr fontId="52"/>
  </si>
  <si>
    <t>H113310900083</t>
    <phoneticPr fontId="52"/>
  </si>
  <si>
    <t>専門学校東京工科自動車大学校品川校</t>
    <phoneticPr fontId="52"/>
  </si>
  <si>
    <t>H113310900092</t>
    <phoneticPr fontId="52"/>
  </si>
  <si>
    <t>品川介護福祉専門学校</t>
    <phoneticPr fontId="52"/>
  </si>
  <si>
    <t>H113310900109</t>
    <phoneticPr fontId="52"/>
  </si>
  <si>
    <t>専門学校アイシーエスカレッジオブアーツ</t>
    <phoneticPr fontId="52"/>
  </si>
  <si>
    <t>H113311000017</t>
    <phoneticPr fontId="52"/>
  </si>
  <si>
    <t>専門学校東都リハビリテーション学院</t>
    <phoneticPr fontId="52"/>
  </si>
  <si>
    <t>H113311000026</t>
    <phoneticPr fontId="52"/>
  </si>
  <si>
    <t>グレッグ外語専門学校</t>
    <phoneticPr fontId="52"/>
  </si>
  <si>
    <t>H113311000035</t>
    <phoneticPr fontId="52"/>
  </si>
  <si>
    <t>専修学校河合塾自由が丘校</t>
    <phoneticPr fontId="52"/>
  </si>
  <si>
    <t>H113311000044</t>
    <phoneticPr fontId="52"/>
  </si>
  <si>
    <t>簡野学園羽田幼児教育専門学校</t>
    <phoneticPr fontId="52"/>
  </si>
  <si>
    <t>H113311100016</t>
    <phoneticPr fontId="52"/>
  </si>
  <si>
    <t>佐伯栄養専門学校</t>
    <phoneticPr fontId="52"/>
  </si>
  <si>
    <t>H113311100025</t>
    <phoneticPr fontId="52"/>
  </si>
  <si>
    <t>東京誠心調理師専門学校</t>
    <phoneticPr fontId="52"/>
  </si>
  <si>
    <t>H113311100034</t>
    <phoneticPr fontId="52"/>
  </si>
  <si>
    <t>東京衛生学園専門学校</t>
    <phoneticPr fontId="52"/>
  </si>
  <si>
    <t>H113311100043</t>
    <phoneticPr fontId="52"/>
  </si>
  <si>
    <t>日本芸術専門学校</t>
    <phoneticPr fontId="52"/>
  </si>
  <si>
    <t>H113311100052</t>
    <phoneticPr fontId="52"/>
  </si>
  <si>
    <t>日本工学院専門学校</t>
    <phoneticPr fontId="52"/>
  </si>
  <si>
    <t>H113311100061</t>
    <phoneticPr fontId="52"/>
  </si>
  <si>
    <t>蒲田医師会立看護高等専修学校</t>
    <phoneticPr fontId="52"/>
  </si>
  <si>
    <t>H113311100070</t>
    <phoneticPr fontId="52"/>
  </si>
  <si>
    <t>すず学園高等専修学校</t>
    <phoneticPr fontId="52"/>
  </si>
  <si>
    <t>H113311100089</t>
    <phoneticPr fontId="52"/>
  </si>
  <si>
    <t>新東京歯科衛生士学校</t>
    <phoneticPr fontId="52"/>
  </si>
  <si>
    <t>H113311100098</t>
    <phoneticPr fontId="52"/>
  </si>
  <si>
    <t>東京バイオテクノロジー専門学校</t>
    <phoneticPr fontId="52"/>
  </si>
  <si>
    <t>H113311100105</t>
    <phoneticPr fontId="52"/>
  </si>
  <si>
    <t>昭和医療技術専門学校</t>
    <phoneticPr fontId="52"/>
  </si>
  <si>
    <t>H113311100114</t>
    <phoneticPr fontId="52"/>
  </si>
  <si>
    <t>東京すし和食調理専門学校</t>
    <phoneticPr fontId="52"/>
  </si>
  <si>
    <t>H113311200015</t>
    <phoneticPr fontId="52"/>
  </si>
  <si>
    <t>ヨークグローバルビジネスアカデミー専門学校</t>
    <phoneticPr fontId="52"/>
  </si>
  <si>
    <t>H113311200024</t>
    <phoneticPr fontId="52"/>
  </si>
  <si>
    <t>世田谷区医師会立看護高等専修学校</t>
    <phoneticPr fontId="52"/>
  </si>
  <si>
    <t>H113311200033</t>
    <phoneticPr fontId="52"/>
  </si>
  <si>
    <t>東京栄養食糧専門学校</t>
    <phoneticPr fontId="52"/>
  </si>
  <si>
    <t>H113311200042</t>
    <phoneticPr fontId="52"/>
  </si>
  <si>
    <t>東京ロシア語学院</t>
    <phoneticPr fontId="52"/>
  </si>
  <si>
    <t>H113311200051</t>
    <phoneticPr fontId="52"/>
  </si>
  <si>
    <t>日本菓子専門学校</t>
    <phoneticPr fontId="52"/>
  </si>
  <si>
    <t>H113311200060</t>
    <phoneticPr fontId="52"/>
  </si>
  <si>
    <t>世田谷中央看護高等専修学校</t>
    <phoneticPr fontId="52"/>
  </si>
  <si>
    <t>H113311200079</t>
    <phoneticPr fontId="52"/>
  </si>
  <si>
    <t>世田谷福祉専門学校</t>
    <phoneticPr fontId="52"/>
  </si>
  <si>
    <t>H113311200088</t>
    <phoneticPr fontId="52"/>
  </si>
  <si>
    <t>東京山手調理師専門学校</t>
    <phoneticPr fontId="52"/>
  </si>
  <si>
    <t>H113311200097</t>
    <phoneticPr fontId="52"/>
  </si>
  <si>
    <t>専門学校東京工科自動車大学校世田谷校</t>
    <phoneticPr fontId="52"/>
  </si>
  <si>
    <t>H113311200104</t>
    <phoneticPr fontId="52"/>
  </si>
  <si>
    <t>日本体育大学医療専門学校</t>
    <phoneticPr fontId="52"/>
  </si>
  <si>
    <t>H113311200113</t>
    <phoneticPr fontId="52"/>
  </si>
  <si>
    <t>至誠会看護専門学校</t>
    <phoneticPr fontId="52"/>
  </si>
  <si>
    <t>H113311200122</t>
    <phoneticPr fontId="52"/>
  </si>
  <si>
    <t>国際動物専門学校</t>
    <phoneticPr fontId="52"/>
  </si>
  <si>
    <t>H113311200131</t>
    <phoneticPr fontId="52"/>
  </si>
  <si>
    <t>東京ヘアビューティ専門学校</t>
    <phoneticPr fontId="52"/>
  </si>
  <si>
    <t>H113311200140</t>
    <phoneticPr fontId="52"/>
  </si>
  <si>
    <t>H113311200177</t>
    <phoneticPr fontId="52"/>
  </si>
  <si>
    <t>東京サイクルデザイン専門学校</t>
    <phoneticPr fontId="52"/>
  </si>
  <si>
    <t>H113311300014</t>
    <phoneticPr fontId="52"/>
  </si>
  <si>
    <t>東京スクールオブミュージック専門学校渋谷</t>
    <phoneticPr fontId="52"/>
  </si>
  <si>
    <t>H113311300023</t>
    <phoneticPr fontId="52"/>
  </si>
  <si>
    <t>国際英語学校</t>
    <phoneticPr fontId="52"/>
  </si>
  <si>
    <t>H113311300032</t>
    <phoneticPr fontId="52"/>
  </si>
  <si>
    <t>専門学校清水とき・きものアカデミア</t>
    <phoneticPr fontId="52"/>
  </si>
  <si>
    <t>H113311300041</t>
    <phoneticPr fontId="52"/>
  </si>
  <si>
    <t>専門学校桑沢デザイン研究所</t>
    <phoneticPr fontId="52"/>
  </si>
  <si>
    <t>H113311300050</t>
    <phoneticPr fontId="52"/>
  </si>
  <si>
    <t>山手調理製菓専門学校</t>
    <phoneticPr fontId="52"/>
  </si>
  <si>
    <t>H113311300069</t>
    <phoneticPr fontId="52"/>
  </si>
  <si>
    <t>東京デザイン専門学校</t>
    <phoneticPr fontId="52"/>
  </si>
  <si>
    <t>H113311300078</t>
    <phoneticPr fontId="52"/>
  </si>
  <si>
    <t>たかの友梨美容専門学校</t>
    <phoneticPr fontId="52"/>
  </si>
  <si>
    <t>H113311300087</t>
    <phoneticPr fontId="52"/>
  </si>
  <si>
    <t>専門学校東京声優・国際アカデミー</t>
    <phoneticPr fontId="52"/>
  </si>
  <si>
    <t>H113311300096</t>
    <phoneticPr fontId="52"/>
  </si>
  <si>
    <t>渋谷ファッション＆アート専門学校</t>
    <phoneticPr fontId="52"/>
  </si>
  <si>
    <t>H113311300103</t>
    <phoneticPr fontId="52"/>
  </si>
  <si>
    <t>日本デザイン福祉専門学校</t>
    <phoneticPr fontId="52"/>
  </si>
  <si>
    <t>H113311300112</t>
    <phoneticPr fontId="52"/>
  </si>
  <si>
    <t>文化服装学院</t>
    <phoneticPr fontId="52"/>
  </si>
  <si>
    <t>H113311300121</t>
    <phoneticPr fontId="52"/>
  </si>
  <si>
    <t>専門学校ミューズモード音楽院</t>
    <phoneticPr fontId="52"/>
  </si>
  <si>
    <t>H113311300130</t>
    <phoneticPr fontId="52"/>
  </si>
  <si>
    <t>山野美容専門学校</t>
    <phoneticPr fontId="52"/>
  </si>
  <si>
    <t>H113311300149</t>
    <phoneticPr fontId="52"/>
  </si>
  <si>
    <t>東京ダンス・俳優＆舞台芸術専門学校</t>
    <phoneticPr fontId="52"/>
  </si>
  <si>
    <t>H113311300158</t>
    <phoneticPr fontId="52"/>
  </si>
  <si>
    <t>服部栄養専門学校</t>
    <phoneticPr fontId="52"/>
  </si>
  <si>
    <t>H113311300167</t>
    <phoneticPr fontId="52"/>
  </si>
  <si>
    <t>専門学校日本デザイナー学院</t>
    <phoneticPr fontId="52"/>
  </si>
  <si>
    <t>H113311300176</t>
    <phoneticPr fontId="52"/>
  </si>
  <si>
    <t>国際文化理容美容専門学校渋谷校</t>
    <phoneticPr fontId="52"/>
  </si>
  <si>
    <t>H113311300185</t>
    <phoneticPr fontId="52"/>
  </si>
  <si>
    <t>渋谷区医師会附属看護高等専修学校</t>
    <phoneticPr fontId="52"/>
  </si>
  <si>
    <t>H113311300194</t>
    <phoneticPr fontId="52"/>
  </si>
  <si>
    <t>山野医療専門学校</t>
    <phoneticPr fontId="52"/>
  </si>
  <si>
    <t>H113311300201</t>
    <phoneticPr fontId="52"/>
  </si>
  <si>
    <t>専門学校ヒコ・みづのジュエリーカレッジ</t>
    <phoneticPr fontId="52"/>
  </si>
  <si>
    <t>H113311300210</t>
    <phoneticPr fontId="52"/>
  </si>
  <si>
    <t>日本鍼灸理療専門学校</t>
    <phoneticPr fontId="52"/>
  </si>
  <si>
    <t>H113311300229</t>
    <phoneticPr fontId="52"/>
  </si>
  <si>
    <t>日本柔道整復専門学校</t>
    <phoneticPr fontId="52"/>
  </si>
  <si>
    <t>H113311300238</t>
    <phoneticPr fontId="52"/>
  </si>
  <si>
    <t>専門学校東京ビジネス・アカデミー</t>
    <phoneticPr fontId="52"/>
  </si>
  <si>
    <t>H113311300247</t>
    <phoneticPr fontId="52"/>
  </si>
  <si>
    <t>文化外国語専門学校</t>
    <phoneticPr fontId="52"/>
  </si>
  <si>
    <t>H113311300256</t>
    <phoneticPr fontId="52"/>
  </si>
  <si>
    <t>専門学校エビスビューティカレッジ</t>
    <phoneticPr fontId="52"/>
  </si>
  <si>
    <t>H113311300265</t>
    <phoneticPr fontId="52"/>
  </si>
  <si>
    <t>専門学校東洋公衆衛生学院</t>
    <phoneticPr fontId="52"/>
  </si>
  <si>
    <t>H113311300274</t>
    <phoneticPr fontId="52"/>
  </si>
  <si>
    <t>専修学校代々木ゼミナール造形学校</t>
    <phoneticPr fontId="52"/>
  </si>
  <si>
    <t>H113311300283</t>
    <phoneticPr fontId="52"/>
  </si>
  <si>
    <t>日本赤十字社助産師学校</t>
    <phoneticPr fontId="52"/>
  </si>
  <si>
    <t>H113311300292</t>
    <phoneticPr fontId="52"/>
  </si>
  <si>
    <t>青山製図専門学校</t>
    <phoneticPr fontId="52"/>
  </si>
  <si>
    <t>H113311300309</t>
    <phoneticPr fontId="52"/>
  </si>
  <si>
    <t>日本写真芸術専門学校</t>
    <phoneticPr fontId="52"/>
  </si>
  <si>
    <t>H113311300318</t>
    <phoneticPr fontId="52"/>
  </si>
  <si>
    <t>専門学校ビジョナリーアーツ</t>
    <phoneticPr fontId="52"/>
  </si>
  <si>
    <t>H113311300327</t>
    <phoneticPr fontId="52"/>
  </si>
  <si>
    <t>専門学校東京クールジャパン・アカデミー</t>
    <phoneticPr fontId="52"/>
  </si>
  <si>
    <t>H113311300336</t>
    <phoneticPr fontId="52"/>
  </si>
  <si>
    <t>専門学校ミューズ音楽院</t>
    <phoneticPr fontId="52"/>
  </si>
  <si>
    <t>H113311300345</t>
    <phoneticPr fontId="52"/>
  </si>
  <si>
    <t>専修学校代々木ゼミナール本部校</t>
    <phoneticPr fontId="52"/>
  </si>
  <si>
    <t>H113311300354</t>
    <phoneticPr fontId="52"/>
  </si>
  <si>
    <t>渋谷美容専門学校</t>
    <phoneticPr fontId="52"/>
  </si>
  <si>
    <t>H113311300363</t>
    <phoneticPr fontId="52"/>
  </si>
  <si>
    <t>東放学園音響専門学校</t>
    <phoneticPr fontId="52"/>
  </si>
  <si>
    <t>H113311300372</t>
    <phoneticPr fontId="52"/>
  </si>
  <si>
    <t>ヤマザキ動物専門学校</t>
    <phoneticPr fontId="52"/>
  </si>
  <si>
    <t>H113311300381</t>
    <phoneticPr fontId="52"/>
  </si>
  <si>
    <t>ベルエポック美容専門学校</t>
    <phoneticPr fontId="52"/>
  </si>
  <si>
    <t>H113311300390</t>
    <phoneticPr fontId="52"/>
  </si>
  <si>
    <t>中野健康医療専門学校</t>
    <phoneticPr fontId="52"/>
  </si>
  <si>
    <t>H113311400013</t>
    <phoneticPr fontId="52"/>
  </si>
  <si>
    <t>織田調理師専門学校</t>
    <phoneticPr fontId="52"/>
  </si>
  <si>
    <t>H113311400022</t>
    <phoneticPr fontId="52"/>
  </si>
  <si>
    <t>織田きもの専門学校</t>
    <phoneticPr fontId="52"/>
  </si>
  <si>
    <t>H113311400031</t>
    <phoneticPr fontId="52"/>
  </si>
  <si>
    <t>織田ファッション専門学校</t>
    <phoneticPr fontId="52"/>
  </si>
  <si>
    <t>H113311400040</t>
    <phoneticPr fontId="52"/>
  </si>
  <si>
    <t>窪田理容美容専門学校</t>
    <phoneticPr fontId="52"/>
  </si>
  <si>
    <t>H113311400059</t>
    <phoneticPr fontId="52"/>
  </si>
  <si>
    <t>東京愛犬専門学校</t>
    <phoneticPr fontId="52"/>
  </si>
  <si>
    <t>H113311400068</t>
    <phoneticPr fontId="52"/>
  </si>
  <si>
    <t>東京ブライダル専門学校</t>
    <phoneticPr fontId="52"/>
  </si>
  <si>
    <t>H113311400077</t>
    <phoneticPr fontId="52"/>
  </si>
  <si>
    <t>専門学校東京工科自動車大学校</t>
    <phoneticPr fontId="52"/>
  </si>
  <si>
    <t>H113311400086</t>
    <phoneticPr fontId="52"/>
  </si>
  <si>
    <t>東京警察病院看護専門学校</t>
    <phoneticPr fontId="52"/>
  </si>
  <si>
    <t>H113311400095</t>
    <phoneticPr fontId="52"/>
  </si>
  <si>
    <t>専門学校東京ＣＰＡ会計学院</t>
    <phoneticPr fontId="52"/>
  </si>
  <si>
    <t>H113311400102</t>
    <phoneticPr fontId="52"/>
  </si>
  <si>
    <t>エアライン・鉄道・ホテル・テーマパーク専門学校東京</t>
    <phoneticPr fontId="52"/>
  </si>
  <si>
    <t>H113311400111</t>
    <phoneticPr fontId="52"/>
  </si>
  <si>
    <t>織田栄養専門学校</t>
    <phoneticPr fontId="52"/>
  </si>
  <si>
    <t>H113311400120</t>
    <phoneticPr fontId="52"/>
  </si>
  <si>
    <t>専門学校東京アナウンス学院</t>
    <phoneticPr fontId="52"/>
  </si>
  <si>
    <t>H113311400139</t>
    <phoneticPr fontId="52"/>
  </si>
  <si>
    <t>アポロ歯科衛生士専門学校</t>
    <phoneticPr fontId="52"/>
  </si>
  <si>
    <t>H113311400148</t>
    <phoneticPr fontId="52"/>
  </si>
  <si>
    <t>専門学校日本ホテルスクール</t>
    <phoneticPr fontId="52"/>
  </si>
  <si>
    <t>H113311400157</t>
    <phoneticPr fontId="52"/>
  </si>
  <si>
    <t>専門学校東京テクニカルカレッジ</t>
    <phoneticPr fontId="52"/>
  </si>
  <si>
    <t>H113311400166</t>
    <phoneticPr fontId="52"/>
  </si>
  <si>
    <t>渋谷外国語専門学校</t>
    <phoneticPr fontId="52"/>
  </si>
  <si>
    <t>H113311400175</t>
    <phoneticPr fontId="52"/>
  </si>
  <si>
    <t>新宿情報ビジネス専門学校</t>
    <phoneticPr fontId="52"/>
  </si>
  <si>
    <t>H113311400184</t>
    <phoneticPr fontId="52"/>
  </si>
  <si>
    <t>織田製菓専門学校</t>
    <phoneticPr fontId="52"/>
  </si>
  <si>
    <t>H113311400193</t>
    <phoneticPr fontId="52"/>
  </si>
  <si>
    <t>織田学園中野高等専修学校</t>
    <phoneticPr fontId="52"/>
  </si>
  <si>
    <t>H113311400200</t>
    <phoneticPr fontId="52"/>
  </si>
  <si>
    <t>阿佐ヶ谷美術専門学校</t>
    <phoneticPr fontId="52"/>
  </si>
  <si>
    <t>H113311500012</t>
    <phoneticPr fontId="52"/>
  </si>
  <si>
    <t>玉成保育専門学校</t>
    <phoneticPr fontId="52"/>
  </si>
  <si>
    <t>H113311500021</t>
    <phoneticPr fontId="52"/>
  </si>
  <si>
    <t>野田鎌田学園杉並高等専修学校</t>
    <phoneticPr fontId="52"/>
  </si>
  <si>
    <t>H113311500030</t>
    <phoneticPr fontId="52"/>
  </si>
  <si>
    <t>東京保育専門学校</t>
    <phoneticPr fontId="52"/>
  </si>
  <si>
    <t>H113311500049</t>
    <phoneticPr fontId="52"/>
  </si>
  <si>
    <t>東放学園専門学校</t>
    <phoneticPr fontId="52"/>
  </si>
  <si>
    <t>H113311500058</t>
    <phoneticPr fontId="52"/>
  </si>
  <si>
    <t>佼成看護専門学校</t>
    <phoneticPr fontId="52"/>
  </si>
  <si>
    <t>H113311500067</t>
    <phoneticPr fontId="52"/>
  </si>
  <si>
    <t>日本動物専門学校</t>
    <phoneticPr fontId="52"/>
  </si>
  <si>
    <t>H113311500076</t>
    <phoneticPr fontId="52"/>
  </si>
  <si>
    <t>日本医歯薬専門学校</t>
    <phoneticPr fontId="52"/>
  </si>
  <si>
    <t>H113311500085</t>
    <phoneticPr fontId="52"/>
  </si>
  <si>
    <t>東京ゴルフ専門学校</t>
    <phoneticPr fontId="52"/>
  </si>
  <si>
    <t>H113311500094</t>
    <phoneticPr fontId="52"/>
  </si>
  <si>
    <t>専門学校日本鉄道＆スポーツビジネスカレッジ</t>
    <phoneticPr fontId="52"/>
  </si>
  <si>
    <t>H113311500101</t>
    <phoneticPr fontId="52"/>
  </si>
  <si>
    <t>芳澍女学院情報国際専門学校</t>
    <phoneticPr fontId="52"/>
  </si>
  <si>
    <t>H113311500110</t>
    <phoneticPr fontId="52"/>
  </si>
  <si>
    <t>東京ＩＴプログラミング＆会計専門学校杉並校</t>
    <phoneticPr fontId="52"/>
  </si>
  <si>
    <t>H113311500129</t>
    <phoneticPr fontId="52"/>
  </si>
  <si>
    <t>東京法律公務員専門学校杉並校</t>
    <phoneticPr fontId="52"/>
  </si>
  <si>
    <t>H113311500138</t>
    <phoneticPr fontId="52"/>
  </si>
  <si>
    <t>専修学校中央ゼミナール</t>
    <phoneticPr fontId="52"/>
  </si>
  <si>
    <t>H113311500147</t>
    <phoneticPr fontId="52"/>
  </si>
  <si>
    <t>東京教育専門学校</t>
    <phoneticPr fontId="52"/>
  </si>
  <si>
    <t>H113311600011</t>
    <phoneticPr fontId="52"/>
  </si>
  <si>
    <t>赤堀製菓専門学校</t>
    <phoneticPr fontId="52"/>
  </si>
  <si>
    <t>H113311600020</t>
    <phoneticPr fontId="52"/>
  </si>
  <si>
    <t>東京服飾専門学校</t>
    <phoneticPr fontId="52"/>
  </si>
  <si>
    <t>H113311600039</t>
    <phoneticPr fontId="52"/>
  </si>
  <si>
    <t>香川調理製菓専門学校</t>
    <phoneticPr fontId="52"/>
  </si>
  <si>
    <t>H113311600048</t>
    <phoneticPr fontId="52"/>
  </si>
  <si>
    <t>第一幼児教育専門学校</t>
    <phoneticPr fontId="52"/>
  </si>
  <si>
    <t>H113311600057</t>
    <phoneticPr fontId="52"/>
  </si>
  <si>
    <t>城西放射線技術専門学校</t>
    <phoneticPr fontId="52"/>
  </si>
  <si>
    <t>H113311600066</t>
    <phoneticPr fontId="52"/>
  </si>
  <si>
    <t>東京総合美容専門学校</t>
    <phoneticPr fontId="52"/>
  </si>
  <si>
    <t>H113311600075</t>
    <phoneticPr fontId="52"/>
  </si>
  <si>
    <t>東京電子専門学校</t>
    <phoneticPr fontId="52"/>
  </si>
  <si>
    <t>H113311600084</t>
    <phoneticPr fontId="52"/>
  </si>
  <si>
    <t>武蔵野調理師専門学校</t>
    <phoneticPr fontId="52"/>
  </si>
  <si>
    <t>H113311600093</t>
    <phoneticPr fontId="52"/>
  </si>
  <si>
    <t>武蔵野栄養専門学校</t>
    <phoneticPr fontId="52"/>
  </si>
  <si>
    <t>H113311600100</t>
    <phoneticPr fontId="52"/>
  </si>
  <si>
    <t>専門学校武蔵野ファッションカレッジ</t>
    <phoneticPr fontId="52"/>
  </si>
  <si>
    <t>H113311600119</t>
    <phoneticPr fontId="52"/>
  </si>
  <si>
    <t>早稲田速記医療福祉専門学校</t>
    <phoneticPr fontId="52"/>
  </si>
  <si>
    <t>H113311600128</t>
    <phoneticPr fontId="52"/>
  </si>
  <si>
    <t>早稲田文理専門学校</t>
    <phoneticPr fontId="52"/>
  </si>
  <si>
    <t>H113311600137</t>
    <phoneticPr fontId="52"/>
  </si>
  <si>
    <t>専門学校東京ビジネス外語カレッジ</t>
    <phoneticPr fontId="52"/>
  </si>
  <si>
    <t>H113311600146</t>
    <phoneticPr fontId="52"/>
  </si>
  <si>
    <t>創形美術学校</t>
    <phoneticPr fontId="52"/>
  </si>
  <si>
    <t>H113311600155</t>
    <phoneticPr fontId="52"/>
  </si>
  <si>
    <t>日本外国語専門学校</t>
    <phoneticPr fontId="52"/>
  </si>
  <si>
    <t>H113311600164</t>
    <phoneticPr fontId="52"/>
  </si>
  <si>
    <t>駿台トラベルアンドホテル専門学校</t>
    <phoneticPr fontId="52"/>
  </si>
  <si>
    <t>H113311600173</t>
    <phoneticPr fontId="52"/>
  </si>
  <si>
    <t>すいどーばた美術学院</t>
    <phoneticPr fontId="52"/>
  </si>
  <si>
    <t>H113311600182</t>
    <phoneticPr fontId="52"/>
  </si>
  <si>
    <t>草苑保育専門学校</t>
    <phoneticPr fontId="52"/>
  </si>
  <si>
    <t>H113311600191</t>
    <phoneticPr fontId="52"/>
  </si>
  <si>
    <t>東京豊島ＩＴ医療福祉専門学校</t>
    <phoneticPr fontId="52"/>
  </si>
  <si>
    <t>H113311600208</t>
    <phoneticPr fontId="52"/>
  </si>
  <si>
    <t>西武学園医学技術専門学校東京池袋校</t>
    <phoneticPr fontId="52"/>
  </si>
  <si>
    <t>H113311600217</t>
    <phoneticPr fontId="52"/>
  </si>
  <si>
    <t>ミス・パリ・ビューティ専門学校</t>
    <phoneticPr fontId="52"/>
  </si>
  <si>
    <t>H113311600226</t>
    <phoneticPr fontId="52"/>
  </si>
  <si>
    <t>東京日建工科専門学校</t>
    <phoneticPr fontId="52"/>
  </si>
  <si>
    <t>H113311600235</t>
    <phoneticPr fontId="52"/>
  </si>
  <si>
    <t>東京福祉保育専門学校</t>
    <phoneticPr fontId="52"/>
  </si>
  <si>
    <t>H113311600244</t>
    <phoneticPr fontId="52"/>
  </si>
  <si>
    <t>東京グローバルビジネス専門学校</t>
    <phoneticPr fontId="52"/>
  </si>
  <si>
    <t>H113311600253</t>
    <phoneticPr fontId="52"/>
  </si>
  <si>
    <t>専門学校インターナショナル・スクールオブビジネス</t>
    <phoneticPr fontId="52"/>
  </si>
  <si>
    <t>H113311600262</t>
    <phoneticPr fontId="52"/>
  </si>
  <si>
    <t>専修学校河合塾池袋校</t>
    <phoneticPr fontId="52"/>
  </si>
  <si>
    <t>H113311600271</t>
    <phoneticPr fontId="52"/>
  </si>
  <si>
    <t>英進情報処理専門学校</t>
    <phoneticPr fontId="52"/>
  </si>
  <si>
    <t>H113311600280</t>
    <phoneticPr fontId="52"/>
  </si>
  <si>
    <t>ＪＴＢツーリズムビジネスカレッジ</t>
    <phoneticPr fontId="52"/>
  </si>
  <si>
    <t>H113311600299</t>
    <phoneticPr fontId="52"/>
  </si>
  <si>
    <t>駿台予備学校池袋校</t>
    <phoneticPr fontId="52"/>
  </si>
  <si>
    <t>H113311600306</t>
    <phoneticPr fontId="52"/>
  </si>
  <si>
    <t>中央法律専門学校</t>
    <phoneticPr fontId="52"/>
  </si>
  <si>
    <t>H113311600315</t>
    <phoneticPr fontId="52"/>
  </si>
  <si>
    <t>専門学校舞台芸術学院</t>
    <phoneticPr fontId="52"/>
  </si>
  <si>
    <t>H113311600324</t>
    <phoneticPr fontId="52"/>
  </si>
  <si>
    <t>大原ビジネス公務員専門学校池袋校</t>
    <phoneticPr fontId="52"/>
  </si>
  <si>
    <t>H113311600333</t>
    <phoneticPr fontId="52"/>
  </si>
  <si>
    <t>東京心理音楽療法福祉専門学校</t>
    <phoneticPr fontId="52"/>
  </si>
  <si>
    <t>H113311600342</t>
    <phoneticPr fontId="52"/>
  </si>
  <si>
    <t>英進国際情報専門学校</t>
    <phoneticPr fontId="52"/>
  </si>
  <si>
    <t>H113311600351</t>
    <phoneticPr fontId="52"/>
  </si>
  <si>
    <t>専門学校デジタルアーツ東京</t>
    <phoneticPr fontId="52"/>
  </si>
  <si>
    <t>H113311600360</t>
    <phoneticPr fontId="52"/>
  </si>
  <si>
    <t>日本医療ビジネス大学校</t>
    <phoneticPr fontId="52"/>
  </si>
  <si>
    <t>H113311600379</t>
    <phoneticPr fontId="52"/>
  </si>
  <si>
    <t>東京フード製菓中医薬専門学校</t>
    <phoneticPr fontId="52"/>
  </si>
  <si>
    <t>H113311600388</t>
    <phoneticPr fontId="52"/>
  </si>
  <si>
    <t>日本リハビリテーション専門学校</t>
    <phoneticPr fontId="52"/>
  </si>
  <si>
    <t>H113311600397</t>
    <phoneticPr fontId="52"/>
  </si>
  <si>
    <t>東京池袋情報ＩＴクリエイター専門学校</t>
    <phoneticPr fontId="52"/>
  </si>
  <si>
    <t>H113311600404</t>
    <phoneticPr fontId="52"/>
  </si>
  <si>
    <t>中央動物専門学校</t>
    <phoneticPr fontId="52"/>
  </si>
  <si>
    <t>H113311700010</t>
    <phoneticPr fontId="52"/>
  </si>
  <si>
    <t>中央工学校</t>
    <phoneticPr fontId="52"/>
  </si>
  <si>
    <t>H113311700029</t>
    <phoneticPr fontId="52"/>
  </si>
  <si>
    <t>王子経理専門学校</t>
    <phoneticPr fontId="52"/>
  </si>
  <si>
    <t>H113311700038</t>
    <phoneticPr fontId="52"/>
  </si>
  <si>
    <t>東京ブレーメン動物専門学校</t>
    <phoneticPr fontId="52"/>
  </si>
  <si>
    <t>H113311700047</t>
    <phoneticPr fontId="52"/>
  </si>
  <si>
    <t>東京歯科衛生専門学校</t>
    <phoneticPr fontId="52"/>
  </si>
  <si>
    <t>H113311700056</t>
    <phoneticPr fontId="52"/>
  </si>
  <si>
    <t>コーセー美容専門学校</t>
    <phoneticPr fontId="52"/>
  </si>
  <si>
    <t>H113311700065</t>
    <phoneticPr fontId="52"/>
  </si>
  <si>
    <t>北豊島医療専門学校</t>
    <phoneticPr fontId="52"/>
  </si>
  <si>
    <t>H113311800019</t>
    <phoneticPr fontId="52"/>
  </si>
  <si>
    <t>専門学校東京ニットファッションアカデミー</t>
    <phoneticPr fontId="52"/>
  </si>
  <si>
    <t>H113311800028</t>
    <phoneticPr fontId="52"/>
  </si>
  <si>
    <t>国際理容美容専門学校</t>
    <phoneticPr fontId="52"/>
  </si>
  <si>
    <t>H113311800037</t>
    <phoneticPr fontId="52"/>
  </si>
  <si>
    <t>道灌山学園保育福祉専門学校</t>
    <phoneticPr fontId="52"/>
  </si>
  <si>
    <t>H113311800046</t>
    <phoneticPr fontId="52"/>
  </si>
  <si>
    <t>東京女子医科大学看護専門学校</t>
    <phoneticPr fontId="52"/>
  </si>
  <si>
    <t>H113311800055</t>
    <phoneticPr fontId="52"/>
  </si>
  <si>
    <t>太陽歯科衛生士専門学校</t>
    <phoneticPr fontId="52"/>
  </si>
  <si>
    <t>H113311800064</t>
    <phoneticPr fontId="52"/>
  </si>
  <si>
    <t>国際共立学園高等専修学校</t>
    <phoneticPr fontId="52"/>
  </si>
  <si>
    <t>H113311800073</t>
    <phoneticPr fontId="52"/>
  </si>
  <si>
    <t>日本総合医療専門学校</t>
    <phoneticPr fontId="52"/>
  </si>
  <si>
    <t>H113311800082</t>
    <phoneticPr fontId="52"/>
  </si>
  <si>
    <t>中央医療学園専門学校</t>
    <phoneticPr fontId="52"/>
  </si>
  <si>
    <t>H113311800091</t>
    <phoneticPr fontId="52"/>
  </si>
  <si>
    <t>公益財団法人愛世会愛歯技工専門学校</t>
    <phoneticPr fontId="52"/>
  </si>
  <si>
    <t>H113311900018</t>
    <phoneticPr fontId="52"/>
  </si>
  <si>
    <t>板橋区医師会立看護高等専修学校</t>
    <phoneticPr fontId="52"/>
  </si>
  <si>
    <t>H113311900027</t>
    <phoneticPr fontId="52"/>
  </si>
  <si>
    <t>加賀高等看護学院</t>
    <phoneticPr fontId="52"/>
  </si>
  <si>
    <t>H113311900036</t>
    <phoneticPr fontId="52"/>
  </si>
  <si>
    <t>医療法人社団翠会成増高等看護学校</t>
    <phoneticPr fontId="52"/>
  </si>
  <si>
    <t>H113311900045</t>
    <phoneticPr fontId="52"/>
  </si>
  <si>
    <t>板橋中央看護専門学校</t>
    <phoneticPr fontId="52"/>
  </si>
  <si>
    <t>H113311900054</t>
    <phoneticPr fontId="52"/>
  </si>
  <si>
    <t>日本ペットアンドアニマル専門学校</t>
    <phoneticPr fontId="52"/>
  </si>
  <si>
    <t>H113311900063</t>
    <phoneticPr fontId="52"/>
  </si>
  <si>
    <t>彰栄リハビリテーション専門学校</t>
    <phoneticPr fontId="52"/>
  </si>
  <si>
    <t>H113311900072</t>
    <phoneticPr fontId="52"/>
  </si>
  <si>
    <t>帝京高等看護学院</t>
    <phoneticPr fontId="52"/>
  </si>
  <si>
    <t>H113311900081</t>
    <phoneticPr fontId="52"/>
  </si>
  <si>
    <t>日本大学医学部附属看護専門学校</t>
    <phoneticPr fontId="52"/>
  </si>
  <si>
    <t>H113311900090</t>
    <phoneticPr fontId="52"/>
  </si>
  <si>
    <t>上板橋看護専門学校</t>
    <phoneticPr fontId="52"/>
  </si>
  <si>
    <t>H113311900107</t>
    <phoneticPr fontId="52"/>
  </si>
  <si>
    <t>日本ウェルネス歯科衛生専門学校</t>
    <phoneticPr fontId="52"/>
  </si>
  <si>
    <t>H113311900116</t>
    <phoneticPr fontId="52"/>
  </si>
  <si>
    <t>資生堂美容技術専門学校</t>
    <phoneticPr fontId="52"/>
  </si>
  <si>
    <t>H113311900125</t>
    <phoneticPr fontId="52"/>
  </si>
  <si>
    <t>中央美術学園</t>
    <phoneticPr fontId="52"/>
  </si>
  <si>
    <t>H113312000015</t>
    <phoneticPr fontId="52"/>
  </si>
  <si>
    <t>東京柔道整復専門学校</t>
    <phoneticPr fontId="52"/>
  </si>
  <si>
    <t>H113312000024</t>
    <phoneticPr fontId="52"/>
  </si>
  <si>
    <t>日本ウェルネススポーツ専門学校</t>
    <phoneticPr fontId="52"/>
  </si>
  <si>
    <t>H113312000033</t>
    <phoneticPr fontId="52"/>
  </si>
  <si>
    <t>光が丘福祉専門学校</t>
    <phoneticPr fontId="52"/>
  </si>
  <si>
    <t>H113312000042</t>
    <phoneticPr fontId="52"/>
  </si>
  <si>
    <t>聖和看護専門学校</t>
    <phoneticPr fontId="52"/>
  </si>
  <si>
    <t>H113312100014</t>
    <phoneticPr fontId="52"/>
  </si>
  <si>
    <t>東京未来大学福祉保育専門学校</t>
    <phoneticPr fontId="52"/>
  </si>
  <si>
    <t>H113312100023</t>
    <phoneticPr fontId="52"/>
  </si>
  <si>
    <t>千住介護福祉専門学校</t>
    <phoneticPr fontId="52"/>
  </si>
  <si>
    <t>H113312100032</t>
    <phoneticPr fontId="52"/>
  </si>
  <si>
    <t>西新井看護専門学校</t>
    <phoneticPr fontId="52"/>
  </si>
  <si>
    <t>H113312100041</t>
    <phoneticPr fontId="52"/>
  </si>
  <si>
    <t>東京聖栄大学附属調理師専門学校</t>
    <phoneticPr fontId="52"/>
  </si>
  <si>
    <t>H113312200013</t>
    <phoneticPr fontId="52"/>
  </si>
  <si>
    <t>国際鍼灸専門学校</t>
    <phoneticPr fontId="52"/>
  </si>
  <si>
    <t>H113312200022</t>
    <phoneticPr fontId="52"/>
  </si>
  <si>
    <t>葛飾区医師会附属看護専門学校</t>
    <phoneticPr fontId="52"/>
  </si>
  <si>
    <t>H113312200031</t>
    <phoneticPr fontId="52"/>
  </si>
  <si>
    <t>中央医療技術専門学校</t>
    <phoneticPr fontId="52"/>
  </si>
  <si>
    <t>H113312200040</t>
    <phoneticPr fontId="52"/>
  </si>
  <si>
    <t>専門学校東京自動車大学校</t>
    <phoneticPr fontId="52"/>
  </si>
  <si>
    <t>H113312200059</t>
    <phoneticPr fontId="52"/>
  </si>
  <si>
    <t>東京ウェディング・ホテル専門学校</t>
    <phoneticPr fontId="52"/>
  </si>
  <si>
    <t>H113312300012</t>
    <phoneticPr fontId="52"/>
  </si>
  <si>
    <t>東京アニメ・声優＆ｅスポーツ専門学校</t>
    <phoneticPr fontId="52"/>
  </si>
  <si>
    <t>H113312300021</t>
    <phoneticPr fontId="52"/>
  </si>
  <si>
    <t>愛国学園保育専門学校</t>
    <phoneticPr fontId="52"/>
  </si>
  <si>
    <t>H113312300030</t>
    <phoneticPr fontId="52"/>
  </si>
  <si>
    <t>江戸川看護専門学校</t>
    <phoneticPr fontId="52"/>
  </si>
  <si>
    <t>H113312300049</t>
    <phoneticPr fontId="52"/>
  </si>
  <si>
    <t>東京文化美容専門学校</t>
    <phoneticPr fontId="52"/>
  </si>
  <si>
    <t>H113312300058</t>
    <phoneticPr fontId="52"/>
  </si>
  <si>
    <t>東京文化ブライダル専門学校</t>
    <phoneticPr fontId="52"/>
  </si>
  <si>
    <t>H113312300067</t>
    <phoneticPr fontId="52"/>
  </si>
  <si>
    <t>東京マスダ学院文化服装専門学校</t>
    <phoneticPr fontId="52"/>
  </si>
  <si>
    <t>H113312300076</t>
    <phoneticPr fontId="52"/>
  </si>
  <si>
    <t>東京マスダ学院調理師専門学校</t>
    <phoneticPr fontId="52"/>
  </si>
  <si>
    <t>H113312300085</t>
    <phoneticPr fontId="52"/>
  </si>
  <si>
    <t>東京リハビリテーション専門学校</t>
    <phoneticPr fontId="52"/>
  </si>
  <si>
    <t>H113312300094</t>
    <phoneticPr fontId="52"/>
  </si>
  <si>
    <t>東京俳優・映画＆放送専門学校</t>
    <phoneticPr fontId="52"/>
  </si>
  <si>
    <t>H113312300101</t>
    <phoneticPr fontId="52"/>
  </si>
  <si>
    <t>東京医薬看護専門学校</t>
    <phoneticPr fontId="52"/>
  </si>
  <si>
    <t>H113312300110</t>
    <phoneticPr fontId="52"/>
  </si>
  <si>
    <t>東京ベルエポック製菓調理専門学校</t>
    <phoneticPr fontId="52"/>
  </si>
  <si>
    <t>H113312300129</t>
    <phoneticPr fontId="52"/>
  </si>
  <si>
    <t>東京メディカル・スポーツ専門学校</t>
    <phoneticPr fontId="52"/>
  </si>
  <si>
    <t>H113312300138</t>
    <phoneticPr fontId="52"/>
  </si>
  <si>
    <t>東京ベルエポック美容専門学校</t>
    <phoneticPr fontId="52"/>
  </si>
  <si>
    <t>H113312300147</t>
    <phoneticPr fontId="52"/>
  </si>
  <si>
    <t>東京表現高等学院ＭＩＩＣＡ</t>
    <phoneticPr fontId="52"/>
  </si>
  <si>
    <t>H113312300156</t>
    <phoneticPr fontId="52"/>
  </si>
  <si>
    <t>東京コミュニケーションアート専門学校</t>
    <phoneticPr fontId="52"/>
  </si>
  <si>
    <t>H113312300165</t>
    <phoneticPr fontId="52"/>
  </si>
  <si>
    <t>東京福祉専門学校</t>
    <phoneticPr fontId="52"/>
  </si>
  <si>
    <t>H113312300174</t>
    <phoneticPr fontId="52"/>
  </si>
  <si>
    <t>東京スポーツ・レクリエーション専門学校</t>
    <phoneticPr fontId="52"/>
  </si>
  <si>
    <t>H113312300183</t>
    <phoneticPr fontId="52"/>
  </si>
  <si>
    <t>東京スクールオブミュージック＆ダンス専門学校</t>
    <phoneticPr fontId="52"/>
  </si>
  <si>
    <t>H113312300192</t>
    <phoneticPr fontId="52"/>
  </si>
  <si>
    <t>ＴＣＡ東京ＥＣＯ動物海洋専門学校</t>
    <phoneticPr fontId="52"/>
  </si>
  <si>
    <t>H113312300209</t>
    <phoneticPr fontId="52"/>
  </si>
  <si>
    <t>東京ホテル・観光＆ホスピタリティ専門学校</t>
    <phoneticPr fontId="52"/>
  </si>
  <si>
    <t>H113312300218</t>
    <phoneticPr fontId="52"/>
  </si>
  <si>
    <t>大竹高等専修学校</t>
    <phoneticPr fontId="52"/>
  </si>
  <si>
    <t>H113320100017</t>
    <phoneticPr fontId="52"/>
  </si>
  <si>
    <t>専門学校トヨタ東京自動車大学校</t>
    <phoneticPr fontId="52"/>
  </si>
  <si>
    <t>H113320100026</t>
    <phoneticPr fontId="52"/>
  </si>
  <si>
    <t>東京高尾看護専門学校</t>
    <phoneticPr fontId="52"/>
  </si>
  <si>
    <t>H113320100035</t>
    <phoneticPr fontId="52"/>
  </si>
  <si>
    <t>アポロ美容理容専門学校</t>
    <phoneticPr fontId="52"/>
  </si>
  <si>
    <t>H113320100044</t>
    <phoneticPr fontId="52"/>
  </si>
  <si>
    <t>国際電子会計専門学校</t>
    <phoneticPr fontId="52"/>
  </si>
  <si>
    <t>H113320100053</t>
    <phoneticPr fontId="52"/>
  </si>
  <si>
    <t>日本工学院八王子専門学校</t>
    <phoneticPr fontId="52"/>
  </si>
  <si>
    <t>H113320100062</t>
    <phoneticPr fontId="52"/>
  </si>
  <si>
    <t>萠愛調理師専門学校</t>
    <phoneticPr fontId="52"/>
  </si>
  <si>
    <t>H113320100071</t>
    <phoneticPr fontId="52"/>
  </si>
  <si>
    <t>大竹栄養専門学校</t>
    <phoneticPr fontId="52"/>
  </si>
  <si>
    <t>H113320100080</t>
    <phoneticPr fontId="52"/>
  </si>
  <si>
    <t>東京ビューティー＆ブライダル専門学校</t>
    <phoneticPr fontId="52"/>
  </si>
  <si>
    <t>H113320200016</t>
    <phoneticPr fontId="52"/>
  </si>
  <si>
    <t>東京立川こども専門学校</t>
    <phoneticPr fontId="52"/>
  </si>
  <si>
    <t>H113320200025</t>
    <phoneticPr fontId="52"/>
  </si>
  <si>
    <t>西東京調理師専門学校</t>
    <phoneticPr fontId="52"/>
  </si>
  <si>
    <t>H113320200034</t>
    <phoneticPr fontId="52"/>
  </si>
  <si>
    <t>関東柔道整復専門学校</t>
    <phoneticPr fontId="52"/>
  </si>
  <si>
    <t>H113320200043</t>
    <phoneticPr fontId="52"/>
  </si>
  <si>
    <t>大原簿記公務員医療福祉保育専門学校立川校</t>
    <phoneticPr fontId="52"/>
  </si>
  <si>
    <t>H113320200052</t>
    <phoneticPr fontId="52"/>
  </si>
  <si>
    <t>駿台予備学校立川校</t>
    <phoneticPr fontId="52"/>
  </si>
  <si>
    <t>H113320200061</t>
    <phoneticPr fontId="52"/>
  </si>
  <si>
    <t>専修学校河合塾立川校</t>
    <phoneticPr fontId="52"/>
  </si>
  <si>
    <t>H113320200070</t>
    <phoneticPr fontId="52"/>
  </si>
  <si>
    <t>国際製菓専門学校</t>
    <phoneticPr fontId="52"/>
  </si>
  <si>
    <t>H113320200089</t>
    <phoneticPr fontId="52"/>
  </si>
  <si>
    <t>関東リハビリテーション専門学校</t>
    <phoneticPr fontId="52"/>
  </si>
  <si>
    <t>H113320200098</t>
    <phoneticPr fontId="52"/>
  </si>
  <si>
    <t>東京立川歯科衛生学院専門学校</t>
    <phoneticPr fontId="52"/>
  </si>
  <si>
    <t>H113320200105</t>
    <phoneticPr fontId="52"/>
  </si>
  <si>
    <t>東京立川情報ＩＴクリエイター専門学校</t>
    <phoneticPr fontId="52"/>
  </si>
  <si>
    <t>H113320200114</t>
    <phoneticPr fontId="52"/>
  </si>
  <si>
    <t>吉祥寺二葉栄養調理専門職学校</t>
    <phoneticPr fontId="52"/>
  </si>
  <si>
    <t>H113320300015</t>
    <phoneticPr fontId="52"/>
  </si>
  <si>
    <t>二葉ファッションアカデミー</t>
    <phoneticPr fontId="52"/>
  </si>
  <si>
    <t>H113320300024</t>
    <phoneticPr fontId="52"/>
  </si>
  <si>
    <t>専門学校中野スクール・オブ・ビジネス</t>
    <phoneticPr fontId="52"/>
  </si>
  <si>
    <t>H113320300033</t>
    <phoneticPr fontId="52"/>
  </si>
  <si>
    <t>武蔵野東高等専修学校</t>
    <phoneticPr fontId="52"/>
  </si>
  <si>
    <t>H113320300042</t>
    <phoneticPr fontId="52"/>
  </si>
  <si>
    <t>武蔵野学芸専門学校</t>
    <phoneticPr fontId="52"/>
  </si>
  <si>
    <t>H113320300051</t>
    <phoneticPr fontId="52"/>
  </si>
  <si>
    <t>吉祥寺二葉製菓専門職学校</t>
    <phoneticPr fontId="52"/>
  </si>
  <si>
    <t>H113320300060</t>
    <phoneticPr fontId="52"/>
  </si>
  <si>
    <t>杏林大学医学部付属看護専門学校</t>
    <phoneticPr fontId="52"/>
  </si>
  <si>
    <t>H113320400014</t>
    <phoneticPr fontId="52"/>
  </si>
  <si>
    <t>専門学校アジア・アフリカ語学院</t>
    <phoneticPr fontId="52"/>
  </si>
  <si>
    <t>H113320400023</t>
    <phoneticPr fontId="52"/>
  </si>
  <si>
    <t>日商簿記三鷹福祉専門学校</t>
    <phoneticPr fontId="52"/>
  </si>
  <si>
    <t>H113320400032</t>
    <phoneticPr fontId="52"/>
  </si>
  <si>
    <t>多摩リハビリテーション学院専門学校</t>
    <phoneticPr fontId="52"/>
  </si>
  <si>
    <t>H113320500013</t>
    <phoneticPr fontId="52"/>
  </si>
  <si>
    <t>一般社団法人東京精神科病院協会府中看護高等専修学校</t>
    <phoneticPr fontId="52"/>
  </si>
  <si>
    <t>H113320600012</t>
    <phoneticPr fontId="52"/>
  </si>
  <si>
    <t>東京西の森歯科衛生士専門学校</t>
    <phoneticPr fontId="52"/>
  </si>
  <si>
    <t>H113320700011</t>
    <phoneticPr fontId="52"/>
  </si>
  <si>
    <t>町田製菓専門学校</t>
    <phoneticPr fontId="52"/>
  </si>
  <si>
    <t>H113320900019</t>
    <phoneticPr fontId="52"/>
  </si>
  <si>
    <t>町田調理師専門学校</t>
    <phoneticPr fontId="52"/>
  </si>
  <si>
    <t>H113320900028</t>
    <phoneticPr fontId="52"/>
  </si>
  <si>
    <t>町田デザイン＆建築専門学校</t>
    <phoneticPr fontId="52"/>
  </si>
  <si>
    <t>H113320900037</t>
    <phoneticPr fontId="52"/>
  </si>
  <si>
    <t>町田美容専門学校</t>
    <phoneticPr fontId="52"/>
  </si>
  <si>
    <t>H113320900046</t>
    <phoneticPr fontId="52"/>
  </si>
  <si>
    <t>町田福祉保育専門学校</t>
    <phoneticPr fontId="52"/>
  </si>
  <si>
    <t>H113320900055</t>
    <phoneticPr fontId="52"/>
  </si>
  <si>
    <t>専修学校河合塾町田校</t>
    <phoneticPr fontId="52"/>
  </si>
  <si>
    <t>H113320900064</t>
    <phoneticPr fontId="52"/>
  </si>
  <si>
    <t>大原簿記医療秘書公務員専門学校町田校</t>
    <phoneticPr fontId="52"/>
  </si>
  <si>
    <t>H113320900073</t>
    <phoneticPr fontId="52"/>
  </si>
  <si>
    <t>アルファ医療福祉専門学校</t>
    <phoneticPr fontId="52"/>
  </si>
  <si>
    <t>H113320900082</t>
    <phoneticPr fontId="52"/>
  </si>
  <si>
    <t>駿台予備学校町田校</t>
    <phoneticPr fontId="52"/>
  </si>
  <si>
    <t>H113320900091</t>
    <phoneticPr fontId="52"/>
  </si>
  <si>
    <t>東京町田情報ＩＴクリエイター専門学校</t>
    <phoneticPr fontId="52"/>
  </si>
  <si>
    <t>H113320900108</t>
    <phoneticPr fontId="52"/>
  </si>
  <si>
    <t>東京町田歯科衛生学院専門学校</t>
    <phoneticPr fontId="52"/>
  </si>
  <si>
    <t>H113320900117</t>
    <phoneticPr fontId="52"/>
  </si>
  <si>
    <t>東京工学院専門学校</t>
    <phoneticPr fontId="52"/>
  </si>
  <si>
    <t>H113321000016</t>
    <phoneticPr fontId="52"/>
  </si>
  <si>
    <t>専門学校社会医学技術学院</t>
    <phoneticPr fontId="52"/>
  </si>
  <si>
    <t>H113321000025</t>
    <phoneticPr fontId="52"/>
  </si>
  <si>
    <t>東京エアトラベル・ホテル専門学校</t>
    <phoneticPr fontId="52"/>
  </si>
  <si>
    <t>H113321000034</t>
    <phoneticPr fontId="52"/>
  </si>
  <si>
    <t>辻調理師専門学校東京</t>
    <phoneticPr fontId="52"/>
  </si>
  <si>
    <t>H113321000043</t>
    <phoneticPr fontId="52"/>
  </si>
  <si>
    <t>国際パティシエ調理師専門学校</t>
    <phoneticPr fontId="52"/>
  </si>
  <si>
    <t>H113321100015</t>
    <phoneticPr fontId="52"/>
  </si>
  <si>
    <t>東邦歯科医療専門学校</t>
    <phoneticPr fontId="52"/>
  </si>
  <si>
    <t>H113321200014</t>
    <phoneticPr fontId="52"/>
  </si>
  <si>
    <t>国際文化理容美容専門学校国分寺校</t>
    <phoneticPr fontId="52"/>
  </si>
  <si>
    <t>H113321400012</t>
    <phoneticPr fontId="52"/>
  </si>
  <si>
    <t>日本芸術高等学園</t>
    <phoneticPr fontId="52"/>
  </si>
  <si>
    <t>H113321400021</t>
    <phoneticPr fontId="52"/>
  </si>
  <si>
    <t>多摩情報経理専門学校</t>
    <phoneticPr fontId="52"/>
  </si>
  <si>
    <t>H113321400030</t>
    <phoneticPr fontId="52"/>
  </si>
  <si>
    <t>東京ＹＭＣＡ医療福祉専門学校</t>
    <phoneticPr fontId="52"/>
  </si>
  <si>
    <t>H113321500011</t>
    <phoneticPr fontId="52"/>
  </si>
  <si>
    <t>ディライトグローバル専門学校</t>
    <phoneticPr fontId="52"/>
  </si>
  <si>
    <t>H113321800018</t>
    <phoneticPr fontId="52"/>
  </si>
  <si>
    <t>慈恵第三看護専門学校</t>
    <phoneticPr fontId="52"/>
  </si>
  <si>
    <t>H113321900017</t>
    <phoneticPr fontId="52"/>
  </si>
  <si>
    <t>公益社団法人日本看護協会看護研修学校</t>
    <phoneticPr fontId="52"/>
  </si>
  <si>
    <t>H113322100013</t>
    <phoneticPr fontId="52"/>
  </si>
  <si>
    <t>東京多摩調理製菓専門学校</t>
    <phoneticPr fontId="52"/>
  </si>
  <si>
    <t>H113322400010</t>
    <phoneticPr fontId="52"/>
  </si>
  <si>
    <t>芸術工芸高等専修学校</t>
    <phoneticPr fontId="52"/>
  </si>
  <si>
    <t>H113322400029</t>
    <phoneticPr fontId="52"/>
  </si>
  <si>
    <t>東京南看護専門学校</t>
    <phoneticPr fontId="52"/>
  </si>
  <si>
    <t>H113322500019</t>
    <phoneticPr fontId="52"/>
  </si>
  <si>
    <t>横沢家政専門学校</t>
    <phoneticPr fontId="52"/>
  </si>
  <si>
    <t>H113322800016</t>
    <phoneticPr fontId="52"/>
  </si>
  <si>
    <t>神奈川県立衛生看護専門学校</t>
    <phoneticPr fontId="52"/>
  </si>
  <si>
    <t>H114210010018</t>
    <phoneticPr fontId="52"/>
  </si>
  <si>
    <t>14(神奈川)</t>
    <phoneticPr fontId="52"/>
  </si>
  <si>
    <t>神奈川県立よこはま看護専門学校</t>
    <phoneticPr fontId="52"/>
  </si>
  <si>
    <t>H114210010027</t>
    <phoneticPr fontId="52"/>
  </si>
  <si>
    <t>横須賀市立看護専門学校</t>
    <phoneticPr fontId="52"/>
  </si>
  <si>
    <t>H114220120014</t>
    <phoneticPr fontId="52"/>
  </si>
  <si>
    <t>神奈川県立平塚看護大学校</t>
    <phoneticPr fontId="52"/>
  </si>
  <si>
    <t>H114220310014</t>
    <phoneticPr fontId="52"/>
  </si>
  <si>
    <t>藤沢市立看護専門学校</t>
    <phoneticPr fontId="52"/>
  </si>
  <si>
    <t>H114220520010</t>
    <phoneticPr fontId="52"/>
  </si>
  <si>
    <t>横浜ファッションデザイン専門学校</t>
    <phoneticPr fontId="52"/>
  </si>
  <si>
    <t>H114310000018</t>
    <phoneticPr fontId="52"/>
  </si>
  <si>
    <t>横浜市医師会聖灯看護専門学校</t>
    <phoneticPr fontId="52"/>
  </si>
  <si>
    <t>H114310000027</t>
    <phoneticPr fontId="52"/>
  </si>
  <si>
    <t>浅野工学専門学校</t>
    <phoneticPr fontId="52"/>
  </si>
  <si>
    <t>H114310000036</t>
    <phoneticPr fontId="52"/>
  </si>
  <si>
    <t>大原簿記情報ビジネス専門学校横浜校</t>
    <phoneticPr fontId="52"/>
  </si>
  <si>
    <t>H114310000045</t>
    <phoneticPr fontId="52"/>
  </si>
  <si>
    <t>駿台予備学校横浜校</t>
    <phoneticPr fontId="52"/>
  </si>
  <si>
    <t>H114310000054</t>
    <phoneticPr fontId="52"/>
  </si>
  <si>
    <t>横浜調理師専門学校</t>
    <phoneticPr fontId="52"/>
  </si>
  <si>
    <t>H114310000063</t>
    <phoneticPr fontId="52"/>
  </si>
  <si>
    <t>横浜医療秘書専門学校</t>
    <phoneticPr fontId="52"/>
  </si>
  <si>
    <t>H114310000072</t>
    <phoneticPr fontId="52"/>
  </si>
  <si>
    <t>大原法律公務員専門学校横浜校</t>
    <phoneticPr fontId="52"/>
  </si>
  <si>
    <t>H114310000081</t>
    <phoneticPr fontId="52"/>
  </si>
  <si>
    <t>横浜日建工科専門学校</t>
    <phoneticPr fontId="52"/>
  </si>
  <si>
    <t>H114310000090</t>
    <phoneticPr fontId="52"/>
  </si>
  <si>
    <t>大原医療秘書福祉保育専門学校横浜校</t>
    <phoneticPr fontId="52"/>
  </si>
  <si>
    <t>H114310000107</t>
    <phoneticPr fontId="52"/>
  </si>
  <si>
    <t>横浜リゾート＆スポーツ専門学校</t>
    <phoneticPr fontId="52"/>
  </si>
  <si>
    <t>H114310000116</t>
    <phoneticPr fontId="52"/>
  </si>
  <si>
    <t>横浜ビューティーアート専門学校</t>
    <phoneticPr fontId="52"/>
  </si>
  <si>
    <t>H114310000125</t>
    <phoneticPr fontId="52"/>
  </si>
  <si>
    <t>横浜公務員＆ＩＴ会計専門学校</t>
    <phoneticPr fontId="52"/>
  </si>
  <si>
    <t>H114310000134</t>
    <phoneticPr fontId="52"/>
  </si>
  <si>
    <t>横浜医療専門学校</t>
    <phoneticPr fontId="52"/>
  </si>
  <si>
    <t>H114310000143</t>
    <phoneticPr fontId="52"/>
  </si>
  <si>
    <t>横浜こども専門学校</t>
    <phoneticPr fontId="52"/>
  </si>
  <si>
    <t>H114310000152</t>
    <phoneticPr fontId="52"/>
  </si>
  <si>
    <t>情報科学専門学校</t>
    <phoneticPr fontId="52"/>
  </si>
  <si>
    <t>H114310000161</t>
    <phoneticPr fontId="52"/>
  </si>
  <si>
    <t>横浜スイーツ＆カフェ専門学校</t>
    <phoneticPr fontId="52"/>
  </si>
  <si>
    <t>H114310000170</t>
    <phoneticPr fontId="52"/>
  </si>
  <si>
    <t>横浜中央看護専門学校</t>
    <phoneticPr fontId="52"/>
  </si>
  <si>
    <t>H114310000189</t>
    <phoneticPr fontId="52"/>
  </si>
  <si>
    <t>河合塾横浜校</t>
    <phoneticPr fontId="52"/>
  </si>
  <si>
    <t>H114310000198</t>
    <phoneticPr fontId="52"/>
  </si>
  <si>
    <t>グレッグ外語専門学校横浜校</t>
    <phoneticPr fontId="52"/>
  </si>
  <si>
    <t>H114310000205</t>
    <phoneticPr fontId="52"/>
  </si>
  <si>
    <t>横浜デザイン学院</t>
    <phoneticPr fontId="52"/>
  </si>
  <si>
    <t>H114310000214</t>
    <phoneticPr fontId="52"/>
  </si>
  <si>
    <t>横浜経理専門学校</t>
    <phoneticPr fontId="52"/>
  </si>
  <si>
    <t>H114310000223</t>
    <phoneticPr fontId="52"/>
  </si>
  <si>
    <t>横浜歯科医療専門学校</t>
    <phoneticPr fontId="52"/>
  </si>
  <si>
    <t>H114310000232</t>
    <phoneticPr fontId="52"/>
  </si>
  <si>
    <t>岩谷学園よこはまＩＴビジネス専門学校</t>
    <phoneticPr fontId="52"/>
  </si>
  <si>
    <t>H114310000241</t>
    <phoneticPr fontId="52"/>
  </si>
  <si>
    <t>横浜ｆカレッジ</t>
    <phoneticPr fontId="52"/>
  </si>
  <si>
    <t>H114310000250</t>
    <phoneticPr fontId="52"/>
  </si>
  <si>
    <t>アーツカレッジヨコハマ</t>
    <phoneticPr fontId="52"/>
  </si>
  <si>
    <t>H114310000269</t>
    <phoneticPr fontId="52"/>
  </si>
  <si>
    <t>国際フード製菓専門学校</t>
    <phoneticPr fontId="52"/>
  </si>
  <si>
    <t>H114310000278</t>
    <phoneticPr fontId="52"/>
  </si>
  <si>
    <t>専門学校横浜ミュージックスクール</t>
    <phoneticPr fontId="52"/>
  </si>
  <si>
    <t>H114310000287</t>
    <phoneticPr fontId="52"/>
  </si>
  <si>
    <t>岩谷学園アーティスティックＢ横浜美容専門学校</t>
    <phoneticPr fontId="52"/>
  </si>
  <si>
    <t>H114310000296</t>
    <phoneticPr fontId="52"/>
  </si>
  <si>
    <t>岩谷学園高等専修学校</t>
    <phoneticPr fontId="52"/>
  </si>
  <si>
    <t>H114310000303</t>
    <phoneticPr fontId="52"/>
  </si>
  <si>
    <t>横浜ＹＭＣＡ学院専門学校</t>
    <phoneticPr fontId="52"/>
  </si>
  <si>
    <t>H114310000312</t>
    <phoneticPr fontId="52"/>
  </si>
  <si>
    <t>あずま工科専門学校</t>
    <phoneticPr fontId="52"/>
  </si>
  <si>
    <t>H114310000321</t>
    <phoneticPr fontId="52"/>
  </si>
  <si>
    <t>地域医療機能推進機構横浜中央病院附属看護専門学校</t>
    <phoneticPr fontId="52"/>
  </si>
  <si>
    <t>H114310000330</t>
    <phoneticPr fontId="52"/>
  </si>
  <si>
    <t>横浜テクノオート専門学校</t>
    <phoneticPr fontId="52"/>
  </si>
  <si>
    <t>H114310000349</t>
    <phoneticPr fontId="52"/>
  </si>
  <si>
    <t>聖ヶ丘保育専門学校</t>
    <phoneticPr fontId="52"/>
  </si>
  <si>
    <t>H114310000358</t>
    <phoneticPr fontId="52"/>
  </si>
  <si>
    <t>横浜栄養専門学校</t>
    <phoneticPr fontId="52"/>
  </si>
  <si>
    <t>H114310000367</t>
    <phoneticPr fontId="52"/>
  </si>
  <si>
    <t>横浜理容美容専門学校</t>
    <phoneticPr fontId="52"/>
  </si>
  <si>
    <t>H114310000376</t>
    <phoneticPr fontId="52"/>
  </si>
  <si>
    <t>新横浜歯科衛生士・歯科技工士専門学校</t>
    <phoneticPr fontId="52"/>
  </si>
  <si>
    <t>H114310000385</t>
    <phoneticPr fontId="52"/>
  </si>
  <si>
    <t>東京綜合写真専門学校</t>
    <phoneticPr fontId="52"/>
  </si>
  <si>
    <t>H114310000394</t>
    <phoneticPr fontId="52"/>
  </si>
  <si>
    <t>横浜高等教育専門学校</t>
    <phoneticPr fontId="52"/>
  </si>
  <si>
    <t>H114310000401</t>
    <phoneticPr fontId="52"/>
  </si>
  <si>
    <t>横浜スポーツ＆医療ウェルネス専門学校</t>
    <phoneticPr fontId="52"/>
  </si>
  <si>
    <t>H114310000410</t>
    <phoneticPr fontId="52"/>
  </si>
  <si>
    <t>横浜デジタルアーツ専門学校</t>
    <phoneticPr fontId="52"/>
  </si>
  <si>
    <t>H114310000429</t>
    <phoneticPr fontId="52"/>
  </si>
  <si>
    <t>横浜呉竹医療専門学校</t>
    <phoneticPr fontId="52"/>
  </si>
  <si>
    <t>H114310000438</t>
    <phoneticPr fontId="52"/>
  </si>
  <si>
    <t>横浜きもの専門学校</t>
    <phoneticPr fontId="52"/>
  </si>
  <si>
    <t>H114310000447</t>
    <phoneticPr fontId="52"/>
  </si>
  <si>
    <t>労働者健康安全機構横浜労災看護専門学校</t>
    <phoneticPr fontId="52"/>
  </si>
  <si>
    <t>H114310000456</t>
    <phoneticPr fontId="52"/>
  </si>
  <si>
    <t>横浜実践看護専門学校</t>
    <phoneticPr fontId="52"/>
  </si>
  <si>
    <t>H114310000465</t>
    <phoneticPr fontId="52"/>
  </si>
  <si>
    <t>野田鎌田学園横浜高等専修学校</t>
    <phoneticPr fontId="52"/>
  </si>
  <si>
    <t>H114310000474</t>
    <phoneticPr fontId="52"/>
  </si>
  <si>
    <t>湘南医療福祉専門学校</t>
    <phoneticPr fontId="52"/>
  </si>
  <si>
    <t>H114310000483</t>
    <phoneticPr fontId="52"/>
  </si>
  <si>
    <t>横浜ＹＭＣＡスポーツ専門学校</t>
    <phoneticPr fontId="52"/>
  </si>
  <si>
    <t>H114310000492</t>
    <phoneticPr fontId="52"/>
  </si>
  <si>
    <t>横浜リハビリテーション専門学校</t>
    <phoneticPr fontId="52"/>
  </si>
  <si>
    <t>H114310000508</t>
    <phoneticPr fontId="52"/>
  </si>
  <si>
    <t>国立病院機構横浜医療センター附属横浜看護学校</t>
    <phoneticPr fontId="52"/>
  </si>
  <si>
    <t>H114310000517</t>
    <phoneticPr fontId="52"/>
  </si>
  <si>
    <t>横浜保育福祉専門学校</t>
    <phoneticPr fontId="52"/>
  </si>
  <si>
    <t>H114310000526</t>
    <phoneticPr fontId="52"/>
  </si>
  <si>
    <t>横浜未来看護専門学校</t>
    <phoneticPr fontId="52"/>
  </si>
  <si>
    <t>H114310000535</t>
    <phoneticPr fontId="52"/>
  </si>
  <si>
    <t>横浜市病院協会看護専門学校</t>
    <phoneticPr fontId="52"/>
  </si>
  <si>
    <t>H114310000544</t>
    <phoneticPr fontId="52"/>
  </si>
  <si>
    <t>専門学校日産横浜自動車大学校</t>
    <phoneticPr fontId="52"/>
  </si>
  <si>
    <t>H114310000553</t>
    <phoneticPr fontId="52"/>
  </si>
  <si>
    <t>横浜システム工学院専門学校</t>
    <phoneticPr fontId="52"/>
  </si>
  <si>
    <t>H114310000562</t>
    <phoneticPr fontId="52"/>
  </si>
  <si>
    <t>イムス横浜国際看護専門学校</t>
    <phoneticPr fontId="52"/>
  </si>
  <si>
    <t>H114310000571</t>
    <phoneticPr fontId="52"/>
  </si>
  <si>
    <t>たまプラーザ看護学校</t>
    <phoneticPr fontId="52"/>
  </si>
  <si>
    <t>H114310000580</t>
    <phoneticPr fontId="52"/>
  </si>
  <si>
    <t>横浜芸術高等専修学校</t>
    <phoneticPr fontId="52"/>
  </si>
  <si>
    <t>H114310000599</t>
    <phoneticPr fontId="52"/>
  </si>
  <si>
    <t>横浜ウェディング＆ブライダル専門学校</t>
    <phoneticPr fontId="52"/>
  </si>
  <si>
    <t>H114310000606</t>
    <phoneticPr fontId="52"/>
  </si>
  <si>
    <t>横浜情報ＩＴクリエイター専門学校</t>
    <phoneticPr fontId="52"/>
  </si>
  <si>
    <t>H114310000615</t>
    <phoneticPr fontId="52"/>
  </si>
  <si>
    <t>横浜動物専門学校</t>
    <phoneticPr fontId="52"/>
  </si>
  <si>
    <t>H114310000624</t>
    <phoneticPr fontId="52"/>
  </si>
  <si>
    <t>横浜ベルエポック美容専門学校</t>
    <phoneticPr fontId="52"/>
  </si>
  <si>
    <t>H114310000633</t>
    <phoneticPr fontId="52"/>
  </si>
  <si>
    <t>外語ビジネス専門学校</t>
    <phoneticPr fontId="52"/>
  </si>
  <si>
    <t>H114313000012</t>
    <phoneticPr fontId="52"/>
  </si>
  <si>
    <t>神奈川ビューティー＆ビジネス専門学校</t>
    <phoneticPr fontId="52"/>
  </si>
  <si>
    <t>H114313000021</t>
    <phoneticPr fontId="52"/>
  </si>
  <si>
    <t>日本溶接構造専門学校</t>
    <phoneticPr fontId="52"/>
  </si>
  <si>
    <t>H114313000030</t>
    <phoneticPr fontId="52"/>
  </si>
  <si>
    <t>米山ファッション・ビジネス専門学校</t>
    <phoneticPr fontId="52"/>
  </si>
  <si>
    <t>H114313000049</t>
    <phoneticPr fontId="52"/>
  </si>
  <si>
    <t>川崎看護専門学校</t>
    <phoneticPr fontId="52"/>
  </si>
  <si>
    <t>H114313000058</t>
    <phoneticPr fontId="52"/>
  </si>
  <si>
    <t>ＹＭＣＡ国際ビジネス専門学校</t>
    <phoneticPr fontId="52"/>
  </si>
  <si>
    <t>H114313000067</t>
    <phoneticPr fontId="52"/>
  </si>
  <si>
    <t>聖マリアンナ医科大学看護専門学校</t>
    <phoneticPr fontId="52"/>
  </si>
  <si>
    <t>H114313000076</t>
    <phoneticPr fontId="52"/>
  </si>
  <si>
    <t>高津看護専門学校</t>
    <phoneticPr fontId="52"/>
  </si>
  <si>
    <t>H114313000085</t>
    <phoneticPr fontId="52"/>
  </si>
  <si>
    <t>神奈川経済専門学校</t>
    <phoneticPr fontId="52"/>
  </si>
  <si>
    <t>H114315000017</t>
    <phoneticPr fontId="52"/>
  </si>
  <si>
    <t>相模原調理師専門学校</t>
    <phoneticPr fontId="52"/>
  </si>
  <si>
    <t>H114315000026</t>
    <phoneticPr fontId="52"/>
  </si>
  <si>
    <t>相模原ビジネス公務員専門学校</t>
    <phoneticPr fontId="52"/>
  </si>
  <si>
    <t>H114315000035</t>
    <phoneticPr fontId="52"/>
  </si>
  <si>
    <t>医療ビジネス観光福祉専門学校</t>
    <phoneticPr fontId="52"/>
  </si>
  <si>
    <t>H114315000044</t>
    <phoneticPr fontId="52"/>
  </si>
  <si>
    <t>神奈川柔整鍼灸専門学校</t>
    <phoneticPr fontId="52"/>
  </si>
  <si>
    <t>H114315000053</t>
    <phoneticPr fontId="52"/>
  </si>
  <si>
    <t>相模原看護専門学校</t>
    <phoneticPr fontId="52"/>
  </si>
  <si>
    <t>H114315000062</t>
    <phoneticPr fontId="52"/>
  </si>
  <si>
    <t>横須賀法律行政専門学校</t>
    <phoneticPr fontId="52"/>
  </si>
  <si>
    <t>H114320100016</t>
    <phoneticPr fontId="52"/>
  </si>
  <si>
    <t>ヨコスカ調理製菓専門学校</t>
    <phoneticPr fontId="52"/>
  </si>
  <si>
    <t>H114320100025</t>
    <phoneticPr fontId="52"/>
  </si>
  <si>
    <t>神奈川衛生学園専門学校</t>
    <phoneticPr fontId="52"/>
  </si>
  <si>
    <t>H114320100034</t>
    <phoneticPr fontId="52"/>
  </si>
  <si>
    <t>湘南歯科衛生士専門学校</t>
    <phoneticPr fontId="52"/>
  </si>
  <si>
    <t>H114320300014</t>
    <phoneticPr fontId="52"/>
  </si>
  <si>
    <t>神奈川社会福祉専門学校</t>
    <phoneticPr fontId="52"/>
  </si>
  <si>
    <t>H114320300023</t>
    <phoneticPr fontId="52"/>
  </si>
  <si>
    <t>湘南平塚看護専門学校</t>
    <phoneticPr fontId="52"/>
  </si>
  <si>
    <t>H114320300032</t>
    <phoneticPr fontId="52"/>
  </si>
  <si>
    <t>日本ヒューマンセレモニー専門学校</t>
    <phoneticPr fontId="52"/>
  </si>
  <si>
    <t>H114320300041</t>
    <phoneticPr fontId="52"/>
  </si>
  <si>
    <t>湘南ウェディング専門学校</t>
    <phoneticPr fontId="52"/>
  </si>
  <si>
    <t>H114320300050</t>
    <phoneticPr fontId="52"/>
  </si>
  <si>
    <t>鎌倉早見美容芸術専門学校</t>
    <phoneticPr fontId="52"/>
  </si>
  <si>
    <t>H114320400013</t>
    <phoneticPr fontId="52"/>
  </si>
  <si>
    <t>専門学校国際新堀芸術学院</t>
    <phoneticPr fontId="52"/>
  </si>
  <si>
    <t>H114320500012</t>
    <phoneticPr fontId="52"/>
  </si>
  <si>
    <t>日本ガーデンデザイン専門学校</t>
    <phoneticPr fontId="52"/>
  </si>
  <si>
    <t>H114320500021</t>
    <phoneticPr fontId="52"/>
  </si>
  <si>
    <t>湘南看護専門学校</t>
    <phoneticPr fontId="52"/>
  </si>
  <si>
    <t>H114320500030</t>
    <phoneticPr fontId="52"/>
  </si>
  <si>
    <t>崎村調理師専門学校</t>
    <phoneticPr fontId="52"/>
  </si>
  <si>
    <t>H114320600011</t>
    <phoneticPr fontId="52"/>
  </si>
  <si>
    <t>小澤高等看護学院</t>
    <phoneticPr fontId="52"/>
  </si>
  <si>
    <t>H114320600020</t>
    <phoneticPr fontId="52"/>
  </si>
  <si>
    <t>積善会看護専門学校</t>
    <phoneticPr fontId="52"/>
  </si>
  <si>
    <t>H114320600039</t>
    <phoneticPr fontId="52"/>
  </si>
  <si>
    <t>おだわら看護専門学校</t>
    <phoneticPr fontId="52"/>
  </si>
  <si>
    <t>H114320600048</t>
    <phoneticPr fontId="52"/>
  </si>
  <si>
    <t>茅ヶ崎看護専門学校</t>
    <phoneticPr fontId="52"/>
  </si>
  <si>
    <t>H114320700010</t>
    <phoneticPr fontId="52"/>
  </si>
  <si>
    <t>茅ヶ崎リハビリテーション専門学校</t>
    <phoneticPr fontId="52"/>
  </si>
  <si>
    <t>H114320700029</t>
    <phoneticPr fontId="52"/>
  </si>
  <si>
    <t>日本さかな専門学校</t>
    <phoneticPr fontId="52"/>
  </si>
  <si>
    <t>H114321000015</t>
    <phoneticPr fontId="52"/>
  </si>
  <si>
    <t>アイム湘南理容美容専門学校</t>
    <phoneticPr fontId="52"/>
  </si>
  <si>
    <t>H114321100014</t>
    <phoneticPr fontId="52"/>
  </si>
  <si>
    <t>専門学校神奈川総合大学校</t>
    <phoneticPr fontId="52"/>
  </si>
  <si>
    <t>H114321200013</t>
    <phoneticPr fontId="52"/>
  </si>
  <si>
    <t>厚木調理師学校</t>
    <phoneticPr fontId="52"/>
  </si>
  <si>
    <t>H114321200022</t>
    <phoneticPr fontId="52"/>
  </si>
  <si>
    <t>厚木総合専門学校</t>
    <phoneticPr fontId="52"/>
  </si>
  <si>
    <t>H114321200031</t>
    <phoneticPr fontId="52"/>
  </si>
  <si>
    <t>厚木看護専門学校</t>
    <phoneticPr fontId="52"/>
  </si>
  <si>
    <t>H114321200040</t>
    <phoneticPr fontId="52"/>
  </si>
  <si>
    <t>厚木文化専門学校</t>
    <phoneticPr fontId="52"/>
  </si>
  <si>
    <t>H114321200059</t>
    <phoneticPr fontId="52"/>
  </si>
  <si>
    <t>ＹＭＣＡ健康福祉専門学校</t>
    <phoneticPr fontId="52"/>
  </si>
  <si>
    <t>H114321200068</t>
    <phoneticPr fontId="52"/>
  </si>
  <si>
    <t>大和商業高等専修学校</t>
    <phoneticPr fontId="52"/>
  </si>
  <si>
    <t>H114321300012</t>
    <phoneticPr fontId="52"/>
  </si>
  <si>
    <t>柏木実業専門学校</t>
    <phoneticPr fontId="52"/>
  </si>
  <si>
    <t>H114321300021</t>
    <phoneticPr fontId="52"/>
  </si>
  <si>
    <t>国際総合健康専門学校</t>
    <phoneticPr fontId="52"/>
  </si>
  <si>
    <t>H114321400011</t>
    <phoneticPr fontId="52"/>
  </si>
  <si>
    <t>湘央医学技術専門学校</t>
    <phoneticPr fontId="52"/>
  </si>
  <si>
    <t>H114321800017</t>
    <phoneticPr fontId="52"/>
  </si>
  <si>
    <t>湘央生命科学技術専門学校</t>
    <phoneticPr fontId="52"/>
  </si>
  <si>
    <t>H114321800026</t>
    <phoneticPr fontId="52"/>
  </si>
  <si>
    <t>生蘭高等専修学校</t>
    <phoneticPr fontId="52"/>
  </si>
  <si>
    <t>H114321800035</t>
    <phoneticPr fontId="52"/>
  </si>
  <si>
    <t>新潟県農業大学校</t>
    <phoneticPr fontId="52"/>
  </si>
  <si>
    <t>H115210000019</t>
    <phoneticPr fontId="52"/>
  </si>
  <si>
    <t>15(新潟)</t>
    <phoneticPr fontId="52"/>
  </si>
  <si>
    <t>新潟県立新発田病院附属看護専門学校</t>
    <phoneticPr fontId="52"/>
  </si>
  <si>
    <t>H115220600012</t>
    <phoneticPr fontId="52"/>
  </si>
  <si>
    <t>新潟県立十日町看護専門学校</t>
    <phoneticPr fontId="52"/>
  </si>
  <si>
    <t>H115221000016</t>
    <phoneticPr fontId="52"/>
  </si>
  <si>
    <t>新潟県立吉田病院附属看護専門学校</t>
    <phoneticPr fontId="52"/>
  </si>
  <si>
    <t>H115221300013</t>
    <phoneticPr fontId="52"/>
  </si>
  <si>
    <t>ひまわり幼児教育専門学院</t>
    <phoneticPr fontId="52"/>
  </si>
  <si>
    <t>H115310000017</t>
    <phoneticPr fontId="52"/>
  </si>
  <si>
    <t>新潟文化服装専門学校</t>
    <phoneticPr fontId="52"/>
  </si>
  <si>
    <t>H115310000026</t>
    <phoneticPr fontId="52"/>
  </si>
  <si>
    <t>国際トータルファッション専門学校</t>
    <phoneticPr fontId="52"/>
  </si>
  <si>
    <t>H115310000035</t>
    <phoneticPr fontId="52"/>
  </si>
  <si>
    <t>新潟調理師専門学校</t>
    <phoneticPr fontId="52"/>
  </si>
  <si>
    <t>H115310000044</t>
    <phoneticPr fontId="52"/>
  </si>
  <si>
    <t>新潟理容美容専門学校</t>
    <phoneticPr fontId="52"/>
  </si>
  <si>
    <t>H115310000053</t>
    <phoneticPr fontId="52"/>
  </si>
  <si>
    <t>新潟デザイン専門学校</t>
    <phoneticPr fontId="52"/>
  </si>
  <si>
    <t>H115310000062</t>
    <phoneticPr fontId="52"/>
  </si>
  <si>
    <t>新潟情報専門学校</t>
    <phoneticPr fontId="52"/>
  </si>
  <si>
    <t>H115310000071</t>
    <phoneticPr fontId="52"/>
  </si>
  <si>
    <t>新潟ビジネス専門学校</t>
    <phoneticPr fontId="52"/>
  </si>
  <si>
    <t>H115310000080</t>
    <phoneticPr fontId="52"/>
  </si>
  <si>
    <t>新潟英語専門学校</t>
    <phoneticPr fontId="52"/>
  </si>
  <si>
    <t>H115310000099</t>
    <phoneticPr fontId="52"/>
  </si>
  <si>
    <t>日本自然環境専門学校</t>
    <phoneticPr fontId="52"/>
  </si>
  <si>
    <t>H115310000106</t>
    <phoneticPr fontId="52"/>
  </si>
  <si>
    <t>新潟コンピュ－タ専門学校</t>
    <phoneticPr fontId="52"/>
  </si>
  <si>
    <t>H115310000115</t>
    <phoneticPr fontId="52"/>
  </si>
  <si>
    <t>大原簿記公務員専門学校新潟校</t>
    <phoneticPr fontId="52"/>
  </si>
  <si>
    <t>H115310000124</t>
    <phoneticPr fontId="52"/>
  </si>
  <si>
    <t>新潟こども医療専門学校</t>
    <phoneticPr fontId="52"/>
  </si>
  <si>
    <t>H115310000133</t>
    <phoneticPr fontId="52"/>
  </si>
  <si>
    <t>国際外語・観光・エアライン専門学校</t>
    <phoneticPr fontId="52"/>
  </si>
  <si>
    <t>H115310000142</t>
    <phoneticPr fontId="52"/>
  </si>
  <si>
    <t>国際こども・福祉カレッジ</t>
    <phoneticPr fontId="52"/>
  </si>
  <si>
    <t>H115310000151</t>
    <phoneticPr fontId="52"/>
  </si>
  <si>
    <t>新潟工科専門学校</t>
    <phoneticPr fontId="52"/>
  </si>
  <si>
    <t>H115310000160</t>
    <phoneticPr fontId="52"/>
  </si>
  <si>
    <t>アップルスポーツカレッジ</t>
    <phoneticPr fontId="52"/>
  </si>
  <si>
    <t>H115310000179</t>
    <phoneticPr fontId="52"/>
  </si>
  <si>
    <t>国際音楽・ダンス・エンタテイメント専門学校</t>
    <phoneticPr fontId="52"/>
  </si>
  <si>
    <t>H115310000188</t>
    <phoneticPr fontId="52"/>
  </si>
  <si>
    <t>新潟会計ビジネス専門学校</t>
    <phoneticPr fontId="52"/>
  </si>
  <si>
    <t>H115310000197</t>
    <phoneticPr fontId="52"/>
  </si>
  <si>
    <t>にいがた製菓・調理専門学校えぷろん</t>
    <phoneticPr fontId="52"/>
  </si>
  <si>
    <t>H115310000204</t>
    <phoneticPr fontId="52"/>
  </si>
  <si>
    <t>新潟医療福祉カレッジ</t>
    <phoneticPr fontId="52"/>
  </si>
  <si>
    <t>H115310000213</t>
    <phoneticPr fontId="52"/>
  </si>
  <si>
    <t>新潟日建工科専門学校</t>
    <phoneticPr fontId="52"/>
  </si>
  <si>
    <t>H115310000222</t>
    <phoneticPr fontId="52"/>
  </si>
  <si>
    <t>新潟公務員専門学校</t>
    <phoneticPr fontId="52"/>
  </si>
  <si>
    <t>H115310000231</t>
    <phoneticPr fontId="52"/>
  </si>
  <si>
    <t>国際ペットワールド専門学校</t>
    <phoneticPr fontId="52"/>
  </si>
  <si>
    <t>H115310000240</t>
    <phoneticPr fontId="52"/>
  </si>
  <si>
    <t>日本アニメ・マンガ専門学校</t>
    <phoneticPr fontId="52"/>
  </si>
  <si>
    <t>H115310000259</t>
    <phoneticPr fontId="52"/>
  </si>
  <si>
    <t>国際ビューティモード専門学校</t>
    <phoneticPr fontId="52"/>
  </si>
  <si>
    <t>H115310000268</t>
    <phoneticPr fontId="52"/>
  </si>
  <si>
    <t>専修学校代々木ゼミナール新潟校</t>
    <phoneticPr fontId="52"/>
  </si>
  <si>
    <t>H115310000277</t>
    <phoneticPr fontId="52"/>
  </si>
  <si>
    <t>国際メディカル専門学校</t>
    <phoneticPr fontId="52"/>
  </si>
  <si>
    <t>H115310000286</t>
    <phoneticPr fontId="52"/>
  </si>
  <si>
    <t>大原情報医療専門学校新潟校</t>
    <phoneticPr fontId="52"/>
  </si>
  <si>
    <t>H115310000295</t>
    <phoneticPr fontId="52"/>
  </si>
  <si>
    <t>国際ホテル・ブライダル専門学校</t>
    <phoneticPr fontId="52"/>
  </si>
  <si>
    <t>H115310000302</t>
    <phoneticPr fontId="52"/>
  </si>
  <si>
    <t>専門学校新潟国際自動車大学校</t>
    <phoneticPr fontId="52"/>
  </si>
  <si>
    <t>H115310000311</t>
    <phoneticPr fontId="52"/>
  </si>
  <si>
    <t>国際調理製菓専門学校</t>
    <phoneticPr fontId="52"/>
  </si>
  <si>
    <t>H115310000320</t>
    <phoneticPr fontId="52"/>
  </si>
  <si>
    <t>シェフパティシエ専門学校</t>
    <phoneticPr fontId="52"/>
  </si>
  <si>
    <t>H115310000339</t>
    <phoneticPr fontId="52"/>
  </si>
  <si>
    <t>看護リハビリ新潟保健医療専門学校</t>
    <phoneticPr fontId="52"/>
  </si>
  <si>
    <t>H115310000348</t>
    <phoneticPr fontId="52"/>
  </si>
  <si>
    <t>国際映像メディア専門学校</t>
    <phoneticPr fontId="52"/>
  </si>
  <si>
    <t>H115310000357</t>
    <phoneticPr fontId="52"/>
  </si>
  <si>
    <t>新潟高度情報専門学校</t>
    <phoneticPr fontId="52"/>
  </si>
  <si>
    <t>H115310000366</t>
    <phoneticPr fontId="52"/>
  </si>
  <si>
    <t>新潟美容専門学校ジャパン・ビューティ・アカデミー</t>
    <phoneticPr fontId="52"/>
  </si>
  <si>
    <t>H115310000375</t>
    <phoneticPr fontId="52"/>
  </si>
  <si>
    <t>フォーラム情報アカデミー専門学校</t>
    <phoneticPr fontId="52"/>
  </si>
  <si>
    <t>H115310000384</t>
    <phoneticPr fontId="52"/>
  </si>
  <si>
    <t>新潟農業・バイオ専門学校</t>
    <phoneticPr fontId="52"/>
  </si>
  <si>
    <t>H115310000393</t>
    <phoneticPr fontId="52"/>
  </si>
  <si>
    <t>新潟柔整専門学校</t>
    <phoneticPr fontId="52"/>
  </si>
  <si>
    <t>H115310000400</t>
    <phoneticPr fontId="52"/>
  </si>
  <si>
    <t>新潟法律大学校</t>
    <phoneticPr fontId="52"/>
  </si>
  <si>
    <t>H115310000419</t>
    <phoneticPr fontId="52"/>
  </si>
  <si>
    <t>新潟こども保育カレッジ</t>
    <phoneticPr fontId="52"/>
  </si>
  <si>
    <t>H115310000428</t>
    <phoneticPr fontId="52"/>
  </si>
  <si>
    <t>真柄学園服装専門学校</t>
    <phoneticPr fontId="52"/>
  </si>
  <si>
    <t>H115310000437</t>
    <phoneticPr fontId="52"/>
  </si>
  <si>
    <t>新潟薬科大学附属医療技術専門学校</t>
    <phoneticPr fontId="52"/>
  </si>
  <si>
    <t>H115310000446</t>
    <phoneticPr fontId="52"/>
  </si>
  <si>
    <t>日本こども福祉専門学校</t>
    <phoneticPr fontId="52"/>
  </si>
  <si>
    <t>H115310000455</t>
    <phoneticPr fontId="52"/>
  </si>
  <si>
    <t>新潟看護医療専門学校</t>
    <phoneticPr fontId="52"/>
  </si>
  <si>
    <t>H115310000464</t>
    <phoneticPr fontId="52"/>
  </si>
  <si>
    <t>新潟ペット動物専門学校</t>
    <phoneticPr fontId="52"/>
  </si>
  <si>
    <t>H115310000473</t>
    <phoneticPr fontId="52"/>
  </si>
  <si>
    <t>長岡赤十字看護専門学校</t>
    <phoneticPr fontId="52"/>
  </si>
  <si>
    <t>H115320200014</t>
    <phoneticPr fontId="52"/>
  </si>
  <si>
    <t>新潟県厚生農業協同組合連合会中央看護専門学校</t>
    <phoneticPr fontId="52"/>
  </si>
  <si>
    <t>H115320200023</t>
    <phoneticPr fontId="52"/>
  </si>
  <si>
    <t>北陸食育フードカレッジ</t>
    <phoneticPr fontId="52"/>
  </si>
  <si>
    <t>H115320200032</t>
    <phoneticPr fontId="52"/>
  </si>
  <si>
    <t>悠久山栄養調理専門学校</t>
    <phoneticPr fontId="52"/>
  </si>
  <si>
    <t>H115320200041</t>
    <phoneticPr fontId="52"/>
  </si>
  <si>
    <t>長岡公務員・情報ビジネス専門学校</t>
    <phoneticPr fontId="52"/>
  </si>
  <si>
    <t>H115320200050</t>
    <phoneticPr fontId="52"/>
  </si>
  <si>
    <t>北陸福祉保育専門学院</t>
    <phoneticPr fontId="52"/>
  </si>
  <si>
    <t>H115320200069</t>
    <phoneticPr fontId="52"/>
  </si>
  <si>
    <t>日本ビジネス公務員専門学校</t>
    <phoneticPr fontId="52"/>
  </si>
  <si>
    <t>H115320200078</t>
    <phoneticPr fontId="52"/>
  </si>
  <si>
    <t>長岡崇徳福祉専門学校</t>
    <phoneticPr fontId="52"/>
  </si>
  <si>
    <t>H115320200087</t>
    <phoneticPr fontId="52"/>
  </si>
  <si>
    <t>晴陵リハビリテーション学院</t>
    <phoneticPr fontId="52"/>
  </si>
  <si>
    <t>H115320200096</t>
    <phoneticPr fontId="52"/>
  </si>
  <si>
    <t>長岡美容専門学校</t>
    <phoneticPr fontId="52"/>
  </si>
  <si>
    <t>H115320200103</t>
    <phoneticPr fontId="52"/>
  </si>
  <si>
    <t>長岡こども福祉カレッジ</t>
    <phoneticPr fontId="52"/>
  </si>
  <si>
    <t>H115320200112</t>
    <phoneticPr fontId="52"/>
  </si>
  <si>
    <t>長岡クレアビューティ専門学校</t>
    <phoneticPr fontId="52"/>
  </si>
  <si>
    <t>H115320200121</t>
    <phoneticPr fontId="52"/>
  </si>
  <si>
    <t>長岡介護福祉専門学校あゆみ</t>
    <phoneticPr fontId="52"/>
  </si>
  <si>
    <t>H115320200130</t>
    <phoneticPr fontId="52"/>
  </si>
  <si>
    <t>長岡こども・医療・介護専門学校</t>
    <phoneticPr fontId="52"/>
  </si>
  <si>
    <t>H115320200149</t>
    <phoneticPr fontId="52"/>
  </si>
  <si>
    <t>晴麗看護学校</t>
    <phoneticPr fontId="52"/>
  </si>
  <si>
    <t>H115320200158</t>
    <phoneticPr fontId="52"/>
  </si>
  <si>
    <t>三条服装専門学校</t>
    <phoneticPr fontId="52"/>
  </si>
  <si>
    <t>H115320400012</t>
    <phoneticPr fontId="52"/>
  </si>
  <si>
    <t>三条看護・医療・歯科衛生専門学校</t>
    <phoneticPr fontId="52"/>
  </si>
  <si>
    <t>H115320400021</t>
    <phoneticPr fontId="52"/>
  </si>
  <si>
    <t>国立病院機構新潟病院附属看護学校</t>
    <phoneticPr fontId="52"/>
  </si>
  <si>
    <t>H115320500011</t>
    <phoneticPr fontId="52"/>
  </si>
  <si>
    <t>蒲沢服装専門学校</t>
    <phoneticPr fontId="52"/>
  </si>
  <si>
    <t>H115320900017</t>
    <phoneticPr fontId="52"/>
  </si>
  <si>
    <t>十日町服飾専門学校</t>
    <phoneticPr fontId="52"/>
  </si>
  <si>
    <t>H115321000014</t>
    <phoneticPr fontId="52"/>
  </si>
  <si>
    <t>村上看護専門学校</t>
    <phoneticPr fontId="52"/>
  </si>
  <si>
    <t>H115321200012</t>
    <phoneticPr fontId="52"/>
  </si>
  <si>
    <t>国際スノーボード＆スケートボード専門学校</t>
    <phoneticPr fontId="52"/>
  </si>
  <si>
    <t>H115321700017</t>
    <phoneticPr fontId="52"/>
  </si>
  <si>
    <t>国際自然環境アウトドア専門学校</t>
    <phoneticPr fontId="52"/>
  </si>
  <si>
    <t>H115321700026</t>
    <phoneticPr fontId="52"/>
  </si>
  <si>
    <t>五泉服装専門学校</t>
    <phoneticPr fontId="52"/>
  </si>
  <si>
    <t>H115321800016</t>
    <phoneticPr fontId="52"/>
  </si>
  <si>
    <t>上越服装専門学校</t>
    <phoneticPr fontId="52"/>
  </si>
  <si>
    <t>H115322200010</t>
    <phoneticPr fontId="52"/>
  </si>
  <si>
    <t>上越公務員・情報ビジネス専門学校</t>
    <phoneticPr fontId="52"/>
  </si>
  <si>
    <t>H115322200029</t>
    <phoneticPr fontId="52"/>
  </si>
  <si>
    <t>上越保健医療福祉専門学校</t>
    <phoneticPr fontId="52"/>
  </si>
  <si>
    <t>H115322200038</t>
    <phoneticPr fontId="52"/>
  </si>
  <si>
    <t>上越看護専門学校</t>
    <phoneticPr fontId="52"/>
  </si>
  <si>
    <t>H115322200047</t>
    <phoneticPr fontId="52"/>
  </si>
  <si>
    <t>水原ドレスメーカー専門学校</t>
    <phoneticPr fontId="52"/>
  </si>
  <si>
    <t>H115322300019</t>
    <phoneticPr fontId="52"/>
  </si>
  <si>
    <t>新潟県厚生農業協同組合連合会佐渡看護専門学校</t>
    <phoneticPr fontId="52"/>
  </si>
  <si>
    <t>H115322400018</t>
    <phoneticPr fontId="52"/>
  </si>
  <si>
    <t>伝統文化と環境福祉の専門学校</t>
    <phoneticPr fontId="52"/>
  </si>
  <si>
    <t>H115322400027</t>
    <phoneticPr fontId="52"/>
  </si>
  <si>
    <t>佐渡保育専門学校</t>
    <phoneticPr fontId="52"/>
  </si>
  <si>
    <t>H115322400036</t>
    <phoneticPr fontId="52"/>
  </si>
  <si>
    <t>日本ウェルネススポーツ専門学校新潟校</t>
    <phoneticPr fontId="52"/>
  </si>
  <si>
    <t>H115322500017</t>
    <phoneticPr fontId="52"/>
  </si>
  <si>
    <t>北里大学保健衛生専門学院</t>
    <phoneticPr fontId="52"/>
  </si>
  <si>
    <t>H115322600016</t>
    <phoneticPr fontId="52"/>
  </si>
  <si>
    <t>ＪＡＰＡＮサッカーカレッジ</t>
    <phoneticPr fontId="52"/>
  </si>
  <si>
    <t>H115330700018</t>
    <phoneticPr fontId="52"/>
  </si>
  <si>
    <t>富山県立総合衛生学院</t>
    <phoneticPr fontId="52"/>
  </si>
  <si>
    <t>H116220180019</t>
    <phoneticPr fontId="52"/>
  </si>
  <si>
    <t>16(富山)</t>
    <phoneticPr fontId="52"/>
  </si>
  <si>
    <t>富山市立看護専門学校</t>
    <phoneticPr fontId="52"/>
  </si>
  <si>
    <t>H116220180028</t>
    <phoneticPr fontId="52"/>
  </si>
  <si>
    <t>富山市立富山外国語専門学校</t>
    <phoneticPr fontId="52"/>
  </si>
  <si>
    <t>H116220180037</t>
    <phoneticPr fontId="52"/>
  </si>
  <si>
    <t>富山市立富山ガラス造形研究所</t>
    <phoneticPr fontId="52"/>
  </si>
  <si>
    <t>H116220180046</t>
    <phoneticPr fontId="52"/>
  </si>
  <si>
    <t>富山クリエイティブ専門学校</t>
    <phoneticPr fontId="52"/>
  </si>
  <si>
    <t>H116320180053</t>
    <phoneticPr fontId="52"/>
  </si>
  <si>
    <t>富山県理容美容専門学校</t>
    <phoneticPr fontId="52"/>
  </si>
  <si>
    <t>H116320180062</t>
    <phoneticPr fontId="52"/>
  </si>
  <si>
    <t>臼井美容専門学校</t>
    <phoneticPr fontId="52"/>
  </si>
  <si>
    <t>H116320180071</t>
    <phoneticPr fontId="52"/>
  </si>
  <si>
    <t>富山赤十字看護専門学校</t>
    <phoneticPr fontId="52"/>
  </si>
  <si>
    <t>H116320180080</t>
    <phoneticPr fontId="52"/>
  </si>
  <si>
    <t>富山市医師会看護専門学校</t>
    <phoneticPr fontId="52"/>
  </si>
  <si>
    <t>H116320180099</t>
    <phoneticPr fontId="52"/>
  </si>
  <si>
    <t>富山歯科総合学院</t>
    <phoneticPr fontId="52"/>
  </si>
  <si>
    <t>H116320180106</t>
    <phoneticPr fontId="52"/>
  </si>
  <si>
    <t>北陸ビジネス福祉専門学校</t>
    <phoneticPr fontId="52"/>
  </si>
  <si>
    <t>H116320180115</t>
    <phoneticPr fontId="52"/>
  </si>
  <si>
    <t>富山大原簿記公務員医療専門学校</t>
    <phoneticPr fontId="52"/>
  </si>
  <si>
    <t>H116320180124</t>
    <phoneticPr fontId="52"/>
  </si>
  <si>
    <t>専門学校職藝学院</t>
    <phoneticPr fontId="52"/>
  </si>
  <si>
    <t>H116320180133</t>
    <phoneticPr fontId="52"/>
  </si>
  <si>
    <t>独立行政法人国立病院機構富山病院附属看護学校</t>
    <phoneticPr fontId="52"/>
  </si>
  <si>
    <t>H116320180142</t>
    <phoneticPr fontId="52"/>
  </si>
  <si>
    <t>富山自動車整備専門学校</t>
    <phoneticPr fontId="52"/>
  </si>
  <si>
    <t>H116320180151</t>
    <phoneticPr fontId="52"/>
  </si>
  <si>
    <t>専門学校富山ビューティーカレッジ</t>
    <phoneticPr fontId="52"/>
  </si>
  <si>
    <t>H116320180160</t>
    <phoneticPr fontId="52"/>
  </si>
  <si>
    <t>富山リハビリテーション医療福祉大学校</t>
    <phoneticPr fontId="52"/>
  </si>
  <si>
    <t>H116320180179</t>
    <phoneticPr fontId="52"/>
  </si>
  <si>
    <t>富山調理製菓専門学校</t>
    <phoneticPr fontId="52"/>
  </si>
  <si>
    <t>H116320180188</t>
    <phoneticPr fontId="52"/>
  </si>
  <si>
    <t>高岡第一学園幼稚園教諭・保育士養成所</t>
    <phoneticPr fontId="52"/>
  </si>
  <si>
    <t>H116320280016</t>
    <phoneticPr fontId="52"/>
  </si>
  <si>
    <t>安川専門学校ロイモード学院</t>
    <phoneticPr fontId="52"/>
  </si>
  <si>
    <t>H116320280025</t>
    <phoneticPr fontId="52"/>
  </si>
  <si>
    <t>富山県高岡看護専門学校</t>
    <phoneticPr fontId="52"/>
  </si>
  <si>
    <t>H116320280034</t>
    <phoneticPr fontId="52"/>
  </si>
  <si>
    <t>富山医療福祉専門学校</t>
    <phoneticPr fontId="52"/>
  </si>
  <si>
    <t>H116320680012</t>
    <phoneticPr fontId="52"/>
  </si>
  <si>
    <t>富山情報ビジネス専門学校</t>
    <phoneticPr fontId="52"/>
  </si>
  <si>
    <t>H116321180015</t>
    <phoneticPr fontId="52"/>
  </si>
  <si>
    <t>雄山家政専修学校</t>
    <phoneticPr fontId="52"/>
  </si>
  <si>
    <t>H116332380010</t>
    <phoneticPr fontId="52"/>
  </si>
  <si>
    <t>石川県立保育専門学園</t>
    <phoneticPr fontId="52"/>
  </si>
  <si>
    <t>H117220100015</t>
    <phoneticPr fontId="52"/>
  </si>
  <si>
    <t>17(石川)</t>
    <phoneticPr fontId="52"/>
  </si>
  <si>
    <t>石川県立総合看護専門学校</t>
    <phoneticPr fontId="52"/>
  </si>
  <si>
    <t>H117220100024</t>
    <phoneticPr fontId="52"/>
  </si>
  <si>
    <t>加賀看護学校</t>
    <phoneticPr fontId="52"/>
  </si>
  <si>
    <t>H117220600010</t>
    <phoneticPr fontId="52"/>
  </si>
  <si>
    <t>専門学校金沢文化服装学院</t>
    <phoneticPr fontId="52"/>
  </si>
  <si>
    <t>H117320100013</t>
    <phoneticPr fontId="52"/>
  </si>
  <si>
    <t>専門学校金沢美専</t>
    <phoneticPr fontId="52"/>
  </si>
  <si>
    <t>H117320100022</t>
    <phoneticPr fontId="52"/>
  </si>
  <si>
    <t>金沢救急救命専門学校</t>
    <phoneticPr fontId="52"/>
  </si>
  <si>
    <t>H117320100031</t>
    <phoneticPr fontId="52"/>
  </si>
  <si>
    <t>金沢調理師専門学校</t>
    <phoneticPr fontId="52"/>
  </si>
  <si>
    <t>H117320100040</t>
    <phoneticPr fontId="52"/>
  </si>
  <si>
    <t>石川県調理師専門学校</t>
    <phoneticPr fontId="52"/>
  </si>
  <si>
    <t>H117320100059</t>
    <phoneticPr fontId="52"/>
  </si>
  <si>
    <t>石川県理容美容専門学校</t>
    <phoneticPr fontId="52"/>
  </si>
  <si>
    <t>H117320100068</t>
    <phoneticPr fontId="52"/>
  </si>
  <si>
    <t>石川県歯科医師会立歯科医療専門学校</t>
    <phoneticPr fontId="52"/>
  </si>
  <si>
    <t>H117320100077</t>
    <phoneticPr fontId="52"/>
  </si>
  <si>
    <t>専門学校ファースト学園金沢校</t>
    <phoneticPr fontId="52"/>
  </si>
  <si>
    <t>H117320100086</t>
    <phoneticPr fontId="52"/>
  </si>
  <si>
    <t>大原簿記法律観光専門学校金沢校</t>
    <phoneticPr fontId="52"/>
  </si>
  <si>
    <t>H117320100095</t>
    <phoneticPr fontId="52"/>
  </si>
  <si>
    <t>北陸デザイナー専門学校</t>
    <phoneticPr fontId="52"/>
  </si>
  <si>
    <t>H117320100102</t>
    <phoneticPr fontId="52"/>
  </si>
  <si>
    <t>（専）金沢科学技術大学校</t>
    <phoneticPr fontId="52"/>
  </si>
  <si>
    <t>H117320100111</t>
    <phoneticPr fontId="52"/>
  </si>
  <si>
    <t>金沢製菓調理専門学校</t>
    <phoneticPr fontId="52"/>
  </si>
  <si>
    <t>H117320100120</t>
    <phoneticPr fontId="52"/>
  </si>
  <si>
    <t>金沢医療技術専門学校</t>
    <phoneticPr fontId="52"/>
  </si>
  <si>
    <t>H117320100139</t>
    <phoneticPr fontId="52"/>
  </si>
  <si>
    <t>金沢福祉専門学校</t>
    <phoneticPr fontId="52"/>
  </si>
  <si>
    <t>H117320100148</t>
    <phoneticPr fontId="52"/>
  </si>
  <si>
    <t>金沢看護専門学校</t>
    <phoneticPr fontId="52"/>
  </si>
  <si>
    <t>H117320100157</t>
    <phoneticPr fontId="52"/>
  </si>
  <si>
    <t>金沢国際専門学校</t>
    <phoneticPr fontId="52"/>
  </si>
  <si>
    <t>H117320100166</t>
    <phoneticPr fontId="52"/>
  </si>
  <si>
    <t>専門学校アリス学園</t>
    <phoneticPr fontId="52"/>
  </si>
  <si>
    <t>H117320100175</t>
    <phoneticPr fontId="52"/>
  </si>
  <si>
    <t>金沢情報ＩＴクリエイター</t>
    <phoneticPr fontId="52"/>
  </si>
  <si>
    <t>H117320100184</t>
    <phoneticPr fontId="52"/>
  </si>
  <si>
    <t>専門学校金沢リハビリテーションアカデミー</t>
    <phoneticPr fontId="52"/>
  </si>
  <si>
    <t>H117320100193</t>
    <phoneticPr fontId="52"/>
  </si>
  <si>
    <t>金沢ウエディング・ビューティー専門学校</t>
    <phoneticPr fontId="52"/>
  </si>
  <si>
    <t>H117320100200</t>
    <phoneticPr fontId="52"/>
  </si>
  <si>
    <t>スーパースイーツ製菓専門学校</t>
    <phoneticPr fontId="52"/>
  </si>
  <si>
    <t>H117320100219</t>
    <phoneticPr fontId="52"/>
  </si>
  <si>
    <t>大原医療・スポーツ専門学校</t>
    <phoneticPr fontId="52"/>
  </si>
  <si>
    <t>H117320100228</t>
    <phoneticPr fontId="52"/>
  </si>
  <si>
    <t>国際ホテル＆ブライダル専門学校</t>
    <phoneticPr fontId="52"/>
  </si>
  <si>
    <t>H117320100237</t>
    <phoneticPr fontId="52"/>
  </si>
  <si>
    <t>金沢医療センター附属金沢看護学校</t>
    <phoneticPr fontId="52"/>
  </si>
  <si>
    <t>H117320100246</t>
    <phoneticPr fontId="52"/>
  </si>
  <si>
    <t>七尾服飾専門学校</t>
    <phoneticPr fontId="52"/>
  </si>
  <si>
    <t>H117320200012</t>
    <phoneticPr fontId="52"/>
  </si>
  <si>
    <t>七尾看護専門学校</t>
    <phoneticPr fontId="52"/>
  </si>
  <si>
    <t>H117320200021</t>
    <phoneticPr fontId="52"/>
  </si>
  <si>
    <t>国際医療福祉専門学校七尾校</t>
    <phoneticPr fontId="52"/>
  </si>
  <si>
    <t>H117320200030</t>
    <phoneticPr fontId="52"/>
  </si>
  <si>
    <t>（専）日本航空大学校</t>
    <phoneticPr fontId="52"/>
  </si>
  <si>
    <t>H117320400010</t>
    <phoneticPr fontId="52"/>
  </si>
  <si>
    <t>専門学校アリス学園加賀校</t>
    <phoneticPr fontId="52"/>
  </si>
  <si>
    <t>H117320600018</t>
    <phoneticPr fontId="52"/>
  </si>
  <si>
    <t>金沢医療事務専門学校</t>
    <phoneticPr fontId="52"/>
  </si>
  <si>
    <t>H117321000012</t>
    <phoneticPr fontId="52"/>
  </si>
  <si>
    <t>国際ペット専門学校金沢</t>
    <phoneticPr fontId="52"/>
  </si>
  <si>
    <t>H117321000021</t>
    <phoneticPr fontId="52"/>
  </si>
  <si>
    <t>国際サイクル専門学校</t>
    <phoneticPr fontId="52"/>
  </si>
  <si>
    <t>H117321000030</t>
    <phoneticPr fontId="52"/>
  </si>
  <si>
    <t>国際調理専門学校</t>
    <phoneticPr fontId="52"/>
  </si>
  <si>
    <t>H117321000049</t>
    <phoneticPr fontId="52"/>
  </si>
  <si>
    <t>国際動物看護専門学校</t>
    <phoneticPr fontId="52"/>
  </si>
  <si>
    <t>H117321000058</t>
    <phoneticPr fontId="52"/>
  </si>
  <si>
    <t>ハピネス学園プロスポーツ育成専門学校</t>
    <phoneticPr fontId="52"/>
  </si>
  <si>
    <t>H117336100019</t>
    <phoneticPr fontId="52"/>
  </si>
  <si>
    <t>福井県立看護専門学校</t>
    <phoneticPr fontId="52"/>
  </si>
  <si>
    <t>H118210000016</t>
    <phoneticPr fontId="52"/>
  </si>
  <si>
    <t>18(福井)</t>
    <phoneticPr fontId="52"/>
  </si>
  <si>
    <t>公立若狭高等看護学院</t>
    <phoneticPr fontId="52"/>
  </si>
  <si>
    <t>H118210000025</t>
    <phoneticPr fontId="52"/>
  </si>
  <si>
    <t>河野ドレスメーカー専門学校</t>
    <phoneticPr fontId="52"/>
  </si>
  <si>
    <t>H118310000014</t>
    <phoneticPr fontId="52"/>
  </si>
  <si>
    <t>専門学校デザイン・ラボフクイ</t>
    <phoneticPr fontId="52"/>
  </si>
  <si>
    <t>H118310000023</t>
    <phoneticPr fontId="52"/>
  </si>
  <si>
    <t>専門学校福井文化服装学院</t>
    <phoneticPr fontId="52"/>
  </si>
  <si>
    <t>H118310000032</t>
    <phoneticPr fontId="52"/>
  </si>
  <si>
    <t>福井県理容美容専門学校</t>
    <phoneticPr fontId="52"/>
  </si>
  <si>
    <t>H118310000041</t>
    <phoneticPr fontId="52"/>
  </si>
  <si>
    <t>武生看護専門学校</t>
    <phoneticPr fontId="52"/>
  </si>
  <si>
    <t>H118310000050</t>
    <phoneticPr fontId="52"/>
  </si>
  <si>
    <t>天谷調理製菓専門学校</t>
    <phoneticPr fontId="52"/>
  </si>
  <si>
    <t>H118310000069</t>
    <phoneticPr fontId="52"/>
  </si>
  <si>
    <t>福井市医師会看護専門学校</t>
    <phoneticPr fontId="52"/>
  </si>
  <si>
    <t>H118310000078</t>
    <phoneticPr fontId="52"/>
  </si>
  <si>
    <t>大原ビジネス公務員専門学校福井校</t>
    <phoneticPr fontId="52"/>
  </si>
  <si>
    <t>H118310000087</t>
    <phoneticPr fontId="52"/>
  </si>
  <si>
    <t>青池調理師専門学校</t>
    <phoneticPr fontId="52"/>
  </si>
  <si>
    <t>H118310000096</t>
    <phoneticPr fontId="52"/>
  </si>
  <si>
    <t>福井歯科専門学校</t>
    <phoneticPr fontId="52"/>
  </si>
  <si>
    <t>H118310000103</t>
    <phoneticPr fontId="52"/>
  </si>
  <si>
    <t>福井ホテルトラベル専門学校</t>
    <phoneticPr fontId="52"/>
  </si>
  <si>
    <t>H118310000112</t>
    <phoneticPr fontId="52"/>
  </si>
  <si>
    <t>福井情報ＩＴクリエイター専門学校</t>
    <phoneticPr fontId="52"/>
  </si>
  <si>
    <t>H118310000121</t>
    <phoneticPr fontId="52"/>
  </si>
  <si>
    <t>大原美容ビューティー製菓保育専門学校</t>
    <phoneticPr fontId="52"/>
  </si>
  <si>
    <t>H118310000130</t>
    <phoneticPr fontId="52"/>
  </si>
  <si>
    <t>福井県医療福祉専門学校</t>
    <phoneticPr fontId="52"/>
  </si>
  <si>
    <t>H118310000149</t>
    <phoneticPr fontId="52"/>
  </si>
  <si>
    <t>若狭医療福祉専門学校</t>
    <phoneticPr fontId="52"/>
  </si>
  <si>
    <t>H118310000158</t>
    <phoneticPr fontId="52"/>
  </si>
  <si>
    <t>国際ペット専門学校福井</t>
    <phoneticPr fontId="52"/>
  </si>
  <si>
    <t>H118310000167</t>
    <phoneticPr fontId="52"/>
  </si>
  <si>
    <t>Ｌ’ｅｃｏｌｅ　ｄｅｓ　ｇｏｕｒｍａｎｄｓ　Ｆｕｋｕｉ</t>
    <phoneticPr fontId="52"/>
  </si>
  <si>
    <t>H118310000176</t>
    <phoneticPr fontId="52"/>
  </si>
  <si>
    <t>福井公務員専門学校</t>
    <phoneticPr fontId="52"/>
  </si>
  <si>
    <t>H118310000185</t>
    <phoneticPr fontId="52"/>
  </si>
  <si>
    <t>山梨県立宝石美術専門学校</t>
    <phoneticPr fontId="52"/>
  </si>
  <si>
    <t>H119210000015</t>
    <phoneticPr fontId="52"/>
  </si>
  <si>
    <t>19(山梨)</t>
    <phoneticPr fontId="52"/>
  </si>
  <si>
    <t>甲府市立甲府商科専門学校</t>
    <phoneticPr fontId="52"/>
  </si>
  <si>
    <t>H119210000024</t>
    <phoneticPr fontId="52"/>
  </si>
  <si>
    <t>富士吉田市立看護専門学校</t>
    <phoneticPr fontId="52"/>
  </si>
  <si>
    <t>H119210000033</t>
    <phoneticPr fontId="52"/>
  </si>
  <si>
    <t>専門学校山梨県立農林大学校</t>
    <phoneticPr fontId="52"/>
  </si>
  <si>
    <t>H119210000042</t>
    <phoneticPr fontId="52"/>
  </si>
  <si>
    <t>山梨予備校</t>
    <phoneticPr fontId="52"/>
  </si>
  <si>
    <t>H119310000013</t>
    <phoneticPr fontId="52"/>
  </si>
  <si>
    <t>山梨女子専門学校</t>
    <phoneticPr fontId="52"/>
  </si>
  <si>
    <t>H119310000022</t>
    <phoneticPr fontId="52"/>
  </si>
  <si>
    <t>モードアカデミー服装専門学校</t>
    <phoneticPr fontId="52"/>
  </si>
  <si>
    <t>H119310000031</t>
    <phoneticPr fontId="52"/>
  </si>
  <si>
    <t>共立高等看護学院</t>
    <phoneticPr fontId="52"/>
  </si>
  <si>
    <t>H119310000040</t>
    <phoneticPr fontId="52"/>
  </si>
  <si>
    <t>甲府ドレメ学院</t>
    <phoneticPr fontId="52"/>
  </si>
  <si>
    <t>H119310000059</t>
    <phoneticPr fontId="52"/>
  </si>
  <si>
    <t>日本航空大学校山梨</t>
    <phoneticPr fontId="52"/>
  </si>
  <si>
    <t>H119310000068</t>
    <phoneticPr fontId="52"/>
  </si>
  <si>
    <t>甲府看護専門学校</t>
    <phoneticPr fontId="52"/>
  </si>
  <si>
    <t>H119310000077</t>
    <phoneticPr fontId="52"/>
  </si>
  <si>
    <t>山梨県歯科衛生専門学校</t>
    <phoneticPr fontId="52"/>
  </si>
  <si>
    <t>H119310000086</t>
    <phoneticPr fontId="52"/>
  </si>
  <si>
    <t>山梨情報専門学校</t>
    <phoneticPr fontId="52"/>
  </si>
  <si>
    <t>H119310000095</t>
    <phoneticPr fontId="52"/>
  </si>
  <si>
    <t>帝京山梨看護専門学校</t>
    <phoneticPr fontId="52"/>
  </si>
  <si>
    <t>H119310000102</t>
    <phoneticPr fontId="52"/>
  </si>
  <si>
    <t>帝京福祉専門学校</t>
    <phoneticPr fontId="52"/>
  </si>
  <si>
    <t>H119310000111</t>
    <phoneticPr fontId="52"/>
  </si>
  <si>
    <t>専門学校甲府医療秘書学院</t>
    <phoneticPr fontId="52"/>
  </si>
  <si>
    <t>H119310000120</t>
    <phoneticPr fontId="52"/>
  </si>
  <si>
    <t>専門学校サンテクノカレッジ</t>
    <phoneticPr fontId="52"/>
  </si>
  <si>
    <t>H119310000139</t>
    <phoneticPr fontId="52"/>
  </si>
  <si>
    <t>山梨県美容専門学校</t>
    <phoneticPr fontId="52"/>
  </si>
  <si>
    <t>H119310000148</t>
    <phoneticPr fontId="52"/>
  </si>
  <si>
    <t>生長の家養心女子学園</t>
    <phoneticPr fontId="52"/>
  </si>
  <si>
    <t>H119310000157</t>
    <phoneticPr fontId="52"/>
  </si>
  <si>
    <t>女神の森ライフクリエイト専門学校</t>
    <phoneticPr fontId="52"/>
  </si>
  <si>
    <t>H119310000166</t>
    <phoneticPr fontId="52"/>
  </si>
  <si>
    <t>山梨秀峰調理師専門学校</t>
    <phoneticPr fontId="52"/>
  </si>
  <si>
    <t>H119310000175</t>
    <phoneticPr fontId="52"/>
  </si>
  <si>
    <t>優和福祉専門学校</t>
    <phoneticPr fontId="52"/>
  </si>
  <si>
    <t>H119310000184</t>
    <phoneticPr fontId="52"/>
  </si>
  <si>
    <t>大原ビジネス公務員専門学校甲府校</t>
    <phoneticPr fontId="52"/>
  </si>
  <si>
    <t>H119310000193</t>
    <phoneticPr fontId="52"/>
  </si>
  <si>
    <t>大原医療保育スポーツ専門学校甲府校</t>
    <phoneticPr fontId="52"/>
  </si>
  <si>
    <t>H119310000200</t>
    <phoneticPr fontId="52"/>
  </si>
  <si>
    <t>甲府情報ＩＴクリエイター専門学校</t>
    <phoneticPr fontId="52"/>
  </si>
  <si>
    <t>H119310000219</t>
    <phoneticPr fontId="52"/>
  </si>
  <si>
    <t>長野県農業大学校</t>
    <phoneticPr fontId="52"/>
  </si>
  <si>
    <t>H120220100010</t>
    <phoneticPr fontId="52"/>
  </si>
  <si>
    <t>20(長野)</t>
    <phoneticPr fontId="52"/>
  </si>
  <si>
    <t>岡谷市看護専門学校</t>
    <phoneticPr fontId="52"/>
  </si>
  <si>
    <t>H120220400017</t>
    <phoneticPr fontId="52"/>
  </si>
  <si>
    <t>長野県福祉大学校</t>
    <phoneticPr fontId="52"/>
  </si>
  <si>
    <t>H120220600015</t>
    <phoneticPr fontId="52"/>
  </si>
  <si>
    <t>長野県須坂看護専門学校</t>
    <phoneticPr fontId="52"/>
  </si>
  <si>
    <t>H120220700014</t>
    <phoneticPr fontId="52"/>
  </si>
  <si>
    <t>長野県公衆衛生専門学校</t>
    <phoneticPr fontId="52"/>
  </si>
  <si>
    <t>H120220900012</t>
    <phoneticPr fontId="52"/>
  </si>
  <si>
    <t>諏訪中央病院看護専門学校</t>
    <phoneticPr fontId="52"/>
  </si>
  <si>
    <t>H120221400015</t>
    <phoneticPr fontId="52"/>
  </si>
  <si>
    <t>長野県林業大学校</t>
    <phoneticPr fontId="52"/>
  </si>
  <si>
    <t>H120243200011</t>
    <phoneticPr fontId="52"/>
  </si>
  <si>
    <t>文化学園大学保育専門学校</t>
    <phoneticPr fontId="52"/>
  </si>
  <si>
    <t>H120320100018</t>
    <phoneticPr fontId="52"/>
  </si>
  <si>
    <t>専門学校カレッジオブキャリア</t>
    <phoneticPr fontId="52"/>
  </si>
  <si>
    <t>H120320100027</t>
    <phoneticPr fontId="52"/>
  </si>
  <si>
    <t>長野社会ふくし専門学校</t>
    <phoneticPr fontId="52"/>
  </si>
  <si>
    <t>H120320100036</t>
    <phoneticPr fontId="52"/>
  </si>
  <si>
    <t>長野平青学園</t>
    <phoneticPr fontId="52"/>
  </si>
  <si>
    <t>H120320100045</t>
    <phoneticPr fontId="52"/>
  </si>
  <si>
    <t>大原スポーツ公務員専門学校</t>
    <phoneticPr fontId="52"/>
  </si>
  <si>
    <t>H120320100054</t>
    <phoneticPr fontId="52"/>
  </si>
  <si>
    <t>長野調理製菓専門学校</t>
    <phoneticPr fontId="52"/>
  </si>
  <si>
    <t>H120320100063</t>
    <phoneticPr fontId="52"/>
  </si>
  <si>
    <t>信越情報専門学校２１ルネサンス学院</t>
    <phoneticPr fontId="52"/>
  </si>
  <si>
    <t>H120320100072</t>
    <phoneticPr fontId="52"/>
  </si>
  <si>
    <t>長野赤十字看護専門学校</t>
    <phoneticPr fontId="52"/>
  </si>
  <si>
    <t>H120320100081</t>
    <phoneticPr fontId="52"/>
  </si>
  <si>
    <t>長野理容美容専門学校</t>
    <phoneticPr fontId="52"/>
  </si>
  <si>
    <t>H120320100090</t>
    <phoneticPr fontId="52"/>
  </si>
  <si>
    <t>岡学園トータルデザインアカデミー</t>
    <phoneticPr fontId="52"/>
  </si>
  <si>
    <t>H120320100107</t>
    <phoneticPr fontId="52"/>
  </si>
  <si>
    <t>長野美術専門学校</t>
    <phoneticPr fontId="52"/>
  </si>
  <si>
    <t>H120320100116</t>
    <phoneticPr fontId="52"/>
  </si>
  <si>
    <t>長野法律高度専門学校</t>
    <phoneticPr fontId="52"/>
  </si>
  <si>
    <t>H120320100125</t>
    <phoneticPr fontId="52"/>
  </si>
  <si>
    <t>信州スポーツ医療福祉専門学校</t>
    <phoneticPr fontId="52"/>
  </si>
  <si>
    <t>H120320100134</t>
    <phoneticPr fontId="52"/>
  </si>
  <si>
    <t>専門学校長野自動車大学校</t>
    <phoneticPr fontId="52"/>
  </si>
  <si>
    <t>H120320100143</t>
    <phoneticPr fontId="52"/>
  </si>
  <si>
    <t>長野看護専門学校</t>
    <phoneticPr fontId="52"/>
  </si>
  <si>
    <t>H120320100152</t>
    <phoneticPr fontId="52"/>
  </si>
  <si>
    <t>大原簿記情報ビジネス医療専門学校</t>
    <phoneticPr fontId="52"/>
  </si>
  <si>
    <t>H120320100161</t>
    <phoneticPr fontId="52"/>
  </si>
  <si>
    <t>豊野高等専修学校</t>
    <phoneticPr fontId="52"/>
  </si>
  <si>
    <t>H120320100170</t>
    <phoneticPr fontId="52"/>
  </si>
  <si>
    <t>松本調理師製菓師専門学校</t>
    <phoneticPr fontId="52"/>
  </si>
  <si>
    <t>H120320200017</t>
    <phoneticPr fontId="52"/>
  </si>
  <si>
    <t>専門学校未来ビジネスカレッジ</t>
    <phoneticPr fontId="52"/>
  </si>
  <si>
    <t>H120320200026</t>
    <phoneticPr fontId="52"/>
  </si>
  <si>
    <t>松本情報工科専門学校</t>
    <phoneticPr fontId="52"/>
  </si>
  <si>
    <t>H120320200035</t>
    <phoneticPr fontId="52"/>
  </si>
  <si>
    <t>大原スポーツ公務員専門学校松本校</t>
    <phoneticPr fontId="52"/>
  </si>
  <si>
    <t>H120320200044</t>
    <phoneticPr fontId="52"/>
  </si>
  <si>
    <t>大原簿記情報ビジネス医療専門学校松本校</t>
    <phoneticPr fontId="52"/>
  </si>
  <si>
    <t>H120320200053</t>
    <phoneticPr fontId="52"/>
  </si>
  <si>
    <t>松本衣デザイン専門学校</t>
    <phoneticPr fontId="52"/>
  </si>
  <si>
    <t>H120320200062</t>
    <phoneticPr fontId="52"/>
  </si>
  <si>
    <t>松本理容美容専門学校</t>
    <phoneticPr fontId="52"/>
  </si>
  <si>
    <t>H120320200071</t>
    <phoneticPr fontId="52"/>
  </si>
  <si>
    <t>信州松本動物専門学校</t>
    <phoneticPr fontId="52"/>
  </si>
  <si>
    <t>H120320200080</t>
    <phoneticPr fontId="52"/>
  </si>
  <si>
    <t>丸の内ビジネス専門学校</t>
    <phoneticPr fontId="52"/>
  </si>
  <si>
    <t>H120320200099</t>
    <phoneticPr fontId="52"/>
  </si>
  <si>
    <t>松本経理ビジネス専門学校</t>
    <phoneticPr fontId="52"/>
  </si>
  <si>
    <t>H120320200106</t>
    <phoneticPr fontId="52"/>
  </si>
  <si>
    <t>松本看護専門学校</t>
    <phoneticPr fontId="52"/>
  </si>
  <si>
    <t>H120320200115</t>
    <phoneticPr fontId="52"/>
  </si>
  <si>
    <t>独立行政法人国立病院機構信州上田医療センター附属看護学校</t>
    <phoneticPr fontId="52"/>
  </si>
  <si>
    <t>H120320300016</t>
    <phoneticPr fontId="52"/>
  </si>
  <si>
    <t>上田情報ビジネス専門学校</t>
    <phoneticPr fontId="52"/>
  </si>
  <si>
    <t>H120320300025</t>
    <phoneticPr fontId="52"/>
  </si>
  <si>
    <t>綿良学園上田総合文化専門学校</t>
    <phoneticPr fontId="52"/>
  </si>
  <si>
    <t>H120320300034</t>
    <phoneticPr fontId="52"/>
  </si>
  <si>
    <t>長野医療衛生専門学校</t>
    <phoneticPr fontId="52"/>
  </si>
  <si>
    <t>H120320300043</t>
    <phoneticPr fontId="52"/>
  </si>
  <si>
    <t>専門学校長野ビジネス外語カレッジ</t>
    <phoneticPr fontId="52"/>
  </si>
  <si>
    <t>H120320300052</t>
    <phoneticPr fontId="52"/>
  </si>
  <si>
    <t>上田福祉敬愛学院</t>
    <phoneticPr fontId="52"/>
  </si>
  <si>
    <t>H120320300061</t>
    <phoneticPr fontId="52"/>
  </si>
  <si>
    <t>上田看護専門学校</t>
    <phoneticPr fontId="52"/>
  </si>
  <si>
    <t>H120320300070</t>
    <phoneticPr fontId="52"/>
  </si>
  <si>
    <t>信州クラーク高等学院</t>
    <phoneticPr fontId="52"/>
  </si>
  <si>
    <t>H120320300089</t>
    <phoneticPr fontId="52"/>
  </si>
  <si>
    <t>上條経理専修学校</t>
    <phoneticPr fontId="52"/>
  </si>
  <si>
    <t>H120320400015</t>
    <phoneticPr fontId="52"/>
  </si>
  <si>
    <t>岡谷音楽専門学校</t>
    <phoneticPr fontId="52"/>
  </si>
  <si>
    <t>H120320400024</t>
    <phoneticPr fontId="52"/>
  </si>
  <si>
    <t>飯田コアカレッジ</t>
    <phoneticPr fontId="52"/>
  </si>
  <si>
    <t>H120320500014</t>
    <phoneticPr fontId="52"/>
  </si>
  <si>
    <t>飯田ビジネス専門学校</t>
    <phoneticPr fontId="52"/>
  </si>
  <si>
    <t>H120320500023</t>
    <phoneticPr fontId="52"/>
  </si>
  <si>
    <t>エプソン情報科学専門学校</t>
    <phoneticPr fontId="52"/>
  </si>
  <si>
    <t>H120320600013</t>
    <phoneticPr fontId="52"/>
  </si>
  <si>
    <t>諏訪赤十字看護専門学校</t>
    <phoneticPr fontId="52"/>
  </si>
  <si>
    <t>H120320600022</t>
    <phoneticPr fontId="52"/>
  </si>
  <si>
    <t>小諸看護専門学校</t>
    <phoneticPr fontId="52"/>
  </si>
  <si>
    <t>H120320800011</t>
    <phoneticPr fontId="52"/>
  </si>
  <si>
    <t>やまと文化専修学校</t>
    <phoneticPr fontId="52"/>
  </si>
  <si>
    <t>H120321000017</t>
    <phoneticPr fontId="52"/>
  </si>
  <si>
    <t>松本歯科大学衛生学院</t>
    <phoneticPr fontId="52"/>
  </si>
  <si>
    <t>H120321500012</t>
    <phoneticPr fontId="52"/>
  </si>
  <si>
    <t>信州介護福祉専門学校</t>
    <phoneticPr fontId="52"/>
  </si>
  <si>
    <t>H120321500021</t>
    <phoneticPr fontId="52"/>
  </si>
  <si>
    <t>信州リハビリテーション専門学校</t>
    <phoneticPr fontId="52"/>
  </si>
  <si>
    <t>H120321500030</t>
    <phoneticPr fontId="52"/>
  </si>
  <si>
    <t>佐久総合病院看護専門学校</t>
    <phoneticPr fontId="52"/>
  </si>
  <si>
    <t>H120321700010</t>
    <phoneticPr fontId="52"/>
  </si>
  <si>
    <t>臼田経理専門学校</t>
    <phoneticPr fontId="52"/>
  </si>
  <si>
    <t>H120321700029</t>
    <phoneticPr fontId="52"/>
  </si>
  <si>
    <t>専門学校アースビジネスカレッジ</t>
    <phoneticPr fontId="52"/>
  </si>
  <si>
    <t>H120321700038</t>
    <phoneticPr fontId="52"/>
  </si>
  <si>
    <t>長野救命医療専門学校</t>
    <phoneticPr fontId="52"/>
  </si>
  <si>
    <t>H120321900018</t>
    <phoneticPr fontId="52"/>
  </si>
  <si>
    <t>八ヶ岳中央農業実践大学校</t>
    <phoneticPr fontId="52"/>
  </si>
  <si>
    <t>H120336300012</t>
    <phoneticPr fontId="52"/>
  </si>
  <si>
    <t>信州木曽看護専門学校</t>
    <phoneticPr fontId="52"/>
  </si>
  <si>
    <t>H120343200019</t>
    <phoneticPr fontId="52"/>
  </si>
  <si>
    <t>日本アルプス国際学院</t>
    <phoneticPr fontId="52"/>
  </si>
  <si>
    <t>H120348100019</t>
    <phoneticPr fontId="52"/>
  </si>
  <si>
    <t>岐阜県立衛生専門学校</t>
    <phoneticPr fontId="52"/>
  </si>
  <si>
    <t>H121220100019</t>
    <phoneticPr fontId="52"/>
  </si>
  <si>
    <t>21(岐阜)</t>
    <phoneticPr fontId="52"/>
  </si>
  <si>
    <t>岐阜市立看護専門学校</t>
    <phoneticPr fontId="52"/>
  </si>
  <si>
    <t>H121220100028</t>
    <phoneticPr fontId="52"/>
  </si>
  <si>
    <t>岐阜県立多治見看護専門学校</t>
    <phoneticPr fontId="52"/>
  </si>
  <si>
    <t>H121220400016</t>
    <phoneticPr fontId="52"/>
  </si>
  <si>
    <t>岐阜県立森林文化アカデミー</t>
    <phoneticPr fontId="52"/>
  </si>
  <si>
    <t>H121220700013</t>
    <phoneticPr fontId="52"/>
  </si>
  <si>
    <t>東濃西部広域行政事務組合立東濃看護専門学校</t>
    <phoneticPr fontId="52"/>
  </si>
  <si>
    <t>H121221200016</t>
    <phoneticPr fontId="52"/>
  </si>
  <si>
    <t>岐阜県立国際園芸アカデミー</t>
    <phoneticPr fontId="52"/>
  </si>
  <si>
    <t>H121221400014</t>
    <phoneticPr fontId="52"/>
  </si>
  <si>
    <t>岐阜県立下呂看護専門学校</t>
    <phoneticPr fontId="52"/>
  </si>
  <si>
    <t>H121222000016</t>
    <phoneticPr fontId="52"/>
  </si>
  <si>
    <t>石木編物専門学校</t>
    <phoneticPr fontId="52"/>
  </si>
  <si>
    <t>H121320100017</t>
    <phoneticPr fontId="52"/>
  </si>
  <si>
    <t>コロムビア・ファッション・カレッジ</t>
    <phoneticPr fontId="52"/>
  </si>
  <si>
    <t>H121320100026</t>
    <phoneticPr fontId="52"/>
  </si>
  <si>
    <t>飯原服装専門学校</t>
    <phoneticPr fontId="52"/>
  </si>
  <si>
    <t>H121320100035</t>
    <phoneticPr fontId="52"/>
  </si>
  <si>
    <t>岐阜調理専門学校</t>
    <phoneticPr fontId="52"/>
  </si>
  <si>
    <t>H121320100044</t>
    <phoneticPr fontId="52"/>
  </si>
  <si>
    <t>城南高等専修学校</t>
    <phoneticPr fontId="52"/>
  </si>
  <si>
    <t>H121320100053</t>
    <phoneticPr fontId="52"/>
  </si>
  <si>
    <t>岐阜美容専門学校</t>
    <phoneticPr fontId="52"/>
  </si>
  <si>
    <t>H121320100062</t>
    <phoneticPr fontId="52"/>
  </si>
  <si>
    <t>ベルフォート美容専門学校</t>
    <phoneticPr fontId="52"/>
  </si>
  <si>
    <t>H121320100071</t>
    <phoneticPr fontId="52"/>
  </si>
  <si>
    <t>岐阜歯科衛生専門学校</t>
    <phoneticPr fontId="52"/>
  </si>
  <si>
    <t>H121320100080</t>
    <phoneticPr fontId="52"/>
  </si>
  <si>
    <t>岐阜保健大学医療専門学校</t>
    <phoneticPr fontId="52"/>
  </si>
  <si>
    <t>H121320100099</t>
    <phoneticPr fontId="52"/>
  </si>
  <si>
    <t>岐阜市医師会看護学校</t>
    <phoneticPr fontId="52"/>
  </si>
  <si>
    <t>H121320100106</t>
    <phoneticPr fontId="52"/>
  </si>
  <si>
    <t>ＴｏＢｕＣｏ専門学校</t>
    <phoneticPr fontId="52"/>
  </si>
  <si>
    <t>H121320100115</t>
    <phoneticPr fontId="52"/>
  </si>
  <si>
    <t>大原簿記情報医療専門学校岐阜校</t>
    <phoneticPr fontId="52"/>
  </si>
  <si>
    <t>H121320100124</t>
    <phoneticPr fontId="52"/>
  </si>
  <si>
    <t>大原法律公務員専門学校岐阜校</t>
    <phoneticPr fontId="52"/>
  </si>
  <si>
    <t>H121320100133</t>
    <phoneticPr fontId="52"/>
  </si>
  <si>
    <t>ヴィジョンネクスト情報デザイン専門学校</t>
    <phoneticPr fontId="52"/>
  </si>
  <si>
    <t>H121320200016</t>
    <phoneticPr fontId="52"/>
  </si>
  <si>
    <t>大垣市医師会看護専門学校</t>
    <phoneticPr fontId="52"/>
  </si>
  <si>
    <t>H121320200025</t>
    <phoneticPr fontId="52"/>
  </si>
  <si>
    <t>日本総合ビジネス専門学校</t>
    <phoneticPr fontId="52"/>
  </si>
  <si>
    <t>H121320200034</t>
    <phoneticPr fontId="52"/>
  </si>
  <si>
    <t>ＪＡ岐阜厚生連看護専門学校</t>
    <phoneticPr fontId="52"/>
  </si>
  <si>
    <t>H121320300015</t>
    <phoneticPr fontId="52"/>
  </si>
  <si>
    <t>多治見文化洋裁学院</t>
    <phoneticPr fontId="52"/>
  </si>
  <si>
    <t>H121320400014</t>
    <phoneticPr fontId="52"/>
  </si>
  <si>
    <t>ミユキ文化服飾専門学校</t>
    <phoneticPr fontId="52"/>
  </si>
  <si>
    <t>H121320400023</t>
    <phoneticPr fontId="52"/>
  </si>
  <si>
    <t>アンファッションカレッジ</t>
    <phoneticPr fontId="52"/>
  </si>
  <si>
    <t>H121320400032</t>
    <phoneticPr fontId="52"/>
  </si>
  <si>
    <t>中日本航空専門学校</t>
    <phoneticPr fontId="52"/>
  </si>
  <si>
    <t>H121320500013</t>
    <phoneticPr fontId="52"/>
  </si>
  <si>
    <t>日本プロスポーツ専門学校</t>
    <phoneticPr fontId="52"/>
  </si>
  <si>
    <t>H121320800010</t>
    <phoneticPr fontId="52"/>
  </si>
  <si>
    <t>中部国際医療学院</t>
    <phoneticPr fontId="52"/>
  </si>
  <si>
    <t>H121321100015</t>
    <phoneticPr fontId="52"/>
  </si>
  <si>
    <t>専門学校中部国際自動車大学校</t>
    <phoneticPr fontId="52"/>
  </si>
  <si>
    <t>H121321200014</t>
    <phoneticPr fontId="52"/>
  </si>
  <si>
    <t>朝日大学歯科衛生士専門学校</t>
    <phoneticPr fontId="52"/>
  </si>
  <si>
    <t>H121321600010</t>
    <phoneticPr fontId="52"/>
  </si>
  <si>
    <t>サンビレッジ国際医療福祉専門学校</t>
    <phoneticPr fontId="52"/>
  </si>
  <si>
    <t>H121340400012</t>
    <phoneticPr fontId="52"/>
  </si>
  <si>
    <t>静岡県立看護専門学校</t>
    <phoneticPr fontId="52"/>
  </si>
  <si>
    <t>H122210000010</t>
    <phoneticPr fontId="52"/>
  </si>
  <si>
    <t>22(静岡)</t>
    <phoneticPr fontId="52"/>
  </si>
  <si>
    <t>浜松市立看護専門学校</t>
    <phoneticPr fontId="52"/>
  </si>
  <si>
    <t>H122210000029</t>
    <phoneticPr fontId="52"/>
  </si>
  <si>
    <t>静岡市立静岡看護専門学校</t>
    <phoneticPr fontId="52"/>
  </si>
  <si>
    <t>H122210000038</t>
    <phoneticPr fontId="52"/>
  </si>
  <si>
    <t>島田市立看護専門学校</t>
    <phoneticPr fontId="52"/>
  </si>
  <si>
    <t>H122210000047</t>
    <phoneticPr fontId="52"/>
  </si>
  <si>
    <t>組合立静岡県中部看護専門学校</t>
    <phoneticPr fontId="52"/>
  </si>
  <si>
    <t>H122210000056</t>
    <phoneticPr fontId="52"/>
  </si>
  <si>
    <t>富士市立看護専門学校</t>
    <phoneticPr fontId="52"/>
  </si>
  <si>
    <t>H122210000065</t>
    <phoneticPr fontId="52"/>
  </si>
  <si>
    <t>沼津市立看護専門学校</t>
    <phoneticPr fontId="52"/>
  </si>
  <si>
    <t>H122210000074</t>
    <phoneticPr fontId="52"/>
  </si>
  <si>
    <t>静岡市立清水看護専門学校</t>
    <phoneticPr fontId="52"/>
  </si>
  <si>
    <t>H122210000083</t>
    <phoneticPr fontId="52"/>
  </si>
  <si>
    <t>静岡県立農林大学校</t>
    <phoneticPr fontId="52"/>
  </si>
  <si>
    <t>H122210000092</t>
    <phoneticPr fontId="52"/>
  </si>
  <si>
    <t>東海アクシス看護専門学校</t>
    <phoneticPr fontId="52"/>
  </si>
  <si>
    <t>H122210000109</t>
    <phoneticPr fontId="52"/>
  </si>
  <si>
    <t>沼津情報・ビジネス専門学校</t>
    <phoneticPr fontId="52"/>
  </si>
  <si>
    <t>H122310000018</t>
    <phoneticPr fontId="52"/>
  </si>
  <si>
    <t>大原公務員・ホテル・ブライダル専門学校沼津校</t>
    <phoneticPr fontId="52"/>
  </si>
  <si>
    <t>H122310000027</t>
    <phoneticPr fontId="52"/>
  </si>
  <si>
    <t>大原医療福祉専門学校沼津校</t>
    <phoneticPr fontId="52"/>
  </si>
  <si>
    <t>H122310000036</t>
    <phoneticPr fontId="52"/>
  </si>
  <si>
    <t>国際観光専門学校熱海校</t>
    <phoneticPr fontId="52"/>
  </si>
  <si>
    <t>H122310000045</t>
    <phoneticPr fontId="52"/>
  </si>
  <si>
    <t>国際医療管理専門学校熱海校</t>
    <phoneticPr fontId="52"/>
  </si>
  <si>
    <t>H122310000054</t>
    <phoneticPr fontId="52"/>
  </si>
  <si>
    <t>東海医療学園専門学校</t>
    <phoneticPr fontId="52"/>
  </si>
  <si>
    <t>H122310000063</t>
    <phoneticPr fontId="52"/>
  </si>
  <si>
    <t>国際ペットビジネス専門学校熱海校</t>
    <phoneticPr fontId="52"/>
  </si>
  <si>
    <t>H122310000072</t>
    <phoneticPr fontId="52"/>
  </si>
  <si>
    <t>中央歯科衛生士調理製菓専門学校</t>
    <phoneticPr fontId="52"/>
  </si>
  <si>
    <t>H122310000081</t>
    <phoneticPr fontId="52"/>
  </si>
  <si>
    <t>静岡県東部総合美容専門学校</t>
    <phoneticPr fontId="52"/>
  </si>
  <si>
    <t>H122310000090</t>
    <phoneticPr fontId="52"/>
  </si>
  <si>
    <t>富士コンピュータ専門学校</t>
    <phoneticPr fontId="52"/>
  </si>
  <si>
    <t>H122310000107</t>
    <phoneticPr fontId="52"/>
  </si>
  <si>
    <t>富士調理技術専門学校</t>
    <phoneticPr fontId="52"/>
  </si>
  <si>
    <t>H122310000116</t>
    <phoneticPr fontId="52"/>
  </si>
  <si>
    <t>タカヤマアドバンスビューティー専門学校</t>
    <phoneticPr fontId="52"/>
  </si>
  <si>
    <t>H122310000125</t>
    <phoneticPr fontId="52"/>
  </si>
  <si>
    <t>専門学校富士リハビリテーション大学校</t>
    <phoneticPr fontId="52"/>
  </si>
  <si>
    <t>H122310000134</t>
    <phoneticPr fontId="52"/>
  </si>
  <si>
    <t>ＪＡ静岡厚生連するが看護専門学校</t>
    <phoneticPr fontId="52"/>
  </si>
  <si>
    <t>H122310000143</t>
    <phoneticPr fontId="52"/>
  </si>
  <si>
    <t>富士宮高等専修学校</t>
    <phoneticPr fontId="52"/>
  </si>
  <si>
    <t>H122310000152</t>
    <phoneticPr fontId="52"/>
  </si>
  <si>
    <t>専門学校日本建築藝術大學校</t>
    <phoneticPr fontId="52"/>
  </si>
  <si>
    <t>H122310000161</t>
    <phoneticPr fontId="52"/>
  </si>
  <si>
    <t>日本書道芸術専門学校</t>
    <phoneticPr fontId="52"/>
  </si>
  <si>
    <t>H122310000170</t>
    <phoneticPr fontId="52"/>
  </si>
  <si>
    <t>湘南医療大学附属下田看護専門学校</t>
    <phoneticPr fontId="52"/>
  </si>
  <si>
    <t>H122310000189</t>
    <phoneticPr fontId="52"/>
  </si>
  <si>
    <t>御殿場看護学校</t>
    <phoneticPr fontId="52"/>
  </si>
  <si>
    <t>H122310000198</t>
    <phoneticPr fontId="52"/>
  </si>
  <si>
    <t>国際マネジメント＆ケア専門学校</t>
    <phoneticPr fontId="52"/>
  </si>
  <si>
    <t>H122310000205</t>
    <phoneticPr fontId="52"/>
  </si>
  <si>
    <t>静岡医療センター附属静岡看護学校</t>
    <phoneticPr fontId="52"/>
  </si>
  <si>
    <t>H122310000214</t>
    <phoneticPr fontId="52"/>
  </si>
  <si>
    <t>静岡産業技術専門学校</t>
    <phoneticPr fontId="52"/>
  </si>
  <si>
    <t>H122310000223</t>
    <phoneticPr fontId="52"/>
  </si>
  <si>
    <t>専門学校ノアデザインカレッジ</t>
    <phoneticPr fontId="52"/>
  </si>
  <si>
    <t>H122310000232</t>
    <phoneticPr fontId="52"/>
  </si>
  <si>
    <t>静岡デザイン専門学校</t>
    <phoneticPr fontId="52"/>
  </si>
  <si>
    <t>H122310000241</t>
    <phoneticPr fontId="52"/>
  </si>
  <si>
    <t>静岡県美容専門学校</t>
    <phoneticPr fontId="52"/>
  </si>
  <si>
    <t>H122310000250</t>
    <phoneticPr fontId="52"/>
  </si>
  <si>
    <t>中央調理製菓専門学校静岡校</t>
    <phoneticPr fontId="52"/>
  </si>
  <si>
    <t>H122310000269</t>
    <phoneticPr fontId="52"/>
  </si>
  <si>
    <t>辻村和服専門学校</t>
    <phoneticPr fontId="52"/>
  </si>
  <si>
    <t>H122310000278</t>
    <phoneticPr fontId="52"/>
  </si>
  <si>
    <t>専修学校静岡学園早慶セミナー</t>
    <phoneticPr fontId="52"/>
  </si>
  <si>
    <t>H122310000287</t>
    <phoneticPr fontId="52"/>
  </si>
  <si>
    <t>プロスペラ学院ビジネス専門学校</t>
    <phoneticPr fontId="52"/>
  </si>
  <si>
    <t>H122310000296</t>
    <phoneticPr fontId="52"/>
  </si>
  <si>
    <t>大原簿記情報医療専門学校静岡校</t>
    <phoneticPr fontId="52"/>
  </si>
  <si>
    <t>H122310000303</t>
    <phoneticPr fontId="52"/>
  </si>
  <si>
    <t>駿河学院専門学校</t>
    <phoneticPr fontId="52"/>
  </si>
  <si>
    <t>H122310000312</t>
    <phoneticPr fontId="52"/>
  </si>
  <si>
    <t>専門学校静岡電子情報カレッジ</t>
    <phoneticPr fontId="52"/>
  </si>
  <si>
    <t>H122310000321</t>
    <phoneticPr fontId="52"/>
  </si>
  <si>
    <t>静岡済生会看護専門学校</t>
    <phoneticPr fontId="52"/>
  </si>
  <si>
    <t>H122310000330</t>
    <phoneticPr fontId="52"/>
  </si>
  <si>
    <t>専門学校静岡工科自動車大学校</t>
    <phoneticPr fontId="52"/>
  </si>
  <si>
    <t>H122310000349</t>
    <phoneticPr fontId="52"/>
  </si>
  <si>
    <t>専門学校静岡医療秘書学院</t>
    <phoneticPr fontId="52"/>
  </si>
  <si>
    <t>H122310000358</t>
    <phoneticPr fontId="52"/>
  </si>
  <si>
    <t>大原トラベル・ホテル・ブライダル専門学校静岡校</t>
    <phoneticPr fontId="52"/>
  </si>
  <si>
    <t>H122310000367</t>
    <phoneticPr fontId="52"/>
  </si>
  <si>
    <t>大原法律公務員専門学校静岡校</t>
    <phoneticPr fontId="52"/>
  </si>
  <si>
    <t>H122310000376</t>
    <phoneticPr fontId="52"/>
  </si>
  <si>
    <t>静岡福祉医療専門学校</t>
    <phoneticPr fontId="52"/>
  </si>
  <si>
    <t>H122310000385</t>
    <phoneticPr fontId="52"/>
  </si>
  <si>
    <t>静進情報高等専修学校</t>
    <phoneticPr fontId="52"/>
  </si>
  <si>
    <t>H122310000394</t>
    <phoneticPr fontId="52"/>
  </si>
  <si>
    <t>静岡インターナショナル・エア・リゾート専門学校</t>
    <phoneticPr fontId="52"/>
  </si>
  <si>
    <t>H122310000401</t>
    <phoneticPr fontId="52"/>
  </si>
  <si>
    <t>国際ことば学院外国語専門学校</t>
    <phoneticPr fontId="52"/>
  </si>
  <si>
    <t>H122310000410</t>
    <phoneticPr fontId="52"/>
  </si>
  <si>
    <t>専門学校中央医療健康大学校</t>
    <phoneticPr fontId="52"/>
  </si>
  <si>
    <t>H122310000429</t>
    <phoneticPr fontId="52"/>
  </si>
  <si>
    <t>川口調理師専門学校</t>
    <phoneticPr fontId="52"/>
  </si>
  <si>
    <t>H122310000438</t>
    <phoneticPr fontId="52"/>
  </si>
  <si>
    <t>清水学院高等専修学校</t>
    <phoneticPr fontId="52"/>
  </si>
  <si>
    <t>H122310000447</t>
    <phoneticPr fontId="52"/>
  </si>
  <si>
    <t>静岡医療学園専門学校</t>
    <phoneticPr fontId="52"/>
  </si>
  <si>
    <t>H122310000456</t>
    <phoneticPr fontId="52"/>
  </si>
  <si>
    <t>中央動物総合専門学校</t>
    <phoneticPr fontId="52"/>
  </si>
  <si>
    <t>H122310000465</t>
    <phoneticPr fontId="52"/>
  </si>
  <si>
    <t>島田実業高等専修学校</t>
    <phoneticPr fontId="52"/>
  </si>
  <si>
    <t>H122310000474</t>
    <phoneticPr fontId="52"/>
  </si>
  <si>
    <t>藤枝学院高等専修学校</t>
    <phoneticPr fontId="52"/>
  </si>
  <si>
    <t>H122310000483</t>
    <phoneticPr fontId="52"/>
  </si>
  <si>
    <t>静岡アルス美容専門学校</t>
    <phoneticPr fontId="52"/>
  </si>
  <si>
    <t>H122310000492</t>
    <phoneticPr fontId="52"/>
  </si>
  <si>
    <t>中遠調理師専門学校</t>
    <phoneticPr fontId="52"/>
  </si>
  <si>
    <t>H122310000508</t>
    <phoneticPr fontId="52"/>
  </si>
  <si>
    <t>専門学校中央メカニック自動車大学校</t>
    <phoneticPr fontId="52"/>
  </si>
  <si>
    <t>H122310000517</t>
    <phoneticPr fontId="52"/>
  </si>
  <si>
    <t>デザインテクノロジー専門学校</t>
    <phoneticPr fontId="52"/>
  </si>
  <si>
    <t>H122310000526</t>
    <phoneticPr fontId="52"/>
  </si>
  <si>
    <t>静岡県西部理容美容専門学校</t>
    <phoneticPr fontId="52"/>
  </si>
  <si>
    <t>H122310000535</t>
    <phoneticPr fontId="52"/>
  </si>
  <si>
    <t>ＪＡ静岡厚生連浜松厚生看護専門学校</t>
    <phoneticPr fontId="52"/>
  </si>
  <si>
    <t>H122310000544</t>
    <phoneticPr fontId="52"/>
  </si>
  <si>
    <t>浜松調理菓子専門学校</t>
    <phoneticPr fontId="52"/>
  </si>
  <si>
    <t>H122310000553</t>
    <phoneticPr fontId="52"/>
  </si>
  <si>
    <t>東海調理製菓専門学校</t>
    <phoneticPr fontId="52"/>
  </si>
  <si>
    <t>H122310000562</t>
    <phoneticPr fontId="52"/>
  </si>
  <si>
    <t>大原簿記情報医療専門学校浜松校</t>
    <phoneticPr fontId="52"/>
  </si>
  <si>
    <t>H122310000571</t>
    <phoneticPr fontId="52"/>
  </si>
  <si>
    <t>浜松歯科衛生士専門学校</t>
    <phoneticPr fontId="52"/>
  </si>
  <si>
    <t>H122310000580</t>
    <phoneticPr fontId="52"/>
  </si>
  <si>
    <t>浜松市医師会看護高等専修学校</t>
    <phoneticPr fontId="52"/>
  </si>
  <si>
    <t>H122310000599</t>
    <phoneticPr fontId="52"/>
  </si>
  <si>
    <t>浜松未来総合専門学校</t>
    <phoneticPr fontId="52"/>
  </si>
  <si>
    <t>H122310000606</t>
    <phoneticPr fontId="52"/>
  </si>
  <si>
    <t>国際観光専門学校浜松校</t>
    <phoneticPr fontId="52"/>
  </si>
  <si>
    <t>H122310000615</t>
    <phoneticPr fontId="52"/>
  </si>
  <si>
    <t>国際医療管理専門学校浜松校</t>
    <phoneticPr fontId="52"/>
  </si>
  <si>
    <t>H122310000624</t>
    <phoneticPr fontId="52"/>
  </si>
  <si>
    <t>大原トラベル・ホテル・ブライダル専門学校浜松校</t>
    <phoneticPr fontId="52"/>
  </si>
  <si>
    <t>H122310000633</t>
    <phoneticPr fontId="52"/>
  </si>
  <si>
    <t>専門学校東海工科自動車大学校</t>
    <phoneticPr fontId="52"/>
  </si>
  <si>
    <t>H122310000642</t>
    <phoneticPr fontId="52"/>
  </si>
  <si>
    <t>ルネサンスデザイン・美容専門学校</t>
    <phoneticPr fontId="52"/>
  </si>
  <si>
    <t>H122310000651</t>
    <phoneticPr fontId="52"/>
  </si>
  <si>
    <t>東海文化高等専修学校</t>
    <phoneticPr fontId="52"/>
  </si>
  <si>
    <t>H122310000660</t>
    <phoneticPr fontId="52"/>
  </si>
  <si>
    <t>静岡こども福祉専門学校</t>
    <phoneticPr fontId="52"/>
  </si>
  <si>
    <t>H122310000679</t>
    <phoneticPr fontId="52"/>
  </si>
  <si>
    <t>静岡歯科衛生士専門学校</t>
    <phoneticPr fontId="52"/>
  </si>
  <si>
    <t>H122310000688</t>
    <phoneticPr fontId="52"/>
  </si>
  <si>
    <t>静岡新美容専門学校</t>
    <phoneticPr fontId="52"/>
  </si>
  <si>
    <t>H122310000697</t>
    <phoneticPr fontId="52"/>
  </si>
  <si>
    <t>専門学校オイスカ・アグリ・カレッジ</t>
    <phoneticPr fontId="52"/>
  </si>
  <si>
    <t>H122310000704</t>
    <phoneticPr fontId="52"/>
  </si>
  <si>
    <t>専門学校静岡医療科学専門大学校</t>
    <phoneticPr fontId="52"/>
  </si>
  <si>
    <t>H122310000713</t>
    <phoneticPr fontId="52"/>
  </si>
  <si>
    <t>大原法律公務員専門学校浜松校</t>
    <phoneticPr fontId="52"/>
  </si>
  <si>
    <t>H122310000722</t>
    <phoneticPr fontId="52"/>
  </si>
  <si>
    <t>浜松日建工科専門学校</t>
    <phoneticPr fontId="52"/>
  </si>
  <si>
    <t>H122310000731</t>
    <phoneticPr fontId="52"/>
  </si>
  <si>
    <t>専門学校浜松医療学院</t>
    <phoneticPr fontId="52"/>
  </si>
  <si>
    <t>H122310000740</t>
    <phoneticPr fontId="52"/>
  </si>
  <si>
    <t>東海歯科衛生士専門学校</t>
    <phoneticPr fontId="52"/>
  </si>
  <si>
    <t>H122310000759</t>
    <phoneticPr fontId="52"/>
  </si>
  <si>
    <t>静岡東都医療専門学校</t>
    <phoneticPr fontId="52"/>
  </si>
  <si>
    <t>H122310000768</t>
    <phoneticPr fontId="52"/>
  </si>
  <si>
    <t>専門学校浜松デザインカレッジ</t>
    <phoneticPr fontId="52"/>
  </si>
  <si>
    <t>H122310000777</t>
    <phoneticPr fontId="52"/>
  </si>
  <si>
    <t>専門学校ルネサンス・ペット・アカデミー</t>
    <phoneticPr fontId="52"/>
  </si>
  <si>
    <t>H122310000786</t>
    <phoneticPr fontId="52"/>
  </si>
  <si>
    <t>専修学校河合塾浜松校</t>
    <phoneticPr fontId="52"/>
  </si>
  <si>
    <t>H122310000795</t>
    <phoneticPr fontId="52"/>
  </si>
  <si>
    <t>東海こども専門学校</t>
    <phoneticPr fontId="52"/>
  </si>
  <si>
    <t>H122310000802</t>
    <phoneticPr fontId="52"/>
  </si>
  <si>
    <t>聖隷クリストファー大学介護福祉専門学校</t>
    <phoneticPr fontId="52"/>
  </si>
  <si>
    <t>H122310000811</t>
    <phoneticPr fontId="52"/>
  </si>
  <si>
    <t>駿台予備学校浜松校</t>
    <phoneticPr fontId="52"/>
  </si>
  <si>
    <t>H122310000820</t>
    <phoneticPr fontId="52"/>
  </si>
  <si>
    <t>専門学校浜松工科自動車大学校</t>
    <phoneticPr fontId="52"/>
  </si>
  <si>
    <t>H122310000839</t>
    <phoneticPr fontId="52"/>
  </si>
  <si>
    <t>専門学校ルネサンス・ペット・アカデミー静岡校</t>
    <phoneticPr fontId="52"/>
  </si>
  <si>
    <t>H122310000848</t>
    <phoneticPr fontId="52"/>
  </si>
  <si>
    <t>愛知県立総合看護専門学校</t>
    <phoneticPr fontId="52"/>
  </si>
  <si>
    <t>H123210000000</t>
    <phoneticPr fontId="52"/>
  </si>
  <si>
    <t>23(愛知)</t>
    <phoneticPr fontId="52"/>
  </si>
  <si>
    <t>県立愛知看護専門学校</t>
    <phoneticPr fontId="52"/>
  </si>
  <si>
    <t>H123210000019</t>
    <phoneticPr fontId="52"/>
  </si>
  <si>
    <t>愛知県立農業大学校</t>
    <phoneticPr fontId="52"/>
  </si>
  <si>
    <t>H123210000028</t>
    <phoneticPr fontId="52"/>
  </si>
  <si>
    <t>名古屋市立中央看護専門学校</t>
    <phoneticPr fontId="52"/>
  </si>
  <si>
    <t>H123210000037</t>
    <phoneticPr fontId="52"/>
  </si>
  <si>
    <t>半田常滑看護専門学校</t>
    <phoneticPr fontId="52"/>
  </si>
  <si>
    <t>H123210000046</t>
    <phoneticPr fontId="52"/>
  </si>
  <si>
    <t>豊橋市立家政高等専修学校</t>
    <phoneticPr fontId="52"/>
  </si>
  <si>
    <t>H123210000055</t>
    <phoneticPr fontId="52"/>
  </si>
  <si>
    <t>豊橋市立看護専門学校</t>
    <phoneticPr fontId="52"/>
  </si>
  <si>
    <t>H123210000064</t>
    <phoneticPr fontId="52"/>
  </si>
  <si>
    <t>蒲郡市立ソフィア看護専門学校</t>
    <phoneticPr fontId="52"/>
  </si>
  <si>
    <t>H123210000073</t>
    <phoneticPr fontId="52"/>
  </si>
  <si>
    <t>岡崎市立看護専門学校</t>
    <phoneticPr fontId="52"/>
  </si>
  <si>
    <t>H123210000082</t>
    <phoneticPr fontId="52"/>
  </si>
  <si>
    <t>公立西知多看護専門学校</t>
    <phoneticPr fontId="52"/>
  </si>
  <si>
    <t>H123210000091</t>
    <phoneticPr fontId="52"/>
  </si>
  <si>
    <t>津島市立看護専門学校</t>
    <phoneticPr fontId="52"/>
  </si>
  <si>
    <t>H123210000108</t>
    <phoneticPr fontId="52"/>
  </si>
  <si>
    <t>公立春日井小牧看護専門学校</t>
    <phoneticPr fontId="52"/>
  </si>
  <si>
    <t>H123210000117</t>
    <phoneticPr fontId="52"/>
  </si>
  <si>
    <t>一宮市立中央看護専門学校</t>
    <phoneticPr fontId="52"/>
  </si>
  <si>
    <t>H123210000126</t>
    <phoneticPr fontId="52"/>
  </si>
  <si>
    <t>公立瀬戸旭看護専門学校</t>
    <phoneticPr fontId="52"/>
  </si>
  <si>
    <t>H123210000135</t>
    <phoneticPr fontId="52"/>
  </si>
  <si>
    <t>西尾市立看護専門学校</t>
    <phoneticPr fontId="52"/>
  </si>
  <si>
    <t>H123210000144</t>
    <phoneticPr fontId="52"/>
  </si>
  <si>
    <t>田原市立田原福祉専門学校</t>
    <phoneticPr fontId="52"/>
  </si>
  <si>
    <t>H123210000153</t>
    <phoneticPr fontId="52"/>
  </si>
  <si>
    <t>東名古屋病院附属リハビリテーション学院</t>
    <phoneticPr fontId="52"/>
  </si>
  <si>
    <t>H123310000008</t>
    <phoneticPr fontId="52"/>
  </si>
  <si>
    <t>専門学校星城大学リハビリテーション学院</t>
    <phoneticPr fontId="52"/>
  </si>
  <si>
    <t>H123310000017</t>
    <phoneticPr fontId="52"/>
  </si>
  <si>
    <t>アリアーレビューティー専門学校</t>
    <phoneticPr fontId="52"/>
  </si>
  <si>
    <t>H123310000026</t>
    <phoneticPr fontId="52"/>
  </si>
  <si>
    <t>トライデント外国語・エアライン・ホテル専門学校</t>
    <phoneticPr fontId="52"/>
  </si>
  <si>
    <t>H123310000035</t>
    <phoneticPr fontId="52"/>
  </si>
  <si>
    <t>愛知学院大学歯科技工専門学校</t>
    <phoneticPr fontId="52"/>
  </si>
  <si>
    <t>H123310000044</t>
    <phoneticPr fontId="52"/>
  </si>
  <si>
    <t>ニチエイ調理専門学校</t>
    <phoneticPr fontId="52"/>
  </si>
  <si>
    <t>H123310000053</t>
    <phoneticPr fontId="52"/>
  </si>
  <si>
    <t>名古屋経営会計専門学校</t>
    <phoneticPr fontId="52"/>
  </si>
  <si>
    <t>H123310000062</t>
    <phoneticPr fontId="52"/>
  </si>
  <si>
    <t>名古屋ビューティー専門学校</t>
    <phoneticPr fontId="52"/>
  </si>
  <si>
    <t>H123310000071</t>
    <phoneticPr fontId="52"/>
  </si>
  <si>
    <t>菊武ビジネス専門学校</t>
    <phoneticPr fontId="52"/>
  </si>
  <si>
    <t>H123310000080</t>
    <phoneticPr fontId="52"/>
  </si>
  <si>
    <t>名古屋文化学園保育専門学校</t>
    <phoneticPr fontId="52"/>
  </si>
  <si>
    <t>H123310000099</t>
    <phoneticPr fontId="52"/>
  </si>
  <si>
    <t>キクチ眼鏡専門学校</t>
    <phoneticPr fontId="52"/>
  </si>
  <si>
    <t>H123310000106</t>
    <phoneticPr fontId="52"/>
  </si>
  <si>
    <t>中京法律専門学校</t>
    <phoneticPr fontId="52"/>
  </si>
  <si>
    <t>H123310000115</t>
    <phoneticPr fontId="52"/>
  </si>
  <si>
    <t>布池外語専門学校</t>
    <phoneticPr fontId="52"/>
  </si>
  <si>
    <t>H123310000124</t>
    <phoneticPr fontId="52"/>
  </si>
  <si>
    <t>ナゴノ福祉歯科医療専門学校</t>
    <phoneticPr fontId="52"/>
  </si>
  <si>
    <t>H123310000133</t>
    <phoneticPr fontId="52"/>
  </si>
  <si>
    <t>愛知調理専門学校</t>
    <phoneticPr fontId="52"/>
  </si>
  <si>
    <t>H123310000142</t>
    <phoneticPr fontId="52"/>
  </si>
  <si>
    <t>名古屋歯科医療専門学校</t>
    <phoneticPr fontId="52"/>
  </si>
  <si>
    <t>H123310000151</t>
    <phoneticPr fontId="52"/>
  </si>
  <si>
    <t>名古屋市歯科医師会附属歯科衛生士専門学校</t>
    <phoneticPr fontId="52"/>
  </si>
  <si>
    <t>H123310000160</t>
    <phoneticPr fontId="52"/>
  </si>
  <si>
    <t>愛生会看護専門学校</t>
    <phoneticPr fontId="52"/>
  </si>
  <si>
    <t>H123310000179</t>
    <phoneticPr fontId="52"/>
  </si>
  <si>
    <t>専門学校名古屋ウェディング＆フラワー・ビューティ学院</t>
    <phoneticPr fontId="52"/>
  </si>
  <si>
    <t>H123310000188</t>
    <phoneticPr fontId="52"/>
  </si>
  <si>
    <t>専門学校エクラ</t>
    <phoneticPr fontId="52"/>
  </si>
  <si>
    <t>H123310000197</t>
    <phoneticPr fontId="52"/>
  </si>
  <si>
    <t>H123310000204</t>
    <phoneticPr fontId="52"/>
  </si>
  <si>
    <t>名古屋ユマニテク調理製菓専門学校</t>
    <phoneticPr fontId="52"/>
  </si>
  <si>
    <t>H123310000213</t>
    <phoneticPr fontId="52"/>
  </si>
  <si>
    <t>名鉄看護専門学校</t>
    <phoneticPr fontId="52"/>
  </si>
  <si>
    <t>H123310000222</t>
    <phoneticPr fontId="52"/>
  </si>
  <si>
    <t>名西文化服装学院</t>
    <phoneticPr fontId="52"/>
  </si>
  <si>
    <t>H123310000231</t>
    <phoneticPr fontId="52"/>
  </si>
  <si>
    <t>国際調理師専門学校名駅校</t>
    <phoneticPr fontId="52"/>
  </si>
  <si>
    <t>H123310000240</t>
    <phoneticPr fontId="52"/>
  </si>
  <si>
    <t>名古屋文理栄養士専門学校</t>
    <phoneticPr fontId="52"/>
  </si>
  <si>
    <t>H123310000259</t>
    <phoneticPr fontId="52"/>
  </si>
  <si>
    <t>名古屋医療秘書福祉＆ＩＴ専門学校</t>
    <phoneticPr fontId="52"/>
  </si>
  <si>
    <t>H123310000268</t>
    <phoneticPr fontId="52"/>
  </si>
  <si>
    <t>米田柔整専門学校</t>
    <phoneticPr fontId="52"/>
  </si>
  <si>
    <t>H123310000277</t>
    <phoneticPr fontId="52"/>
  </si>
  <si>
    <t>名古屋モード学園</t>
    <phoneticPr fontId="52"/>
  </si>
  <si>
    <t>H123310000286</t>
    <phoneticPr fontId="52"/>
  </si>
  <si>
    <t>中和医療専門学校</t>
    <phoneticPr fontId="52"/>
  </si>
  <si>
    <t>H123310000295</t>
    <phoneticPr fontId="52"/>
  </si>
  <si>
    <t>H123310000302</t>
    <phoneticPr fontId="52"/>
  </si>
  <si>
    <t>大原簿記情報医療専門学校</t>
    <phoneticPr fontId="52"/>
  </si>
  <si>
    <t>H123310000311</t>
    <phoneticPr fontId="52"/>
  </si>
  <si>
    <t>中部リハビリテーション専門学校</t>
    <phoneticPr fontId="52"/>
  </si>
  <si>
    <t>H123310000320</t>
    <phoneticPr fontId="52"/>
  </si>
  <si>
    <t>名古屋福祉専門学校</t>
    <phoneticPr fontId="52"/>
  </si>
  <si>
    <t>H123310000339</t>
    <phoneticPr fontId="52"/>
  </si>
  <si>
    <t>名古屋情報メディア専門学校</t>
    <phoneticPr fontId="52"/>
  </si>
  <si>
    <t>H123310000348</t>
    <phoneticPr fontId="52"/>
  </si>
  <si>
    <t>専門学校名古屋デザイナー・アカデミー</t>
    <phoneticPr fontId="52"/>
  </si>
  <si>
    <t>H123310000357</t>
    <phoneticPr fontId="52"/>
  </si>
  <si>
    <t>専門学校名古屋ビジュアルアーツ・アカデミー</t>
    <phoneticPr fontId="52"/>
  </si>
  <si>
    <t>H123310000366</t>
    <phoneticPr fontId="52"/>
  </si>
  <si>
    <t>国際観光専門学校名古屋校</t>
    <phoneticPr fontId="52"/>
  </si>
  <si>
    <t>H123310000375</t>
    <phoneticPr fontId="52"/>
  </si>
  <si>
    <t>専修学校東洋調理技術学院</t>
    <phoneticPr fontId="52"/>
  </si>
  <si>
    <t>H123310000384</t>
    <phoneticPr fontId="52"/>
  </si>
  <si>
    <t>中日美容専門学校</t>
    <phoneticPr fontId="52"/>
  </si>
  <si>
    <t>H123310000393</t>
    <phoneticPr fontId="52"/>
  </si>
  <si>
    <t>名古屋芸術大学保育専門学校</t>
    <phoneticPr fontId="52"/>
  </si>
  <si>
    <t>H123310000400</t>
    <phoneticPr fontId="52"/>
  </si>
  <si>
    <t>愛知文化服装専門学校</t>
    <phoneticPr fontId="52"/>
  </si>
  <si>
    <t>H123310000419</t>
    <phoneticPr fontId="52"/>
  </si>
  <si>
    <t>中部楽器技術専門学校</t>
    <phoneticPr fontId="52"/>
  </si>
  <si>
    <t>H123310000428</t>
    <phoneticPr fontId="52"/>
  </si>
  <si>
    <t>名古屋調理師専門学校</t>
    <phoneticPr fontId="52"/>
  </si>
  <si>
    <t>H123310000437</t>
    <phoneticPr fontId="52"/>
  </si>
  <si>
    <t>名古屋美容専門学校</t>
    <phoneticPr fontId="52"/>
  </si>
  <si>
    <t>H123310000446</t>
    <phoneticPr fontId="52"/>
  </si>
  <si>
    <t>専修学校代々木ゼミナール名古屋校</t>
    <phoneticPr fontId="52"/>
  </si>
  <si>
    <t>H123310000455</t>
    <phoneticPr fontId="52"/>
  </si>
  <si>
    <t>東海医療科学専門学校</t>
    <phoneticPr fontId="52"/>
  </si>
  <si>
    <t>H123310000464</t>
    <phoneticPr fontId="52"/>
  </si>
  <si>
    <t>名古屋医専</t>
    <phoneticPr fontId="52"/>
  </si>
  <si>
    <t>H123310000473</t>
    <phoneticPr fontId="52"/>
  </si>
  <si>
    <t>専門学校日本マンガ芸術学院</t>
    <phoneticPr fontId="52"/>
  </si>
  <si>
    <t>H123310000482</t>
    <phoneticPr fontId="52"/>
  </si>
  <si>
    <t>明美文化服装専門学校</t>
    <phoneticPr fontId="52"/>
  </si>
  <si>
    <t>H123310000491</t>
    <phoneticPr fontId="52"/>
  </si>
  <si>
    <t>名古屋工学院専門学校</t>
    <phoneticPr fontId="52"/>
  </si>
  <si>
    <t>H123310000507</t>
    <phoneticPr fontId="52"/>
  </si>
  <si>
    <t>東海工業専門学校熱田校</t>
    <phoneticPr fontId="52"/>
  </si>
  <si>
    <t>H123310000516</t>
    <phoneticPr fontId="52"/>
  </si>
  <si>
    <t>サンデザイン専門学校</t>
    <phoneticPr fontId="52"/>
  </si>
  <si>
    <t>H123310000525</t>
    <phoneticPr fontId="52"/>
  </si>
  <si>
    <t>あいちビジネス専門学校</t>
    <phoneticPr fontId="52"/>
  </si>
  <si>
    <t>H123310000534</t>
    <phoneticPr fontId="52"/>
  </si>
  <si>
    <t>あいち造形デザイン専門学校</t>
    <phoneticPr fontId="52"/>
  </si>
  <si>
    <t>H123310000543</t>
    <phoneticPr fontId="52"/>
  </si>
  <si>
    <t>ＥＬＩＣビジネス＆公務員専門学校</t>
    <phoneticPr fontId="52"/>
  </si>
  <si>
    <t>H123310000552</t>
    <phoneticPr fontId="52"/>
  </si>
  <si>
    <t>あいち福祉医療専門学校</t>
    <phoneticPr fontId="52"/>
  </si>
  <si>
    <t>H123310000561</t>
    <phoneticPr fontId="52"/>
  </si>
  <si>
    <t>名古屋ブライダルビューティー専門学校</t>
    <phoneticPr fontId="52"/>
  </si>
  <si>
    <t>H123310000570</t>
    <phoneticPr fontId="52"/>
  </si>
  <si>
    <t>えきさい看護専門学校</t>
    <phoneticPr fontId="52"/>
  </si>
  <si>
    <t>H123310000589</t>
    <phoneticPr fontId="52"/>
  </si>
  <si>
    <t>まつかげ看護専門学校</t>
    <phoneticPr fontId="52"/>
  </si>
  <si>
    <t>H123310000598</t>
    <phoneticPr fontId="52"/>
  </si>
  <si>
    <t>専門学校日本神学校</t>
    <phoneticPr fontId="52"/>
  </si>
  <si>
    <t>H123310000605</t>
    <phoneticPr fontId="52"/>
  </si>
  <si>
    <t>専門学校名古屋鍼灸学校</t>
    <phoneticPr fontId="52"/>
  </si>
  <si>
    <t>H123310000614</t>
    <phoneticPr fontId="52"/>
  </si>
  <si>
    <t>名古屋医健スポーツ専門学校</t>
    <phoneticPr fontId="52"/>
  </si>
  <si>
    <t>H123310000623</t>
    <phoneticPr fontId="52"/>
  </si>
  <si>
    <t>名古屋こども専門学校</t>
    <phoneticPr fontId="52"/>
  </si>
  <si>
    <t>H123310000632</t>
    <phoneticPr fontId="52"/>
  </si>
  <si>
    <t>名古屋ウェディング＆ブライダル専門学校</t>
    <phoneticPr fontId="52"/>
  </si>
  <si>
    <t>H123310000641</t>
    <phoneticPr fontId="52"/>
  </si>
  <si>
    <t>名古屋スクールオブミュージック＆ダンス専門学校</t>
    <phoneticPr fontId="52"/>
  </si>
  <si>
    <t>H123310000650</t>
    <phoneticPr fontId="52"/>
  </si>
  <si>
    <t>専修学校クラーク高等学院名古屋校</t>
    <phoneticPr fontId="52"/>
  </si>
  <si>
    <t>H123310000669</t>
    <phoneticPr fontId="52"/>
  </si>
  <si>
    <t>愛知芸術高等専修学校</t>
    <phoneticPr fontId="52"/>
  </si>
  <si>
    <t>H123310000678</t>
    <phoneticPr fontId="52"/>
  </si>
  <si>
    <t>独立行政法人労働者健康安全機構中部労災看護専門学校</t>
    <phoneticPr fontId="52"/>
  </si>
  <si>
    <t>H123310000687</t>
    <phoneticPr fontId="52"/>
  </si>
  <si>
    <t>専門学校日産愛知自動車大学校</t>
    <phoneticPr fontId="52"/>
  </si>
  <si>
    <t>H123310000696</t>
    <phoneticPr fontId="52"/>
  </si>
  <si>
    <t>名古屋市医師会看護専門学校</t>
    <phoneticPr fontId="52"/>
  </si>
  <si>
    <t>H123310000703</t>
    <phoneticPr fontId="52"/>
  </si>
  <si>
    <t>名古屋デザイン＆テクノロジー専門学校</t>
    <phoneticPr fontId="52"/>
  </si>
  <si>
    <t>H123310000712</t>
    <phoneticPr fontId="52"/>
  </si>
  <si>
    <t>名古屋ＥＣＯ動物海洋専門学校</t>
    <phoneticPr fontId="52"/>
  </si>
  <si>
    <t>H123310000721</t>
    <phoneticPr fontId="52"/>
  </si>
  <si>
    <t>専門学校ノースリバービジネスカレッジ</t>
    <phoneticPr fontId="52"/>
  </si>
  <si>
    <t>H123310000730</t>
    <phoneticPr fontId="52"/>
  </si>
  <si>
    <t>中京病院附属看護専門学校</t>
    <phoneticPr fontId="52"/>
  </si>
  <si>
    <t>H123310000749</t>
    <phoneticPr fontId="52"/>
  </si>
  <si>
    <t>名古屋情報専門学校</t>
    <phoneticPr fontId="52"/>
  </si>
  <si>
    <t>H123310000758</t>
    <phoneticPr fontId="52"/>
  </si>
  <si>
    <t>東海歯科医療専門学校</t>
    <phoneticPr fontId="52"/>
  </si>
  <si>
    <t>H123310000767</t>
    <phoneticPr fontId="52"/>
  </si>
  <si>
    <t>八事看護専門学校</t>
    <phoneticPr fontId="52"/>
  </si>
  <si>
    <t>H123310000776</t>
    <phoneticPr fontId="52"/>
  </si>
  <si>
    <t>専門学校名古屋デンタル衛生士学院</t>
    <phoneticPr fontId="52"/>
  </si>
  <si>
    <t>H123310000785</t>
    <phoneticPr fontId="52"/>
  </si>
  <si>
    <t>東海工業専門学校金山校</t>
    <phoneticPr fontId="52"/>
  </si>
  <si>
    <t>H123310000794</t>
    <phoneticPr fontId="52"/>
  </si>
  <si>
    <t>愛知美容専門学校</t>
    <phoneticPr fontId="52"/>
  </si>
  <si>
    <t>H123310000801</t>
    <phoneticPr fontId="52"/>
  </si>
  <si>
    <t>名古屋医療情報専門学校</t>
    <phoneticPr fontId="52"/>
  </si>
  <si>
    <t>H123310000810</t>
    <phoneticPr fontId="52"/>
  </si>
  <si>
    <t>名古屋綜合美容専門学校</t>
    <phoneticPr fontId="52"/>
  </si>
  <si>
    <t>H123310000829</t>
    <phoneticPr fontId="52"/>
  </si>
  <si>
    <t>豊橋調理製菓専門学校</t>
    <phoneticPr fontId="52"/>
  </si>
  <si>
    <t>H123310000838</t>
    <phoneticPr fontId="52"/>
  </si>
  <si>
    <t>豊橋宮野ビジネス高等専修学校</t>
    <phoneticPr fontId="52"/>
  </si>
  <si>
    <t>H123310000847</t>
    <phoneticPr fontId="52"/>
  </si>
  <si>
    <t>豊橋歯科衛生士専門学校</t>
    <phoneticPr fontId="52"/>
  </si>
  <si>
    <t>H123310000856</t>
    <phoneticPr fontId="52"/>
  </si>
  <si>
    <t>中部コンピュータ・パティシエ専門学校</t>
    <phoneticPr fontId="52"/>
  </si>
  <si>
    <t>H123310000865</t>
    <phoneticPr fontId="52"/>
  </si>
  <si>
    <t>東三河看護専門学校</t>
    <phoneticPr fontId="52"/>
  </si>
  <si>
    <t>H123310000874</t>
    <phoneticPr fontId="52"/>
  </si>
  <si>
    <t>あいち情報専門学校</t>
    <phoneticPr fontId="52"/>
  </si>
  <si>
    <t>H123310000883</t>
    <phoneticPr fontId="52"/>
  </si>
  <si>
    <t>専門学校中部ビューティ・デザイン・デンタルカレッジ</t>
    <phoneticPr fontId="52"/>
  </si>
  <si>
    <t>H123310000892</t>
    <phoneticPr fontId="52"/>
  </si>
  <si>
    <t>美容専門学校アーティス・ヘアー・カレッジ</t>
    <phoneticPr fontId="52"/>
  </si>
  <si>
    <t>H123310000909</t>
    <phoneticPr fontId="52"/>
  </si>
  <si>
    <t>豊橋准看護学校</t>
    <phoneticPr fontId="52"/>
  </si>
  <si>
    <t>H123310000918</t>
    <phoneticPr fontId="52"/>
  </si>
  <si>
    <t>東海医療技術専門学校</t>
    <phoneticPr fontId="52"/>
  </si>
  <si>
    <t>H123310000927</t>
    <phoneticPr fontId="52"/>
  </si>
  <si>
    <t>中部美容専門学校岡崎校</t>
    <phoneticPr fontId="52"/>
  </si>
  <si>
    <t>H123310000936</t>
    <phoneticPr fontId="52"/>
  </si>
  <si>
    <t>慈恵福祉保育専門学校</t>
    <phoneticPr fontId="52"/>
  </si>
  <si>
    <t>H123310000945</t>
    <phoneticPr fontId="52"/>
  </si>
  <si>
    <t>三河歯科衛生専門学校</t>
    <phoneticPr fontId="52"/>
  </si>
  <si>
    <t>H123310000954</t>
    <phoneticPr fontId="52"/>
  </si>
  <si>
    <t>愛知ペット専門学校</t>
    <phoneticPr fontId="52"/>
  </si>
  <si>
    <t>H123310000963</t>
    <phoneticPr fontId="52"/>
  </si>
  <si>
    <t>桐華ファッション専門学校</t>
    <phoneticPr fontId="52"/>
  </si>
  <si>
    <t>H123310000972</t>
    <phoneticPr fontId="52"/>
  </si>
  <si>
    <t>中部福祉保育日本語専門学校</t>
    <phoneticPr fontId="52"/>
  </si>
  <si>
    <t>H123310000981</t>
    <phoneticPr fontId="52"/>
  </si>
  <si>
    <t>川崎服飾技芸専門学校</t>
    <phoneticPr fontId="52"/>
  </si>
  <si>
    <t>H123310000990</t>
    <phoneticPr fontId="52"/>
  </si>
  <si>
    <t>豊田地域看護専門学校</t>
    <phoneticPr fontId="52"/>
  </si>
  <si>
    <t>H123310001007</t>
    <phoneticPr fontId="52"/>
  </si>
  <si>
    <t>愛知県厚生農業協同組合連合会加茂看護専門学校</t>
    <phoneticPr fontId="52"/>
  </si>
  <si>
    <t>H123310001016</t>
    <phoneticPr fontId="52"/>
  </si>
  <si>
    <t>トヨタ看護専門学校</t>
    <phoneticPr fontId="52"/>
  </si>
  <si>
    <t>H123310001025</t>
    <phoneticPr fontId="52"/>
  </si>
  <si>
    <t>愛知工業大学情報電子専門学校</t>
    <phoneticPr fontId="52"/>
  </si>
  <si>
    <t>H123310001034</t>
    <phoneticPr fontId="52"/>
  </si>
  <si>
    <t>安城生活福祉高等専修学校</t>
    <phoneticPr fontId="52"/>
  </si>
  <si>
    <t>H123310001043</t>
    <phoneticPr fontId="52"/>
  </si>
  <si>
    <t>愛知県厚生農業協同組合連合会更生看護専門学校</t>
    <phoneticPr fontId="52"/>
  </si>
  <si>
    <t>H123310001052</t>
    <phoneticPr fontId="52"/>
  </si>
  <si>
    <t>慈恵歯科医療ファッション専門学校</t>
    <phoneticPr fontId="52"/>
  </si>
  <si>
    <t>H123310001061</t>
    <phoneticPr fontId="52"/>
  </si>
  <si>
    <t>大岡学園ファッション文化専門学校</t>
    <phoneticPr fontId="52"/>
  </si>
  <si>
    <t>H123310001070</t>
    <phoneticPr fontId="52"/>
  </si>
  <si>
    <t>安城市医師会安城碧海看護専門学校</t>
    <phoneticPr fontId="52"/>
  </si>
  <si>
    <t>H123310001089</t>
    <phoneticPr fontId="52"/>
  </si>
  <si>
    <t>西尾高等家政専門学校</t>
    <phoneticPr fontId="52"/>
  </si>
  <si>
    <t>H123310001098</t>
    <phoneticPr fontId="52"/>
  </si>
  <si>
    <t>西尾市医師会准看護学校</t>
    <phoneticPr fontId="52"/>
  </si>
  <si>
    <t>H123310001105</t>
    <phoneticPr fontId="52"/>
  </si>
  <si>
    <t>愛知県厚生農業協同組合連合会愛北看護専門学校</t>
    <phoneticPr fontId="52"/>
  </si>
  <si>
    <t>H123310001114</t>
    <phoneticPr fontId="52"/>
  </si>
  <si>
    <t>愛知中央美容専門学校</t>
    <phoneticPr fontId="52"/>
  </si>
  <si>
    <t>H123310001123</t>
    <phoneticPr fontId="52"/>
  </si>
  <si>
    <t>穂の香看護専門学校</t>
    <phoneticPr fontId="52"/>
  </si>
  <si>
    <t>H123310001132</t>
    <phoneticPr fontId="52"/>
  </si>
  <si>
    <t>山本学園情報文化専門学校</t>
    <phoneticPr fontId="52"/>
  </si>
  <si>
    <t>H123310001141</t>
    <phoneticPr fontId="52"/>
  </si>
  <si>
    <t>中部ファッション専門学校</t>
    <phoneticPr fontId="52"/>
  </si>
  <si>
    <t>H123310001150</t>
    <phoneticPr fontId="52"/>
  </si>
  <si>
    <t>中部製菓専門学校</t>
    <phoneticPr fontId="52"/>
  </si>
  <si>
    <t>H123310001169</t>
    <phoneticPr fontId="52"/>
  </si>
  <si>
    <t>藤田医科大学看護専門学校</t>
    <phoneticPr fontId="52"/>
  </si>
  <si>
    <t>H123310001178</t>
    <phoneticPr fontId="52"/>
  </si>
  <si>
    <t>専門学校愛知保健看護大学校</t>
    <phoneticPr fontId="52"/>
  </si>
  <si>
    <t>H123310001187</t>
    <phoneticPr fontId="52"/>
  </si>
  <si>
    <t>専門学校トヨタ名古屋自動車大学校</t>
    <phoneticPr fontId="52"/>
  </si>
  <si>
    <t>H123310001196</t>
    <phoneticPr fontId="52"/>
  </si>
  <si>
    <t>名鉄自動車専門学校</t>
    <phoneticPr fontId="52"/>
  </si>
  <si>
    <t>H123310001203</t>
    <phoneticPr fontId="52"/>
  </si>
  <si>
    <t>尾北看護専門学校</t>
    <phoneticPr fontId="52"/>
  </si>
  <si>
    <t>H123310001212</t>
    <phoneticPr fontId="52"/>
  </si>
  <si>
    <t>愛知自動車整備専門学校</t>
    <phoneticPr fontId="52"/>
  </si>
  <si>
    <t>H123310001221</t>
    <phoneticPr fontId="52"/>
  </si>
  <si>
    <t>名古屋栄養専門学校</t>
    <phoneticPr fontId="52"/>
  </si>
  <si>
    <t>H123310001230</t>
    <phoneticPr fontId="52"/>
  </si>
  <si>
    <t>名古屋ファッション専門学校</t>
    <phoneticPr fontId="52"/>
  </si>
  <si>
    <t>H123310001249</t>
    <phoneticPr fontId="52"/>
  </si>
  <si>
    <t>広告デザイン専門学校</t>
    <phoneticPr fontId="52"/>
  </si>
  <si>
    <t>H123310001258</t>
    <phoneticPr fontId="52"/>
  </si>
  <si>
    <t>専門学校名古屋ビジネス・アカデミー</t>
    <phoneticPr fontId="52"/>
  </si>
  <si>
    <t>H123310001267</t>
    <phoneticPr fontId="52"/>
  </si>
  <si>
    <t>日本福祉大学中央福祉専門学校</t>
    <phoneticPr fontId="52"/>
  </si>
  <si>
    <t>H123310001276</t>
    <phoneticPr fontId="52"/>
  </si>
  <si>
    <t>専門学校名古屋ホスピタリティ・アカデミー</t>
    <phoneticPr fontId="52"/>
  </si>
  <si>
    <t>H123310001285</t>
    <phoneticPr fontId="52"/>
  </si>
  <si>
    <t>中部美容専門学校名古屋校</t>
    <phoneticPr fontId="52"/>
  </si>
  <si>
    <t>H123310001294</t>
    <phoneticPr fontId="52"/>
  </si>
  <si>
    <t>保育・介護・ビジネス名古屋専門学校</t>
    <phoneticPr fontId="52"/>
  </si>
  <si>
    <t>H123310001301</t>
    <phoneticPr fontId="52"/>
  </si>
  <si>
    <t>国際製菓技術専門学校</t>
    <phoneticPr fontId="52"/>
  </si>
  <si>
    <t>H123310001310</t>
    <phoneticPr fontId="52"/>
  </si>
  <si>
    <t>専修学校さつき調理福祉学院</t>
    <phoneticPr fontId="52"/>
  </si>
  <si>
    <t>H123310001329</t>
    <phoneticPr fontId="52"/>
  </si>
  <si>
    <t>トライデントコンピュータ専門学校</t>
    <phoneticPr fontId="52"/>
  </si>
  <si>
    <t>H123310001338</t>
    <phoneticPr fontId="52"/>
  </si>
  <si>
    <t>ＨＡＬ名古屋</t>
    <phoneticPr fontId="52"/>
  </si>
  <si>
    <t>H123310001347</t>
    <phoneticPr fontId="52"/>
  </si>
  <si>
    <t>トライデントデザイン専門学校</t>
    <phoneticPr fontId="52"/>
  </si>
  <si>
    <t>H123310001356</t>
    <phoneticPr fontId="52"/>
  </si>
  <si>
    <t>中部看護専門学校</t>
    <phoneticPr fontId="52"/>
  </si>
  <si>
    <t>H123310001365</t>
    <phoneticPr fontId="52"/>
  </si>
  <si>
    <t>名古屋未来工科専門学校</t>
    <phoneticPr fontId="52"/>
  </si>
  <si>
    <t>H123310001374</t>
    <phoneticPr fontId="52"/>
  </si>
  <si>
    <t>大原トラベル・ホテル・ブライダル専門学校</t>
    <phoneticPr fontId="52"/>
  </si>
  <si>
    <t>H123310001383</t>
    <phoneticPr fontId="52"/>
  </si>
  <si>
    <t>H123310001392</t>
    <phoneticPr fontId="52"/>
  </si>
  <si>
    <t>専門学校日本聴能言語福祉学院</t>
    <phoneticPr fontId="52"/>
  </si>
  <si>
    <t>H123310001409</t>
    <phoneticPr fontId="52"/>
  </si>
  <si>
    <t>東京法律公務員専門学校名古屋校</t>
    <phoneticPr fontId="52"/>
  </si>
  <si>
    <t>H123310001418</t>
    <phoneticPr fontId="52"/>
  </si>
  <si>
    <t>東京ＩＴプログラミング＆会計専門学校名古屋校</t>
    <phoneticPr fontId="52"/>
  </si>
  <si>
    <t>H123310001427</t>
    <phoneticPr fontId="52"/>
  </si>
  <si>
    <t>専門学校セントラルトリミングアカデミー</t>
    <phoneticPr fontId="52"/>
  </si>
  <si>
    <t>H123310001436</t>
    <phoneticPr fontId="52"/>
  </si>
  <si>
    <t>名古屋理容美容専門学校</t>
    <phoneticPr fontId="52"/>
  </si>
  <si>
    <t>H123310001445</t>
    <phoneticPr fontId="52"/>
  </si>
  <si>
    <t>名古屋外語・ホテル・ブライダル専門学校</t>
    <phoneticPr fontId="52"/>
  </si>
  <si>
    <t>H123310001454</t>
    <phoneticPr fontId="52"/>
  </si>
  <si>
    <t>名古屋平成看護医療専門学校</t>
    <phoneticPr fontId="52"/>
  </si>
  <si>
    <t>H123310001463</t>
    <phoneticPr fontId="52"/>
  </si>
  <si>
    <t>理学・作業名古屋専門学校</t>
    <phoneticPr fontId="52"/>
  </si>
  <si>
    <t>H123310001472</t>
    <phoneticPr fontId="52"/>
  </si>
  <si>
    <t>名古屋ユマニテク歯科衛生専門学校</t>
    <phoneticPr fontId="52"/>
  </si>
  <si>
    <t>H123310001481</t>
    <phoneticPr fontId="52"/>
  </si>
  <si>
    <t>名古屋動物専門学校</t>
    <phoneticPr fontId="52"/>
  </si>
  <si>
    <t>H123310001490</t>
    <phoneticPr fontId="52"/>
  </si>
  <si>
    <t>ニュートン高等専修学校</t>
    <phoneticPr fontId="52"/>
  </si>
  <si>
    <t>H123310001506</t>
    <phoneticPr fontId="52"/>
  </si>
  <si>
    <t>国際医学技術専門学校</t>
    <phoneticPr fontId="52"/>
  </si>
  <si>
    <t>H123310001515</t>
    <phoneticPr fontId="52"/>
  </si>
  <si>
    <t>名古屋リゾート＆スポーツ専門学校</t>
    <phoneticPr fontId="52"/>
  </si>
  <si>
    <t>H123310001524</t>
    <phoneticPr fontId="52"/>
  </si>
  <si>
    <t>名古屋ビューティーアート専門学校</t>
    <phoneticPr fontId="52"/>
  </si>
  <si>
    <t>H123310001533</t>
    <phoneticPr fontId="52"/>
  </si>
  <si>
    <t>名古屋スイーツ＆カフェ専門学校</t>
    <phoneticPr fontId="52"/>
  </si>
  <si>
    <t>H123310001542</t>
    <phoneticPr fontId="52"/>
  </si>
  <si>
    <t>名古屋辻学園調理専門学校</t>
    <phoneticPr fontId="52"/>
  </si>
  <si>
    <t>H123310001551</t>
    <phoneticPr fontId="52"/>
  </si>
  <si>
    <t>名古屋製菓専門学校</t>
    <phoneticPr fontId="52"/>
  </si>
  <si>
    <t>H123310001560</t>
    <phoneticPr fontId="52"/>
  </si>
  <si>
    <t>名古屋農業園芸・食テクノロジー専門学校</t>
    <phoneticPr fontId="52"/>
  </si>
  <si>
    <t>H123310001579</t>
    <phoneticPr fontId="52"/>
  </si>
  <si>
    <t>東海医療工学専門学校</t>
    <phoneticPr fontId="52"/>
  </si>
  <si>
    <t>H123310001588</t>
    <phoneticPr fontId="52"/>
  </si>
  <si>
    <t>ＦＴＳビジネス専門学校</t>
    <phoneticPr fontId="52"/>
  </si>
  <si>
    <t>H123310001597</t>
    <phoneticPr fontId="52"/>
  </si>
  <si>
    <t>セブンティーン美容専門学校</t>
    <phoneticPr fontId="52"/>
  </si>
  <si>
    <t>H123310001604</t>
    <phoneticPr fontId="52"/>
  </si>
  <si>
    <t>田原福祉グローバル専門学校</t>
    <phoneticPr fontId="52"/>
  </si>
  <si>
    <t>H123310001613</t>
    <phoneticPr fontId="52"/>
  </si>
  <si>
    <t>理知の杜ビジネス専門学校</t>
    <phoneticPr fontId="52"/>
  </si>
  <si>
    <t>H123310001622</t>
    <phoneticPr fontId="52"/>
  </si>
  <si>
    <t>H123310001631</t>
    <phoneticPr fontId="52"/>
  </si>
  <si>
    <t>昌明福祉専門学校</t>
    <phoneticPr fontId="52"/>
  </si>
  <si>
    <t>H123310001640</t>
    <phoneticPr fontId="52"/>
  </si>
  <si>
    <t>ミス・パリエステティック専門学校名古屋校</t>
    <phoneticPr fontId="52"/>
  </si>
  <si>
    <t>H123310001659</t>
    <phoneticPr fontId="52"/>
  </si>
  <si>
    <t>Ｈ＆Ａ国際ビジネス専門学校</t>
    <phoneticPr fontId="52"/>
  </si>
  <si>
    <t>H123310001668</t>
    <phoneticPr fontId="52"/>
  </si>
  <si>
    <t>三重県立公衆衛生学院</t>
    <phoneticPr fontId="52"/>
  </si>
  <si>
    <t>H124220180019</t>
    <phoneticPr fontId="52"/>
  </si>
  <si>
    <t>24(三重)</t>
    <phoneticPr fontId="52"/>
  </si>
  <si>
    <t>三重県農業大学校</t>
    <phoneticPr fontId="52"/>
  </si>
  <si>
    <t>H124220480016</t>
    <phoneticPr fontId="52"/>
  </si>
  <si>
    <t>名張市立看護専門学校</t>
    <phoneticPr fontId="52"/>
  </si>
  <si>
    <t>H124220880012</t>
    <phoneticPr fontId="52"/>
  </si>
  <si>
    <t>三重調理専門学校</t>
    <phoneticPr fontId="52"/>
  </si>
  <si>
    <t>H124320185012</t>
    <phoneticPr fontId="52"/>
  </si>
  <si>
    <t>津文化服装専門学校</t>
    <phoneticPr fontId="52"/>
  </si>
  <si>
    <t>H124320185021</t>
    <phoneticPr fontId="52"/>
  </si>
  <si>
    <t>旭美容専門学校</t>
    <phoneticPr fontId="52"/>
  </si>
  <si>
    <t>H124320185030</t>
    <phoneticPr fontId="52"/>
  </si>
  <si>
    <t>独法国立病院機構三重中央医療センター附属三重中央看護学校</t>
    <phoneticPr fontId="52"/>
  </si>
  <si>
    <t>H124320185049</t>
    <phoneticPr fontId="52"/>
  </si>
  <si>
    <t>津看護専門学校</t>
    <phoneticPr fontId="52"/>
  </si>
  <si>
    <t>H124320185058</t>
    <phoneticPr fontId="52"/>
  </si>
  <si>
    <t>三重介護福祉専門学校</t>
    <phoneticPr fontId="52"/>
  </si>
  <si>
    <t>H124320185067</t>
    <phoneticPr fontId="52"/>
  </si>
  <si>
    <t>三重看護専門学校</t>
    <phoneticPr fontId="52"/>
  </si>
  <si>
    <t>H124320185076</t>
    <phoneticPr fontId="52"/>
  </si>
  <si>
    <t>大原簿記情報医療専門学校津校</t>
    <phoneticPr fontId="52"/>
  </si>
  <si>
    <t>H124320185085</t>
    <phoneticPr fontId="52"/>
  </si>
  <si>
    <t>大原法律公務員専門学校津校</t>
    <phoneticPr fontId="52"/>
  </si>
  <si>
    <t>H124320185094</t>
    <phoneticPr fontId="52"/>
  </si>
  <si>
    <t>ユマニテクライフデザイン専門学校</t>
    <phoneticPr fontId="52"/>
  </si>
  <si>
    <t>H124320285011</t>
    <phoneticPr fontId="52"/>
  </si>
  <si>
    <t>中部ライテクビジネス専門学校</t>
    <phoneticPr fontId="52"/>
  </si>
  <si>
    <t>H124320285020</t>
    <phoneticPr fontId="52"/>
  </si>
  <si>
    <t>中部調理製菓専門学校</t>
    <phoneticPr fontId="52"/>
  </si>
  <si>
    <t>H124320285039</t>
    <phoneticPr fontId="52"/>
  </si>
  <si>
    <t>専門学校ミエ・ヘア・アーチストアカデミー</t>
    <phoneticPr fontId="52"/>
  </si>
  <si>
    <t>H124320285048</t>
    <phoneticPr fontId="52"/>
  </si>
  <si>
    <t>四日市情報外語専門学校</t>
    <phoneticPr fontId="52"/>
  </si>
  <si>
    <t>H124320285057</t>
    <phoneticPr fontId="52"/>
  </si>
  <si>
    <t>中部水耕栽培福祉専門学校</t>
    <phoneticPr fontId="52"/>
  </si>
  <si>
    <t>H124320285066</t>
    <phoneticPr fontId="52"/>
  </si>
  <si>
    <t>四日市福祉専門学校</t>
    <phoneticPr fontId="52"/>
  </si>
  <si>
    <t>H124320285075</t>
    <phoneticPr fontId="52"/>
  </si>
  <si>
    <t>ユマニテク看護助産専門学校</t>
    <phoneticPr fontId="52"/>
  </si>
  <si>
    <t>H124320285084</t>
    <phoneticPr fontId="52"/>
  </si>
  <si>
    <t>ユマニテク調理製菓専門学校</t>
    <phoneticPr fontId="52"/>
  </si>
  <si>
    <t>H124320285093</t>
    <phoneticPr fontId="52"/>
  </si>
  <si>
    <t>四日市医師会看護専門学校</t>
    <phoneticPr fontId="52"/>
  </si>
  <si>
    <t>H124320285100</t>
    <phoneticPr fontId="52"/>
  </si>
  <si>
    <t>専門学校ユマニテク医療福祉大学校</t>
    <phoneticPr fontId="52"/>
  </si>
  <si>
    <t>H124320285119</t>
    <phoneticPr fontId="52"/>
  </si>
  <si>
    <t>英心専門学校</t>
    <phoneticPr fontId="52"/>
  </si>
  <si>
    <t>H124320385010</t>
    <phoneticPr fontId="52"/>
  </si>
  <si>
    <t>伊勢調理製菓専門学校</t>
    <phoneticPr fontId="52"/>
  </si>
  <si>
    <t>H124320385029</t>
    <phoneticPr fontId="52"/>
  </si>
  <si>
    <t>伊勢保健衛生専門学校</t>
    <phoneticPr fontId="52"/>
  </si>
  <si>
    <t>H124320385038</t>
    <phoneticPr fontId="52"/>
  </si>
  <si>
    <t>勢京ビジネス専門学校</t>
    <phoneticPr fontId="52"/>
  </si>
  <si>
    <t>H124320385047</t>
    <phoneticPr fontId="52"/>
  </si>
  <si>
    <t>伊勢理容美容専門学校</t>
    <phoneticPr fontId="52"/>
  </si>
  <si>
    <t>H124320385056</t>
    <phoneticPr fontId="52"/>
  </si>
  <si>
    <t>伊勢志摩リハビリテーション専門学校</t>
    <phoneticPr fontId="52"/>
  </si>
  <si>
    <t>H124320385065</t>
    <phoneticPr fontId="52"/>
  </si>
  <si>
    <t>松阪看護専門学校</t>
    <phoneticPr fontId="52"/>
  </si>
  <si>
    <t>H124320485019</t>
    <phoneticPr fontId="52"/>
  </si>
  <si>
    <t>桑名文化専門学校</t>
    <phoneticPr fontId="52"/>
  </si>
  <si>
    <t>H124320585018</t>
    <phoneticPr fontId="52"/>
  </si>
  <si>
    <t>桑名医師会立桑名看護専門学校</t>
    <phoneticPr fontId="52"/>
  </si>
  <si>
    <t>H124320585027</t>
    <phoneticPr fontId="52"/>
  </si>
  <si>
    <t>鈴鹿オフィスワーク医療福祉専門学校</t>
    <phoneticPr fontId="52"/>
  </si>
  <si>
    <t>H124320785016</t>
    <phoneticPr fontId="52"/>
  </si>
  <si>
    <t>三重文化経済専門学校</t>
    <phoneticPr fontId="52"/>
  </si>
  <si>
    <t>H124320785025</t>
    <phoneticPr fontId="52"/>
  </si>
  <si>
    <t>徳風技能専門学校</t>
    <phoneticPr fontId="52"/>
  </si>
  <si>
    <t>H124321085011</t>
    <phoneticPr fontId="52"/>
  </si>
  <si>
    <t>社会医療法人畿内会岡波看護専門学校</t>
    <phoneticPr fontId="52"/>
  </si>
  <si>
    <t>H124321685015</t>
    <phoneticPr fontId="52"/>
  </si>
  <si>
    <t>聖十字看護専門学校</t>
    <phoneticPr fontId="52"/>
  </si>
  <si>
    <t>H124334185013</t>
    <phoneticPr fontId="52"/>
  </si>
  <si>
    <t>滋賀県立看護専門学校</t>
    <phoneticPr fontId="52"/>
  </si>
  <si>
    <t>H125220300013</t>
    <phoneticPr fontId="52"/>
  </si>
  <si>
    <t>25(滋賀)</t>
    <phoneticPr fontId="52"/>
  </si>
  <si>
    <t>滋賀県立農業大学校</t>
    <phoneticPr fontId="52"/>
  </si>
  <si>
    <t>H125220400012</t>
    <phoneticPr fontId="52"/>
  </si>
  <si>
    <t>滋賀県立総合保健専門学校</t>
    <phoneticPr fontId="52"/>
  </si>
  <si>
    <t>H125220700019</t>
    <phoneticPr fontId="52"/>
  </si>
  <si>
    <t>大津文化ビジネス高等専修学校</t>
    <phoneticPr fontId="52"/>
  </si>
  <si>
    <t>H125320100013</t>
    <phoneticPr fontId="52"/>
  </si>
  <si>
    <t>大津赤十字看護専門学校</t>
    <phoneticPr fontId="52"/>
  </si>
  <si>
    <t>H125320100022</t>
    <phoneticPr fontId="52"/>
  </si>
  <si>
    <t>近江時計眼鏡宝飾専門学校</t>
    <phoneticPr fontId="52"/>
  </si>
  <si>
    <t>H125320100031</t>
    <phoneticPr fontId="52"/>
  </si>
  <si>
    <t>華頂看護専門学校</t>
    <phoneticPr fontId="52"/>
  </si>
  <si>
    <t>H125320100040</t>
    <phoneticPr fontId="52"/>
  </si>
  <si>
    <t>叡山学院</t>
    <phoneticPr fontId="52"/>
  </si>
  <si>
    <t>H125320100059</t>
    <phoneticPr fontId="52"/>
  </si>
  <si>
    <t>大津市医師会立看護専修学校</t>
    <phoneticPr fontId="52"/>
  </si>
  <si>
    <t>H125320100068</t>
    <phoneticPr fontId="52"/>
  </si>
  <si>
    <t>滋賀県堅田看護専門学校</t>
    <phoneticPr fontId="52"/>
  </si>
  <si>
    <t>H125320100077</t>
    <phoneticPr fontId="52"/>
  </si>
  <si>
    <t>華頂社会福祉専門学校</t>
    <phoneticPr fontId="52"/>
  </si>
  <si>
    <t>H125320100086</t>
    <phoneticPr fontId="52"/>
  </si>
  <si>
    <t>国際経営情報専門学校</t>
    <phoneticPr fontId="52"/>
  </si>
  <si>
    <t>H125320100095</t>
    <phoneticPr fontId="52"/>
  </si>
  <si>
    <t>スワン服飾専門学校</t>
    <phoneticPr fontId="52"/>
  </si>
  <si>
    <t>H125320200012</t>
    <phoneticPr fontId="52"/>
  </si>
  <si>
    <t>辻服飾専修学校</t>
    <phoneticPr fontId="52"/>
  </si>
  <si>
    <t>H125320600018</t>
    <phoneticPr fontId="52"/>
  </si>
  <si>
    <t>草津看護専門学校</t>
    <phoneticPr fontId="52"/>
  </si>
  <si>
    <t>H125320600027</t>
    <phoneticPr fontId="52"/>
  </si>
  <si>
    <t>滋賀県済生会看護専門学校</t>
    <phoneticPr fontId="52"/>
  </si>
  <si>
    <t>H125320800016</t>
    <phoneticPr fontId="52"/>
  </si>
  <si>
    <t>向陽台水口専門学校</t>
    <phoneticPr fontId="52"/>
  </si>
  <si>
    <t>H125320900015</t>
    <phoneticPr fontId="52"/>
  </si>
  <si>
    <t>ルネス紅葉スポーツ柔整専門学校</t>
    <phoneticPr fontId="52"/>
  </si>
  <si>
    <t>H125320900024</t>
    <phoneticPr fontId="52"/>
  </si>
  <si>
    <t>甲賀看護専門学校</t>
    <phoneticPr fontId="52"/>
  </si>
  <si>
    <t>H125320900033</t>
    <phoneticPr fontId="52"/>
  </si>
  <si>
    <t>タキイ研究農場付属園芸専門学校</t>
    <phoneticPr fontId="52"/>
  </si>
  <si>
    <t>H125321100011</t>
    <phoneticPr fontId="52"/>
  </si>
  <si>
    <t>滋賀情報専門学校</t>
    <phoneticPr fontId="52"/>
  </si>
  <si>
    <t>H125321300019</t>
    <phoneticPr fontId="52"/>
  </si>
  <si>
    <t>淡海書道文化専門学校</t>
    <phoneticPr fontId="52"/>
  </si>
  <si>
    <t>H125321300028</t>
    <phoneticPr fontId="52"/>
  </si>
  <si>
    <t>滋賀医療技術専門学校</t>
    <phoneticPr fontId="52"/>
  </si>
  <si>
    <t>H125321300037</t>
    <phoneticPr fontId="52"/>
  </si>
  <si>
    <t>京都府立視力障害者福祉センター</t>
    <phoneticPr fontId="52"/>
  </si>
  <si>
    <t>H126210000016</t>
    <phoneticPr fontId="52"/>
  </si>
  <si>
    <t>26(京都)</t>
    <phoneticPr fontId="52"/>
  </si>
  <si>
    <t>市立福知山市民病院附属看護学校</t>
    <phoneticPr fontId="52"/>
  </si>
  <si>
    <t>H126210000025</t>
    <phoneticPr fontId="52"/>
  </si>
  <si>
    <t>京都中部総合医療センター看護専門学校</t>
    <phoneticPr fontId="52"/>
  </si>
  <si>
    <t>H126210000034</t>
    <phoneticPr fontId="52"/>
  </si>
  <si>
    <t>京都府立看護学校</t>
    <phoneticPr fontId="52"/>
  </si>
  <si>
    <t>H126210000043</t>
    <phoneticPr fontId="52"/>
  </si>
  <si>
    <t>京都第一赤十字看護専門学校</t>
    <phoneticPr fontId="52"/>
  </si>
  <si>
    <t>H126310000014</t>
    <phoneticPr fontId="52"/>
  </si>
  <si>
    <t>京都第二赤十字看護専門学校</t>
    <phoneticPr fontId="52"/>
  </si>
  <si>
    <t>H126310000023</t>
    <phoneticPr fontId="52"/>
  </si>
  <si>
    <t>京都調理師専門学校</t>
    <phoneticPr fontId="52"/>
  </si>
  <si>
    <t>H126310000032</t>
    <phoneticPr fontId="52"/>
  </si>
  <si>
    <t>京都栄養医療専門学校</t>
    <phoneticPr fontId="52"/>
  </si>
  <si>
    <t>H126310000041</t>
    <phoneticPr fontId="52"/>
  </si>
  <si>
    <t>裏千家学園茶道専門学校</t>
    <phoneticPr fontId="52"/>
  </si>
  <si>
    <t>H126310000050</t>
    <phoneticPr fontId="52"/>
  </si>
  <si>
    <t>京都ＹＭＣＡ国際福祉専門学校</t>
    <phoneticPr fontId="52"/>
  </si>
  <si>
    <t>H126310000069</t>
    <phoneticPr fontId="52"/>
  </si>
  <si>
    <t>京都建築専門学校</t>
    <phoneticPr fontId="52"/>
  </si>
  <si>
    <t>H126310000078</t>
    <phoneticPr fontId="52"/>
  </si>
  <si>
    <t>京都川上服飾専門学校</t>
    <phoneticPr fontId="52"/>
  </si>
  <si>
    <t>H126310000087</t>
    <phoneticPr fontId="52"/>
  </si>
  <si>
    <t>ニット・ファッション専門学校</t>
    <phoneticPr fontId="52"/>
  </si>
  <si>
    <t>H126310000096</t>
    <phoneticPr fontId="52"/>
  </si>
  <si>
    <t>京都バレエ専門学校</t>
    <phoneticPr fontId="52"/>
  </si>
  <si>
    <t>H126310000103</t>
    <phoneticPr fontId="52"/>
  </si>
  <si>
    <t>京都保健衛生専門学校</t>
    <phoneticPr fontId="52"/>
  </si>
  <si>
    <t>H126310000112</t>
    <phoneticPr fontId="52"/>
  </si>
  <si>
    <t>近畿高等看護専門学校</t>
    <phoneticPr fontId="52"/>
  </si>
  <si>
    <t>H126310000121</t>
    <phoneticPr fontId="52"/>
  </si>
  <si>
    <t>京都コンピュータ学院洛北校</t>
    <phoneticPr fontId="52"/>
  </si>
  <si>
    <t>H126310000130</t>
    <phoneticPr fontId="52"/>
  </si>
  <si>
    <t>佛立教育専門学校</t>
    <phoneticPr fontId="52"/>
  </si>
  <si>
    <t>H126310000149</t>
    <phoneticPr fontId="52"/>
  </si>
  <si>
    <t>京都歯科医療技術専門学校</t>
    <phoneticPr fontId="52"/>
  </si>
  <si>
    <t>H126310000158</t>
    <phoneticPr fontId="52"/>
  </si>
  <si>
    <t>京都府医師会看護専門学校</t>
    <phoneticPr fontId="52"/>
  </si>
  <si>
    <t>H126310000167</t>
    <phoneticPr fontId="52"/>
  </si>
  <si>
    <t>京都桂看護専門学校</t>
    <phoneticPr fontId="52"/>
  </si>
  <si>
    <t>H126310000176</t>
    <phoneticPr fontId="52"/>
  </si>
  <si>
    <t>アミューズ美容専門学校</t>
    <phoneticPr fontId="52"/>
  </si>
  <si>
    <t>H126310000185</t>
    <phoneticPr fontId="52"/>
  </si>
  <si>
    <t>京都衛生専門学校</t>
    <phoneticPr fontId="52"/>
  </si>
  <si>
    <t>H126310000194</t>
    <phoneticPr fontId="52"/>
  </si>
  <si>
    <t>嵯峨華道専門学校</t>
    <phoneticPr fontId="52"/>
  </si>
  <si>
    <t>H126310000201</t>
    <phoneticPr fontId="52"/>
  </si>
  <si>
    <t>京都コンピュータ学院鴨川校</t>
    <phoneticPr fontId="52"/>
  </si>
  <si>
    <t>H126310000210</t>
    <phoneticPr fontId="52"/>
  </si>
  <si>
    <t>福知山医師会看護高等専修学校</t>
    <phoneticPr fontId="52"/>
  </si>
  <si>
    <t>H126310000229</t>
    <phoneticPr fontId="52"/>
  </si>
  <si>
    <t>京都保育福祉専門学院</t>
    <phoneticPr fontId="52"/>
  </si>
  <si>
    <t>H126310000238</t>
    <phoneticPr fontId="52"/>
  </si>
  <si>
    <t>京都コンピュータ技術専門学校</t>
    <phoneticPr fontId="52"/>
  </si>
  <si>
    <t>H126310000247</t>
    <phoneticPr fontId="52"/>
  </si>
  <si>
    <t>京都理容美容専修学校</t>
    <phoneticPr fontId="52"/>
  </si>
  <si>
    <t>H126310000256</t>
    <phoneticPr fontId="52"/>
  </si>
  <si>
    <t>駿台予備学校京都校</t>
    <phoneticPr fontId="52"/>
  </si>
  <si>
    <t>H126310000265</t>
    <phoneticPr fontId="52"/>
  </si>
  <si>
    <t>京都府看護専修学校</t>
    <phoneticPr fontId="52"/>
  </si>
  <si>
    <t>H126310000274</t>
    <phoneticPr fontId="52"/>
  </si>
  <si>
    <t>京都芸術デザイン専門学校</t>
    <phoneticPr fontId="52"/>
  </si>
  <si>
    <t>H126310000283</t>
    <phoneticPr fontId="52"/>
  </si>
  <si>
    <t>（専）京都中央看護保健大学校</t>
    <phoneticPr fontId="52"/>
  </si>
  <si>
    <t>H126310000292</t>
    <phoneticPr fontId="52"/>
  </si>
  <si>
    <t>＜専＞ＹＩＣ京都工科自動車大学校</t>
    <phoneticPr fontId="52"/>
  </si>
  <si>
    <t>H126310000309</t>
    <phoneticPr fontId="52"/>
  </si>
  <si>
    <t>京都コンピュータ学院京都駅前校</t>
    <phoneticPr fontId="52"/>
  </si>
  <si>
    <t>H126310000318</t>
    <phoneticPr fontId="52"/>
  </si>
  <si>
    <t>洛和会京都看護学校</t>
    <phoneticPr fontId="52"/>
  </si>
  <si>
    <t>H126310000327</t>
    <phoneticPr fontId="52"/>
  </si>
  <si>
    <t>京都自動車専門学校</t>
    <phoneticPr fontId="52"/>
  </si>
  <si>
    <t>H126310000336</t>
    <phoneticPr fontId="52"/>
  </si>
  <si>
    <t>京都デザイン専門学校</t>
    <phoneticPr fontId="52"/>
  </si>
  <si>
    <t>H126310000345</t>
    <phoneticPr fontId="52"/>
  </si>
  <si>
    <t>京都ピアノ技術専門学校</t>
    <phoneticPr fontId="52"/>
  </si>
  <si>
    <t>H126310000354</t>
    <phoneticPr fontId="52"/>
  </si>
  <si>
    <t>専門学校日産京都自動車大学校</t>
    <phoneticPr fontId="52"/>
  </si>
  <si>
    <t>H126310000363</t>
    <phoneticPr fontId="52"/>
  </si>
  <si>
    <t>京都ホテル観光ブライダル専門学校</t>
    <phoneticPr fontId="52"/>
  </si>
  <si>
    <t>H126310000372</t>
    <phoneticPr fontId="52"/>
  </si>
  <si>
    <t>＜専＞京都建築大学校</t>
    <phoneticPr fontId="52"/>
  </si>
  <si>
    <t>H126310000381</t>
    <phoneticPr fontId="52"/>
  </si>
  <si>
    <t>京都医療福祉専門学校</t>
    <phoneticPr fontId="52"/>
  </si>
  <si>
    <t>H126310000390</t>
    <phoneticPr fontId="52"/>
  </si>
  <si>
    <t>京都福祉専門学校</t>
    <phoneticPr fontId="52"/>
  </si>
  <si>
    <t>H126310000407</t>
    <phoneticPr fontId="52"/>
  </si>
  <si>
    <t>池坊文化学院</t>
    <phoneticPr fontId="52"/>
  </si>
  <si>
    <t>H126310000416</t>
    <phoneticPr fontId="52"/>
  </si>
  <si>
    <t>京都動物専門学校</t>
    <phoneticPr fontId="52"/>
  </si>
  <si>
    <t>H126310000425</t>
    <phoneticPr fontId="52"/>
  </si>
  <si>
    <t>京都製菓製パン技術専門学校</t>
    <phoneticPr fontId="52"/>
  </si>
  <si>
    <t>H126310000434</t>
    <phoneticPr fontId="52"/>
  </si>
  <si>
    <t>京都美容専門学校</t>
    <phoneticPr fontId="52"/>
  </si>
  <si>
    <t>H126310000443</t>
    <phoneticPr fontId="52"/>
  </si>
  <si>
    <t>京都外国語専門学校</t>
    <phoneticPr fontId="52"/>
  </si>
  <si>
    <t>H126310000452</t>
    <phoneticPr fontId="52"/>
  </si>
  <si>
    <t>〈専〉京都伝統工芸大学校</t>
    <phoneticPr fontId="52"/>
  </si>
  <si>
    <t>H126310000461</t>
    <phoneticPr fontId="52"/>
  </si>
  <si>
    <t>大原簿記ビジネス公務員専門学校京都校</t>
    <phoneticPr fontId="52"/>
  </si>
  <si>
    <t>H126310000470</t>
    <phoneticPr fontId="52"/>
  </si>
  <si>
    <t>京都公務員＆ＩＴ会計専門学校</t>
    <phoneticPr fontId="52"/>
  </si>
  <si>
    <t>H126310000489</t>
    <phoneticPr fontId="52"/>
  </si>
  <si>
    <t>京都医健専門学校</t>
    <phoneticPr fontId="52"/>
  </si>
  <si>
    <t>H126310000498</t>
    <phoneticPr fontId="52"/>
  </si>
  <si>
    <t>京都歯科衛生学院専門学校</t>
    <phoneticPr fontId="52"/>
  </si>
  <si>
    <t>H126310000504</t>
    <phoneticPr fontId="52"/>
  </si>
  <si>
    <t>京都仏眼鍼灸理療専門学校</t>
    <phoneticPr fontId="52"/>
  </si>
  <si>
    <t>H126310000513</t>
    <phoneticPr fontId="52"/>
  </si>
  <si>
    <t>ＹＩＣ京都ビューティ専門学校</t>
    <phoneticPr fontId="52"/>
  </si>
  <si>
    <t>H126310000522</t>
    <phoneticPr fontId="52"/>
  </si>
  <si>
    <t>京都文化医療専門学校</t>
    <phoneticPr fontId="52"/>
  </si>
  <si>
    <t>H126310000531</t>
    <phoneticPr fontId="52"/>
  </si>
  <si>
    <t>ＹＩＣ京都ペット総合専門学校</t>
    <phoneticPr fontId="52"/>
  </si>
  <si>
    <t>H126310000540</t>
    <phoneticPr fontId="52"/>
  </si>
  <si>
    <t>独立行政法人国立病院機構京都医療センター附属京都看護助産学校</t>
    <phoneticPr fontId="52"/>
  </si>
  <si>
    <t>H126310000559</t>
    <phoneticPr fontId="52"/>
  </si>
  <si>
    <t>舞鶴医療センター附属看護学校</t>
    <phoneticPr fontId="52"/>
  </si>
  <si>
    <t>H126310000568</t>
    <phoneticPr fontId="52"/>
  </si>
  <si>
    <t>舞鶴ＹＭＣＡ国際福祉専門学校</t>
    <phoneticPr fontId="52"/>
  </si>
  <si>
    <t>H126310000577</t>
    <phoneticPr fontId="52"/>
  </si>
  <si>
    <t>京都近畿情報高等専修学校</t>
    <phoneticPr fontId="52"/>
  </si>
  <si>
    <t>H126310000586</t>
    <phoneticPr fontId="52"/>
  </si>
  <si>
    <t>京都デザイン＆テクノロジー専門学校</t>
    <phoneticPr fontId="52"/>
  </si>
  <si>
    <t>H126310000595</t>
    <phoneticPr fontId="52"/>
  </si>
  <si>
    <t>大阪大学歯学部附属歯科技工士学校</t>
    <phoneticPr fontId="52"/>
  </si>
  <si>
    <t>H127110000017</t>
    <phoneticPr fontId="52"/>
  </si>
  <si>
    <t>27(大阪)</t>
    <phoneticPr fontId="52"/>
  </si>
  <si>
    <t>大阪市立デザイン教育研究所</t>
    <phoneticPr fontId="52"/>
  </si>
  <si>
    <t>H127210000015</t>
    <phoneticPr fontId="52"/>
  </si>
  <si>
    <t>関西テレビ電気専門学校</t>
    <phoneticPr fontId="52"/>
  </si>
  <si>
    <t>H127310000013</t>
    <phoneticPr fontId="52"/>
  </si>
  <si>
    <t>大阪コンピュータ専門学校</t>
    <phoneticPr fontId="52"/>
  </si>
  <si>
    <t>H127310000022</t>
    <phoneticPr fontId="52"/>
  </si>
  <si>
    <t>大阪建設専門学校</t>
    <phoneticPr fontId="52"/>
  </si>
  <si>
    <t>H127310000031</t>
    <phoneticPr fontId="52"/>
  </si>
  <si>
    <t>上田安子服飾専門学校</t>
    <phoneticPr fontId="52"/>
  </si>
  <si>
    <t>H127310000040</t>
    <phoneticPr fontId="52"/>
  </si>
  <si>
    <t>関西経理専門学校</t>
    <phoneticPr fontId="52"/>
  </si>
  <si>
    <t>H127310000059</t>
    <phoneticPr fontId="52"/>
  </si>
  <si>
    <t>大阪モード学園</t>
    <phoneticPr fontId="52"/>
  </si>
  <si>
    <t>H127310000068</t>
    <phoneticPr fontId="52"/>
  </si>
  <si>
    <t>大阪電子専門学校</t>
    <phoneticPr fontId="52"/>
  </si>
  <si>
    <t>H127310000077</t>
    <phoneticPr fontId="52"/>
  </si>
  <si>
    <t>日本医療秘書専門学校</t>
    <phoneticPr fontId="52"/>
  </si>
  <si>
    <t>H127310000086</t>
    <phoneticPr fontId="52"/>
  </si>
  <si>
    <t>大阪赤十字看護専門学校</t>
    <phoneticPr fontId="52"/>
  </si>
  <si>
    <t>H127310000095</t>
    <phoneticPr fontId="52"/>
  </si>
  <si>
    <t>マロニエファッションデザイン専門学校</t>
    <phoneticPr fontId="52"/>
  </si>
  <si>
    <t>H127310000102</t>
    <phoneticPr fontId="52"/>
  </si>
  <si>
    <t>修成建設専門学校</t>
    <phoneticPr fontId="52"/>
  </si>
  <si>
    <t>H127310000111</t>
    <phoneticPr fontId="52"/>
  </si>
  <si>
    <t>大阪教育福祉専門学校</t>
    <phoneticPr fontId="52"/>
  </si>
  <si>
    <t>H127310000120</t>
    <phoneticPr fontId="52"/>
  </si>
  <si>
    <t>関西外語専門学校</t>
    <phoneticPr fontId="52"/>
  </si>
  <si>
    <t>H127310000139</t>
    <phoneticPr fontId="52"/>
  </si>
  <si>
    <t>中央学園高等専修学校</t>
    <phoneticPr fontId="52"/>
  </si>
  <si>
    <t>H127310000148</t>
    <phoneticPr fontId="52"/>
  </si>
  <si>
    <t>大阪文化服装学院</t>
    <phoneticPr fontId="52"/>
  </si>
  <si>
    <t>H127310000157</t>
    <phoneticPr fontId="52"/>
  </si>
  <si>
    <t>東洋Ｆデザイン専門学校</t>
    <phoneticPr fontId="52"/>
  </si>
  <si>
    <t>H127310000166</t>
    <phoneticPr fontId="52"/>
  </si>
  <si>
    <t>大阪ファッションアート専門学校</t>
    <phoneticPr fontId="52"/>
  </si>
  <si>
    <t>H127310000175</t>
    <phoneticPr fontId="52"/>
  </si>
  <si>
    <t>行岡医学技術専門学校</t>
    <phoneticPr fontId="52"/>
  </si>
  <si>
    <t>H127310000184</t>
    <phoneticPr fontId="52"/>
  </si>
  <si>
    <t>関西医療学園専門学校</t>
    <phoneticPr fontId="52"/>
  </si>
  <si>
    <t>H127310000193</t>
    <phoneticPr fontId="52"/>
  </si>
  <si>
    <t>南大阪看護専門学校</t>
    <phoneticPr fontId="52"/>
  </si>
  <si>
    <t>H127310000200</t>
    <phoneticPr fontId="52"/>
  </si>
  <si>
    <t>大阪工業技術専門学校</t>
    <phoneticPr fontId="52"/>
  </si>
  <si>
    <t>H127310000219</t>
    <phoneticPr fontId="52"/>
  </si>
  <si>
    <t>日本写真映像専門学校</t>
    <phoneticPr fontId="52"/>
  </si>
  <si>
    <t>H127310000228</t>
    <phoneticPr fontId="52"/>
  </si>
  <si>
    <t>グラムール美容専門学校</t>
    <phoneticPr fontId="52"/>
  </si>
  <si>
    <t>H127310000237</t>
    <phoneticPr fontId="52"/>
  </si>
  <si>
    <t>関西美容専門学校</t>
    <phoneticPr fontId="52"/>
  </si>
  <si>
    <t>H127310000246</t>
    <phoneticPr fontId="52"/>
  </si>
  <si>
    <t>東朋高等専修学校</t>
    <phoneticPr fontId="52"/>
  </si>
  <si>
    <t>H127310000255</t>
    <phoneticPr fontId="52"/>
  </si>
  <si>
    <t>一般社団法人大阪府歯科医師会附属歯科衛生士専門学校</t>
    <phoneticPr fontId="52"/>
  </si>
  <si>
    <t>H127310000264</t>
    <phoneticPr fontId="52"/>
  </si>
  <si>
    <t>専門学校大阪ビジュアルアーツ・アカデミー</t>
    <phoneticPr fontId="52"/>
  </si>
  <si>
    <t>H127310000273</t>
    <phoneticPr fontId="52"/>
  </si>
  <si>
    <t>英風女子高等専修学校</t>
    <phoneticPr fontId="52"/>
  </si>
  <si>
    <t>H127310000282</t>
    <phoneticPr fontId="52"/>
  </si>
  <si>
    <t>大阪歯科学院専門学校</t>
    <phoneticPr fontId="52"/>
  </si>
  <si>
    <t>H127310000291</t>
    <phoneticPr fontId="52"/>
  </si>
  <si>
    <t>森ノ宮医療学園専門学校</t>
    <phoneticPr fontId="52"/>
  </si>
  <si>
    <t>H127310000308</t>
    <phoneticPr fontId="52"/>
  </si>
  <si>
    <t>日本理工情報専門学校</t>
    <phoneticPr fontId="52"/>
  </si>
  <si>
    <t>H127310000317</t>
    <phoneticPr fontId="52"/>
  </si>
  <si>
    <t>大阪府医師会看護専門学校</t>
    <phoneticPr fontId="52"/>
  </si>
  <si>
    <t>H127310000326</t>
    <phoneticPr fontId="52"/>
  </si>
  <si>
    <t>アイム近畿理容美容専門学校</t>
    <phoneticPr fontId="52"/>
  </si>
  <si>
    <t>H127310000335</t>
    <phoneticPr fontId="52"/>
  </si>
  <si>
    <t>高津理容美容専門学校</t>
    <phoneticPr fontId="52"/>
  </si>
  <si>
    <t>H127310000344</t>
    <phoneticPr fontId="52"/>
  </si>
  <si>
    <t>専門学校大阪デザイナー・アカデミー</t>
    <phoneticPr fontId="52"/>
  </si>
  <si>
    <t>H127310000353</t>
    <phoneticPr fontId="52"/>
  </si>
  <si>
    <t>大阪済生会中津看護専門学校</t>
    <phoneticPr fontId="52"/>
  </si>
  <si>
    <t>H127310000362</t>
    <phoneticPr fontId="52"/>
  </si>
  <si>
    <t>大阪病院附属看護専門学校</t>
    <phoneticPr fontId="52"/>
  </si>
  <si>
    <t>H127310000371</t>
    <phoneticPr fontId="52"/>
  </si>
  <si>
    <t>大手前栄養学院専門学校</t>
    <phoneticPr fontId="52"/>
  </si>
  <si>
    <t>H127310000380</t>
    <phoneticPr fontId="52"/>
  </si>
  <si>
    <t>大阪美容専門学校</t>
    <phoneticPr fontId="52"/>
  </si>
  <si>
    <t>H127310000399</t>
    <phoneticPr fontId="52"/>
  </si>
  <si>
    <t>大阪歯科衛生士専門学校</t>
    <phoneticPr fontId="52"/>
  </si>
  <si>
    <t>H127310000406</t>
    <phoneticPr fontId="52"/>
  </si>
  <si>
    <t>ＮＲＢ日本理容美容専門学校</t>
    <phoneticPr fontId="52"/>
  </si>
  <si>
    <t>H127310000415</t>
    <phoneticPr fontId="52"/>
  </si>
  <si>
    <t>近畿測量専門学校</t>
    <phoneticPr fontId="52"/>
  </si>
  <si>
    <t>H127310000424</t>
    <phoneticPr fontId="52"/>
  </si>
  <si>
    <t>小出美容専門学校</t>
    <phoneticPr fontId="52"/>
  </si>
  <si>
    <t>H127310000433</t>
    <phoneticPr fontId="52"/>
  </si>
  <si>
    <t>東洋学園高等専修学校</t>
    <phoneticPr fontId="52"/>
  </si>
  <si>
    <t>H127310000442</t>
    <phoneticPr fontId="52"/>
  </si>
  <si>
    <t>創造社デザイン専門学校</t>
    <phoneticPr fontId="52"/>
  </si>
  <si>
    <t>H127310000451</t>
    <phoneticPr fontId="52"/>
  </si>
  <si>
    <t>大阪総合デザイン専門学校</t>
    <phoneticPr fontId="52"/>
  </si>
  <si>
    <t>H127310000460</t>
    <phoneticPr fontId="52"/>
  </si>
  <si>
    <t>関西医科大学附属看護専門学校</t>
    <phoneticPr fontId="52"/>
  </si>
  <si>
    <t>H127310000479</t>
    <phoneticPr fontId="52"/>
  </si>
  <si>
    <t>辻調理師専門学校</t>
    <phoneticPr fontId="52"/>
  </si>
  <si>
    <t>H127310000488</t>
    <phoneticPr fontId="52"/>
  </si>
  <si>
    <t>大阪ＹＭＣＡ国際専門学校</t>
    <phoneticPr fontId="52"/>
  </si>
  <si>
    <t>H127310000497</t>
    <phoneticPr fontId="52"/>
  </si>
  <si>
    <t>公益財団法人浅香山病院看護専門学校</t>
    <phoneticPr fontId="52"/>
  </si>
  <si>
    <t>H127310000503</t>
    <phoneticPr fontId="52"/>
  </si>
  <si>
    <t>明治東洋医学院専門学校</t>
    <phoneticPr fontId="52"/>
  </si>
  <si>
    <t>H127310000512</t>
    <phoneticPr fontId="52"/>
  </si>
  <si>
    <t>日本眼鏡技術専門学校</t>
    <phoneticPr fontId="52"/>
  </si>
  <si>
    <t>H127310000521</t>
    <phoneticPr fontId="52"/>
  </si>
  <si>
    <t>桂ｍａｋｅ－ｕｐデザイン専門学校</t>
    <phoneticPr fontId="52"/>
  </si>
  <si>
    <t>H127310000530</t>
    <phoneticPr fontId="52"/>
  </si>
  <si>
    <t>清恵会医療専門学校</t>
    <phoneticPr fontId="52"/>
  </si>
  <si>
    <t>H127310000549</t>
    <phoneticPr fontId="52"/>
  </si>
  <si>
    <t>八洲学園高等専修学校</t>
    <phoneticPr fontId="52"/>
  </si>
  <si>
    <t>H127310000558</t>
    <phoneticPr fontId="52"/>
  </si>
  <si>
    <t>清恵会第二医療専門学院</t>
    <phoneticPr fontId="52"/>
  </si>
  <si>
    <t>H127310000567</t>
    <phoneticPr fontId="52"/>
  </si>
  <si>
    <t>泉州看護専門学校</t>
    <phoneticPr fontId="52"/>
  </si>
  <si>
    <t>H127310000576</t>
    <phoneticPr fontId="52"/>
  </si>
  <si>
    <t>独立行政法人労働者健康安全機構大阪労災看護専門学校</t>
    <phoneticPr fontId="52"/>
  </si>
  <si>
    <t>H127310000585</t>
    <phoneticPr fontId="52"/>
  </si>
  <si>
    <t>岸和田市医師会看護専門学校</t>
    <phoneticPr fontId="52"/>
  </si>
  <si>
    <t>H127310000594</t>
    <phoneticPr fontId="52"/>
  </si>
  <si>
    <t>泉大津市医師会附属看護高等専修学校</t>
    <phoneticPr fontId="52"/>
  </si>
  <si>
    <t>H127310000601</t>
    <phoneticPr fontId="52"/>
  </si>
  <si>
    <t>河﨑会看護専門学校</t>
    <phoneticPr fontId="52"/>
  </si>
  <si>
    <t>H127310000610</t>
    <phoneticPr fontId="52"/>
  </si>
  <si>
    <t>ピーエル学園衛生看護専門学校</t>
    <phoneticPr fontId="52"/>
  </si>
  <si>
    <t>H127310000629</t>
    <phoneticPr fontId="52"/>
  </si>
  <si>
    <t>専門学校ベルランド看護助産大学校</t>
    <phoneticPr fontId="52"/>
  </si>
  <si>
    <t>H127310000638</t>
    <phoneticPr fontId="52"/>
  </si>
  <si>
    <t>鴻池学園高等専修学校</t>
    <phoneticPr fontId="52"/>
  </si>
  <si>
    <t>H127310000647</t>
    <phoneticPr fontId="52"/>
  </si>
  <si>
    <t>箕面学園福祉保育専門学校</t>
    <phoneticPr fontId="52"/>
  </si>
  <si>
    <t>H127310000656</t>
    <phoneticPr fontId="52"/>
  </si>
  <si>
    <t>南海福祉看護専門学校</t>
    <phoneticPr fontId="52"/>
  </si>
  <si>
    <t>H127310000665</t>
    <phoneticPr fontId="52"/>
  </si>
  <si>
    <t>北斗会看護専門学校</t>
    <phoneticPr fontId="52"/>
  </si>
  <si>
    <t>H127310000674</t>
    <phoneticPr fontId="52"/>
  </si>
  <si>
    <t>パナソニック健康保険組合立松下看護専門学校</t>
    <phoneticPr fontId="52"/>
  </si>
  <si>
    <t>H127310000683</t>
    <phoneticPr fontId="52"/>
  </si>
  <si>
    <t>大精協看護専門学校</t>
    <phoneticPr fontId="52"/>
  </si>
  <si>
    <t>H127310000692</t>
    <phoneticPr fontId="52"/>
  </si>
  <si>
    <t>阪和鳳自動車工業専門学校</t>
    <phoneticPr fontId="52"/>
  </si>
  <si>
    <t>H127310000709</t>
    <phoneticPr fontId="52"/>
  </si>
  <si>
    <t>駿台観光＆外語ビジネスカレッジ大阪</t>
    <phoneticPr fontId="52"/>
  </si>
  <si>
    <t>H127310000718</t>
    <phoneticPr fontId="52"/>
  </si>
  <si>
    <t>愛仁会看護助産専門学校</t>
    <phoneticPr fontId="52"/>
  </si>
  <si>
    <t>H127310000727</t>
    <phoneticPr fontId="52"/>
  </si>
  <si>
    <t>関西看護専門学校</t>
    <phoneticPr fontId="52"/>
  </si>
  <si>
    <t>H127310000736</t>
    <phoneticPr fontId="52"/>
  </si>
  <si>
    <t>香里ヶ丘看護専門学校</t>
    <phoneticPr fontId="52"/>
  </si>
  <si>
    <t>H127310000745</t>
    <phoneticPr fontId="52"/>
  </si>
  <si>
    <t>日本歯科学院専門学校</t>
    <phoneticPr fontId="52"/>
  </si>
  <si>
    <t>H127310000754</t>
    <phoneticPr fontId="52"/>
  </si>
  <si>
    <t>日本医療学院専門学校</t>
    <phoneticPr fontId="52"/>
  </si>
  <si>
    <t>H127310000763</t>
    <phoneticPr fontId="52"/>
  </si>
  <si>
    <t>ホンダテクニカルカレッジ関西</t>
    <phoneticPr fontId="52"/>
  </si>
  <si>
    <t>H127310000772</t>
    <phoneticPr fontId="52"/>
  </si>
  <si>
    <t>大阪調理製菓専門学校</t>
    <phoneticPr fontId="52"/>
  </si>
  <si>
    <t>H127310000781</t>
    <phoneticPr fontId="52"/>
  </si>
  <si>
    <t>美原看護専門学校</t>
    <phoneticPr fontId="52"/>
  </si>
  <si>
    <t>H127310000790</t>
    <phoneticPr fontId="52"/>
  </si>
  <si>
    <t>近畿情報高等専修学校</t>
    <phoneticPr fontId="52"/>
  </si>
  <si>
    <t>H127310000807</t>
    <phoneticPr fontId="52"/>
  </si>
  <si>
    <t>大阪技能専門学校</t>
    <phoneticPr fontId="52"/>
  </si>
  <si>
    <t>H127310000816</t>
    <phoneticPr fontId="52"/>
  </si>
  <si>
    <t>堺看護専門学校</t>
    <phoneticPr fontId="52"/>
  </si>
  <si>
    <t>H127310000825</t>
    <phoneticPr fontId="52"/>
  </si>
  <si>
    <t>近畿コンピュータ電子専門学校</t>
    <phoneticPr fontId="52"/>
  </si>
  <si>
    <t>H127310000834</t>
    <phoneticPr fontId="52"/>
  </si>
  <si>
    <t>大阪保育福祉専門学校</t>
    <phoneticPr fontId="52"/>
  </si>
  <si>
    <t>H127310000843</t>
    <phoneticPr fontId="52"/>
  </si>
  <si>
    <t>久米田看護専門学校</t>
    <phoneticPr fontId="52"/>
  </si>
  <si>
    <t>H127310000852</t>
    <phoneticPr fontId="52"/>
  </si>
  <si>
    <t>堺歯科衛生士専門学校</t>
    <phoneticPr fontId="52"/>
  </si>
  <si>
    <t>H127310000861</t>
    <phoneticPr fontId="52"/>
  </si>
  <si>
    <t>ユービック情報専門学校</t>
    <phoneticPr fontId="52"/>
  </si>
  <si>
    <t>H127310000870</t>
    <phoneticPr fontId="52"/>
  </si>
  <si>
    <t>四条畷看護専門学校</t>
    <phoneticPr fontId="52"/>
  </si>
  <si>
    <t>H127310000889</t>
    <phoneticPr fontId="52"/>
  </si>
  <si>
    <t>小阪病院看護専門学校</t>
    <phoneticPr fontId="52"/>
  </si>
  <si>
    <t>H127310000898</t>
    <phoneticPr fontId="52"/>
  </si>
  <si>
    <t>大阪航空専門学校</t>
    <phoneticPr fontId="52"/>
  </si>
  <si>
    <t>H127310000905</t>
    <phoneticPr fontId="52"/>
  </si>
  <si>
    <t>高槻市医師会看護学校</t>
    <phoneticPr fontId="52"/>
  </si>
  <si>
    <t>H127310000914</t>
    <phoneticPr fontId="52"/>
  </si>
  <si>
    <t>鴻池生活科学専門学校</t>
    <phoneticPr fontId="52"/>
  </si>
  <si>
    <t>H127310000923</t>
    <phoneticPr fontId="52"/>
  </si>
  <si>
    <t>大阪総合福祉専門学校</t>
    <phoneticPr fontId="52"/>
  </si>
  <si>
    <t>H127310000932</t>
    <phoneticPr fontId="52"/>
  </si>
  <si>
    <t>泉佐野泉南医師会看護専門学校</t>
    <phoneticPr fontId="52"/>
  </si>
  <si>
    <t>H127310000941</t>
    <phoneticPr fontId="52"/>
  </si>
  <si>
    <t>大阪アニメーションカレッジ専門学校</t>
    <phoneticPr fontId="52"/>
  </si>
  <si>
    <t>H127310000950</t>
    <phoneticPr fontId="52"/>
  </si>
  <si>
    <t>独立行政法人国立病院機構大阪南医療センター附属大阪南看護学校</t>
    <phoneticPr fontId="52"/>
  </si>
  <si>
    <t>H127310000969</t>
    <phoneticPr fontId="52"/>
  </si>
  <si>
    <t>国際東洋医療学院</t>
    <phoneticPr fontId="52"/>
  </si>
  <si>
    <t>H127310000978</t>
    <phoneticPr fontId="52"/>
  </si>
  <si>
    <t>医療法人髙寿会近畿リハビリテーション学院</t>
    <phoneticPr fontId="52"/>
  </si>
  <si>
    <t>H127310000987</t>
    <phoneticPr fontId="52"/>
  </si>
  <si>
    <t>大阪医療看護専門学校</t>
    <phoneticPr fontId="52"/>
  </si>
  <si>
    <t>H127310000996</t>
    <phoneticPr fontId="52"/>
  </si>
  <si>
    <t>履正社スポーツ専門学校北大阪校</t>
    <phoneticPr fontId="52"/>
  </si>
  <si>
    <t>H127310001003</t>
    <phoneticPr fontId="52"/>
  </si>
  <si>
    <t>国際ビジネスデザイン専門学校</t>
    <phoneticPr fontId="52"/>
  </si>
  <si>
    <t>H127310001012</t>
    <phoneticPr fontId="52"/>
  </si>
  <si>
    <t>辻学園調理・製菓専門学校</t>
    <phoneticPr fontId="52"/>
  </si>
  <si>
    <t>H127310001021</t>
    <phoneticPr fontId="52"/>
  </si>
  <si>
    <t>大阪外語専門学校</t>
    <phoneticPr fontId="52"/>
  </si>
  <si>
    <t>H127310001030</t>
    <phoneticPr fontId="52"/>
  </si>
  <si>
    <t>大阪情報専門学校</t>
    <phoneticPr fontId="52"/>
  </si>
  <si>
    <t>H127310001049</t>
    <phoneticPr fontId="52"/>
  </si>
  <si>
    <t>東洋きもの専門学校</t>
    <phoneticPr fontId="52"/>
  </si>
  <si>
    <t>H127310001058</t>
    <phoneticPr fontId="52"/>
  </si>
  <si>
    <t>大阪芸術大学附属大阪美術専門学校</t>
    <phoneticPr fontId="52"/>
  </si>
  <si>
    <t>H127310001067</t>
    <phoneticPr fontId="52"/>
  </si>
  <si>
    <t>大原簿記専門学校大阪校</t>
    <phoneticPr fontId="52"/>
  </si>
  <si>
    <t>H127310001076</t>
    <phoneticPr fontId="52"/>
  </si>
  <si>
    <t>専門学校大阪ビジネス・アカデミー</t>
    <phoneticPr fontId="52"/>
  </si>
  <si>
    <t>H127310001085</t>
    <phoneticPr fontId="52"/>
  </si>
  <si>
    <t>日本分析化学専門学校</t>
    <phoneticPr fontId="52"/>
  </si>
  <si>
    <t>H127310001094</t>
    <phoneticPr fontId="52"/>
  </si>
  <si>
    <t>大阪ＹＷＣＡ専門学校</t>
    <phoneticPr fontId="52"/>
  </si>
  <si>
    <t>H127310001101</t>
    <phoneticPr fontId="52"/>
  </si>
  <si>
    <t>淀川区医師会看護専門学校</t>
    <phoneticPr fontId="52"/>
  </si>
  <si>
    <t>H127310001110</t>
    <phoneticPr fontId="52"/>
  </si>
  <si>
    <t>大阪医療技術学園専門学校</t>
    <phoneticPr fontId="52"/>
  </si>
  <si>
    <t>H127310001129</t>
    <phoneticPr fontId="52"/>
  </si>
  <si>
    <t>ル・トーア東亜美容専門学校</t>
    <phoneticPr fontId="52"/>
  </si>
  <si>
    <t>H127310001138</t>
    <phoneticPr fontId="52"/>
  </si>
  <si>
    <t>大阪社体スポーツ専門学校</t>
    <phoneticPr fontId="52"/>
  </si>
  <si>
    <t>H127310001147</t>
    <phoneticPr fontId="52"/>
  </si>
  <si>
    <t>エール学園</t>
    <phoneticPr fontId="52"/>
  </si>
  <si>
    <t>H127310001156</t>
    <phoneticPr fontId="52"/>
  </si>
  <si>
    <t>ＨＡＬ大阪</t>
    <phoneticPr fontId="52"/>
  </si>
  <si>
    <t>H127310001165</t>
    <phoneticPr fontId="52"/>
  </si>
  <si>
    <t>太成学院大学歯科衛生専門学校</t>
    <phoneticPr fontId="52"/>
  </si>
  <si>
    <t>H127310001174</t>
    <phoneticPr fontId="52"/>
  </si>
  <si>
    <t>大阪コミュニティワーカー専門学校</t>
    <phoneticPr fontId="52"/>
  </si>
  <si>
    <t>H127310001183</t>
    <phoneticPr fontId="52"/>
  </si>
  <si>
    <t>ＥＣＣ国際外語専門学校</t>
    <phoneticPr fontId="52"/>
  </si>
  <si>
    <t>H127310001192</t>
    <phoneticPr fontId="52"/>
  </si>
  <si>
    <t>日本コンピュータ専門学校</t>
    <phoneticPr fontId="52"/>
  </si>
  <si>
    <t>H127310001209</t>
    <phoneticPr fontId="52"/>
  </si>
  <si>
    <t>専門学校大阪ホスピタリティ・アカデミー</t>
    <phoneticPr fontId="52"/>
  </si>
  <si>
    <t>H127310001218</t>
    <phoneticPr fontId="52"/>
  </si>
  <si>
    <t>辻学園栄養専門学校</t>
    <phoneticPr fontId="52"/>
  </si>
  <si>
    <t>H127310001227</t>
    <phoneticPr fontId="52"/>
  </si>
  <si>
    <t>大阪ベルェベル美容専門学校</t>
    <phoneticPr fontId="52"/>
  </si>
  <si>
    <t>H127310001236</t>
    <phoneticPr fontId="52"/>
  </si>
  <si>
    <t>中央工学校ＯＳＡＫＡ</t>
    <phoneticPr fontId="52"/>
  </si>
  <si>
    <t>H127310001245</t>
    <phoneticPr fontId="52"/>
  </si>
  <si>
    <t>なにわ歯科衛生専門学校</t>
    <phoneticPr fontId="52"/>
  </si>
  <si>
    <t>H127310001254</t>
    <phoneticPr fontId="52"/>
  </si>
  <si>
    <t>大阪府病院協会看護専門学校</t>
    <phoneticPr fontId="52"/>
  </si>
  <si>
    <t>H127310001263</t>
    <phoneticPr fontId="52"/>
  </si>
  <si>
    <t>関西情報工学院専門学校</t>
    <phoneticPr fontId="52"/>
  </si>
  <si>
    <t>H127310001272</t>
    <phoneticPr fontId="52"/>
  </si>
  <si>
    <t>大阪アミューズメントメディア専門学校</t>
    <phoneticPr fontId="52"/>
  </si>
  <si>
    <t>H127310001281</t>
    <phoneticPr fontId="52"/>
  </si>
  <si>
    <t>愛甲農業科学専門学校</t>
    <phoneticPr fontId="52"/>
  </si>
  <si>
    <t>H127310001290</t>
    <phoneticPr fontId="52"/>
  </si>
  <si>
    <t>大阪情報コンピュータ専門学校</t>
    <phoneticPr fontId="52"/>
  </si>
  <si>
    <t>H127310001307</t>
    <phoneticPr fontId="52"/>
  </si>
  <si>
    <t>大阪警察病院看護専門学校</t>
    <phoneticPr fontId="52"/>
  </si>
  <si>
    <t>H127310001316</t>
    <phoneticPr fontId="52"/>
  </si>
  <si>
    <t>辻製菓専門学校</t>
    <phoneticPr fontId="52"/>
  </si>
  <si>
    <t>H127310001325</t>
    <phoneticPr fontId="52"/>
  </si>
  <si>
    <t>大阪調理製菓専門学校ｅｃｏｌｅＵＭＥＤＡ</t>
    <phoneticPr fontId="52"/>
  </si>
  <si>
    <t>H127310001334</t>
    <phoneticPr fontId="52"/>
  </si>
  <si>
    <t>新大阪歯科技工士専門学校</t>
    <phoneticPr fontId="52"/>
  </si>
  <si>
    <t>H127310001343</t>
    <phoneticPr fontId="52"/>
  </si>
  <si>
    <t>大阪ハイテクノロジー専門学校</t>
    <phoneticPr fontId="52"/>
  </si>
  <si>
    <t>H127310001352</t>
    <phoneticPr fontId="52"/>
  </si>
  <si>
    <t>大阪鉄道・観光専門学校</t>
    <phoneticPr fontId="52"/>
  </si>
  <si>
    <t>H127310001361</t>
    <phoneticPr fontId="52"/>
  </si>
  <si>
    <t>キャットミュージックカレッジ専門学校</t>
    <phoneticPr fontId="52"/>
  </si>
  <si>
    <t>H127310001370</t>
    <phoneticPr fontId="52"/>
  </si>
  <si>
    <t>清風情報工科学院</t>
    <phoneticPr fontId="52"/>
  </si>
  <si>
    <t>H127310001389</t>
    <phoneticPr fontId="52"/>
  </si>
  <si>
    <t>大阪行岡医療専門学校長柄校</t>
    <phoneticPr fontId="52"/>
  </si>
  <si>
    <t>H127310001398</t>
    <phoneticPr fontId="52"/>
  </si>
  <si>
    <t>中央ＩＴビジネス専門学校</t>
    <phoneticPr fontId="52"/>
  </si>
  <si>
    <t>H127310001405</t>
    <phoneticPr fontId="52"/>
  </si>
  <si>
    <t>大阪スクールオブミュージック専門学校</t>
    <phoneticPr fontId="52"/>
  </si>
  <si>
    <t>H127310001414</t>
    <phoneticPr fontId="52"/>
  </si>
  <si>
    <t>ＯＣＡ大阪デザイン＆テクノロジー専門学校</t>
    <phoneticPr fontId="52"/>
  </si>
  <si>
    <t>H127310001423</t>
    <phoneticPr fontId="52"/>
  </si>
  <si>
    <t>履正社国際医療スポーツ専門学校</t>
    <phoneticPr fontId="52"/>
  </si>
  <si>
    <t>H127310001432</t>
    <phoneticPr fontId="52"/>
  </si>
  <si>
    <t>日本モータースポーツ専門学校大阪校</t>
    <phoneticPr fontId="52"/>
  </si>
  <si>
    <t>H127310001441</t>
    <phoneticPr fontId="52"/>
  </si>
  <si>
    <t>大阪動植物海洋専門学校</t>
    <phoneticPr fontId="52"/>
  </si>
  <si>
    <t>H127310001450</t>
    <phoneticPr fontId="52"/>
  </si>
  <si>
    <t>大阪ＩＴプログラミング＆会計専門学校</t>
    <phoneticPr fontId="52"/>
  </si>
  <si>
    <t>H127310001469</t>
    <phoneticPr fontId="52"/>
  </si>
  <si>
    <t>大阪法律公務員専門学校</t>
    <phoneticPr fontId="52"/>
  </si>
  <si>
    <t>H127310001478</t>
    <phoneticPr fontId="52"/>
  </si>
  <si>
    <t>大阪国際福祉専門学校</t>
    <phoneticPr fontId="52"/>
  </si>
  <si>
    <t>H127310001487</t>
    <phoneticPr fontId="52"/>
  </si>
  <si>
    <t>大阪医療秘書福祉＆ＩＴ専門学校</t>
    <phoneticPr fontId="52"/>
  </si>
  <si>
    <t>H127310001496</t>
    <phoneticPr fontId="52"/>
  </si>
  <si>
    <t>関西社会福祉専門学校</t>
    <phoneticPr fontId="52"/>
  </si>
  <si>
    <t>H127310001502</t>
    <phoneticPr fontId="52"/>
  </si>
  <si>
    <t>日本メディカル福祉専門学校</t>
    <phoneticPr fontId="52"/>
  </si>
  <si>
    <t>H127310001511</t>
    <phoneticPr fontId="52"/>
  </si>
  <si>
    <t>大阪情報コンピュータ高等専修学校</t>
    <phoneticPr fontId="52"/>
  </si>
  <si>
    <t>H127310001520</t>
    <phoneticPr fontId="52"/>
  </si>
  <si>
    <t>大阪リゾート＆スポーツ専門学校</t>
    <phoneticPr fontId="52"/>
  </si>
  <si>
    <t>H127310001539</t>
    <phoneticPr fontId="52"/>
  </si>
  <si>
    <t>大阪済生会野江看護専門学校</t>
    <phoneticPr fontId="52"/>
  </si>
  <si>
    <t>H127310001548</t>
    <phoneticPr fontId="52"/>
  </si>
  <si>
    <t>近畿社会福祉専門学校</t>
    <phoneticPr fontId="52"/>
  </si>
  <si>
    <t>H127310001557</t>
    <phoneticPr fontId="52"/>
  </si>
  <si>
    <t>阪奈中央リハビリテーション専門学校</t>
    <phoneticPr fontId="52"/>
  </si>
  <si>
    <t>H127310001566</t>
    <phoneticPr fontId="52"/>
  </si>
  <si>
    <t>大阪社会福祉専門学校</t>
    <phoneticPr fontId="52"/>
  </si>
  <si>
    <t>H127310001575</t>
    <phoneticPr fontId="52"/>
  </si>
  <si>
    <t>大阪健康ほいく専門学校</t>
    <phoneticPr fontId="52"/>
  </si>
  <si>
    <t>H127310001584</t>
    <phoneticPr fontId="52"/>
  </si>
  <si>
    <t>近畿大学附属看護専門学校</t>
    <phoneticPr fontId="52"/>
  </si>
  <si>
    <t>H127310001593</t>
    <phoneticPr fontId="52"/>
  </si>
  <si>
    <t>北大阪福祉専門学校</t>
    <phoneticPr fontId="52"/>
  </si>
  <si>
    <t>H127310001600</t>
    <phoneticPr fontId="52"/>
  </si>
  <si>
    <t>大阪保健福祉専門学校</t>
    <phoneticPr fontId="52"/>
  </si>
  <si>
    <t>H127310001619</t>
    <phoneticPr fontId="52"/>
  </si>
  <si>
    <t>ＥＣＣコンピュータ専門学校</t>
    <phoneticPr fontId="52"/>
  </si>
  <si>
    <t>H127310001628</t>
    <phoneticPr fontId="52"/>
  </si>
  <si>
    <t>専修学校夕陽丘予備校</t>
    <phoneticPr fontId="52"/>
  </si>
  <si>
    <t>H127310001637</t>
    <phoneticPr fontId="52"/>
  </si>
  <si>
    <t>大阪中央理容美容専門学校</t>
    <phoneticPr fontId="52"/>
  </si>
  <si>
    <t>H127310001646</t>
    <phoneticPr fontId="52"/>
  </si>
  <si>
    <t>大原法律公務員専門学校大阪校</t>
    <phoneticPr fontId="52"/>
  </si>
  <si>
    <t>H127310001655</t>
    <phoneticPr fontId="52"/>
  </si>
  <si>
    <t>大阪自動車整備専門学校</t>
    <phoneticPr fontId="52"/>
  </si>
  <si>
    <t>H127310001664</t>
    <phoneticPr fontId="52"/>
  </si>
  <si>
    <t>大阪ペピイ動物看護専門学校</t>
    <phoneticPr fontId="52"/>
  </si>
  <si>
    <t>H127310001673</t>
    <phoneticPr fontId="52"/>
  </si>
  <si>
    <t>東洋医療専門学校</t>
    <phoneticPr fontId="52"/>
  </si>
  <si>
    <t>H127310001682</t>
    <phoneticPr fontId="52"/>
  </si>
  <si>
    <t>大阪リハビリテーション専門学校</t>
    <phoneticPr fontId="52"/>
  </si>
  <si>
    <t>H127310001691</t>
    <phoneticPr fontId="52"/>
  </si>
  <si>
    <t>大阪医専</t>
    <phoneticPr fontId="52"/>
  </si>
  <si>
    <t>H127310001708</t>
    <phoneticPr fontId="52"/>
  </si>
  <si>
    <t>大阪保育こども教育専門学校</t>
    <phoneticPr fontId="52"/>
  </si>
  <si>
    <t>H127310001717</t>
    <phoneticPr fontId="52"/>
  </si>
  <si>
    <t>平成医療学園専門学校</t>
    <phoneticPr fontId="52"/>
  </si>
  <si>
    <t>H127310001726</t>
    <phoneticPr fontId="52"/>
  </si>
  <si>
    <t>大阪医療福祉専門学校</t>
    <phoneticPr fontId="52"/>
  </si>
  <si>
    <t>H127310001735</t>
    <phoneticPr fontId="52"/>
  </si>
  <si>
    <t>大原簿記法律専門学校難波校</t>
    <phoneticPr fontId="52"/>
  </si>
  <si>
    <t>H127310001744</t>
    <phoneticPr fontId="52"/>
  </si>
  <si>
    <t>大阪情報ＩＴクリエイター専門学校</t>
    <phoneticPr fontId="52"/>
  </si>
  <si>
    <t>H127310001753</t>
    <phoneticPr fontId="52"/>
  </si>
  <si>
    <t>新大阪歯科衛生士専門学校</t>
    <phoneticPr fontId="52"/>
  </si>
  <si>
    <t>H127310001762</t>
    <phoneticPr fontId="52"/>
  </si>
  <si>
    <t>大阪ビューティーアート専門学校</t>
    <phoneticPr fontId="52"/>
  </si>
  <si>
    <t>H127310001771</t>
    <phoneticPr fontId="52"/>
  </si>
  <si>
    <t>ヴェールルージュ美容専門学校</t>
    <phoneticPr fontId="52"/>
  </si>
  <si>
    <t>H127310001780</t>
    <phoneticPr fontId="52"/>
  </si>
  <si>
    <t>ＥＣＣアーティスト美容専門学校</t>
    <phoneticPr fontId="52"/>
  </si>
  <si>
    <t>H127310001799</t>
    <phoneticPr fontId="52"/>
  </si>
  <si>
    <t>関西健康・製菓専門学校</t>
    <phoneticPr fontId="52"/>
  </si>
  <si>
    <t>H127310001806</t>
    <phoneticPr fontId="52"/>
  </si>
  <si>
    <t>メディカルエステ専門学校</t>
    <phoneticPr fontId="52"/>
  </si>
  <si>
    <t>H127310001815</t>
    <phoneticPr fontId="52"/>
  </si>
  <si>
    <t>大原簿記法律専門学校梅田校</t>
    <phoneticPr fontId="52"/>
  </si>
  <si>
    <t>H127310001824</t>
    <phoneticPr fontId="52"/>
  </si>
  <si>
    <t>大原医療福祉製菓専門学校梅田校</t>
    <phoneticPr fontId="52"/>
  </si>
  <si>
    <t>H127310001833</t>
    <phoneticPr fontId="52"/>
  </si>
  <si>
    <t>大阪バイオメディカル専門学校</t>
    <phoneticPr fontId="52"/>
  </si>
  <si>
    <t>H127310001842</t>
    <phoneticPr fontId="52"/>
  </si>
  <si>
    <t>独立行政法人国立病院機構大阪医療センター附属看護学校</t>
    <phoneticPr fontId="52"/>
  </si>
  <si>
    <t>H127310001851</t>
    <phoneticPr fontId="52"/>
  </si>
  <si>
    <t>専修学校クラーク高等学院天王寺校</t>
    <phoneticPr fontId="52"/>
  </si>
  <si>
    <t>H127310001860</t>
    <phoneticPr fontId="52"/>
  </si>
  <si>
    <t>大阪ＩＴプログラミング＆会計専門学校天王寺校</t>
    <phoneticPr fontId="52"/>
  </si>
  <si>
    <t>H127310001879</t>
    <phoneticPr fontId="52"/>
  </si>
  <si>
    <t>大阪法律公務員専門学校天王寺校</t>
    <phoneticPr fontId="52"/>
  </si>
  <si>
    <t>H127310001888</t>
    <phoneticPr fontId="52"/>
  </si>
  <si>
    <t>理容美容専門学校西日本ヘアメイクカレッジ</t>
    <phoneticPr fontId="52"/>
  </si>
  <si>
    <t>H127310001897</t>
    <phoneticPr fontId="52"/>
  </si>
  <si>
    <t>代々木ゼミナール大阪南専修学校</t>
    <phoneticPr fontId="52"/>
  </si>
  <si>
    <t>H127310001904</t>
    <phoneticPr fontId="52"/>
  </si>
  <si>
    <t>専門学校ＥＳＰエンタテインメント大阪</t>
    <phoneticPr fontId="52"/>
  </si>
  <si>
    <t>H127310001913</t>
    <phoneticPr fontId="52"/>
  </si>
  <si>
    <t>関西医科専門学校</t>
    <phoneticPr fontId="52"/>
  </si>
  <si>
    <t>H127310001922</t>
    <phoneticPr fontId="52"/>
  </si>
  <si>
    <t>関西ビューティプロ専門学校</t>
    <phoneticPr fontId="52"/>
  </si>
  <si>
    <t>H127310001931</t>
    <phoneticPr fontId="52"/>
  </si>
  <si>
    <t>大阪ダンス・俳優＆舞台芸術専門学校</t>
    <phoneticPr fontId="52"/>
  </si>
  <si>
    <t>H127310001940</t>
    <phoneticPr fontId="52"/>
  </si>
  <si>
    <t>大阪動物専門学校</t>
    <phoneticPr fontId="52"/>
  </si>
  <si>
    <t>H127310001959</t>
    <phoneticPr fontId="52"/>
  </si>
  <si>
    <t>大阪こども専門学校</t>
    <phoneticPr fontId="52"/>
  </si>
  <si>
    <t>H127310001968</t>
    <phoneticPr fontId="52"/>
  </si>
  <si>
    <t>ミス・パリ・ビューティ専門学校大阪校</t>
    <phoneticPr fontId="52"/>
  </si>
  <si>
    <t>H127310001977</t>
    <phoneticPr fontId="52"/>
  </si>
  <si>
    <t>専門学校ヒコ・みづのジュエリーカレッジ大阪</t>
    <phoneticPr fontId="52"/>
  </si>
  <si>
    <t>H127310001986</t>
    <phoneticPr fontId="52"/>
  </si>
  <si>
    <t>大阪動物専門学校天王寺校</t>
    <phoneticPr fontId="52"/>
  </si>
  <si>
    <t>H127310001995</t>
    <phoneticPr fontId="52"/>
  </si>
  <si>
    <t>近畿医療専門学校</t>
    <phoneticPr fontId="52"/>
  </si>
  <si>
    <t>H127310002002</t>
    <phoneticPr fontId="52"/>
  </si>
  <si>
    <t>大阪医療スポーツ専門学校</t>
    <phoneticPr fontId="52"/>
  </si>
  <si>
    <t>H127310002011</t>
    <phoneticPr fontId="52"/>
  </si>
  <si>
    <t>大阪歯科衛生学院専門学校</t>
    <phoneticPr fontId="52"/>
  </si>
  <si>
    <t>H127310002020</t>
    <phoneticPr fontId="52"/>
  </si>
  <si>
    <t>大阪ホテル鉄道＆ブライダルビューティー専門学校</t>
    <phoneticPr fontId="52"/>
  </si>
  <si>
    <t>H127310002039</t>
    <phoneticPr fontId="52"/>
  </si>
  <si>
    <t>大阪府柔道整復師会医療スポーツ専門学校</t>
    <phoneticPr fontId="52"/>
  </si>
  <si>
    <t>H127310002048</t>
    <phoneticPr fontId="52"/>
  </si>
  <si>
    <t>大阪ブライダル専門学校</t>
    <phoneticPr fontId="52"/>
  </si>
  <si>
    <t>H127310002057</t>
    <phoneticPr fontId="52"/>
  </si>
  <si>
    <t>大阪ベルェベルビューティ＆ブライダル専門学校</t>
    <phoneticPr fontId="52"/>
  </si>
  <si>
    <t>H127310002066</t>
    <phoneticPr fontId="52"/>
  </si>
  <si>
    <t>大阪スクールオブミュージック高等専修学校</t>
    <phoneticPr fontId="52"/>
  </si>
  <si>
    <t>H127310002075</t>
    <phoneticPr fontId="52"/>
  </si>
  <si>
    <t>大阪ウェディング＆ブライダル専門学校</t>
    <phoneticPr fontId="52"/>
  </si>
  <si>
    <t>H127310002084</t>
    <phoneticPr fontId="52"/>
  </si>
  <si>
    <t>大阪アニメ・声優＆ｅスポーツ専門学校</t>
    <phoneticPr fontId="52"/>
  </si>
  <si>
    <t>H127310002093</t>
    <phoneticPr fontId="52"/>
  </si>
  <si>
    <t>放送芸術学院専門学校</t>
    <phoneticPr fontId="52"/>
  </si>
  <si>
    <t>H127310002100</t>
    <phoneticPr fontId="52"/>
  </si>
  <si>
    <t>小出美容専門学校大阪校</t>
    <phoneticPr fontId="52"/>
  </si>
  <si>
    <t>H127310002119</t>
    <phoneticPr fontId="52"/>
  </si>
  <si>
    <t>錦秀会看護専門学校</t>
    <phoneticPr fontId="52"/>
  </si>
  <si>
    <t>H127310002128</t>
    <phoneticPr fontId="52"/>
  </si>
  <si>
    <t>大阪エンタテイメントデザイン専門学校</t>
    <phoneticPr fontId="52"/>
  </si>
  <si>
    <t>H127310002137</t>
    <phoneticPr fontId="52"/>
  </si>
  <si>
    <t>大阪ＥＣＯ動物海洋専門学校</t>
    <phoneticPr fontId="52"/>
  </si>
  <si>
    <t>H127310002146</t>
    <phoneticPr fontId="52"/>
  </si>
  <si>
    <t>専修学校クラーク高等学院大阪梅田校</t>
    <phoneticPr fontId="52"/>
  </si>
  <si>
    <t>H127310002155</t>
    <phoneticPr fontId="52"/>
  </si>
  <si>
    <t>大阪ホテル・観光＆ウェディング専門学校</t>
    <phoneticPr fontId="52"/>
  </si>
  <si>
    <t>H127310002164</t>
    <phoneticPr fontId="52"/>
  </si>
  <si>
    <t>大阪農業園芸・食テクノロジー専門学校</t>
    <phoneticPr fontId="52"/>
  </si>
  <si>
    <t>H127310002173</t>
    <phoneticPr fontId="52"/>
  </si>
  <si>
    <t>日中文化芸術専門学校</t>
    <phoneticPr fontId="52"/>
  </si>
  <si>
    <t>H127310002182</t>
    <phoneticPr fontId="52"/>
  </si>
  <si>
    <t>ＥＳＡ音楽学院専門学校</t>
    <phoneticPr fontId="52"/>
  </si>
  <si>
    <t>H127310002191</t>
    <phoneticPr fontId="52"/>
  </si>
  <si>
    <t>大阪観光ビジネス学院</t>
    <phoneticPr fontId="52"/>
  </si>
  <si>
    <t>H127310002208</t>
    <phoneticPr fontId="52"/>
  </si>
  <si>
    <t>大阪外国語・ホテル・エアライン専門学校</t>
    <phoneticPr fontId="52"/>
  </si>
  <si>
    <t>H127310002217</t>
    <phoneticPr fontId="52"/>
  </si>
  <si>
    <t>大阪テーマパーク・ダンス専門学校</t>
    <phoneticPr fontId="52"/>
  </si>
  <si>
    <t>H127310002226</t>
    <phoneticPr fontId="52"/>
  </si>
  <si>
    <t>大阪ブレーメン動物専門学校</t>
    <phoneticPr fontId="52"/>
  </si>
  <si>
    <t>H127310002235</t>
    <phoneticPr fontId="52"/>
  </si>
  <si>
    <t>H127310002244</t>
    <phoneticPr fontId="52"/>
  </si>
  <si>
    <t>エール学園ＩＣＴ校</t>
    <phoneticPr fontId="52"/>
  </si>
  <si>
    <t>H127310002253</t>
    <phoneticPr fontId="52"/>
  </si>
  <si>
    <t>ＯＳＪとよなかケアスクール</t>
    <phoneticPr fontId="52"/>
  </si>
  <si>
    <t>H127310002262</t>
    <phoneticPr fontId="52"/>
  </si>
  <si>
    <t>大阪技能高等専修学校</t>
    <phoneticPr fontId="52"/>
  </si>
  <si>
    <t>H127310002271</t>
    <phoneticPr fontId="52"/>
  </si>
  <si>
    <t>ペガサス大阪南看護学校</t>
    <phoneticPr fontId="52"/>
  </si>
  <si>
    <t>H127310002280</t>
    <phoneticPr fontId="52"/>
  </si>
  <si>
    <t>国立神戸視力障害センター</t>
    <phoneticPr fontId="52"/>
  </si>
  <si>
    <t>H128110000016</t>
    <phoneticPr fontId="52"/>
  </si>
  <si>
    <t>28(兵庫)</t>
    <phoneticPr fontId="52"/>
  </si>
  <si>
    <t>兵庫県立総合衛生学院</t>
    <phoneticPr fontId="52"/>
  </si>
  <si>
    <t>H128210000014</t>
    <phoneticPr fontId="52"/>
  </si>
  <si>
    <t>播磨看護専門学校</t>
    <phoneticPr fontId="52"/>
  </si>
  <si>
    <t>H128210000023</t>
    <phoneticPr fontId="52"/>
  </si>
  <si>
    <t>相生市看護専門学校</t>
    <phoneticPr fontId="52"/>
  </si>
  <si>
    <t>H128210000032</t>
    <phoneticPr fontId="52"/>
  </si>
  <si>
    <t>公立八鹿病院看護専門学校</t>
    <phoneticPr fontId="52"/>
  </si>
  <si>
    <t>H128210000041</t>
    <phoneticPr fontId="52"/>
  </si>
  <si>
    <t>宝塚市立看護専門学校</t>
    <phoneticPr fontId="52"/>
  </si>
  <si>
    <t>H128210000050</t>
    <phoneticPr fontId="52"/>
  </si>
  <si>
    <t>兵庫県立農業大学校</t>
    <phoneticPr fontId="52"/>
  </si>
  <si>
    <t>H128210000069</t>
    <phoneticPr fontId="52"/>
  </si>
  <si>
    <t>丹波市立看護専門学校</t>
    <phoneticPr fontId="52"/>
  </si>
  <si>
    <t>H128210000078</t>
    <phoneticPr fontId="52"/>
  </si>
  <si>
    <t>兵庫県立森林大学校</t>
    <phoneticPr fontId="52"/>
  </si>
  <si>
    <t>H128210000087</t>
    <phoneticPr fontId="52"/>
  </si>
  <si>
    <t>神戸電子専門学校</t>
    <phoneticPr fontId="52"/>
  </si>
  <si>
    <t>H128310000012</t>
    <phoneticPr fontId="52"/>
  </si>
  <si>
    <t>姫路赤十字看護専門学校</t>
    <phoneticPr fontId="52"/>
  </si>
  <si>
    <t>H128310000021</t>
    <phoneticPr fontId="52"/>
  </si>
  <si>
    <t>関西保育福祉専門学校</t>
    <phoneticPr fontId="52"/>
  </si>
  <si>
    <t>H128310000030</t>
    <phoneticPr fontId="52"/>
  </si>
  <si>
    <t>兵庫栄養調理製菓専門学校</t>
    <phoneticPr fontId="52"/>
  </si>
  <si>
    <t>H128310000049</t>
    <phoneticPr fontId="52"/>
  </si>
  <si>
    <t>専門学校アートカレッジ神戸</t>
    <phoneticPr fontId="52"/>
  </si>
  <si>
    <t>H128310000058</t>
    <phoneticPr fontId="52"/>
  </si>
  <si>
    <t>伊丹高等文化学院専門学校</t>
    <phoneticPr fontId="52"/>
  </si>
  <si>
    <t>H128310000067</t>
    <phoneticPr fontId="52"/>
  </si>
  <si>
    <t>大岡学園高等専修学校</t>
    <phoneticPr fontId="52"/>
  </si>
  <si>
    <t>H128310000076</t>
    <phoneticPr fontId="52"/>
  </si>
  <si>
    <t>西脇家政高等専修学校</t>
    <phoneticPr fontId="52"/>
  </si>
  <si>
    <t>H128310000085</t>
    <phoneticPr fontId="52"/>
  </si>
  <si>
    <t>山崎文化専門学校</t>
    <phoneticPr fontId="52"/>
  </si>
  <si>
    <t>H128310000094</t>
    <phoneticPr fontId="52"/>
  </si>
  <si>
    <t>ＢＥＡＵＴＹＡＲＴＳＫＯＢＥ日本高等美容専門学校</t>
    <phoneticPr fontId="52"/>
  </si>
  <si>
    <t>H128310000101</t>
    <phoneticPr fontId="52"/>
  </si>
  <si>
    <t>神戸総合医療専門学校</t>
    <phoneticPr fontId="52"/>
  </si>
  <si>
    <t>H128310000110</t>
    <phoneticPr fontId="52"/>
  </si>
  <si>
    <t>専門学校テクニカルカレッジ神戸</t>
    <phoneticPr fontId="52"/>
  </si>
  <si>
    <t>H128310000129</t>
    <phoneticPr fontId="52"/>
  </si>
  <si>
    <t>専門学校神戸文化服装学院</t>
    <phoneticPr fontId="52"/>
  </si>
  <si>
    <t>H128310000138</t>
    <phoneticPr fontId="52"/>
  </si>
  <si>
    <t>兵庫県歯科医師会附属兵庫歯科衛生士学院</t>
    <phoneticPr fontId="52"/>
  </si>
  <si>
    <t>H128310000147</t>
    <phoneticPr fontId="52"/>
  </si>
  <si>
    <t>神戸中央病院附属看護専門学校</t>
    <phoneticPr fontId="52"/>
  </si>
  <si>
    <t>H128310000156</t>
    <phoneticPr fontId="52"/>
  </si>
  <si>
    <t>公益社団法人神戸市民間病院協会神戸看護専門学校</t>
    <phoneticPr fontId="52"/>
  </si>
  <si>
    <t>H128310000165</t>
    <phoneticPr fontId="52"/>
  </si>
  <si>
    <t>姫路経営医療専門学校</t>
    <phoneticPr fontId="52"/>
  </si>
  <si>
    <t>H128310000174</t>
    <phoneticPr fontId="52"/>
  </si>
  <si>
    <t>日本調理製菓専門学校</t>
    <phoneticPr fontId="52"/>
  </si>
  <si>
    <t>H128310000183</t>
    <phoneticPr fontId="52"/>
  </si>
  <si>
    <t>公益財団法人尼崎健康医療財団看護専門学校</t>
    <phoneticPr fontId="52"/>
  </si>
  <si>
    <t>H128310000192</t>
    <phoneticPr fontId="52"/>
  </si>
  <si>
    <t>木下和服裁縫専門学校</t>
    <phoneticPr fontId="52"/>
  </si>
  <si>
    <t>H128310000209</t>
    <phoneticPr fontId="52"/>
  </si>
  <si>
    <t>神戸ＹＭＣＡ学院専門学校</t>
    <phoneticPr fontId="52"/>
  </si>
  <si>
    <t>H128310000218</t>
    <phoneticPr fontId="52"/>
  </si>
  <si>
    <t>神戸理容美容専門学校</t>
    <phoneticPr fontId="52"/>
  </si>
  <si>
    <t>H128310000227</t>
    <phoneticPr fontId="52"/>
  </si>
  <si>
    <t>東亜学園商業実務専門学校</t>
    <phoneticPr fontId="52"/>
  </si>
  <si>
    <t>H128310000236</t>
    <phoneticPr fontId="52"/>
  </si>
  <si>
    <t>神戸女子洋裁専門学校</t>
    <phoneticPr fontId="52"/>
  </si>
  <si>
    <t>H128310000245</t>
    <phoneticPr fontId="52"/>
  </si>
  <si>
    <t>姫路理容美容専門学校</t>
    <phoneticPr fontId="52"/>
  </si>
  <si>
    <t>H128310000254</t>
    <phoneticPr fontId="52"/>
  </si>
  <si>
    <t>育成調理師専門学校</t>
    <phoneticPr fontId="52"/>
  </si>
  <si>
    <t>H128310000263</t>
    <phoneticPr fontId="52"/>
  </si>
  <si>
    <t>尼崎理容美容専門学校</t>
    <phoneticPr fontId="52"/>
  </si>
  <si>
    <t>H128310000272</t>
    <phoneticPr fontId="52"/>
  </si>
  <si>
    <t>平田調理専門学校</t>
    <phoneticPr fontId="52"/>
  </si>
  <si>
    <t>H128310000281</t>
    <phoneticPr fontId="52"/>
  </si>
  <si>
    <t>関西労災看護専門学校</t>
    <phoneticPr fontId="52"/>
  </si>
  <si>
    <t>H128310000290</t>
    <phoneticPr fontId="52"/>
  </si>
  <si>
    <t>（一社）伊丹市医師会准看護高等専修学校</t>
    <phoneticPr fontId="52"/>
  </si>
  <si>
    <t>H128310000307</t>
    <phoneticPr fontId="52"/>
  </si>
  <si>
    <t>明石市医師会准看護高等専修学校</t>
    <phoneticPr fontId="52"/>
  </si>
  <si>
    <t>H128310000316</t>
    <phoneticPr fontId="52"/>
  </si>
  <si>
    <t>三田モードビジネス専門学校</t>
    <phoneticPr fontId="52"/>
  </si>
  <si>
    <t>H128310000325</t>
    <phoneticPr fontId="52"/>
  </si>
  <si>
    <t>日本栄養専門学校</t>
    <phoneticPr fontId="52"/>
  </si>
  <si>
    <t>H128310000334</t>
    <phoneticPr fontId="52"/>
  </si>
  <si>
    <t>ビジネス専門学校キャリアカレッジ但馬</t>
    <phoneticPr fontId="52"/>
  </si>
  <si>
    <t>H128310000343</t>
    <phoneticPr fontId="52"/>
  </si>
  <si>
    <t>東亜経理専門学校神戸駅前校</t>
    <phoneticPr fontId="52"/>
  </si>
  <si>
    <t>H128310000352</t>
    <phoneticPr fontId="52"/>
  </si>
  <si>
    <t>神戸国際調理製菓専門学校</t>
    <phoneticPr fontId="52"/>
  </si>
  <si>
    <t>H128310000361</t>
    <phoneticPr fontId="52"/>
  </si>
  <si>
    <t>興隆学林専門学校</t>
    <phoneticPr fontId="52"/>
  </si>
  <si>
    <t>H128310000370</t>
    <phoneticPr fontId="52"/>
  </si>
  <si>
    <t>恵愛ソフトウェア専門学校</t>
    <phoneticPr fontId="52"/>
  </si>
  <si>
    <t>H128310000389</t>
    <phoneticPr fontId="52"/>
  </si>
  <si>
    <t>専修学校クラーク高等学院芦屋校</t>
    <phoneticPr fontId="52"/>
  </si>
  <si>
    <t>H128310000398</t>
    <phoneticPr fontId="52"/>
  </si>
  <si>
    <t>神戸ファッション専門学校</t>
    <phoneticPr fontId="52"/>
  </si>
  <si>
    <t>H128310000405</t>
    <phoneticPr fontId="52"/>
  </si>
  <si>
    <t>姫路情報システム専門学校</t>
    <phoneticPr fontId="52"/>
  </si>
  <si>
    <t>H128310000414</t>
    <phoneticPr fontId="52"/>
  </si>
  <si>
    <t>神戸動植物環境専門学校</t>
    <phoneticPr fontId="52"/>
  </si>
  <si>
    <t>H128310000423</t>
    <phoneticPr fontId="52"/>
  </si>
  <si>
    <t>阪神自動車航空鉄道専門学校</t>
    <phoneticPr fontId="52"/>
  </si>
  <si>
    <t>H128310000432</t>
    <phoneticPr fontId="52"/>
  </si>
  <si>
    <t>専修学校西宮甲英高等学院</t>
    <phoneticPr fontId="52"/>
  </si>
  <si>
    <t>H128310000441</t>
    <phoneticPr fontId="52"/>
  </si>
  <si>
    <t>パルモア学院英語専門学校</t>
    <phoneticPr fontId="52"/>
  </si>
  <si>
    <t>H128310000450</t>
    <phoneticPr fontId="52"/>
  </si>
  <si>
    <t>姫路福祉保育専門学校</t>
    <phoneticPr fontId="52"/>
  </si>
  <si>
    <t>H128310000469</t>
    <phoneticPr fontId="52"/>
  </si>
  <si>
    <t>西神看護専門学校</t>
    <phoneticPr fontId="52"/>
  </si>
  <si>
    <t>H128310000478</t>
    <phoneticPr fontId="52"/>
  </si>
  <si>
    <t>専門学校トヨタ神戸自動車大学校</t>
    <phoneticPr fontId="52"/>
  </si>
  <si>
    <t>H128310000487</t>
    <phoneticPr fontId="52"/>
  </si>
  <si>
    <t>神戸医療福祉専門学校中央校</t>
    <phoneticPr fontId="52"/>
  </si>
  <si>
    <t>H128310000496</t>
    <phoneticPr fontId="52"/>
  </si>
  <si>
    <t>神戸市医師会看護専門学校</t>
    <phoneticPr fontId="52"/>
  </si>
  <si>
    <t>H128310000502</t>
    <phoneticPr fontId="52"/>
  </si>
  <si>
    <t>専門学校日本工科大学校</t>
    <phoneticPr fontId="52"/>
  </si>
  <si>
    <t>H128310000511</t>
    <phoneticPr fontId="52"/>
  </si>
  <si>
    <t>西宮市医師会看護専門学校</t>
    <phoneticPr fontId="52"/>
  </si>
  <si>
    <t>H128310000520</t>
    <phoneticPr fontId="52"/>
  </si>
  <si>
    <t>愛甲学院専門学校</t>
    <phoneticPr fontId="52"/>
  </si>
  <si>
    <t>H128310000539</t>
    <phoneticPr fontId="52"/>
  </si>
  <si>
    <t>神戸医療福祉専門学校三田校</t>
    <phoneticPr fontId="52"/>
  </si>
  <si>
    <t>H128310000548</t>
    <phoneticPr fontId="52"/>
  </si>
  <si>
    <t>関西野球専門学校</t>
    <phoneticPr fontId="52"/>
  </si>
  <si>
    <t>H128310000557</t>
    <phoneticPr fontId="52"/>
  </si>
  <si>
    <t>大原簿記専門学校神戸校</t>
    <phoneticPr fontId="52"/>
  </si>
  <si>
    <t>H128310000566</t>
    <phoneticPr fontId="52"/>
  </si>
  <si>
    <t>関西総合リハビリテーション専門学校</t>
    <phoneticPr fontId="52"/>
  </si>
  <si>
    <t>H128310000575</t>
    <phoneticPr fontId="52"/>
  </si>
  <si>
    <t>神戸ベルェベル美容専門学校</t>
    <phoneticPr fontId="52"/>
  </si>
  <si>
    <t>H128310000584</t>
    <phoneticPr fontId="52"/>
  </si>
  <si>
    <t>関西健康科学専門学校</t>
    <phoneticPr fontId="52"/>
  </si>
  <si>
    <t>H128310000593</t>
    <phoneticPr fontId="52"/>
  </si>
  <si>
    <t>明石医療センター附属看護専門学校</t>
    <phoneticPr fontId="52"/>
  </si>
  <si>
    <t>H128310000600</t>
    <phoneticPr fontId="52"/>
  </si>
  <si>
    <t>神戸製菓専門学校</t>
    <phoneticPr fontId="52"/>
  </si>
  <si>
    <t>H128310000619</t>
    <phoneticPr fontId="52"/>
  </si>
  <si>
    <t>兵庫鍼灸専門学校</t>
    <phoneticPr fontId="52"/>
  </si>
  <si>
    <t>H128310000628</t>
    <phoneticPr fontId="52"/>
  </si>
  <si>
    <t>姫路市医師会看護専門学校</t>
    <phoneticPr fontId="52"/>
  </si>
  <si>
    <t>H128310000637</t>
    <phoneticPr fontId="52"/>
  </si>
  <si>
    <t>はくほう会医療専門学校赤穂校</t>
    <phoneticPr fontId="52"/>
  </si>
  <si>
    <t>H128310000646</t>
    <phoneticPr fontId="52"/>
  </si>
  <si>
    <t>神戸リハビリテーション衛生専門学校</t>
    <phoneticPr fontId="52"/>
  </si>
  <si>
    <t>H128310000655</t>
    <phoneticPr fontId="52"/>
  </si>
  <si>
    <t>アルファジャパン美容専門学校</t>
    <phoneticPr fontId="52"/>
  </si>
  <si>
    <t>H128310000664</t>
    <phoneticPr fontId="52"/>
  </si>
  <si>
    <t>姫路歯科衛生専門学校</t>
    <phoneticPr fontId="52"/>
  </si>
  <si>
    <t>H128310000673</t>
    <phoneticPr fontId="52"/>
  </si>
  <si>
    <t>平成リハビリテーション専門学校</t>
    <phoneticPr fontId="52"/>
  </si>
  <si>
    <t>H128310000682</t>
    <phoneticPr fontId="52"/>
  </si>
  <si>
    <t>神戸こども総合専門学院</t>
    <phoneticPr fontId="52"/>
  </si>
  <si>
    <t>H128310000691</t>
    <phoneticPr fontId="52"/>
  </si>
  <si>
    <t>姫路ハーベスト医療福祉専門学校</t>
    <phoneticPr fontId="52"/>
  </si>
  <si>
    <t>H128310000708</t>
    <phoneticPr fontId="52"/>
  </si>
  <si>
    <t>専門学校神戸国際ビジネスカレッジ</t>
    <phoneticPr fontId="52"/>
  </si>
  <si>
    <t>H128310000717</t>
    <phoneticPr fontId="52"/>
  </si>
  <si>
    <t>神戸ブレーメン動物専門学校</t>
    <phoneticPr fontId="52"/>
  </si>
  <si>
    <t>H128310000726</t>
    <phoneticPr fontId="52"/>
  </si>
  <si>
    <t>専門学校東京国際ビジネスカレッジ神戸校</t>
    <phoneticPr fontId="52"/>
  </si>
  <si>
    <t>H128310000735</t>
    <phoneticPr fontId="52"/>
  </si>
  <si>
    <t>はくほう会医療専門学校明石校</t>
    <phoneticPr fontId="52"/>
  </si>
  <si>
    <t>H128310000744</t>
    <phoneticPr fontId="52"/>
  </si>
  <si>
    <t>姫路情報ＩＴクリエイター法律専門学校</t>
    <phoneticPr fontId="52"/>
  </si>
  <si>
    <t>H128310000753</t>
    <phoneticPr fontId="52"/>
  </si>
  <si>
    <t>大原ビジネス公務員保育専門学校姫路校</t>
    <phoneticPr fontId="52"/>
  </si>
  <si>
    <t>H128310000762</t>
    <phoneticPr fontId="52"/>
  </si>
  <si>
    <t>ＩＣＴ専門学校</t>
    <phoneticPr fontId="52"/>
  </si>
  <si>
    <t>H128310000771</t>
    <phoneticPr fontId="52"/>
  </si>
  <si>
    <t>平成淡路看護専門学校</t>
    <phoneticPr fontId="52"/>
  </si>
  <si>
    <t>H128310000780</t>
    <phoneticPr fontId="52"/>
  </si>
  <si>
    <t>専修学校猪名川甲英高等学院</t>
    <phoneticPr fontId="52"/>
  </si>
  <si>
    <t>H128310000799</t>
    <phoneticPr fontId="52"/>
  </si>
  <si>
    <t>神戸元町医療秘書専門学校</t>
    <phoneticPr fontId="52"/>
  </si>
  <si>
    <t>H128310000806</t>
    <phoneticPr fontId="52"/>
  </si>
  <si>
    <t>神戸元町こども専門学校</t>
    <phoneticPr fontId="52"/>
  </si>
  <si>
    <t>H128310000815</t>
    <phoneticPr fontId="52"/>
  </si>
  <si>
    <t>専修学校クラーク高等学院姫路校</t>
    <phoneticPr fontId="52"/>
  </si>
  <si>
    <t>H128310000824</t>
    <phoneticPr fontId="52"/>
  </si>
  <si>
    <t>姫路医療専門学校</t>
    <phoneticPr fontId="52"/>
  </si>
  <si>
    <t>H128310000833</t>
    <phoneticPr fontId="52"/>
  </si>
  <si>
    <t>神戸・甲陽音楽＆ダンス専門学校</t>
    <phoneticPr fontId="52"/>
  </si>
  <si>
    <t>H128310000842</t>
    <phoneticPr fontId="52"/>
  </si>
  <si>
    <t>神戸・甲陽音楽ダンス＆アート高等専修学校</t>
    <phoneticPr fontId="52"/>
  </si>
  <si>
    <t>H128310000851</t>
    <phoneticPr fontId="52"/>
  </si>
  <si>
    <t>関西国際旅行・ホテル専門学校</t>
    <phoneticPr fontId="52"/>
  </si>
  <si>
    <t>H128310000860</t>
    <phoneticPr fontId="52"/>
  </si>
  <si>
    <t>独立行政法人国立病院機構姫路医療センター附属看護学校</t>
    <phoneticPr fontId="52"/>
  </si>
  <si>
    <t>H128310000879</t>
    <phoneticPr fontId="52"/>
  </si>
  <si>
    <t>兵庫徳誠会歯科衛生士学校</t>
    <phoneticPr fontId="52"/>
  </si>
  <si>
    <t>H128310000888</t>
    <phoneticPr fontId="52"/>
  </si>
  <si>
    <t>高等専修学校神戸セミナー</t>
    <phoneticPr fontId="52"/>
  </si>
  <si>
    <t>H128310000897</t>
    <phoneticPr fontId="52"/>
  </si>
  <si>
    <t>アジア貢献ホスピタリティ専門学校</t>
    <phoneticPr fontId="52"/>
  </si>
  <si>
    <t>H128310000904</t>
    <phoneticPr fontId="52"/>
  </si>
  <si>
    <t>神戸・甲陽デザイン＆テクノロジー専門学校</t>
    <phoneticPr fontId="52"/>
  </si>
  <si>
    <t>H128310000913</t>
    <phoneticPr fontId="52"/>
  </si>
  <si>
    <t>神戸スバルが丘保育専門学校</t>
    <phoneticPr fontId="52"/>
  </si>
  <si>
    <t>H128310000922</t>
    <phoneticPr fontId="52"/>
  </si>
  <si>
    <t>ＩＣＴ専門学校高砂校</t>
    <phoneticPr fontId="52"/>
  </si>
  <si>
    <t>H128310000931</t>
    <phoneticPr fontId="52"/>
  </si>
  <si>
    <t>専門学校日本デジタルカレッジ</t>
    <phoneticPr fontId="52"/>
  </si>
  <si>
    <t>H128310000940</t>
    <phoneticPr fontId="52"/>
  </si>
  <si>
    <t>大和高田市立看護専門学校</t>
    <phoneticPr fontId="52"/>
  </si>
  <si>
    <t>H129210000013</t>
    <phoneticPr fontId="52"/>
  </si>
  <si>
    <t>29(奈良)</t>
    <phoneticPr fontId="52"/>
  </si>
  <si>
    <t>奈良市立看護専門学校</t>
    <phoneticPr fontId="52"/>
  </si>
  <si>
    <t>H129210000022</t>
    <phoneticPr fontId="52"/>
  </si>
  <si>
    <t>南和広域医療企業団南奈良看護専門学校</t>
    <phoneticPr fontId="52"/>
  </si>
  <si>
    <t>H129210000031</t>
    <phoneticPr fontId="52"/>
  </si>
  <si>
    <t>なら食と農の魅力創造国際大学校</t>
    <phoneticPr fontId="52"/>
  </si>
  <si>
    <t>H129210000040</t>
    <phoneticPr fontId="52"/>
  </si>
  <si>
    <t>地方独立行政法人奈良県立病院機構奈良看護大学校</t>
    <phoneticPr fontId="52"/>
  </si>
  <si>
    <t>H129310000011</t>
    <phoneticPr fontId="52"/>
  </si>
  <si>
    <t>奈良保育学院</t>
    <phoneticPr fontId="52"/>
  </si>
  <si>
    <t>H129310000020</t>
    <phoneticPr fontId="52"/>
  </si>
  <si>
    <t>学校法人栗岡学園阪奈中央看護専門学校</t>
    <phoneticPr fontId="52"/>
  </si>
  <si>
    <t>H129310000039</t>
    <phoneticPr fontId="52"/>
  </si>
  <si>
    <t>奈良リハビリテーション専門学校</t>
    <phoneticPr fontId="52"/>
  </si>
  <si>
    <t>H129310000048</t>
    <phoneticPr fontId="52"/>
  </si>
  <si>
    <t>奈良高等専修学校</t>
    <phoneticPr fontId="52"/>
  </si>
  <si>
    <t>H129310000057</t>
    <phoneticPr fontId="52"/>
  </si>
  <si>
    <t>藤影きもの専門学校</t>
    <phoneticPr fontId="52"/>
  </si>
  <si>
    <t>H129310000066</t>
    <phoneticPr fontId="52"/>
  </si>
  <si>
    <t>若羽調理専門学校</t>
    <phoneticPr fontId="52"/>
  </si>
  <si>
    <t>H129310000075</t>
    <phoneticPr fontId="52"/>
  </si>
  <si>
    <t>奈良きもの芸術専門学校</t>
    <phoneticPr fontId="52"/>
  </si>
  <si>
    <t>H129310000084</t>
    <phoneticPr fontId="52"/>
  </si>
  <si>
    <t>アポロ学院ファッションビジネス専門学校</t>
    <phoneticPr fontId="52"/>
  </si>
  <si>
    <t>H129310000093</t>
    <phoneticPr fontId="52"/>
  </si>
  <si>
    <t>美芸学園高等専修学校</t>
    <phoneticPr fontId="52"/>
  </si>
  <si>
    <t>H129310000100</t>
    <phoneticPr fontId="52"/>
  </si>
  <si>
    <t>辰巳ドレスメーカー専門学校</t>
    <phoneticPr fontId="52"/>
  </si>
  <si>
    <t>H129310000119</t>
    <phoneticPr fontId="52"/>
  </si>
  <si>
    <t>大原和服専門学園</t>
    <phoneticPr fontId="52"/>
  </si>
  <si>
    <t>H129310000128</t>
    <phoneticPr fontId="52"/>
  </si>
  <si>
    <t>奈良情報経理高等専修学校</t>
    <phoneticPr fontId="52"/>
  </si>
  <si>
    <t>H129310000137</t>
    <phoneticPr fontId="52"/>
  </si>
  <si>
    <t>奈良文化専門学園</t>
    <phoneticPr fontId="52"/>
  </si>
  <si>
    <t>H129310000146</t>
    <phoneticPr fontId="52"/>
  </si>
  <si>
    <t>天理女子専門学校</t>
    <phoneticPr fontId="52"/>
  </si>
  <si>
    <t>H129310000155</t>
    <phoneticPr fontId="52"/>
  </si>
  <si>
    <t>奈良平成高等専修学校</t>
    <phoneticPr fontId="52"/>
  </si>
  <si>
    <t>H129310000164</t>
    <phoneticPr fontId="52"/>
  </si>
  <si>
    <t>奈良コンピュータ専門学校</t>
    <phoneticPr fontId="52"/>
  </si>
  <si>
    <t>H129310000173</t>
    <phoneticPr fontId="52"/>
  </si>
  <si>
    <t>関西国際社会福祉専門学校</t>
    <phoneticPr fontId="52"/>
  </si>
  <si>
    <t>H129310000182</t>
    <phoneticPr fontId="52"/>
  </si>
  <si>
    <t>奈良調理製菓専門学校</t>
    <phoneticPr fontId="52"/>
  </si>
  <si>
    <t>H129310000191</t>
    <phoneticPr fontId="52"/>
  </si>
  <si>
    <t>奈良総合ビジネス専門学校</t>
    <phoneticPr fontId="52"/>
  </si>
  <si>
    <t>H129310000208</t>
    <phoneticPr fontId="52"/>
  </si>
  <si>
    <t>ハートランドしぎさん看護専門学校</t>
    <phoneticPr fontId="52"/>
  </si>
  <si>
    <t>H129310000217</t>
    <phoneticPr fontId="52"/>
  </si>
  <si>
    <t>奈良理容美容専門学校</t>
    <phoneticPr fontId="52"/>
  </si>
  <si>
    <t>H129310000226</t>
    <phoneticPr fontId="52"/>
  </si>
  <si>
    <t>田北看護専門学校</t>
    <phoneticPr fontId="52"/>
  </si>
  <si>
    <t>H129310000235</t>
    <phoneticPr fontId="52"/>
  </si>
  <si>
    <t>奈良県医師会看護専門学校</t>
    <phoneticPr fontId="52"/>
  </si>
  <si>
    <t>H129310000244</t>
    <phoneticPr fontId="52"/>
  </si>
  <si>
    <t>奈良歯科衛生士専門学校</t>
    <phoneticPr fontId="52"/>
  </si>
  <si>
    <t>H129310000253</t>
    <phoneticPr fontId="52"/>
  </si>
  <si>
    <t>橿原美容専門学校</t>
    <phoneticPr fontId="52"/>
  </si>
  <si>
    <t>H129310000262</t>
    <phoneticPr fontId="52"/>
  </si>
  <si>
    <t>奈良県病院協会看護専門学校</t>
    <phoneticPr fontId="52"/>
  </si>
  <si>
    <t>H129310000271</t>
    <phoneticPr fontId="52"/>
  </si>
  <si>
    <t>関西学研医療福祉学院</t>
    <phoneticPr fontId="52"/>
  </si>
  <si>
    <t>H129310000280</t>
    <phoneticPr fontId="52"/>
  </si>
  <si>
    <t>奈良教育福祉カレッジ</t>
    <phoneticPr fontId="52"/>
  </si>
  <si>
    <t>H129310000299</t>
    <phoneticPr fontId="52"/>
  </si>
  <si>
    <t>奈良高等学園</t>
    <phoneticPr fontId="52"/>
  </si>
  <si>
    <t>H129310000306</t>
    <phoneticPr fontId="52"/>
  </si>
  <si>
    <t>紀南看護専門学校</t>
    <phoneticPr fontId="52"/>
  </si>
  <si>
    <t>H130210000010</t>
    <phoneticPr fontId="52"/>
  </si>
  <si>
    <t>30(和歌山)</t>
    <phoneticPr fontId="52"/>
  </si>
  <si>
    <t>和歌山県立高等看護学院</t>
    <phoneticPr fontId="52"/>
  </si>
  <si>
    <t>H130210000029</t>
    <phoneticPr fontId="52"/>
  </si>
  <si>
    <t>和歌山県立なぎ看護学校</t>
    <phoneticPr fontId="52"/>
  </si>
  <si>
    <t>H130210000038</t>
    <phoneticPr fontId="52"/>
  </si>
  <si>
    <t>和歌山県農林大学校</t>
    <phoneticPr fontId="52"/>
  </si>
  <si>
    <t>H130210000047</t>
    <phoneticPr fontId="52"/>
  </si>
  <si>
    <t>国保野上厚生総合病院附属看護専門学校</t>
    <phoneticPr fontId="52"/>
  </si>
  <si>
    <t>H130210000056</t>
    <phoneticPr fontId="52"/>
  </si>
  <si>
    <t>日高看護専門学校</t>
    <phoneticPr fontId="52"/>
  </si>
  <si>
    <t>H130210000065</t>
    <phoneticPr fontId="52"/>
  </si>
  <si>
    <t>和歌山赤十字看護専門学校</t>
    <phoneticPr fontId="52"/>
  </si>
  <si>
    <t>H130310000018</t>
    <phoneticPr fontId="52"/>
  </si>
  <si>
    <t>オカファッションデザイン専門学校</t>
    <phoneticPr fontId="52"/>
  </si>
  <si>
    <t>H130310000027</t>
    <phoneticPr fontId="52"/>
  </si>
  <si>
    <t>和歌山県歯科衛生士専門学校</t>
    <phoneticPr fontId="52"/>
  </si>
  <si>
    <t>H130310000036</t>
    <phoneticPr fontId="52"/>
  </si>
  <si>
    <t>和歌山コンピュ－タビジネス専門学校</t>
    <phoneticPr fontId="52"/>
  </si>
  <si>
    <t>H130310000045</t>
    <phoneticPr fontId="52"/>
  </si>
  <si>
    <t>学校法人平成医療学園　和歌山看護専門学校</t>
    <phoneticPr fontId="52"/>
  </si>
  <si>
    <t>H130310000054</t>
    <phoneticPr fontId="52"/>
  </si>
  <si>
    <t>海南文化服装学院</t>
    <phoneticPr fontId="52"/>
  </si>
  <si>
    <t>H130310000063</t>
    <phoneticPr fontId="52"/>
  </si>
  <si>
    <t>専修学校和歌山英数学館</t>
    <phoneticPr fontId="52"/>
  </si>
  <si>
    <t>H130310000072</t>
    <phoneticPr fontId="52"/>
  </si>
  <si>
    <t>和歌山国際厚生学院</t>
    <phoneticPr fontId="52"/>
  </si>
  <si>
    <t>H130310000081</t>
    <phoneticPr fontId="52"/>
  </si>
  <si>
    <t>大原簿記法律＆美容製菓専門学校和歌山校</t>
    <phoneticPr fontId="52"/>
  </si>
  <si>
    <t>H130310000090</t>
    <phoneticPr fontId="52"/>
  </si>
  <si>
    <t>和歌山ＹＭＣＡ国際福祉専門学校</t>
    <phoneticPr fontId="52"/>
  </si>
  <si>
    <t>H130310000107</t>
    <phoneticPr fontId="52"/>
  </si>
  <si>
    <t>ＩＢＷ美容専門学校</t>
    <phoneticPr fontId="52"/>
  </si>
  <si>
    <t>H130310000116</t>
    <phoneticPr fontId="52"/>
  </si>
  <si>
    <t>和歌山社会福祉専門学校</t>
    <phoneticPr fontId="52"/>
  </si>
  <si>
    <t>H130310000125</t>
    <phoneticPr fontId="52"/>
  </si>
  <si>
    <t>きのくに国際高等専修学校</t>
    <phoneticPr fontId="52"/>
  </si>
  <si>
    <t>H130310000134</t>
    <phoneticPr fontId="52"/>
  </si>
  <si>
    <t>和歌山市医師会看護専門学校</t>
    <phoneticPr fontId="52"/>
  </si>
  <si>
    <t>H130310000143</t>
    <phoneticPr fontId="52"/>
  </si>
  <si>
    <t>和歌山グローバルビジネスカレッジ</t>
    <phoneticPr fontId="52"/>
  </si>
  <si>
    <t>H130310000152</t>
    <phoneticPr fontId="52"/>
  </si>
  <si>
    <t>大原情報医療保育専門学校和歌山校</t>
    <phoneticPr fontId="52"/>
  </si>
  <si>
    <t>H130310000161</t>
    <phoneticPr fontId="52"/>
  </si>
  <si>
    <t>和歌山高等美容専門学校</t>
    <phoneticPr fontId="52"/>
  </si>
  <si>
    <t>H130310000170</t>
    <phoneticPr fontId="52"/>
  </si>
  <si>
    <t>和歌山医療スポーツ専門学校</t>
    <phoneticPr fontId="52"/>
  </si>
  <si>
    <t>H130310000189</t>
    <phoneticPr fontId="52"/>
  </si>
  <si>
    <t>鳥取県立鳥取看護専門学校</t>
    <phoneticPr fontId="52"/>
  </si>
  <si>
    <t>H131210000019</t>
    <phoneticPr fontId="52"/>
  </si>
  <si>
    <t>31(鳥取)</t>
    <phoneticPr fontId="52"/>
  </si>
  <si>
    <t>鳥取県立倉吉総合看護専門学校</t>
    <phoneticPr fontId="52"/>
  </si>
  <si>
    <t>H131210000028</t>
    <phoneticPr fontId="52"/>
  </si>
  <si>
    <t>鳥取県立歯科衛生専門学校</t>
    <phoneticPr fontId="52"/>
  </si>
  <si>
    <t>H131210000037</t>
    <phoneticPr fontId="52"/>
  </si>
  <si>
    <t>鳥取県立農業大学校</t>
    <phoneticPr fontId="52"/>
  </si>
  <si>
    <t>H131210000046</t>
    <phoneticPr fontId="52"/>
  </si>
  <si>
    <t>鳥取県理容美容専門学校</t>
    <phoneticPr fontId="52"/>
  </si>
  <si>
    <t>H131310000017</t>
    <phoneticPr fontId="52"/>
  </si>
  <si>
    <t>鳥取県東部医師会附属鳥取看護高等専修学校</t>
    <phoneticPr fontId="52"/>
  </si>
  <si>
    <t>H131310000026</t>
    <phoneticPr fontId="52"/>
  </si>
  <si>
    <t>若葉学習会専修学校</t>
    <phoneticPr fontId="52"/>
  </si>
  <si>
    <t>H131310000035</t>
    <phoneticPr fontId="52"/>
  </si>
  <si>
    <t>倉吉女子洋裁専修学校</t>
    <phoneticPr fontId="52"/>
  </si>
  <si>
    <t>H131310000044</t>
    <phoneticPr fontId="52"/>
  </si>
  <si>
    <t>米子ファッションビジネス学園</t>
    <phoneticPr fontId="52"/>
  </si>
  <si>
    <t>H131310000053</t>
    <phoneticPr fontId="52"/>
  </si>
  <si>
    <t>鳥取歯科技工専門学校</t>
    <phoneticPr fontId="52"/>
  </si>
  <si>
    <t>H131310000062</t>
    <phoneticPr fontId="52"/>
  </si>
  <si>
    <t>米子文化服装専門学校</t>
    <phoneticPr fontId="52"/>
  </si>
  <si>
    <t>H131310000071</t>
    <phoneticPr fontId="52"/>
  </si>
  <si>
    <t>公益社団法人鳥取県中部医師会附属倉吉看護高等専修学校</t>
    <phoneticPr fontId="52"/>
  </si>
  <si>
    <t>H131310000080</t>
    <phoneticPr fontId="52"/>
  </si>
  <si>
    <t>日本海情報ビジネス専門学校</t>
    <phoneticPr fontId="52"/>
  </si>
  <si>
    <t>H131310000099</t>
    <phoneticPr fontId="52"/>
  </si>
  <si>
    <t>ＹＭＣＡ米子医療福祉専門学校</t>
    <phoneticPr fontId="52"/>
  </si>
  <si>
    <t>H131310000106</t>
    <phoneticPr fontId="52"/>
  </si>
  <si>
    <t>鳥取社会福祉専門学校</t>
    <phoneticPr fontId="52"/>
  </si>
  <si>
    <t>H131310000115</t>
    <phoneticPr fontId="52"/>
  </si>
  <si>
    <t>あすなろ予備校</t>
    <phoneticPr fontId="52"/>
  </si>
  <si>
    <t>H131310000124</t>
    <phoneticPr fontId="52"/>
  </si>
  <si>
    <t>専門学校米子ビューティーカレッジ</t>
    <phoneticPr fontId="52"/>
  </si>
  <si>
    <t>H131310000133</t>
    <phoneticPr fontId="52"/>
  </si>
  <si>
    <t>独立行政法人国立病院機構米子医療センター附属看護学校</t>
    <phoneticPr fontId="52"/>
  </si>
  <si>
    <t>H131310000142</t>
    <phoneticPr fontId="52"/>
  </si>
  <si>
    <t>中央高等学園専修学校</t>
    <phoneticPr fontId="52"/>
  </si>
  <si>
    <t>H131310000151</t>
    <phoneticPr fontId="52"/>
  </si>
  <si>
    <t>あすなろ高等専修学校</t>
    <phoneticPr fontId="52"/>
  </si>
  <si>
    <t>H131310000160</t>
    <phoneticPr fontId="52"/>
  </si>
  <si>
    <t>鳥取市医療看護専門学校</t>
    <phoneticPr fontId="52"/>
  </si>
  <si>
    <t>H131310000179</t>
    <phoneticPr fontId="52"/>
  </si>
  <si>
    <t>専修学校鳥取予備校</t>
    <phoneticPr fontId="52"/>
  </si>
  <si>
    <t>H131310000188</t>
    <phoneticPr fontId="52"/>
  </si>
  <si>
    <t>島根県立松江高等看護学院</t>
    <phoneticPr fontId="52"/>
  </si>
  <si>
    <t>H132220100016</t>
    <phoneticPr fontId="52"/>
  </si>
  <si>
    <t>32(島根)</t>
    <phoneticPr fontId="52"/>
  </si>
  <si>
    <t>島根県立石見高等看護学院</t>
    <phoneticPr fontId="52"/>
  </si>
  <si>
    <t>H132220400022</t>
    <phoneticPr fontId="52"/>
  </si>
  <si>
    <t>松江栄養調理製菓専門学校</t>
    <phoneticPr fontId="52"/>
  </si>
  <si>
    <t>H132320100032</t>
    <phoneticPr fontId="52"/>
  </si>
  <si>
    <t>松江理容美容専門大学校</t>
    <phoneticPr fontId="52"/>
  </si>
  <si>
    <t>H132320100041</t>
    <phoneticPr fontId="52"/>
  </si>
  <si>
    <t>専門学校坪内総合ビジネスカレッジ</t>
    <phoneticPr fontId="52"/>
  </si>
  <si>
    <t>H132320100050</t>
    <phoneticPr fontId="52"/>
  </si>
  <si>
    <t>松江総合医療専門学校</t>
    <phoneticPr fontId="52"/>
  </si>
  <si>
    <t>H132320100112</t>
    <phoneticPr fontId="52"/>
  </si>
  <si>
    <t>松江看護高等専修学校</t>
    <phoneticPr fontId="52"/>
  </si>
  <si>
    <t>H132320100121</t>
    <phoneticPr fontId="52"/>
  </si>
  <si>
    <t>島根県歯科技術専門学校</t>
    <phoneticPr fontId="52"/>
  </si>
  <si>
    <t>H132320100130</t>
    <phoneticPr fontId="52"/>
  </si>
  <si>
    <t>山陰中央専門大学校</t>
    <phoneticPr fontId="52"/>
  </si>
  <si>
    <t>H132320100185</t>
    <phoneticPr fontId="52"/>
  </si>
  <si>
    <t>松江女子専修学校</t>
    <phoneticPr fontId="52"/>
  </si>
  <si>
    <t>H132320100210</t>
    <phoneticPr fontId="52"/>
  </si>
  <si>
    <t>浜田ビューティーカレッジ</t>
    <phoneticPr fontId="52"/>
  </si>
  <si>
    <t>H132320200068</t>
    <phoneticPr fontId="52"/>
  </si>
  <si>
    <t>リハビリテーションカレッジ島根</t>
    <phoneticPr fontId="52"/>
  </si>
  <si>
    <t>H132320200157</t>
    <phoneticPr fontId="52"/>
  </si>
  <si>
    <t>浜田医療センター附属看護学校</t>
    <phoneticPr fontId="52"/>
  </si>
  <si>
    <t>H132320200175</t>
    <phoneticPr fontId="52"/>
  </si>
  <si>
    <t>出雲コアカレッジ</t>
    <phoneticPr fontId="52"/>
  </si>
  <si>
    <t>H132320300076</t>
    <phoneticPr fontId="52"/>
  </si>
  <si>
    <t>トリニティカレッジ出雲医療福祉専門学校</t>
    <phoneticPr fontId="52"/>
  </si>
  <si>
    <t>H132320300101</t>
    <phoneticPr fontId="52"/>
  </si>
  <si>
    <t>出雲医療看護専門学校</t>
    <phoneticPr fontId="52"/>
  </si>
  <si>
    <t>H132320300192</t>
    <phoneticPr fontId="52"/>
  </si>
  <si>
    <t>出雲洋裁専門学校</t>
    <phoneticPr fontId="52"/>
  </si>
  <si>
    <t>H132320300209</t>
    <phoneticPr fontId="52"/>
  </si>
  <si>
    <t>島根総合福祉専門学校</t>
    <phoneticPr fontId="52"/>
  </si>
  <si>
    <t>H132320600162</t>
    <phoneticPr fontId="52"/>
  </si>
  <si>
    <t>島根ＩＴデザインカレッジ</t>
    <phoneticPr fontId="52"/>
  </si>
  <si>
    <t>H132334300095</t>
    <phoneticPr fontId="52"/>
  </si>
  <si>
    <t>島根リハビリテーション学院</t>
    <phoneticPr fontId="52"/>
  </si>
  <si>
    <t>H132334300148</t>
    <phoneticPr fontId="52"/>
  </si>
  <si>
    <t>六日市医療技術専門学校</t>
    <phoneticPr fontId="52"/>
  </si>
  <si>
    <t>H132350500080</t>
    <phoneticPr fontId="52"/>
  </si>
  <si>
    <t>専門学校坪内総合ビジネスカレッジ米子キャンパス</t>
    <phoneticPr fontId="52"/>
  </si>
  <si>
    <t>H132399900225</t>
    <phoneticPr fontId="52"/>
  </si>
  <si>
    <t>国立療養所長島愛生園附属看護学校</t>
    <phoneticPr fontId="52"/>
  </si>
  <si>
    <t>H133110000019</t>
    <phoneticPr fontId="52"/>
  </si>
  <si>
    <t>33(岡山)</t>
    <phoneticPr fontId="52"/>
  </si>
  <si>
    <t>岡山県農林水産総合センター農業大学校</t>
    <phoneticPr fontId="52"/>
  </si>
  <si>
    <t>H133210000017</t>
    <phoneticPr fontId="52"/>
  </si>
  <si>
    <t>専門学校岡山ファッションスクール</t>
    <phoneticPr fontId="52"/>
  </si>
  <si>
    <t>H133310000015</t>
    <phoneticPr fontId="52"/>
  </si>
  <si>
    <t>岡山服飾ビジネス専門学校</t>
    <phoneticPr fontId="52"/>
  </si>
  <si>
    <t>H133310000024</t>
    <phoneticPr fontId="52"/>
  </si>
  <si>
    <t>岡山理科大学専門学校</t>
    <phoneticPr fontId="52"/>
  </si>
  <si>
    <t>H133310000033</t>
    <phoneticPr fontId="52"/>
  </si>
  <si>
    <t>岡山赤十字看護専門学校</t>
    <phoneticPr fontId="52"/>
  </si>
  <si>
    <t>H133310000042</t>
    <phoneticPr fontId="52"/>
  </si>
  <si>
    <t>岡山済生会看護専門学校</t>
    <phoneticPr fontId="52"/>
  </si>
  <si>
    <t>H133310000051</t>
    <phoneticPr fontId="52"/>
  </si>
  <si>
    <t>文化服装専門学校</t>
    <phoneticPr fontId="52"/>
  </si>
  <si>
    <t>H133310000060</t>
    <phoneticPr fontId="52"/>
  </si>
  <si>
    <t>旭川荘厚生専門学院</t>
    <phoneticPr fontId="52"/>
  </si>
  <si>
    <t>H133310000079</t>
    <phoneticPr fontId="52"/>
  </si>
  <si>
    <t>中国デザイン専門学校</t>
    <phoneticPr fontId="52"/>
  </si>
  <si>
    <t>H133310000088</t>
    <phoneticPr fontId="52"/>
  </si>
  <si>
    <t>岡山労災看護専門学校</t>
    <phoneticPr fontId="52"/>
  </si>
  <si>
    <t>H133310000097</t>
    <phoneticPr fontId="52"/>
  </si>
  <si>
    <t>岡山医療福祉専門学校</t>
    <phoneticPr fontId="52"/>
  </si>
  <si>
    <t>H133310000104</t>
    <phoneticPr fontId="52"/>
  </si>
  <si>
    <t>岡山県理容美容専門学校</t>
    <phoneticPr fontId="52"/>
  </si>
  <si>
    <t>H133310000113</t>
    <phoneticPr fontId="52"/>
  </si>
  <si>
    <t>岡山歯科技工専門学院</t>
    <phoneticPr fontId="52"/>
  </si>
  <si>
    <t>H133310000122</t>
    <phoneticPr fontId="52"/>
  </si>
  <si>
    <t>専門学校ビーマックス</t>
    <phoneticPr fontId="52"/>
  </si>
  <si>
    <t>H133310000131</t>
    <phoneticPr fontId="52"/>
  </si>
  <si>
    <t>西日本調理製菓専門学校</t>
    <phoneticPr fontId="52"/>
  </si>
  <si>
    <t>H133310000140</t>
    <phoneticPr fontId="52"/>
  </si>
  <si>
    <t>専門学校岡山ビジネスカレッジ</t>
    <phoneticPr fontId="52"/>
  </si>
  <si>
    <t>H133310000159</t>
    <phoneticPr fontId="52"/>
  </si>
  <si>
    <t>専門学校岡山情報ビジネス学院</t>
    <phoneticPr fontId="52"/>
  </si>
  <si>
    <t>H133310000168</t>
    <phoneticPr fontId="52"/>
  </si>
  <si>
    <t>岡山科学技術専門学校</t>
    <phoneticPr fontId="52"/>
  </si>
  <si>
    <t>H133310000177</t>
    <phoneticPr fontId="52"/>
  </si>
  <si>
    <t>岡山高等歯科衛生専門学院</t>
    <phoneticPr fontId="52"/>
  </si>
  <si>
    <t>H133310000186</t>
    <phoneticPr fontId="52"/>
  </si>
  <si>
    <t>専門学校ワールドオプティカルカレッジ</t>
    <phoneticPr fontId="52"/>
  </si>
  <si>
    <t>H133310000195</t>
    <phoneticPr fontId="52"/>
  </si>
  <si>
    <t>岡山医療技術専門学校</t>
    <phoneticPr fontId="52"/>
  </si>
  <si>
    <t>H133310000202</t>
    <phoneticPr fontId="52"/>
  </si>
  <si>
    <t>ソワニエ看護専門学校</t>
    <phoneticPr fontId="52"/>
  </si>
  <si>
    <t>H133310000211</t>
    <phoneticPr fontId="52"/>
  </si>
  <si>
    <t>岡山商科大学専門学校</t>
    <phoneticPr fontId="52"/>
  </si>
  <si>
    <t>H133310000220</t>
    <phoneticPr fontId="52"/>
  </si>
  <si>
    <t>専修学校自由高等学院</t>
    <phoneticPr fontId="52"/>
  </si>
  <si>
    <t>H133310000239</t>
    <phoneticPr fontId="52"/>
  </si>
  <si>
    <t>朝日医療大学校</t>
    <phoneticPr fontId="52"/>
  </si>
  <si>
    <t>H133310000248</t>
    <phoneticPr fontId="52"/>
  </si>
  <si>
    <t>専門学校岡山ビューティモード</t>
    <phoneticPr fontId="52"/>
  </si>
  <si>
    <t>H133310000257</t>
    <phoneticPr fontId="52"/>
  </si>
  <si>
    <t>旭川荘厚生専門学院吉井川キャンパス</t>
    <phoneticPr fontId="52"/>
  </si>
  <si>
    <t>H133310000266</t>
    <phoneticPr fontId="52"/>
  </si>
  <si>
    <t>独立行政法人国立病院機構岡山医療センター附属岡山看護助産学校</t>
    <phoneticPr fontId="52"/>
  </si>
  <si>
    <t>H133310000275</t>
    <phoneticPr fontId="52"/>
  </si>
  <si>
    <t>岡山プロフェッショナル・ビューティ専門学校</t>
    <phoneticPr fontId="52"/>
  </si>
  <si>
    <t>H133310000284</t>
    <phoneticPr fontId="52"/>
  </si>
  <si>
    <t>インターナショナル岡山歯科衛生専門学校</t>
    <phoneticPr fontId="52"/>
  </si>
  <si>
    <t>H133310000293</t>
    <phoneticPr fontId="52"/>
  </si>
  <si>
    <t>専門学校倉敷ファッションカレッジ</t>
    <phoneticPr fontId="52"/>
  </si>
  <si>
    <t>H133310000300</t>
    <phoneticPr fontId="52"/>
  </si>
  <si>
    <t>山内服装専門学校</t>
    <phoneticPr fontId="52"/>
  </si>
  <si>
    <t>H133310000319</t>
    <phoneticPr fontId="52"/>
  </si>
  <si>
    <t>倉敷中央看護専門学校</t>
    <phoneticPr fontId="52"/>
  </si>
  <si>
    <t>H133310000328</t>
    <phoneticPr fontId="52"/>
  </si>
  <si>
    <t>児島看護高等専修学校</t>
    <phoneticPr fontId="52"/>
  </si>
  <si>
    <t>H133310000337</t>
    <phoneticPr fontId="52"/>
  </si>
  <si>
    <t>倉敷少林寺高等専修学校</t>
    <phoneticPr fontId="52"/>
  </si>
  <si>
    <t>H133310000346</t>
    <phoneticPr fontId="52"/>
  </si>
  <si>
    <t>倉敷看護専門学校</t>
    <phoneticPr fontId="52"/>
  </si>
  <si>
    <t>H133310000355</t>
    <phoneticPr fontId="52"/>
  </si>
  <si>
    <t>専門学校川崎リハビリテーション学院</t>
    <phoneticPr fontId="52"/>
  </si>
  <si>
    <t>H133310000364</t>
    <phoneticPr fontId="52"/>
  </si>
  <si>
    <t>専門学校倉敷ビューティーカレッジ</t>
    <phoneticPr fontId="52"/>
  </si>
  <si>
    <t>H133310000373</t>
    <phoneticPr fontId="52"/>
  </si>
  <si>
    <t>くらしき総合福祉専門学校</t>
    <phoneticPr fontId="52"/>
  </si>
  <si>
    <t>H133310000382</t>
    <phoneticPr fontId="52"/>
  </si>
  <si>
    <t>津山服装専門学校</t>
    <phoneticPr fontId="52"/>
  </si>
  <si>
    <t>H133310000391</t>
    <phoneticPr fontId="52"/>
  </si>
  <si>
    <t>津山中央看護専門学校</t>
    <phoneticPr fontId="52"/>
  </si>
  <si>
    <t>H133310000408</t>
    <phoneticPr fontId="52"/>
  </si>
  <si>
    <t>玉野総合医療専門学校</t>
    <phoneticPr fontId="52"/>
  </si>
  <si>
    <t>H133310000417</t>
    <phoneticPr fontId="52"/>
  </si>
  <si>
    <t>新見女子専門学校</t>
    <phoneticPr fontId="52"/>
  </si>
  <si>
    <t>H133310000426</t>
    <phoneticPr fontId="52"/>
  </si>
  <si>
    <t>順正高等看護福祉専門学校</t>
    <phoneticPr fontId="52"/>
  </si>
  <si>
    <t>H133310000435</t>
    <phoneticPr fontId="52"/>
  </si>
  <si>
    <t>専門学校岡山自動車大学校</t>
    <phoneticPr fontId="52"/>
  </si>
  <si>
    <t>H133310000444</t>
    <phoneticPr fontId="52"/>
  </si>
  <si>
    <t>専門学校倉敷リハビリテーション学院寄島分校</t>
    <phoneticPr fontId="52"/>
  </si>
  <si>
    <t>H133310000453</t>
    <phoneticPr fontId="52"/>
  </si>
  <si>
    <t>専門学校倉敷リハビリテーション学院</t>
    <phoneticPr fontId="52"/>
  </si>
  <si>
    <t>H133310000462</t>
    <phoneticPr fontId="52"/>
  </si>
  <si>
    <t>関西書道専門学校</t>
    <phoneticPr fontId="52"/>
  </si>
  <si>
    <t>H133310000471</t>
    <phoneticPr fontId="52"/>
  </si>
  <si>
    <t>中国四国酪農大学校</t>
    <phoneticPr fontId="52"/>
  </si>
  <si>
    <t>H133310000480</t>
    <phoneticPr fontId="52"/>
  </si>
  <si>
    <t>岡山・建部医療福祉専門学校</t>
    <phoneticPr fontId="52"/>
  </si>
  <si>
    <t>H133310000499</t>
    <phoneticPr fontId="52"/>
  </si>
  <si>
    <t>日本ＩＴビジネスカレッジ</t>
    <phoneticPr fontId="52"/>
  </si>
  <si>
    <t>H133310000505</t>
    <phoneticPr fontId="52"/>
  </si>
  <si>
    <t>美作市スポーツ医療看護専門学校</t>
    <phoneticPr fontId="52"/>
  </si>
  <si>
    <t>H133310000514</t>
    <phoneticPr fontId="52"/>
  </si>
  <si>
    <t>大原ビジネス公務員専門学校岡山校</t>
    <phoneticPr fontId="52"/>
  </si>
  <si>
    <t>H133310000523</t>
    <phoneticPr fontId="52"/>
  </si>
  <si>
    <t>岡山情報ＩＴクリエイター専門学校</t>
    <phoneticPr fontId="52"/>
  </si>
  <si>
    <t>H133310000532</t>
    <phoneticPr fontId="52"/>
  </si>
  <si>
    <t>広島市立看護専門学校</t>
    <phoneticPr fontId="52"/>
  </si>
  <si>
    <t>H134210000016</t>
    <phoneticPr fontId="52"/>
  </si>
  <si>
    <t>34(広島)</t>
    <phoneticPr fontId="52"/>
  </si>
  <si>
    <t>広島県立三次看護専門学校</t>
    <phoneticPr fontId="52"/>
  </si>
  <si>
    <t>H134210000025</t>
    <phoneticPr fontId="52"/>
  </si>
  <si>
    <t>広島県立農業技術大学校</t>
    <phoneticPr fontId="52"/>
  </si>
  <si>
    <t>H134210000034</t>
    <phoneticPr fontId="52"/>
  </si>
  <si>
    <t>広島情報ビジネス専門学校</t>
    <phoneticPr fontId="52"/>
  </si>
  <si>
    <t>H134310000014</t>
    <phoneticPr fontId="52"/>
  </si>
  <si>
    <t>石田あさきトータルファッション専門学校</t>
    <phoneticPr fontId="52"/>
  </si>
  <si>
    <t>H134310000023</t>
    <phoneticPr fontId="52"/>
  </si>
  <si>
    <t>広島酔心調理製菓専門学校</t>
    <phoneticPr fontId="52"/>
  </si>
  <si>
    <t>H134310000032</t>
    <phoneticPr fontId="52"/>
  </si>
  <si>
    <t>小井手ファッションビューティ専門学校</t>
    <phoneticPr fontId="52"/>
  </si>
  <si>
    <t>H134310000041</t>
    <phoneticPr fontId="52"/>
  </si>
  <si>
    <t>広島コンピュータ専門学校</t>
    <phoneticPr fontId="52"/>
  </si>
  <si>
    <t>H134310000050</t>
    <phoneticPr fontId="52"/>
  </si>
  <si>
    <t>広島服飾専門学校</t>
    <phoneticPr fontId="52"/>
  </si>
  <si>
    <t>H134310000069</t>
    <phoneticPr fontId="52"/>
  </si>
  <si>
    <t>広島市医師会看護専門学校</t>
    <phoneticPr fontId="52"/>
  </si>
  <si>
    <t>H134310000078</t>
    <phoneticPr fontId="52"/>
  </si>
  <si>
    <t>広島会計学院専門学校</t>
    <phoneticPr fontId="52"/>
  </si>
  <si>
    <t>H134310000087</t>
    <phoneticPr fontId="52"/>
  </si>
  <si>
    <t>広島舟入商業高等専修学校</t>
    <phoneticPr fontId="52"/>
  </si>
  <si>
    <t>H134310000096</t>
    <phoneticPr fontId="52"/>
  </si>
  <si>
    <t>広島県理容美容専門学校</t>
    <phoneticPr fontId="52"/>
  </si>
  <si>
    <t>H134310000103</t>
    <phoneticPr fontId="52"/>
  </si>
  <si>
    <t>広島高等歯科衛生士専門学校</t>
    <phoneticPr fontId="52"/>
  </si>
  <si>
    <t>H134310000112</t>
    <phoneticPr fontId="52"/>
  </si>
  <si>
    <t>広島Ｌａｗ＆Ｂｕｓｉｎｅｓｓ専門学校</t>
    <phoneticPr fontId="52"/>
  </si>
  <si>
    <t>H134310000121</t>
    <phoneticPr fontId="52"/>
  </si>
  <si>
    <t>広島ＹＭＣＡ専門学校</t>
    <phoneticPr fontId="52"/>
  </si>
  <si>
    <t>H134310000130</t>
    <phoneticPr fontId="52"/>
  </si>
  <si>
    <t>広島工業大学専門学校</t>
    <phoneticPr fontId="52"/>
  </si>
  <si>
    <t>H134310000149</t>
    <phoneticPr fontId="52"/>
  </si>
  <si>
    <t>広島会計学院ビジネス専門学校</t>
    <phoneticPr fontId="52"/>
  </si>
  <si>
    <t>H134310000158</t>
    <phoneticPr fontId="52"/>
  </si>
  <si>
    <t>広島外語専門学校</t>
    <phoneticPr fontId="52"/>
  </si>
  <si>
    <t>H134310000167</t>
    <phoneticPr fontId="52"/>
  </si>
  <si>
    <t>中川学園広島総合教育専門学校</t>
    <phoneticPr fontId="52"/>
  </si>
  <si>
    <t>H134310000176</t>
    <phoneticPr fontId="52"/>
  </si>
  <si>
    <t>専門学校西広島福祉学院</t>
    <phoneticPr fontId="52"/>
  </si>
  <si>
    <t>H134310000185</t>
    <phoneticPr fontId="52"/>
  </si>
  <si>
    <t>広島情報専門学校</t>
    <phoneticPr fontId="52"/>
  </si>
  <si>
    <t>H134310000194</t>
    <phoneticPr fontId="52"/>
  </si>
  <si>
    <t>専門学校西広島教育福祉学院</t>
    <phoneticPr fontId="52"/>
  </si>
  <si>
    <t>H134310000201</t>
    <phoneticPr fontId="52"/>
  </si>
  <si>
    <t>ウェルテック専門学校広島校</t>
    <phoneticPr fontId="52"/>
  </si>
  <si>
    <t>H134310000210</t>
    <phoneticPr fontId="52"/>
  </si>
  <si>
    <t>専門学校広島工学院大学校</t>
    <phoneticPr fontId="52"/>
  </si>
  <si>
    <t>H134310000229</t>
    <phoneticPr fontId="52"/>
  </si>
  <si>
    <t>トリニティカレッジ広島医療福祉専門学校</t>
    <phoneticPr fontId="52"/>
  </si>
  <si>
    <t>H134310000238</t>
    <phoneticPr fontId="52"/>
  </si>
  <si>
    <t>専門学校マインドビューティーカレッジ</t>
    <phoneticPr fontId="52"/>
  </si>
  <si>
    <t>H134310000247</t>
    <phoneticPr fontId="52"/>
  </si>
  <si>
    <t>広島医療保健専門学校</t>
    <phoneticPr fontId="52"/>
  </si>
  <si>
    <t>H134310000256</t>
    <phoneticPr fontId="52"/>
  </si>
  <si>
    <t>広島美容専門学校</t>
    <phoneticPr fontId="52"/>
  </si>
  <si>
    <t>H134310000265</t>
    <phoneticPr fontId="52"/>
  </si>
  <si>
    <t>ＩＧＬ医療福祉専門学校</t>
    <phoneticPr fontId="52"/>
  </si>
  <si>
    <t>H134310000274</t>
    <phoneticPr fontId="52"/>
  </si>
  <si>
    <t>広島アニマルケア専門学校</t>
    <phoneticPr fontId="52"/>
  </si>
  <si>
    <t>H134310000283</t>
    <phoneticPr fontId="52"/>
  </si>
  <si>
    <t>広島国際医療福祉専門学校</t>
    <phoneticPr fontId="52"/>
  </si>
  <si>
    <t>H134310000292</t>
    <phoneticPr fontId="52"/>
  </si>
  <si>
    <t>広島デンタルアカデミー専門学校</t>
    <phoneticPr fontId="52"/>
  </si>
  <si>
    <t>H134310000309</t>
    <phoneticPr fontId="52"/>
  </si>
  <si>
    <t>朝日医療専門学校広島校</t>
    <phoneticPr fontId="52"/>
  </si>
  <si>
    <t>H134310000318</t>
    <phoneticPr fontId="52"/>
  </si>
  <si>
    <t>ＭＳＨ医療専門学校</t>
    <phoneticPr fontId="52"/>
  </si>
  <si>
    <t>H134310000327</t>
    <phoneticPr fontId="52"/>
  </si>
  <si>
    <t>広島公務員専門学校</t>
    <phoneticPr fontId="52"/>
  </si>
  <si>
    <t>H134310000336</t>
    <phoneticPr fontId="52"/>
  </si>
  <si>
    <t>広島ビューティー＆ブライダル専門学校</t>
    <phoneticPr fontId="52"/>
  </si>
  <si>
    <t>H134310000345</t>
    <phoneticPr fontId="52"/>
  </si>
  <si>
    <t>広島リゾート＆スポーツ専門学校</t>
    <phoneticPr fontId="52"/>
  </si>
  <si>
    <t>H134310000354</t>
    <phoneticPr fontId="52"/>
  </si>
  <si>
    <t>広島医療秘書こども専門学校</t>
    <phoneticPr fontId="52"/>
  </si>
  <si>
    <t>H134310000363</t>
    <phoneticPr fontId="52"/>
  </si>
  <si>
    <t>穴吹デザイン専門学校</t>
    <phoneticPr fontId="52"/>
  </si>
  <si>
    <t>H134310000372</t>
    <phoneticPr fontId="52"/>
  </si>
  <si>
    <t>専門学校広島国際学院自動車整備大学校</t>
    <phoneticPr fontId="52"/>
  </si>
  <si>
    <t>H134310000381</t>
    <phoneticPr fontId="52"/>
  </si>
  <si>
    <t>国家公務員共済組合連合会呉共済病院看護専門学校</t>
    <phoneticPr fontId="52"/>
  </si>
  <si>
    <t>H134310000390</t>
    <phoneticPr fontId="52"/>
  </si>
  <si>
    <t>呉市医師会看護専門学校</t>
    <phoneticPr fontId="52"/>
  </si>
  <si>
    <t>H134310000407</t>
    <phoneticPr fontId="52"/>
  </si>
  <si>
    <t>三原看護高等専修学校</t>
    <phoneticPr fontId="52"/>
  </si>
  <si>
    <t>H134310000416</t>
    <phoneticPr fontId="52"/>
  </si>
  <si>
    <t>三原看護専門学校</t>
    <phoneticPr fontId="52"/>
  </si>
  <si>
    <t>H134310000425</t>
    <phoneticPr fontId="52"/>
  </si>
  <si>
    <t>ひかり服装専門学校</t>
    <phoneticPr fontId="52"/>
  </si>
  <si>
    <t>H134310000434</t>
    <phoneticPr fontId="52"/>
  </si>
  <si>
    <t>尾道市医師会看護専門学校</t>
    <phoneticPr fontId="52"/>
  </si>
  <si>
    <t>H134310000443</t>
    <phoneticPr fontId="52"/>
  </si>
  <si>
    <t>広島県厚生連尾道看護専門学校</t>
    <phoneticPr fontId="52"/>
  </si>
  <si>
    <t>H134310000452</t>
    <phoneticPr fontId="52"/>
  </si>
  <si>
    <t>尾道福祉専門学校</t>
    <phoneticPr fontId="52"/>
  </si>
  <si>
    <t>H134310000461</t>
    <phoneticPr fontId="52"/>
  </si>
  <si>
    <t>専門学校ファッションビジネス・アカデミー福山</t>
    <phoneticPr fontId="52"/>
  </si>
  <si>
    <t>H134310000470</t>
    <phoneticPr fontId="52"/>
  </si>
  <si>
    <t>穴吹調理製菓専門学校</t>
    <phoneticPr fontId="52"/>
  </si>
  <si>
    <t>H134310000489</t>
    <phoneticPr fontId="52"/>
  </si>
  <si>
    <t>福山市医師会看護専門学校</t>
    <phoneticPr fontId="52"/>
  </si>
  <si>
    <t>H134310000498</t>
    <phoneticPr fontId="52"/>
  </si>
  <si>
    <t>広島県東部美容専門学校</t>
    <phoneticPr fontId="52"/>
  </si>
  <si>
    <t>H134310000504</t>
    <phoneticPr fontId="52"/>
  </si>
  <si>
    <t>福山ＹＭＣＡ国際ビジネス専門学校</t>
    <phoneticPr fontId="52"/>
  </si>
  <si>
    <t>H134310000513</t>
    <phoneticPr fontId="52"/>
  </si>
  <si>
    <t>専門学校福山歯科衛生士学校</t>
    <phoneticPr fontId="52"/>
  </si>
  <si>
    <t>H134310000522</t>
    <phoneticPr fontId="52"/>
  </si>
  <si>
    <t>穴吹ビジネス専門学校</t>
    <phoneticPr fontId="52"/>
  </si>
  <si>
    <t>H134310000531</t>
    <phoneticPr fontId="52"/>
  </si>
  <si>
    <t>穴吹国際みらい専門学校</t>
    <phoneticPr fontId="52"/>
  </si>
  <si>
    <t>H134310000540</t>
    <phoneticPr fontId="52"/>
  </si>
  <si>
    <t>福山医療専門学校</t>
    <phoneticPr fontId="52"/>
  </si>
  <si>
    <t>H134310000559</t>
    <phoneticPr fontId="52"/>
  </si>
  <si>
    <t>穴吹ビューティ専門学校</t>
    <phoneticPr fontId="52"/>
  </si>
  <si>
    <t>H134310000568</t>
    <phoneticPr fontId="52"/>
  </si>
  <si>
    <t>穴吹動物専門学校</t>
    <phoneticPr fontId="52"/>
  </si>
  <si>
    <t>H134310000577</t>
    <phoneticPr fontId="52"/>
  </si>
  <si>
    <t>専門学校広島国際ビジネスカレッジ</t>
    <phoneticPr fontId="52"/>
  </si>
  <si>
    <t>H134310000586</t>
    <phoneticPr fontId="52"/>
  </si>
  <si>
    <t>教文外語専門学校</t>
    <phoneticPr fontId="52"/>
  </si>
  <si>
    <t>H134310000595</t>
    <phoneticPr fontId="52"/>
  </si>
  <si>
    <t>専門学校福山国際外語学院</t>
    <phoneticPr fontId="52"/>
  </si>
  <si>
    <t>H134310000602</t>
    <phoneticPr fontId="52"/>
  </si>
  <si>
    <t>専門学校広島自動車大学校</t>
    <phoneticPr fontId="52"/>
  </si>
  <si>
    <t>H134310000611</t>
    <phoneticPr fontId="52"/>
  </si>
  <si>
    <t>専門学校福祉リソースカレッジ広島</t>
    <phoneticPr fontId="52"/>
  </si>
  <si>
    <t>H134310000620</t>
    <phoneticPr fontId="52"/>
  </si>
  <si>
    <t>広島製菓専門学校</t>
    <phoneticPr fontId="52"/>
  </si>
  <si>
    <t>H134310000639</t>
    <phoneticPr fontId="52"/>
  </si>
  <si>
    <t>広島生活福祉専門学校</t>
    <phoneticPr fontId="52"/>
  </si>
  <si>
    <t>H134310000648</t>
    <phoneticPr fontId="52"/>
  </si>
  <si>
    <t>広島福祉専門学校</t>
    <phoneticPr fontId="52"/>
  </si>
  <si>
    <t>H134310000657</t>
    <phoneticPr fontId="52"/>
  </si>
  <si>
    <t>専門学校きくのファッションデザインカレッジ</t>
    <phoneticPr fontId="52"/>
  </si>
  <si>
    <t>H134310000666</t>
    <phoneticPr fontId="52"/>
  </si>
  <si>
    <t>広島歯科技工士専門学校</t>
    <phoneticPr fontId="52"/>
  </si>
  <si>
    <t>H134310000675</t>
    <phoneticPr fontId="52"/>
  </si>
  <si>
    <t>山陽看護専門学校</t>
    <phoneticPr fontId="52"/>
  </si>
  <si>
    <t>H134310000684</t>
    <phoneticPr fontId="52"/>
  </si>
  <si>
    <t>広島芸術専門学校</t>
    <phoneticPr fontId="52"/>
  </si>
  <si>
    <t>H134310000693</t>
    <phoneticPr fontId="52"/>
  </si>
  <si>
    <t>吉田和裁専門学校</t>
    <phoneticPr fontId="52"/>
  </si>
  <si>
    <t>H134310000700</t>
    <phoneticPr fontId="52"/>
  </si>
  <si>
    <t>日本ウェルネススポーツ専門学校広島校</t>
    <phoneticPr fontId="52"/>
  </si>
  <si>
    <t>H134310000719</t>
    <phoneticPr fontId="52"/>
  </si>
  <si>
    <t>呉医療センター附属呉看護学校</t>
    <phoneticPr fontId="52"/>
  </si>
  <si>
    <t>H134310000728</t>
    <phoneticPr fontId="52"/>
  </si>
  <si>
    <t>大原ビジネス公務員専門学校広島校</t>
    <phoneticPr fontId="52"/>
  </si>
  <si>
    <t>H134310000737</t>
    <phoneticPr fontId="52"/>
  </si>
  <si>
    <t>広島情報ＩＴクリエイター専門学校　</t>
    <phoneticPr fontId="52"/>
  </si>
  <si>
    <t>H134310000746</t>
    <phoneticPr fontId="52"/>
  </si>
  <si>
    <t>アジア介護福祉専門学校</t>
    <phoneticPr fontId="52"/>
  </si>
  <si>
    <t>H134310000755</t>
    <phoneticPr fontId="52"/>
  </si>
  <si>
    <t>高等専修学校安佐准看護学院</t>
    <phoneticPr fontId="52"/>
  </si>
  <si>
    <t>H134310000764</t>
    <phoneticPr fontId="52"/>
  </si>
  <si>
    <t>山口県立萩看護学校</t>
    <phoneticPr fontId="52"/>
  </si>
  <si>
    <t>H135210000015</t>
    <phoneticPr fontId="52"/>
  </si>
  <si>
    <t>35(山口)</t>
    <phoneticPr fontId="52"/>
  </si>
  <si>
    <t>山口県立農業大学校</t>
    <phoneticPr fontId="52"/>
  </si>
  <si>
    <t>H135210000024</t>
    <phoneticPr fontId="52"/>
  </si>
  <si>
    <t>周防大島町立大島看護専門学校</t>
    <phoneticPr fontId="52"/>
  </si>
  <si>
    <t>H135210000033</t>
    <phoneticPr fontId="52"/>
  </si>
  <si>
    <t>立修館高等専修学校</t>
    <phoneticPr fontId="52"/>
  </si>
  <si>
    <t>H135310000013</t>
    <phoneticPr fontId="52"/>
  </si>
  <si>
    <t>下関文化産業専門学校</t>
    <phoneticPr fontId="52"/>
  </si>
  <si>
    <t>H135310000022</t>
    <phoneticPr fontId="52"/>
  </si>
  <si>
    <t>下関看護専門学校</t>
    <phoneticPr fontId="52"/>
  </si>
  <si>
    <t>H135310000031</t>
    <phoneticPr fontId="52"/>
  </si>
  <si>
    <t>下関理容美容専門学校</t>
    <phoneticPr fontId="52"/>
  </si>
  <si>
    <t>H135310000040</t>
    <phoneticPr fontId="52"/>
  </si>
  <si>
    <t>下関歯科技工専門学校</t>
    <phoneticPr fontId="52"/>
  </si>
  <si>
    <t>H135310000059</t>
    <phoneticPr fontId="52"/>
  </si>
  <si>
    <t>下関福祉専門学校</t>
    <phoneticPr fontId="52"/>
  </si>
  <si>
    <t>H135310000068</t>
    <phoneticPr fontId="52"/>
  </si>
  <si>
    <t>下関看護リハビリテーション学校</t>
    <phoneticPr fontId="52"/>
  </si>
  <si>
    <t>H135310000077</t>
    <phoneticPr fontId="52"/>
  </si>
  <si>
    <t>さくら国際言語学院</t>
    <phoneticPr fontId="52"/>
  </si>
  <si>
    <t>H135310000086</t>
    <phoneticPr fontId="52"/>
  </si>
  <si>
    <t>日本医療専門学校</t>
    <phoneticPr fontId="52"/>
  </si>
  <si>
    <t>H135310000095</t>
    <phoneticPr fontId="52"/>
  </si>
  <si>
    <t>専門学校公務員ゼミナール下関校</t>
    <phoneticPr fontId="52"/>
  </si>
  <si>
    <t>H135310000102</t>
    <phoneticPr fontId="52"/>
  </si>
  <si>
    <t>宇部看護専門学校</t>
    <phoneticPr fontId="52"/>
  </si>
  <si>
    <t>H135310000111</t>
    <phoneticPr fontId="52"/>
  </si>
  <si>
    <t>ＹＩＣ情報ビジネス専門学校</t>
    <phoneticPr fontId="52"/>
  </si>
  <si>
    <t>H135310000120</t>
    <phoneticPr fontId="52"/>
  </si>
  <si>
    <t>専門学校ＹＩＣリハビリテーション大学校</t>
    <phoneticPr fontId="52"/>
  </si>
  <si>
    <t>H135310000139</t>
    <phoneticPr fontId="52"/>
  </si>
  <si>
    <t>山口コアカレッジ</t>
    <phoneticPr fontId="52"/>
  </si>
  <si>
    <t>H135310000148</t>
    <phoneticPr fontId="52"/>
  </si>
  <si>
    <t>山口コ・メディカル学院</t>
    <phoneticPr fontId="52"/>
  </si>
  <si>
    <t>H135310000157</t>
    <phoneticPr fontId="52"/>
  </si>
  <si>
    <t>山口県高等歯科衛生士学院</t>
    <phoneticPr fontId="52"/>
  </si>
  <si>
    <t>H135310000166</t>
    <phoneticPr fontId="52"/>
  </si>
  <si>
    <t>ユーガーグルーミングスクール山口専修学校</t>
    <phoneticPr fontId="52"/>
  </si>
  <si>
    <t>H135310000175</t>
    <phoneticPr fontId="52"/>
  </si>
  <si>
    <t>専門学校公務員ゼミナール山口校</t>
    <phoneticPr fontId="52"/>
  </si>
  <si>
    <t>H135310000184</t>
    <phoneticPr fontId="52"/>
  </si>
  <si>
    <t>萩高等専修学校</t>
    <phoneticPr fontId="52"/>
  </si>
  <si>
    <t>H135310000193</t>
    <phoneticPr fontId="52"/>
  </si>
  <si>
    <t>徳山看護専門学校</t>
    <phoneticPr fontId="52"/>
  </si>
  <si>
    <t>H135310000200</t>
    <phoneticPr fontId="52"/>
  </si>
  <si>
    <t>ＹＩＣキャリアデザイン専門学校</t>
    <phoneticPr fontId="52"/>
  </si>
  <si>
    <t>H135310000219</t>
    <phoneticPr fontId="52"/>
  </si>
  <si>
    <t>徳山総合ビジネス専門学校</t>
    <phoneticPr fontId="52"/>
  </si>
  <si>
    <t>H135310000228</t>
    <phoneticPr fontId="52"/>
  </si>
  <si>
    <t>ＹＩＣビューティモード専門学校</t>
    <phoneticPr fontId="52"/>
  </si>
  <si>
    <t>H135310000237</t>
    <phoneticPr fontId="52"/>
  </si>
  <si>
    <t>防府文化家政専門学校</t>
    <phoneticPr fontId="52"/>
  </si>
  <si>
    <t>H135310000246</t>
    <phoneticPr fontId="52"/>
  </si>
  <si>
    <t>防府看護専門学校</t>
    <phoneticPr fontId="52"/>
  </si>
  <si>
    <t>H135310000255</t>
    <phoneticPr fontId="52"/>
  </si>
  <si>
    <t>ＹＩＣ看護福祉専門学校</t>
    <phoneticPr fontId="52"/>
  </si>
  <si>
    <t>H135310000264</t>
    <phoneticPr fontId="52"/>
  </si>
  <si>
    <t>山口ビジネス学院</t>
    <phoneticPr fontId="52"/>
  </si>
  <si>
    <t>H135310000273</t>
    <phoneticPr fontId="52"/>
  </si>
  <si>
    <t>下松デンタルアカデミー専門学校</t>
    <phoneticPr fontId="52"/>
  </si>
  <si>
    <t>H135310000282</t>
    <phoneticPr fontId="52"/>
  </si>
  <si>
    <t>岩国ＹＭＣＡ保健看護専門学校</t>
    <phoneticPr fontId="52"/>
  </si>
  <si>
    <t>H135310000291</t>
    <phoneticPr fontId="52"/>
  </si>
  <si>
    <t>国立病院機構岩国医療センター附属岩国看護学校</t>
    <phoneticPr fontId="52"/>
  </si>
  <si>
    <t>H135310000308</t>
    <phoneticPr fontId="52"/>
  </si>
  <si>
    <t>柳井音楽専門学校</t>
    <phoneticPr fontId="52"/>
  </si>
  <si>
    <t>H135310000317</t>
    <phoneticPr fontId="52"/>
  </si>
  <si>
    <t>平生看護専門学校</t>
    <phoneticPr fontId="52"/>
  </si>
  <si>
    <t>H135310000326</t>
    <phoneticPr fontId="52"/>
  </si>
  <si>
    <t>山口県理容美容専門学校</t>
    <phoneticPr fontId="52"/>
  </si>
  <si>
    <t>H135310000335</t>
    <phoneticPr fontId="52"/>
  </si>
  <si>
    <t>北九州予備校山口校</t>
    <phoneticPr fontId="52"/>
  </si>
  <si>
    <t>H135310000344</t>
    <phoneticPr fontId="52"/>
  </si>
  <si>
    <t>ＹＩＣ調理製菓専門学校</t>
    <phoneticPr fontId="52"/>
  </si>
  <si>
    <t>H135310000353</t>
    <phoneticPr fontId="52"/>
  </si>
  <si>
    <t>ＹＩＣ公務員専門学校</t>
    <phoneticPr fontId="52"/>
  </si>
  <si>
    <t>H135310000362</t>
    <phoneticPr fontId="52"/>
  </si>
  <si>
    <t>よしみず病院附属看護学院</t>
    <phoneticPr fontId="52"/>
  </si>
  <si>
    <t>H135310000371</t>
    <phoneticPr fontId="52"/>
  </si>
  <si>
    <t>さくら国際言語教育学院</t>
    <phoneticPr fontId="52"/>
  </si>
  <si>
    <t>H135310000380</t>
    <phoneticPr fontId="52"/>
  </si>
  <si>
    <t>ＹＩＣ保育＆ビジネス専門学校</t>
    <phoneticPr fontId="52"/>
  </si>
  <si>
    <t>H135310000399</t>
    <phoneticPr fontId="52"/>
  </si>
  <si>
    <t>ネムハイスクール高等専修学校</t>
    <phoneticPr fontId="52"/>
  </si>
  <si>
    <t>H135310000406</t>
    <phoneticPr fontId="52"/>
  </si>
  <si>
    <t>東亜大学附属下関看護専門学校</t>
    <phoneticPr fontId="52"/>
  </si>
  <si>
    <t>H135310000415</t>
    <phoneticPr fontId="52"/>
  </si>
  <si>
    <t>山口宇部新歯科衛生士養成学校</t>
    <phoneticPr fontId="52"/>
  </si>
  <si>
    <t>H135310000424</t>
    <phoneticPr fontId="52"/>
  </si>
  <si>
    <t>徳島県立総合看護学校</t>
    <phoneticPr fontId="52"/>
  </si>
  <si>
    <t>H136220100012</t>
    <phoneticPr fontId="52"/>
  </si>
  <si>
    <t>36(徳島)</t>
    <phoneticPr fontId="52"/>
  </si>
  <si>
    <t>徳島県立農林水産総合技術支援センター農業大学校</t>
    <phoneticPr fontId="52"/>
  </si>
  <si>
    <t>H136234100013</t>
    <phoneticPr fontId="52"/>
  </si>
  <si>
    <t>龍昇経理情報専門学校</t>
    <phoneticPr fontId="52"/>
  </si>
  <si>
    <t>H136320100010</t>
    <phoneticPr fontId="52"/>
  </si>
  <si>
    <t>徳島歯科学院専門学校</t>
    <phoneticPr fontId="52"/>
  </si>
  <si>
    <t>H136320100029</t>
    <phoneticPr fontId="52"/>
  </si>
  <si>
    <t>和晃編物ファッションビジネス専門学校</t>
    <phoneticPr fontId="52"/>
  </si>
  <si>
    <t>H136320100038</t>
    <phoneticPr fontId="52"/>
  </si>
  <si>
    <t>専門学校健祥会学園</t>
    <phoneticPr fontId="52"/>
  </si>
  <si>
    <t>H136320100047</t>
    <phoneticPr fontId="52"/>
  </si>
  <si>
    <t>四国歯科衛生士学院専門学校</t>
    <phoneticPr fontId="52"/>
  </si>
  <si>
    <t>H136320100056</t>
    <phoneticPr fontId="52"/>
  </si>
  <si>
    <t>専門学校徳島穴吹カレッジ</t>
    <phoneticPr fontId="52"/>
  </si>
  <si>
    <t>H136320100065</t>
    <phoneticPr fontId="52"/>
  </si>
  <si>
    <t>平成調理師専門学校</t>
    <phoneticPr fontId="52"/>
  </si>
  <si>
    <t>H136320100074</t>
    <phoneticPr fontId="52"/>
  </si>
  <si>
    <t>徳島県美容学校</t>
    <phoneticPr fontId="52"/>
  </si>
  <si>
    <t>H136320100083</t>
    <phoneticPr fontId="52"/>
  </si>
  <si>
    <t>ブレーメン動物専門学校</t>
    <phoneticPr fontId="52"/>
  </si>
  <si>
    <t>H136320100092</t>
    <phoneticPr fontId="52"/>
  </si>
  <si>
    <t>徳島県鳴門病院附属看護専門学校</t>
    <phoneticPr fontId="52"/>
  </si>
  <si>
    <t>H136320200019</t>
    <phoneticPr fontId="52"/>
  </si>
  <si>
    <t>鴨島女子専門学校</t>
    <phoneticPr fontId="52"/>
  </si>
  <si>
    <t>H136320500016</t>
    <phoneticPr fontId="52"/>
  </si>
  <si>
    <t>徳島医療福祉専門学校</t>
    <phoneticPr fontId="52"/>
  </si>
  <si>
    <t>H136330100019</t>
    <phoneticPr fontId="52"/>
  </si>
  <si>
    <t>独立行政法人国立病院機構東徳島医療センター附属看護学校</t>
    <phoneticPr fontId="52"/>
  </si>
  <si>
    <t>H136340400015</t>
    <phoneticPr fontId="52"/>
  </si>
  <si>
    <t>香川県立農業大学校</t>
    <phoneticPr fontId="52"/>
  </si>
  <si>
    <t>H137240300017</t>
    <phoneticPr fontId="52"/>
  </si>
  <si>
    <t>37(香川)</t>
    <phoneticPr fontId="52"/>
  </si>
  <si>
    <t>シャルムドレスメーカー専門学校</t>
    <phoneticPr fontId="52"/>
  </si>
  <si>
    <t>H137320100019</t>
    <phoneticPr fontId="52"/>
  </si>
  <si>
    <t>高松市医師会看護専門学校</t>
    <phoneticPr fontId="52"/>
  </si>
  <si>
    <t>H137320100028</t>
    <phoneticPr fontId="52"/>
  </si>
  <si>
    <t>香川県歯科医療専門学校</t>
    <phoneticPr fontId="52"/>
  </si>
  <si>
    <t>H137320100037</t>
    <phoneticPr fontId="52"/>
  </si>
  <si>
    <t>吉田愛服飾専門学校</t>
    <phoneticPr fontId="52"/>
  </si>
  <si>
    <t>H137320100046</t>
    <phoneticPr fontId="52"/>
  </si>
  <si>
    <t>キッス調理技術専門学校</t>
    <phoneticPr fontId="52"/>
  </si>
  <si>
    <t>H137320100055</t>
    <phoneticPr fontId="52"/>
  </si>
  <si>
    <t>専修学校香川県美容学校</t>
    <phoneticPr fontId="52"/>
  </si>
  <si>
    <t>H137320100064</t>
    <phoneticPr fontId="52"/>
  </si>
  <si>
    <t>専門学校穴吹コンピュータカレッジ</t>
    <phoneticPr fontId="52"/>
  </si>
  <si>
    <t>H137320100073</t>
    <phoneticPr fontId="52"/>
  </si>
  <si>
    <t>専門学校穴吹デザインカレッジ</t>
    <phoneticPr fontId="52"/>
  </si>
  <si>
    <t>H137320100082</t>
    <phoneticPr fontId="52"/>
  </si>
  <si>
    <t>専門学校穴吹ビジネスカレッジ</t>
    <phoneticPr fontId="52"/>
  </si>
  <si>
    <t>H137320100091</t>
    <phoneticPr fontId="52"/>
  </si>
  <si>
    <t>四国総合ビジネス専門学校</t>
    <phoneticPr fontId="52"/>
  </si>
  <si>
    <t>H137320100108</t>
    <phoneticPr fontId="52"/>
  </si>
  <si>
    <t>四国医療福祉専門学校</t>
    <phoneticPr fontId="52"/>
  </si>
  <si>
    <t>H137320100117</t>
    <phoneticPr fontId="52"/>
  </si>
  <si>
    <t>専門学校穴吹ビューティカレッジ</t>
    <phoneticPr fontId="52"/>
  </si>
  <si>
    <t>H137320100126</t>
    <phoneticPr fontId="52"/>
  </si>
  <si>
    <t>専門学校穴吹リハビリテーションカレッジ</t>
    <phoneticPr fontId="52"/>
  </si>
  <si>
    <t>H137320100135</t>
    <phoneticPr fontId="52"/>
  </si>
  <si>
    <t>専門学校穴吹工科カレッジ</t>
    <phoneticPr fontId="52"/>
  </si>
  <si>
    <t>H137320100144</t>
    <phoneticPr fontId="52"/>
  </si>
  <si>
    <t>専門学校穴吹パティシエ福祉カレッジ</t>
    <phoneticPr fontId="52"/>
  </si>
  <si>
    <t>H137320100153</t>
    <phoneticPr fontId="52"/>
  </si>
  <si>
    <t>高松高等予備校</t>
    <phoneticPr fontId="52"/>
  </si>
  <si>
    <t>H137320100162</t>
    <phoneticPr fontId="52"/>
  </si>
  <si>
    <t>専門学校穴吹動物看護カレッジ</t>
    <phoneticPr fontId="52"/>
  </si>
  <si>
    <t>H137320100171</t>
    <phoneticPr fontId="52"/>
  </si>
  <si>
    <t>穴吹医療大学校</t>
    <phoneticPr fontId="52"/>
  </si>
  <si>
    <t>H137320100180</t>
    <phoneticPr fontId="52"/>
  </si>
  <si>
    <t>守里会看護福祉専門学校</t>
    <phoneticPr fontId="52"/>
  </si>
  <si>
    <t>H137320100199</t>
    <phoneticPr fontId="52"/>
  </si>
  <si>
    <t>さぬき福祉専門学校</t>
    <phoneticPr fontId="52"/>
  </si>
  <si>
    <t>H137320200018</t>
    <phoneticPr fontId="52"/>
  </si>
  <si>
    <t>専門学校香川理容美容アカデミー</t>
    <phoneticPr fontId="52"/>
  </si>
  <si>
    <t>H137320300017</t>
    <phoneticPr fontId="52"/>
  </si>
  <si>
    <t>香川看護専門学校</t>
    <phoneticPr fontId="52"/>
  </si>
  <si>
    <t>H137320400016</t>
    <phoneticPr fontId="52"/>
  </si>
  <si>
    <t>独立行政法人国立病院機構四国こどもとおとなの医療センター附属善通寺看護学校</t>
    <phoneticPr fontId="52"/>
  </si>
  <si>
    <t>H137320400025</t>
    <phoneticPr fontId="52"/>
  </si>
  <si>
    <t>四国学院大学専門学校</t>
    <phoneticPr fontId="52"/>
  </si>
  <si>
    <t>H137320800012</t>
    <phoneticPr fontId="52"/>
  </si>
  <si>
    <t>四国医療専門学校</t>
    <phoneticPr fontId="52"/>
  </si>
  <si>
    <t>H137338600016</t>
    <phoneticPr fontId="52"/>
  </si>
  <si>
    <t>愛媛県立農業大学校</t>
    <phoneticPr fontId="52"/>
  </si>
  <si>
    <t>H138220100010</t>
    <phoneticPr fontId="52"/>
  </si>
  <si>
    <t>38(愛媛)</t>
    <phoneticPr fontId="52"/>
  </si>
  <si>
    <t>松山デザイナー専門学校</t>
    <phoneticPr fontId="52"/>
  </si>
  <si>
    <t>H138320100018</t>
    <phoneticPr fontId="52"/>
  </si>
  <si>
    <t>愛媛調理製菓専門学校</t>
    <phoneticPr fontId="52"/>
  </si>
  <si>
    <t>H138320100027</t>
    <phoneticPr fontId="52"/>
  </si>
  <si>
    <t>専門学校日産愛媛自動車大学校</t>
    <phoneticPr fontId="52"/>
  </si>
  <si>
    <t>H138320100036</t>
    <phoneticPr fontId="52"/>
  </si>
  <si>
    <t>松山看護専門学校</t>
    <phoneticPr fontId="52"/>
  </si>
  <si>
    <t>H138320100045</t>
    <phoneticPr fontId="52"/>
  </si>
  <si>
    <t>松山商科専修学校</t>
    <phoneticPr fontId="52"/>
  </si>
  <si>
    <t>H138320100054</t>
    <phoneticPr fontId="52"/>
  </si>
  <si>
    <t>松山歯科衛生士専門学校</t>
    <phoneticPr fontId="52"/>
  </si>
  <si>
    <t>H138320100063</t>
    <phoneticPr fontId="52"/>
  </si>
  <si>
    <t>専門学校松山ビジネスカレッジビジネス校</t>
    <phoneticPr fontId="52"/>
  </si>
  <si>
    <t>H138320100072</t>
    <phoneticPr fontId="52"/>
  </si>
  <si>
    <t>河原電子ビジネス専門学校</t>
    <phoneticPr fontId="52"/>
  </si>
  <si>
    <t>H138320100081</t>
    <phoneticPr fontId="52"/>
  </si>
  <si>
    <t>河原医療福祉専門学校</t>
    <phoneticPr fontId="52"/>
  </si>
  <si>
    <t>H138320100090</t>
    <phoneticPr fontId="52"/>
  </si>
  <si>
    <t>大原簿記公務員専門学校愛媛校</t>
    <phoneticPr fontId="52"/>
  </si>
  <si>
    <t>H138320100107</t>
    <phoneticPr fontId="52"/>
  </si>
  <si>
    <t>愛媛県美容専門学校</t>
    <phoneticPr fontId="52"/>
  </si>
  <si>
    <t>H138320100116</t>
    <phoneticPr fontId="52"/>
  </si>
  <si>
    <t>河原デザイン・アート専門学校</t>
    <phoneticPr fontId="52"/>
  </si>
  <si>
    <t>H138320100125</t>
    <phoneticPr fontId="52"/>
  </si>
  <si>
    <t>河原アイペットワールド専門学校</t>
    <phoneticPr fontId="52"/>
  </si>
  <si>
    <t>H138320100134</t>
    <phoneticPr fontId="52"/>
  </si>
  <si>
    <t>愛媛コミュニケーションブライダル専門学校</t>
    <phoneticPr fontId="52"/>
  </si>
  <si>
    <t>H138320100143</t>
    <phoneticPr fontId="52"/>
  </si>
  <si>
    <t>四国医療技術専門学校</t>
    <phoneticPr fontId="52"/>
  </si>
  <si>
    <t>H138320100152</t>
    <phoneticPr fontId="52"/>
  </si>
  <si>
    <t>河原ビューティモード専門学校</t>
    <phoneticPr fontId="52"/>
  </si>
  <si>
    <t>H138320100161</t>
    <phoneticPr fontId="52"/>
  </si>
  <si>
    <t>河原医療大学校</t>
    <phoneticPr fontId="52"/>
  </si>
  <si>
    <t>H138320100170</t>
    <phoneticPr fontId="52"/>
  </si>
  <si>
    <t>河原外語観光・製菓専門学校</t>
    <phoneticPr fontId="52"/>
  </si>
  <si>
    <t>H138320100189</t>
    <phoneticPr fontId="52"/>
  </si>
  <si>
    <t>河原調理専門学校</t>
    <phoneticPr fontId="52"/>
  </si>
  <si>
    <t>H138320100198</t>
    <phoneticPr fontId="52"/>
  </si>
  <si>
    <t>今治看護専門学校</t>
    <phoneticPr fontId="52"/>
  </si>
  <si>
    <t>H138320200017</t>
    <phoneticPr fontId="52"/>
  </si>
  <si>
    <t>今治商業専門学校</t>
    <phoneticPr fontId="52"/>
  </si>
  <si>
    <t>H138320200026</t>
    <phoneticPr fontId="52"/>
  </si>
  <si>
    <t>宇和島文化女子専門学校</t>
    <phoneticPr fontId="52"/>
  </si>
  <si>
    <t>H138320300016</t>
    <phoneticPr fontId="52"/>
  </si>
  <si>
    <t>宇和島商業専門学校</t>
    <phoneticPr fontId="52"/>
  </si>
  <si>
    <t>H138320300025</t>
    <phoneticPr fontId="52"/>
  </si>
  <si>
    <t>宇和島看護専門学校</t>
    <phoneticPr fontId="52"/>
  </si>
  <si>
    <t>H138320300034</t>
    <phoneticPr fontId="52"/>
  </si>
  <si>
    <t>東予理容美容専門学校</t>
    <phoneticPr fontId="52"/>
  </si>
  <si>
    <t>H138320500014</t>
    <phoneticPr fontId="52"/>
  </si>
  <si>
    <t>新居浜和裁専門学校</t>
    <phoneticPr fontId="52"/>
  </si>
  <si>
    <t>H138320500023</t>
    <phoneticPr fontId="52"/>
  </si>
  <si>
    <t>十全看護専門学校</t>
    <phoneticPr fontId="52"/>
  </si>
  <si>
    <t>H138320500032</t>
    <phoneticPr fontId="52"/>
  </si>
  <si>
    <t>東城看護専門学校</t>
    <phoneticPr fontId="52"/>
  </si>
  <si>
    <t>H138320500041</t>
    <phoneticPr fontId="52"/>
  </si>
  <si>
    <t>河原医療大学校新居浜校</t>
    <phoneticPr fontId="52"/>
  </si>
  <si>
    <t>H138320500050</t>
    <phoneticPr fontId="52"/>
  </si>
  <si>
    <t>ドレスメーカー大洲専門学校</t>
    <phoneticPr fontId="52"/>
  </si>
  <si>
    <t>H138320700012</t>
    <phoneticPr fontId="52"/>
  </si>
  <si>
    <t>三島高等洋裁専門学校</t>
    <phoneticPr fontId="52"/>
  </si>
  <si>
    <t>H138321300014</t>
    <phoneticPr fontId="52"/>
  </si>
  <si>
    <t>四国中央医療福祉総合学院</t>
    <phoneticPr fontId="52"/>
  </si>
  <si>
    <t>H138321300023</t>
    <phoneticPr fontId="52"/>
  </si>
  <si>
    <t>島岩編物専門学校</t>
    <phoneticPr fontId="52"/>
  </si>
  <si>
    <t>H138321400013</t>
    <phoneticPr fontId="52"/>
  </si>
  <si>
    <t>愛媛十全医療学院</t>
    <phoneticPr fontId="52"/>
  </si>
  <si>
    <t>H138321500012</t>
    <phoneticPr fontId="52"/>
  </si>
  <si>
    <t>独立行政法人国立病院機構愛媛医療センター附属看護学校</t>
    <phoneticPr fontId="52"/>
  </si>
  <si>
    <t>H138321500021</t>
    <phoneticPr fontId="52"/>
  </si>
  <si>
    <t>愛媛情報専門学校</t>
    <phoneticPr fontId="52"/>
  </si>
  <si>
    <t>H138340100016</t>
    <phoneticPr fontId="52"/>
  </si>
  <si>
    <t>高知県立幡多看護専門学校</t>
    <phoneticPr fontId="52"/>
  </si>
  <si>
    <t>H139210000011</t>
    <phoneticPr fontId="52"/>
  </si>
  <si>
    <t>39(高知)</t>
    <phoneticPr fontId="52"/>
  </si>
  <si>
    <t>高知県立農業大学校</t>
    <phoneticPr fontId="52"/>
  </si>
  <si>
    <t>H139210000020</t>
    <phoneticPr fontId="52"/>
  </si>
  <si>
    <t>ＲＫＣ調理製菓専門学校</t>
    <phoneticPr fontId="52"/>
  </si>
  <si>
    <t>H139310000019</t>
    <phoneticPr fontId="52"/>
  </si>
  <si>
    <t>ヒューマンビジネス専修学校</t>
    <phoneticPr fontId="52"/>
  </si>
  <si>
    <t>H139310000028</t>
    <phoneticPr fontId="52"/>
  </si>
  <si>
    <t>土佐情報経理専門学校</t>
    <phoneticPr fontId="52"/>
  </si>
  <si>
    <t>H139310000037</t>
    <phoneticPr fontId="52"/>
  </si>
  <si>
    <t>高知文化服装専門学校</t>
    <phoneticPr fontId="52"/>
  </si>
  <si>
    <t>H139310000046</t>
    <phoneticPr fontId="52"/>
  </si>
  <si>
    <t>高知理容美容専門学校</t>
    <phoneticPr fontId="52"/>
  </si>
  <si>
    <t>H139310000055</t>
    <phoneticPr fontId="52"/>
  </si>
  <si>
    <t>高知医療学院</t>
    <phoneticPr fontId="52"/>
  </si>
  <si>
    <t>H139310000064</t>
    <phoneticPr fontId="52"/>
  </si>
  <si>
    <t>洋影編物専門学校</t>
    <phoneticPr fontId="52"/>
  </si>
  <si>
    <t>H139310000073</t>
    <phoneticPr fontId="52"/>
  </si>
  <si>
    <t>高知リハビリテーション学院</t>
    <phoneticPr fontId="52"/>
  </si>
  <si>
    <t>H139310000082</t>
    <phoneticPr fontId="52"/>
  </si>
  <si>
    <t>龍馬情報ビジネス＆フード専門学校</t>
    <phoneticPr fontId="52"/>
  </si>
  <si>
    <t>H139310000091</t>
    <phoneticPr fontId="52"/>
  </si>
  <si>
    <t>高知福祉専門学校</t>
    <phoneticPr fontId="52"/>
  </si>
  <si>
    <t>H139310000108</t>
    <phoneticPr fontId="52"/>
  </si>
  <si>
    <t>龍馬デザイン・ビューティ専門学校</t>
    <phoneticPr fontId="52"/>
  </si>
  <si>
    <t>H139310000117</t>
    <phoneticPr fontId="52"/>
  </si>
  <si>
    <t>平成福祉専門学校</t>
    <phoneticPr fontId="52"/>
  </si>
  <si>
    <t>H139310000126</t>
    <phoneticPr fontId="52"/>
  </si>
  <si>
    <t>龍馬看護ふくし専門学校</t>
    <phoneticPr fontId="52"/>
  </si>
  <si>
    <t>H139310000135</t>
    <phoneticPr fontId="52"/>
  </si>
  <si>
    <t>四国医療工学専門学校</t>
    <phoneticPr fontId="52"/>
  </si>
  <si>
    <t>H139310000144</t>
    <phoneticPr fontId="52"/>
  </si>
  <si>
    <t>土佐リハビリテーションカレッジ</t>
    <phoneticPr fontId="52"/>
  </si>
  <si>
    <t>H139310000153</t>
    <phoneticPr fontId="52"/>
  </si>
  <si>
    <t>近森病院附属看護学校</t>
    <phoneticPr fontId="52"/>
  </si>
  <si>
    <t>H139310000162</t>
    <phoneticPr fontId="52"/>
  </si>
  <si>
    <t>中村女子専門学校</t>
    <phoneticPr fontId="52"/>
  </si>
  <si>
    <t>H139310000171</t>
    <phoneticPr fontId="52"/>
  </si>
  <si>
    <t>四万十福祉専門学校</t>
    <phoneticPr fontId="52"/>
  </si>
  <si>
    <t>H139310000180</t>
    <phoneticPr fontId="52"/>
  </si>
  <si>
    <t>土佐清水高等専修学校</t>
    <phoneticPr fontId="52"/>
  </si>
  <si>
    <t>H139310000199</t>
    <phoneticPr fontId="52"/>
  </si>
  <si>
    <t>高知語学＆ビジネス専門学校</t>
    <phoneticPr fontId="52"/>
  </si>
  <si>
    <t>H139310000206</t>
    <phoneticPr fontId="52"/>
  </si>
  <si>
    <t>高知開成専門学校</t>
    <phoneticPr fontId="52"/>
  </si>
  <si>
    <t>H139310000215</t>
    <phoneticPr fontId="52"/>
  </si>
  <si>
    <t>高知県医師会看護専門学校</t>
    <phoneticPr fontId="52"/>
  </si>
  <si>
    <t>H139310000224</t>
    <phoneticPr fontId="52"/>
  </si>
  <si>
    <t>高知ペットビジネス専門学校</t>
    <phoneticPr fontId="52"/>
  </si>
  <si>
    <t>H139310000233</t>
    <phoneticPr fontId="52"/>
  </si>
  <si>
    <t>国立病院機構高知病院附属看護学校</t>
    <phoneticPr fontId="52"/>
  </si>
  <si>
    <t>H139310000242</t>
    <phoneticPr fontId="52"/>
  </si>
  <si>
    <t>専修学校香南学園</t>
    <phoneticPr fontId="52"/>
  </si>
  <si>
    <t>H139310000251</t>
    <phoneticPr fontId="52"/>
  </si>
  <si>
    <t>国立障害者リハビリテーションセンター自立支援局福岡視力障害センター</t>
    <phoneticPr fontId="52"/>
  </si>
  <si>
    <t>H140110000010</t>
    <phoneticPr fontId="52"/>
  </si>
  <si>
    <t>40(福岡)</t>
    <phoneticPr fontId="52"/>
  </si>
  <si>
    <t>北九州市立戸畑高等専修学校</t>
    <phoneticPr fontId="52"/>
  </si>
  <si>
    <t>H140210000018</t>
    <phoneticPr fontId="52"/>
  </si>
  <si>
    <t>門司区医師会看護高等専修学校</t>
    <phoneticPr fontId="52"/>
  </si>
  <si>
    <t>H140310000016</t>
    <phoneticPr fontId="52"/>
  </si>
  <si>
    <t>浅井和裁専門学校</t>
    <phoneticPr fontId="52"/>
  </si>
  <si>
    <t>H140310000025</t>
    <phoneticPr fontId="52"/>
  </si>
  <si>
    <t>北九州市戸畑看護専門学校</t>
    <phoneticPr fontId="52"/>
  </si>
  <si>
    <t>H140310000034</t>
    <phoneticPr fontId="52"/>
  </si>
  <si>
    <t>専門学校麻生医療福祉＆観光カレッジ</t>
    <phoneticPr fontId="52"/>
  </si>
  <si>
    <t>H140310000043</t>
    <phoneticPr fontId="52"/>
  </si>
  <si>
    <t>北九州市立看護専門学校</t>
    <phoneticPr fontId="52"/>
  </si>
  <si>
    <t>H140310000052</t>
    <phoneticPr fontId="52"/>
  </si>
  <si>
    <t>健和看護学院</t>
    <phoneticPr fontId="52"/>
  </si>
  <si>
    <t>H140310000061</t>
    <phoneticPr fontId="52"/>
  </si>
  <si>
    <t>美萩野臨床医学専門学校</t>
    <phoneticPr fontId="52"/>
  </si>
  <si>
    <t>H140310000070</t>
    <phoneticPr fontId="52"/>
  </si>
  <si>
    <t>美萩野保健衛生学院</t>
    <phoneticPr fontId="52"/>
  </si>
  <si>
    <t>H140310000089</t>
    <phoneticPr fontId="52"/>
  </si>
  <si>
    <t>専門学校九州テクノカレッジ</t>
    <phoneticPr fontId="52"/>
  </si>
  <si>
    <t>H140310000098</t>
    <phoneticPr fontId="52"/>
  </si>
  <si>
    <t>九州ビジネス専門学校</t>
    <phoneticPr fontId="52"/>
  </si>
  <si>
    <t>H140310000105</t>
    <phoneticPr fontId="52"/>
  </si>
  <si>
    <t>北九州小倉看護専門学校</t>
    <phoneticPr fontId="52"/>
  </si>
  <si>
    <t>H140310000114</t>
    <phoneticPr fontId="52"/>
  </si>
  <si>
    <t>和裁専門学校若葉学園</t>
    <phoneticPr fontId="52"/>
  </si>
  <si>
    <t>H140310000123</t>
    <phoneticPr fontId="52"/>
  </si>
  <si>
    <t>北九州調理製菓専門学校</t>
    <phoneticPr fontId="52"/>
  </si>
  <si>
    <t>H140310000132</t>
    <phoneticPr fontId="52"/>
  </si>
  <si>
    <t>ＫＣＳ北九州情報専門学校</t>
    <phoneticPr fontId="52"/>
  </si>
  <si>
    <t>H140310000141</t>
    <phoneticPr fontId="52"/>
  </si>
  <si>
    <t>専修学校河合塾北九州校</t>
    <phoneticPr fontId="52"/>
  </si>
  <si>
    <t>H140310000150</t>
    <phoneticPr fontId="52"/>
  </si>
  <si>
    <t>麻生公務員専門学校北九州校</t>
    <phoneticPr fontId="52"/>
  </si>
  <si>
    <t>H140310000169</t>
    <phoneticPr fontId="52"/>
  </si>
  <si>
    <t>麻生情報ビジネス専門学校北九州校</t>
    <phoneticPr fontId="52"/>
  </si>
  <si>
    <t>H140310000178</t>
    <phoneticPr fontId="52"/>
  </si>
  <si>
    <t>九州ゴルフ専門学校</t>
    <phoneticPr fontId="52"/>
  </si>
  <si>
    <t>H140310000187</t>
    <phoneticPr fontId="52"/>
  </si>
  <si>
    <t>北九州予備校小倉駅校</t>
    <phoneticPr fontId="52"/>
  </si>
  <si>
    <t>H140310000196</t>
    <phoneticPr fontId="52"/>
  </si>
  <si>
    <t>福岡美容専門学校北九州校</t>
    <phoneticPr fontId="52"/>
  </si>
  <si>
    <t>H140310000203</t>
    <phoneticPr fontId="52"/>
  </si>
  <si>
    <t>大原ビジネス公務員専門学校北九州校</t>
    <phoneticPr fontId="52"/>
  </si>
  <si>
    <t>H140310000212</t>
    <phoneticPr fontId="52"/>
  </si>
  <si>
    <t>九州医療スポーツ専門学校</t>
    <phoneticPr fontId="52"/>
  </si>
  <si>
    <t>H140310000221</t>
    <phoneticPr fontId="52"/>
  </si>
  <si>
    <t>北九州医療製菓専門学校</t>
    <phoneticPr fontId="52"/>
  </si>
  <si>
    <t>H140310000230</t>
    <phoneticPr fontId="52"/>
  </si>
  <si>
    <t>専門学校北九州自動車大学校</t>
    <phoneticPr fontId="52"/>
  </si>
  <si>
    <t>H140310000249</t>
    <phoneticPr fontId="52"/>
  </si>
  <si>
    <t>小倉南看護専門学校</t>
    <phoneticPr fontId="52"/>
  </si>
  <si>
    <t>H140310000258</t>
    <phoneticPr fontId="52"/>
  </si>
  <si>
    <t>西日本看護専門学校</t>
    <phoneticPr fontId="52"/>
  </si>
  <si>
    <t>H140310000267</t>
    <phoneticPr fontId="52"/>
  </si>
  <si>
    <t>小倉リハビリテーション学院</t>
    <phoneticPr fontId="52"/>
  </si>
  <si>
    <t>H140310000276</t>
    <phoneticPr fontId="52"/>
  </si>
  <si>
    <t>専門学校北九州看護大学校</t>
    <phoneticPr fontId="52"/>
  </si>
  <si>
    <t>H140310000285</t>
    <phoneticPr fontId="52"/>
  </si>
  <si>
    <t>製鉄記念八幡看護専門学校</t>
    <phoneticPr fontId="52"/>
  </si>
  <si>
    <t>H140310000294</t>
    <phoneticPr fontId="52"/>
  </si>
  <si>
    <t>八幡医師会看護専門学院</t>
    <phoneticPr fontId="52"/>
  </si>
  <si>
    <t>H140310000301</t>
    <phoneticPr fontId="52"/>
  </si>
  <si>
    <t>専門学校西日本昴自動車工科大学校</t>
    <phoneticPr fontId="52"/>
  </si>
  <si>
    <t>H140310000310</t>
    <phoneticPr fontId="52"/>
  </si>
  <si>
    <t>日本ウェルネススポーツ専門学校北九州校</t>
    <phoneticPr fontId="52"/>
  </si>
  <si>
    <t>H140310000329</t>
    <phoneticPr fontId="52"/>
  </si>
  <si>
    <t>北九州予備校黒崎校</t>
    <phoneticPr fontId="52"/>
  </si>
  <si>
    <t>H140310000338</t>
    <phoneticPr fontId="52"/>
  </si>
  <si>
    <t>九州ＣＴＢ理容美容専門学校</t>
    <phoneticPr fontId="52"/>
  </si>
  <si>
    <t>H140310000347</t>
    <phoneticPr fontId="52"/>
  </si>
  <si>
    <t>北九州情報ＩＴクリエイター専門学校</t>
    <phoneticPr fontId="52"/>
  </si>
  <si>
    <t>H140310000356</t>
    <phoneticPr fontId="52"/>
  </si>
  <si>
    <t>福岡建設専門学校</t>
    <phoneticPr fontId="52"/>
  </si>
  <si>
    <t>H140313000010</t>
    <phoneticPr fontId="52"/>
  </si>
  <si>
    <t>原看護専門学校</t>
    <phoneticPr fontId="52"/>
  </si>
  <si>
    <t>H140313000029</t>
    <phoneticPr fontId="52"/>
  </si>
  <si>
    <t>福岡外語専門学校</t>
    <phoneticPr fontId="52"/>
  </si>
  <si>
    <t>H140313000038</t>
    <phoneticPr fontId="52"/>
  </si>
  <si>
    <t>福岡看護専門学校</t>
    <phoneticPr fontId="52"/>
  </si>
  <si>
    <t>H140313000047</t>
    <phoneticPr fontId="52"/>
  </si>
  <si>
    <t>福岡和白リハビリテーション学院</t>
    <phoneticPr fontId="52"/>
  </si>
  <si>
    <t>H140313000056</t>
    <phoneticPr fontId="52"/>
  </si>
  <si>
    <t>博多メディカル専門学校</t>
    <phoneticPr fontId="52"/>
  </si>
  <si>
    <t>H140313000065</t>
    <phoneticPr fontId="52"/>
  </si>
  <si>
    <t>福岡国土建設専門学校</t>
    <phoneticPr fontId="52"/>
  </si>
  <si>
    <t>H140313000074</t>
    <phoneticPr fontId="52"/>
  </si>
  <si>
    <t>九州電気専門学校</t>
    <phoneticPr fontId="52"/>
  </si>
  <si>
    <t>H140313000083</t>
    <phoneticPr fontId="52"/>
  </si>
  <si>
    <t>H140313000092</t>
    <phoneticPr fontId="52"/>
  </si>
  <si>
    <t>専門学校福岡デザイナー・アカデミー</t>
    <phoneticPr fontId="52"/>
  </si>
  <si>
    <t>H140313000109</t>
    <phoneticPr fontId="52"/>
  </si>
  <si>
    <t>専門学校福岡ビジネス・アカデミー</t>
    <phoneticPr fontId="52"/>
  </si>
  <si>
    <t>H140313000118</t>
    <phoneticPr fontId="52"/>
  </si>
  <si>
    <t>専門学校福岡ホスピタリティ・アカデミー</t>
    <phoneticPr fontId="52"/>
  </si>
  <si>
    <t>H140313000127</t>
    <phoneticPr fontId="52"/>
  </si>
  <si>
    <t>福岡税経専門学校</t>
    <phoneticPr fontId="52"/>
  </si>
  <si>
    <t>H140313000136</t>
    <phoneticPr fontId="52"/>
  </si>
  <si>
    <t>麻生情報ビジネス専門学校</t>
    <phoneticPr fontId="52"/>
  </si>
  <si>
    <t>H140313000145</t>
    <phoneticPr fontId="52"/>
  </si>
  <si>
    <t>公務員ビジネス専門学校</t>
    <phoneticPr fontId="52"/>
  </si>
  <si>
    <t>H140313000154</t>
    <phoneticPr fontId="52"/>
  </si>
  <si>
    <t>福岡医療秘書福祉専門学校</t>
    <phoneticPr fontId="52"/>
  </si>
  <si>
    <t>H140313000163</t>
    <phoneticPr fontId="52"/>
  </si>
  <si>
    <t>専門学校第一自動車大学校</t>
    <phoneticPr fontId="52"/>
  </si>
  <si>
    <t>H140313000172</t>
    <phoneticPr fontId="52"/>
  </si>
  <si>
    <t>大原簿記ビジネス専門学校福岡校</t>
    <phoneticPr fontId="52"/>
  </si>
  <si>
    <t>H140313000181</t>
    <phoneticPr fontId="52"/>
  </si>
  <si>
    <t>麻生外語観光＆ブライダル専門学校</t>
    <phoneticPr fontId="52"/>
  </si>
  <si>
    <t>H140313000190</t>
    <phoneticPr fontId="52"/>
  </si>
  <si>
    <t>専修学校代々木ゼミナール福岡校</t>
    <phoneticPr fontId="52"/>
  </si>
  <si>
    <t>H140313000207</t>
    <phoneticPr fontId="52"/>
  </si>
  <si>
    <t>福岡リゾートアンドスポーツ専門学校</t>
    <phoneticPr fontId="52"/>
  </si>
  <si>
    <t>H140313000216</t>
    <phoneticPr fontId="52"/>
  </si>
  <si>
    <t>福岡デザイン＆テクノロジー専門学校</t>
    <phoneticPr fontId="52"/>
  </si>
  <si>
    <t>H140313000225</t>
    <phoneticPr fontId="52"/>
  </si>
  <si>
    <t>医療ビジネス専門学校</t>
    <phoneticPr fontId="52"/>
  </si>
  <si>
    <t>H140313000234</t>
    <phoneticPr fontId="52"/>
  </si>
  <si>
    <t>麻生医療福祉＆保育専門学校</t>
    <phoneticPr fontId="52"/>
  </si>
  <si>
    <t>H140313000243</t>
    <phoneticPr fontId="52"/>
  </si>
  <si>
    <t>専門学校福岡ビジュアルアーツ・アカデミー</t>
    <phoneticPr fontId="52"/>
  </si>
  <si>
    <t>H140313000252</t>
    <phoneticPr fontId="52"/>
  </si>
  <si>
    <t>麻生建築＆デザイン専門学校</t>
    <phoneticPr fontId="52"/>
  </si>
  <si>
    <t>H140313000261</t>
    <phoneticPr fontId="52"/>
  </si>
  <si>
    <t>福岡スクールオブミュージック＆ダンス専門学校</t>
    <phoneticPr fontId="52"/>
  </si>
  <si>
    <t>H140313000270</t>
    <phoneticPr fontId="52"/>
  </si>
  <si>
    <t>北九州予備校博多駅校</t>
    <phoneticPr fontId="52"/>
  </si>
  <si>
    <t>H140313000289</t>
    <phoneticPr fontId="52"/>
  </si>
  <si>
    <t>福岡ビューティーアート専門学校</t>
    <phoneticPr fontId="52"/>
  </si>
  <si>
    <t>H140313000298</t>
    <phoneticPr fontId="52"/>
  </si>
  <si>
    <t>専門学校麻生リハビリテーション大学校</t>
    <phoneticPr fontId="52"/>
  </si>
  <si>
    <t>H140313000305</t>
    <phoneticPr fontId="52"/>
  </si>
  <si>
    <t>大原公務員専門学校福岡校</t>
    <phoneticPr fontId="52"/>
  </si>
  <si>
    <t>H140313000314</t>
    <phoneticPr fontId="52"/>
  </si>
  <si>
    <t>福岡医健・スポーツ専門学校</t>
    <phoneticPr fontId="52"/>
  </si>
  <si>
    <t>H140313000323</t>
    <phoneticPr fontId="52"/>
  </si>
  <si>
    <t>専門学校福岡リハビリテーション大学校</t>
    <phoneticPr fontId="52"/>
  </si>
  <si>
    <t>H140313000332</t>
    <phoneticPr fontId="52"/>
  </si>
  <si>
    <t>専門学校福岡ビジョナリーアーツ</t>
    <phoneticPr fontId="52"/>
  </si>
  <si>
    <t>H140313000341</t>
    <phoneticPr fontId="52"/>
  </si>
  <si>
    <t>福岡ＥＣＯ動物海洋専門学校</t>
    <phoneticPr fontId="52"/>
  </si>
  <si>
    <t>H140313000350</t>
    <phoneticPr fontId="52"/>
  </si>
  <si>
    <t>福岡ベルエポック美容専門学校</t>
    <phoneticPr fontId="52"/>
  </si>
  <si>
    <t>H140313000369</t>
    <phoneticPr fontId="52"/>
  </si>
  <si>
    <t>麻生公務員専門学校福岡校</t>
    <phoneticPr fontId="52"/>
  </si>
  <si>
    <t>H140313000378</t>
    <phoneticPr fontId="52"/>
  </si>
  <si>
    <t>福岡保育こども医療福祉専門学校</t>
    <phoneticPr fontId="52"/>
  </si>
  <si>
    <t>H140313000387</t>
    <phoneticPr fontId="52"/>
  </si>
  <si>
    <t>専門学校麻生工科自動車大学校</t>
    <phoneticPr fontId="52"/>
  </si>
  <si>
    <t>H140313000396</t>
    <phoneticPr fontId="52"/>
  </si>
  <si>
    <t>専門学校公務員ゼミナール</t>
    <phoneticPr fontId="52"/>
  </si>
  <si>
    <t>H140313000403</t>
    <phoneticPr fontId="52"/>
  </si>
  <si>
    <t>福岡ホテル・ウェディング＆製菓調理専門学校（学校法人）</t>
    <phoneticPr fontId="52"/>
  </si>
  <si>
    <t>H140313000412</t>
    <phoneticPr fontId="52"/>
  </si>
  <si>
    <t>国際アニメーション専門学校</t>
    <phoneticPr fontId="52"/>
  </si>
  <si>
    <t>H140313000421</t>
    <phoneticPr fontId="52"/>
  </si>
  <si>
    <t>福岡こども専門学校</t>
    <phoneticPr fontId="52"/>
  </si>
  <si>
    <t>H140313000430</t>
    <phoneticPr fontId="52"/>
  </si>
  <si>
    <t>福岡ウェディング＆ブライダル専門学校</t>
    <phoneticPr fontId="52"/>
  </si>
  <si>
    <t>H140313000449</t>
    <phoneticPr fontId="52"/>
  </si>
  <si>
    <t>福岡ホテル・観光＆ウェディング専門学校</t>
    <phoneticPr fontId="52"/>
  </si>
  <si>
    <t>H140313000458</t>
    <phoneticPr fontId="52"/>
  </si>
  <si>
    <t>福岡スクールオブミュージック高等専修学校</t>
    <phoneticPr fontId="52"/>
  </si>
  <si>
    <t>H140313000467</t>
    <phoneticPr fontId="52"/>
  </si>
  <si>
    <t>ＡＳＯポップカルチャー専門学校</t>
    <phoneticPr fontId="52"/>
  </si>
  <si>
    <t>H140313000476</t>
    <phoneticPr fontId="52"/>
  </si>
  <si>
    <t>ＫＣＳ福岡情報専門学校</t>
    <phoneticPr fontId="52"/>
  </si>
  <si>
    <t>H140313000485</t>
    <phoneticPr fontId="52"/>
  </si>
  <si>
    <t>専門学校福岡カレッジ・オブ・ビジネス</t>
    <phoneticPr fontId="52"/>
  </si>
  <si>
    <t>H140313000494</t>
    <phoneticPr fontId="52"/>
  </si>
  <si>
    <t>香蘭ファッションデザイン専門学校</t>
    <phoneticPr fontId="52"/>
  </si>
  <si>
    <t>H140313000500</t>
    <phoneticPr fontId="52"/>
  </si>
  <si>
    <t>九州英数学舘</t>
    <phoneticPr fontId="52"/>
  </si>
  <si>
    <t>H140313000519</t>
    <phoneticPr fontId="52"/>
  </si>
  <si>
    <t>福岡調理師専門学校</t>
    <phoneticPr fontId="52"/>
  </si>
  <si>
    <t>H140313000528</t>
    <phoneticPr fontId="52"/>
  </si>
  <si>
    <t>専門学校ライセンスカレッジ</t>
    <phoneticPr fontId="52"/>
  </si>
  <si>
    <t>H140313000537</t>
    <phoneticPr fontId="52"/>
  </si>
  <si>
    <t>福岡歯科衛生専門学校</t>
    <phoneticPr fontId="52"/>
  </si>
  <si>
    <t>H140313000546</t>
    <phoneticPr fontId="52"/>
  </si>
  <si>
    <t>中村調理製菓専門学校</t>
    <phoneticPr fontId="52"/>
  </si>
  <si>
    <t>H140313000555</t>
    <phoneticPr fontId="52"/>
  </si>
  <si>
    <t>専門学校コンピュータ教育学院</t>
    <phoneticPr fontId="52"/>
  </si>
  <si>
    <t>H140313000564</t>
    <phoneticPr fontId="52"/>
  </si>
  <si>
    <t>九州外語専門学校</t>
    <phoneticPr fontId="52"/>
  </si>
  <si>
    <t>H140313000573</t>
    <phoneticPr fontId="52"/>
  </si>
  <si>
    <t>Ｆ・Ｃフチガミ医療福祉専門学校</t>
    <phoneticPr fontId="52"/>
  </si>
  <si>
    <t>H140313000582</t>
    <phoneticPr fontId="52"/>
  </si>
  <si>
    <t>中村国際ホテル専門学校</t>
    <phoneticPr fontId="52"/>
  </si>
  <si>
    <t>H140313000591</t>
    <phoneticPr fontId="52"/>
  </si>
  <si>
    <t>大村美容ファッション専門学校</t>
    <phoneticPr fontId="52"/>
  </si>
  <si>
    <t>H140313000608</t>
    <phoneticPr fontId="52"/>
  </si>
  <si>
    <t>専門学校西鉄国際ビジネスカレッジ</t>
    <phoneticPr fontId="52"/>
  </si>
  <si>
    <t>H140313000617</t>
    <phoneticPr fontId="52"/>
  </si>
  <si>
    <t>専修学校河合塾福岡校</t>
    <phoneticPr fontId="52"/>
  </si>
  <si>
    <t>H140313000626</t>
    <phoneticPr fontId="52"/>
  </si>
  <si>
    <t>ＩＬＰお茶の水医療福祉専門学校</t>
    <phoneticPr fontId="52"/>
  </si>
  <si>
    <t>H140313000635</t>
    <phoneticPr fontId="52"/>
  </si>
  <si>
    <t>福岡デザイン専門学校</t>
    <phoneticPr fontId="52"/>
  </si>
  <si>
    <t>H140313000644</t>
    <phoneticPr fontId="52"/>
  </si>
  <si>
    <t>福岡有朋高等専修学校</t>
    <phoneticPr fontId="52"/>
  </si>
  <si>
    <t>H140313000653</t>
    <phoneticPr fontId="52"/>
  </si>
  <si>
    <t>麻生美容専門学校</t>
    <phoneticPr fontId="52"/>
  </si>
  <si>
    <t>H140313000662</t>
    <phoneticPr fontId="52"/>
  </si>
  <si>
    <t>福岡美容専門学校福岡校</t>
    <phoneticPr fontId="52"/>
  </si>
  <si>
    <t>H140313000671</t>
    <phoneticPr fontId="52"/>
  </si>
  <si>
    <t>福岡天神医療リハビリ専門学校</t>
    <phoneticPr fontId="52"/>
  </si>
  <si>
    <t>H140313000680</t>
    <phoneticPr fontId="52"/>
  </si>
  <si>
    <t>専門学校東京国際ビジネスカレッジ福岡校</t>
    <phoneticPr fontId="52"/>
  </si>
  <si>
    <t>H140313000699</t>
    <phoneticPr fontId="52"/>
  </si>
  <si>
    <t>駿台予備学校福岡校</t>
    <phoneticPr fontId="52"/>
  </si>
  <si>
    <t>H140313000706</t>
    <phoneticPr fontId="52"/>
  </si>
  <si>
    <t>福岡理容美容専門学校</t>
    <phoneticPr fontId="52"/>
  </si>
  <si>
    <t>H140313000715</t>
    <phoneticPr fontId="52"/>
  </si>
  <si>
    <t>専門学校ＥＳＰエンタテインメント福岡</t>
    <phoneticPr fontId="52"/>
  </si>
  <si>
    <t>H140313000724</t>
    <phoneticPr fontId="52"/>
  </si>
  <si>
    <t>福岡県私設病院協会看護学校</t>
    <phoneticPr fontId="52"/>
  </si>
  <si>
    <t>H140313000733</t>
    <phoneticPr fontId="52"/>
  </si>
  <si>
    <t>西日本アカデミー専門学校</t>
    <phoneticPr fontId="52"/>
  </si>
  <si>
    <t>H140313000742</t>
    <phoneticPr fontId="52"/>
  </si>
  <si>
    <t>専門学校コンピュータ教育学院メディアコミュニケーション</t>
    <phoneticPr fontId="52"/>
  </si>
  <si>
    <t>H140313000751</t>
    <phoneticPr fontId="52"/>
  </si>
  <si>
    <t>国際エステティック専門学校</t>
    <phoneticPr fontId="52"/>
  </si>
  <si>
    <t>H140313000760</t>
    <phoneticPr fontId="52"/>
  </si>
  <si>
    <t>専門学校国際貢献専門大学校</t>
    <phoneticPr fontId="52"/>
  </si>
  <si>
    <t>H140313000779</t>
    <phoneticPr fontId="52"/>
  </si>
  <si>
    <t>福岡介護福祉専門学校</t>
    <phoneticPr fontId="52"/>
  </si>
  <si>
    <t>H140313000788</t>
    <phoneticPr fontId="52"/>
  </si>
  <si>
    <t>福岡市医師会看護専門学校</t>
    <phoneticPr fontId="52"/>
  </si>
  <si>
    <t>H140313000797</t>
    <phoneticPr fontId="52"/>
  </si>
  <si>
    <t>福岡医療専門学校</t>
    <phoneticPr fontId="52"/>
  </si>
  <si>
    <t>H140313000804</t>
    <phoneticPr fontId="52"/>
  </si>
  <si>
    <t>福岡国際医療福祉学院</t>
    <phoneticPr fontId="52"/>
  </si>
  <si>
    <t>H140313000813</t>
    <phoneticPr fontId="52"/>
  </si>
  <si>
    <t>愛和システムエンジニア専門学校</t>
    <phoneticPr fontId="52"/>
  </si>
  <si>
    <t>H140313000822</t>
    <phoneticPr fontId="52"/>
  </si>
  <si>
    <t>高等専修学校Ｃ＆Ｓ学院</t>
    <phoneticPr fontId="52"/>
  </si>
  <si>
    <t>H140313000831</t>
    <phoneticPr fontId="52"/>
  </si>
  <si>
    <t>専門学校愛心国際ビジネスカレッジ</t>
    <phoneticPr fontId="52"/>
  </si>
  <si>
    <t>H140313000840</t>
    <phoneticPr fontId="52"/>
  </si>
  <si>
    <t>東アジア情報専門学校</t>
    <phoneticPr fontId="52"/>
  </si>
  <si>
    <t>H140313000859</t>
    <phoneticPr fontId="52"/>
  </si>
  <si>
    <t>福岡情報ＩＴクリエイター専門学校</t>
    <phoneticPr fontId="52"/>
  </si>
  <si>
    <t>H140313000868</t>
    <phoneticPr fontId="52"/>
  </si>
  <si>
    <t>グローバルクリエイター専門学校</t>
    <phoneticPr fontId="52"/>
  </si>
  <si>
    <t>H140313000877</t>
    <phoneticPr fontId="52"/>
  </si>
  <si>
    <t>大村グローバルビジネス専門学校</t>
    <phoneticPr fontId="52"/>
  </si>
  <si>
    <t>H140313000886</t>
    <phoneticPr fontId="52"/>
  </si>
  <si>
    <t>専門学校グローバル人材育成カレッジ</t>
    <phoneticPr fontId="52"/>
  </si>
  <si>
    <t>H140313000895</t>
    <phoneticPr fontId="52"/>
  </si>
  <si>
    <t>専門学校福岡医療経営学院</t>
    <phoneticPr fontId="52"/>
  </si>
  <si>
    <t>H140313000902</t>
    <phoneticPr fontId="52"/>
  </si>
  <si>
    <t>専門学校福岡看護職大学校</t>
    <phoneticPr fontId="52"/>
  </si>
  <si>
    <t>H140313000911</t>
    <phoneticPr fontId="52"/>
  </si>
  <si>
    <t>H140313000920</t>
    <phoneticPr fontId="52"/>
  </si>
  <si>
    <t>大牟田医師会看護専門学校</t>
    <phoneticPr fontId="52"/>
  </si>
  <si>
    <t>H140320200013</t>
    <phoneticPr fontId="52"/>
  </si>
  <si>
    <t>専修学校紫苑学院</t>
    <phoneticPr fontId="52"/>
  </si>
  <si>
    <t>H140320200022</t>
    <phoneticPr fontId="52"/>
  </si>
  <si>
    <t>久留米大学医学部附属臨床検査専門学校</t>
    <phoneticPr fontId="52"/>
  </si>
  <si>
    <t>H140320300012</t>
    <phoneticPr fontId="52"/>
  </si>
  <si>
    <t>久留米医師会看護専門学校</t>
    <phoneticPr fontId="52"/>
  </si>
  <si>
    <t>H140320300021</t>
    <phoneticPr fontId="52"/>
  </si>
  <si>
    <t>専門学校久留米ドレスメーカー女学院</t>
    <phoneticPr fontId="52"/>
  </si>
  <si>
    <t>H140320300030</t>
    <phoneticPr fontId="52"/>
  </si>
  <si>
    <t>久留米電子ビジネス専門学校</t>
    <phoneticPr fontId="52"/>
  </si>
  <si>
    <t>H140320300049</t>
    <phoneticPr fontId="52"/>
  </si>
  <si>
    <t>久留米歯科衛生専門学校</t>
    <phoneticPr fontId="52"/>
  </si>
  <si>
    <t>H140320300058</t>
    <phoneticPr fontId="52"/>
  </si>
  <si>
    <t>福岡南美容専門学校</t>
    <phoneticPr fontId="52"/>
  </si>
  <si>
    <t>H140320300067</t>
    <phoneticPr fontId="52"/>
  </si>
  <si>
    <t>専修学校久留米ゼミナール</t>
    <phoneticPr fontId="52"/>
  </si>
  <si>
    <t>H140320300076</t>
    <phoneticPr fontId="52"/>
  </si>
  <si>
    <t>専門学校共生館国際福祉医療カレッジ</t>
    <phoneticPr fontId="52"/>
  </si>
  <si>
    <t>H140320300085</t>
    <phoneticPr fontId="52"/>
  </si>
  <si>
    <t>古賀国際看護学院</t>
    <phoneticPr fontId="52"/>
  </si>
  <si>
    <t>H140320300094</t>
    <phoneticPr fontId="52"/>
  </si>
  <si>
    <t>筑豊看護専門学校</t>
    <phoneticPr fontId="52"/>
  </si>
  <si>
    <t>H140320400011</t>
    <phoneticPr fontId="52"/>
  </si>
  <si>
    <t>直方看護専修学校</t>
    <phoneticPr fontId="52"/>
  </si>
  <si>
    <t>H140320400020</t>
    <phoneticPr fontId="52"/>
  </si>
  <si>
    <t>飯塚文化専門学校</t>
    <phoneticPr fontId="52"/>
  </si>
  <si>
    <t>H140320500010</t>
    <phoneticPr fontId="52"/>
  </si>
  <si>
    <t>飯塚理容美容専門学校</t>
    <phoneticPr fontId="52"/>
  </si>
  <si>
    <t>H140320500029</t>
    <phoneticPr fontId="52"/>
  </si>
  <si>
    <t>飯塚医師会看護高等専修学校</t>
    <phoneticPr fontId="52"/>
  </si>
  <si>
    <t>H140320500038</t>
    <phoneticPr fontId="52"/>
  </si>
  <si>
    <t>九州歯科技工専門学校</t>
    <phoneticPr fontId="52"/>
  </si>
  <si>
    <t>H140320500047</t>
    <phoneticPr fontId="52"/>
  </si>
  <si>
    <t>専門学校麻生看護大学校</t>
    <phoneticPr fontId="52"/>
  </si>
  <si>
    <t>H140320500056</t>
    <phoneticPr fontId="52"/>
  </si>
  <si>
    <t>田川看護高等専修学校</t>
    <phoneticPr fontId="52"/>
  </si>
  <si>
    <t>H140320600019</t>
    <phoneticPr fontId="52"/>
  </si>
  <si>
    <t>柳川山門医師会看護高等専修学校</t>
    <phoneticPr fontId="52"/>
  </si>
  <si>
    <t>H140320700018</t>
    <phoneticPr fontId="52"/>
  </si>
  <si>
    <t>専門学校柳川リハビリテーション学院</t>
    <phoneticPr fontId="52"/>
  </si>
  <si>
    <t>H140320700027</t>
    <phoneticPr fontId="52"/>
  </si>
  <si>
    <t>ハリウッドワールド美容専門学校</t>
    <phoneticPr fontId="52"/>
  </si>
  <si>
    <t>H140320700036</t>
    <phoneticPr fontId="52"/>
  </si>
  <si>
    <t>八女筑後看護専門学校</t>
    <phoneticPr fontId="52"/>
  </si>
  <si>
    <t>H140321000013</t>
    <phoneticPr fontId="52"/>
  </si>
  <si>
    <t>樋口文化専門学校</t>
    <phoneticPr fontId="52"/>
  </si>
  <si>
    <t>H140321000022</t>
    <phoneticPr fontId="52"/>
  </si>
  <si>
    <t>大川看護福祉専門学校</t>
    <phoneticPr fontId="52"/>
  </si>
  <si>
    <t>H140321200011</t>
    <phoneticPr fontId="52"/>
  </si>
  <si>
    <t>京都医師会看護高等専修学校</t>
    <phoneticPr fontId="52"/>
  </si>
  <si>
    <t>H140321300010</t>
    <phoneticPr fontId="52"/>
  </si>
  <si>
    <t>豊前築上医師会看護高等専修学校</t>
    <phoneticPr fontId="52"/>
  </si>
  <si>
    <t>H140321400019</t>
    <phoneticPr fontId="52"/>
  </si>
  <si>
    <t>平岡調理・製菓専門学校</t>
    <phoneticPr fontId="52"/>
  </si>
  <si>
    <t>H140321600017</t>
    <phoneticPr fontId="52"/>
  </si>
  <si>
    <t>平岡栄養士専門学校</t>
    <phoneticPr fontId="52"/>
  </si>
  <si>
    <t>H140321600026</t>
    <phoneticPr fontId="52"/>
  </si>
  <si>
    <t>高尾看護専門学校</t>
    <phoneticPr fontId="52"/>
  </si>
  <si>
    <t>H140321600035</t>
    <phoneticPr fontId="52"/>
  </si>
  <si>
    <t>平岡介護福祉専門学校</t>
    <phoneticPr fontId="52"/>
  </si>
  <si>
    <t>H140321600044</t>
    <phoneticPr fontId="52"/>
  </si>
  <si>
    <t>西鉄自動車整備専門学校</t>
    <phoneticPr fontId="52"/>
  </si>
  <si>
    <t>H140321900014</t>
    <phoneticPr fontId="52"/>
  </si>
  <si>
    <t>筑紫看護高等専修学校</t>
    <phoneticPr fontId="52"/>
  </si>
  <si>
    <t>H140322100010</t>
    <phoneticPr fontId="52"/>
  </si>
  <si>
    <t>福間看護高等専修学校</t>
    <phoneticPr fontId="52"/>
  </si>
  <si>
    <t>H140322400017</t>
    <phoneticPr fontId="52"/>
  </si>
  <si>
    <t>宗像看護専門学校</t>
    <phoneticPr fontId="52"/>
  </si>
  <si>
    <t>H140322400026</t>
    <phoneticPr fontId="52"/>
  </si>
  <si>
    <t>あさくら看護学校</t>
    <phoneticPr fontId="52"/>
  </si>
  <si>
    <t>H140322800013</t>
    <phoneticPr fontId="52"/>
  </si>
  <si>
    <t>グリーンツーリズム専門学校</t>
    <phoneticPr fontId="52"/>
  </si>
  <si>
    <t>H140323000019</t>
    <phoneticPr fontId="52"/>
  </si>
  <si>
    <t>遠賀中間医師会立遠賀中央看護助産学校</t>
    <phoneticPr fontId="52"/>
  </si>
  <si>
    <t>H140338200015</t>
    <phoneticPr fontId="52"/>
  </si>
  <si>
    <t>福岡水巻看護助産学校</t>
    <phoneticPr fontId="52"/>
  </si>
  <si>
    <t>H140338200024</t>
    <phoneticPr fontId="52"/>
  </si>
  <si>
    <t>専門学校久留米自動車工科大学校</t>
    <phoneticPr fontId="52"/>
  </si>
  <si>
    <t>H140354400010</t>
    <phoneticPr fontId="52"/>
  </si>
  <si>
    <t>専門学校久留米リハビリテーション学院</t>
    <phoneticPr fontId="52"/>
  </si>
  <si>
    <t>H140354400029</t>
    <phoneticPr fontId="52"/>
  </si>
  <si>
    <t>北九州保育福祉専門学校</t>
    <phoneticPr fontId="52"/>
  </si>
  <si>
    <t>H140362100016</t>
    <phoneticPr fontId="52"/>
  </si>
  <si>
    <t>北九州リハビリテーション学院</t>
    <phoneticPr fontId="52"/>
  </si>
  <si>
    <t>H140362100025</t>
    <phoneticPr fontId="52"/>
  </si>
  <si>
    <t>おばせ看護学院</t>
    <phoneticPr fontId="52"/>
  </si>
  <si>
    <t>H140362100034</t>
    <phoneticPr fontId="52"/>
  </si>
  <si>
    <t>佐賀県農業大学校</t>
    <phoneticPr fontId="52"/>
  </si>
  <si>
    <t>H141290000019</t>
    <phoneticPr fontId="52"/>
  </si>
  <si>
    <t>41(佐賀)</t>
    <phoneticPr fontId="52"/>
  </si>
  <si>
    <t>寺元ドレメデザイン専門学校</t>
    <phoneticPr fontId="52"/>
  </si>
  <si>
    <t>H141320100013</t>
    <phoneticPr fontId="52"/>
  </si>
  <si>
    <t>佐賀市医師会立看護専門学校</t>
    <phoneticPr fontId="52"/>
  </si>
  <si>
    <t>H141320100022</t>
    <phoneticPr fontId="52"/>
  </si>
  <si>
    <t>佐賀工業専門学校</t>
    <phoneticPr fontId="52"/>
  </si>
  <si>
    <t>H141320100031</t>
    <phoneticPr fontId="52"/>
  </si>
  <si>
    <t>西九州調理師学校</t>
    <phoneticPr fontId="52"/>
  </si>
  <si>
    <t>H141320100040</t>
    <phoneticPr fontId="52"/>
  </si>
  <si>
    <t>白百合和裁専門学校</t>
    <phoneticPr fontId="52"/>
  </si>
  <si>
    <t>H141320100059</t>
    <phoneticPr fontId="52"/>
  </si>
  <si>
    <t>佐賀コンピュータ専門学校</t>
    <phoneticPr fontId="52"/>
  </si>
  <si>
    <t>H141320100068</t>
    <phoneticPr fontId="52"/>
  </si>
  <si>
    <t>九州国際情報ビジネス専門学校</t>
    <phoneticPr fontId="52"/>
  </si>
  <si>
    <t>H141320100077</t>
    <phoneticPr fontId="52"/>
  </si>
  <si>
    <t>佐賀歯科衛生専門学校</t>
    <phoneticPr fontId="52"/>
  </si>
  <si>
    <t>H141320100086</t>
    <phoneticPr fontId="52"/>
  </si>
  <si>
    <t>久留米ゼミナール佐賀校</t>
    <phoneticPr fontId="52"/>
  </si>
  <si>
    <t>H141320100095</t>
    <phoneticPr fontId="52"/>
  </si>
  <si>
    <t>西九州大学佐賀調理製菓専門学校</t>
    <phoneticPr fontId="52"/>
  </si>
  <si>
    <t>H141320100102</t>
    <phoneticPr fontId="52"/>
  </si>
  <si>
    <t>H141320100111</t>
    <phoneticPr fontId="52"/>
  </si>
  <si>
    <t>九州国際高等学園</t>
    <phoneticPr fontId="52"/>
  </si>
  <si>
    <t>H141320100120</t>
    <phoneticPr fontId="52"/>
  </si>
  <si>
    <t>アイ・ビービューティカレッジ</t>
    <phoneticPr fontId="52"/>
  </si>
  <si>
    <t>H141320100139</t>
    <phoneticPr fontId="52"/>
  </si>
  <si>
    <t>佐賀星生学園</t>
    <phoneticPr fontId="52"/>
  </si>
  <si>
    <t>H141320100148</t>
    <phoneticPr fontId="52"/>
  </si>
  <si>
    <t>エッジ国際美容専門学校</t>
    <phoneticPr fontId="52"/>
  </si>
  <si>
    <t>H141320100157</t>
    <phoneticPr fontId="52"/>
  </si>
  <si>
    <t>専門学校モードリゲル</t>
    <phoneticPr fontId="52"/>
  </si>
  <si>
    <t>H141320200012</t>
    <phoneticPr fontId="52"/>
  </si>
  <si>
    <t>唐津看護専門学校</t>
    <phoneticPr fontId="52"/>
  </si>
  <si>
    <t>H141320200021</t>
    <phoneticPr fontId="52"/>
  </si>
  <si>
    <t>唐津ビジネスカレッジ</t>
    <phoneticPr fontId="52"/>
  </si>
  <si>
    <t>H141320200030</t>
    <phoneticPr fontId="52"/>
  </si>
  <si>
    <t>九州医療専門学校</t>
    <phoneticPr fontId="52"/>
  </si>
  <si>
    <t>H141320300011</t>
    <phoneticPr fontId="52"/>
  </si>
  <si>
    <t>鳥栖三養基医師会立看護高等専修学校</t>
    <phoneticPr fontId="52"/>
  </si>
  <si>
    <t>H141320300020</t>
    <phoneticPr fontId="52"/>
  </si>
  <si>
    <t>医療福祉専門学校緑生館</t>
    <phoneticPr fontId="52"/>
  </si>
  <si>
    <t>H141320300039</t>
    <phoneticPr fontId="52"/>
  </si>
  <si>
    <t>アカデミー看護専門学校</t>
    <phoneticPr fontId="52"/>
  </si>
  <si>
    <t>H141320300048</t>
    <phoneticPr fontId="52"/>
  </si>
  <si>
    <t>ＣＯＤＯ外語観光専門学校</t>
    <phoneticPr fontId="52"/>
  </si>
  <si>
    <t>H141320300057</t>
    <phoneticPr fontId="52"/>
  </si>
  <si>
    <t>伊万里看護学校</t>
    <phoneticPr fontId="52"/>
  </si>
  <si>
    <t>H141320500019</t>
    <phoneticPr fontId="52"/>
  </si>
  <si>
    <t>武雄看護学校</t>
    <phoneticPr fontId="52"/>
  </si>
  <si>
    <t>H141320600018</t>
    <phoneticPr fontId="52"/>
  </si>
  <si>
    <t>武雄看護リハビリテーション学校</t>
    <phoneticPr fontId="52"/>
  </si>
  <si>
    <t>H141320600027</t>
    <phoneticPr fontId="52"/>
  </si>
  <si>
    <t>鹿島藤津地区医師会立看護高等専修学校</t>
    <phoneticPr fontId="52"/>
  </si>
  <si>
    <t>H141320700017</t>
    <phoneticPr fontId="52"/>
  </si>
  <si>
    <t>独立行政法人国立病院機構嬉野医療センター附属看護学校</t>
    <phoneticPr fontId="52"/>
  </si>
  <si>
    <t>H141320900015</t>
    <phoneticPr fontId="52"/>
  </si>
  <si>
    <t>佐賀県医療センター好生館看護学院</t>
    <phoneticPr fontId="52"/>
  </si>
  <si>
    <t>H141390000017</t>
    <phoneticPr fontId="52"/>
  </si>
  <si>
    <t>佐世保市立看護専門学校</t>
    <phoneticPr fontId="52"/>
  </si>
  <si>
    <t>H142210000016</t>
    <phoneticPr fontId="52"/>
  </si>
  <si>
    <t>42(長崎)</t>
    <phoneticPr fontId="52"/>
  </si>
  <si>
    <t>和田文化服装専門学校</t>
    <phoneticPr fontId="52"/>
  </si>
  <si>
    <t>H142310000014</t>
    <phoneticPr fontId="52"/>
  </si>
  <si>
    <t>東洋文化服装専門学校</t>
    <phoneticPr fontId="52"/>
  </si>
  <si>
    <t>H142310000023</t>
    <phoneticPr fontId="52"/>
  </si>
  <si>
    <t>ミユキ学園諫早服装専門学校</t>
    <phoneticPr fontId="52"/>
  </si>
  <si>
    <t>H142310000032</t>
    <phoneticPr fontId="52"/>
  </si>
  <si>
    <t>玉英和裁専門学校</t>
    <phoneticPr fontId="52"/>
  </si>
  <si>
    <t>H142310000041</t>
    <phoneticPr fontId="52"/>
  </si>
  <si>
    <t>ソシアル淳心ファションビジネス専門学校</t>
    <phoneticPr fontId="52"/>
  </si>
  <si>
    <t>H142310000050</t>
    <phoneticPr fontId="52"/>
  </si>
  <si>
    <t>森家政専門学校</t>
    <phoneticPr fontId="52"/>
  </si>
  <si>
    <t>H142310000069</t>
    <phoneticPr fontId="52"/>
  </si>
  <si>
    <t>九州文化学園調理師専門学校</t>
    <phoneticPr fontId="52"/>
  </si>
  <si>
    <t>H142310000078</t>
    <phoneticPr fontId="52"/>
  </si>
  <si>
    <t>長崎市医師会看護専門学校</t>
    <phoneticPr fontId="52"/>
  </si>
  <si>
    <t>H142310000087</t>
    <phoneticPr fontId="52"/>
  </si>
  <si>
    <t>九州医学技術専門学校</t>
    <phoneticPr fontId="52"/>
  </si>
  <si>
    <t>H142310000096</t>
    <phoneticPr fontId="52"/>
  </si>
  <si>
    <t>佐世保市医師会看護専門学校</t>
    <phoneticPr fontId="52"/>
  </si>
  <si>
    <t>H142310000103</t>
    <phoneticPr fontId="52"/>
  </si>
  <si>
    <t>島原市医師会看護学校</t>
    <phoneticPr fontId="52"/>
  </si>
  <si>
    <t>H142310000112</t>
    <phoneticPr fontId="52"/>
  </si>
  <si>
    <t>九州文化学園歯科衛生士学院</t>
    <phoneticPr fontId="52"/>
  </si>
  <si>
    <t>H142310000121</t>
    <phoneticPr fontId="52"/>
  </si>
  <si>
    <t>長崎リハビリテーション学院</t>
    <phoneticPr fontId="52"/>
  </si>
  <si>
    <t>H142310000130</t>
    <phoneticPr fontId="52"/>
  </si>
  <si>
    <t>長崎情報処理専門学校</t>
    <phoneticPr fontId="52"/>
  </si>
  <si>
    <t>H142310000149</t>
    <phoneticPr fontId="52"/>
  </si>
  <si>
    <t>長崎歯科衛生士専門学校</t>
    <phoneticPr fontId="52"/>
  </si>
  <si>
    <t>H142310000158</t>
    <phoneticPr fontId="52"/>
  </si>
  <si>
    <t>国際情報科学専門学校</t>
    <phoneticPr fontId="52"/>
  </si>
  <si>
    <t>H142310000167</t>
    <phoneticPr fontId="52"/>
  </si>
  <si>
    <t>専門学校長崎就職支援カレッジ</t>
    <phoneticPr fontId="52"/>
  </si>
  <si>
    <t>H142310000176</t>
    <phoneticPr fontId="52"/>
  </si>
  <si>
    <t>長崎医療こども専門学校</t>
    <phoneticPr fontId="52"/>
  </si>
  <si>
    <t>H142310000185</t>
    <phoneticPr fontId="52"/>
  </si>
  <si>
    <t>専門学校させぼ公務員オブビジネス</t>
    <phoneticPr fontId="52"/>
  </si>
  <si>
    <t>H142310000194</t>
    <phoneticPr fontId="52"/>
  </si>
  <si>
    <t>長崎ＮＩＣコンピュータ学院専門学校</t>
    <phoneticPr fontId="52"/>
  </si>
  <si>
    <t>H142310000201</t>
    <phoneticPr fontId="52"/>
  </si>
  <si>
    <t>九州調理師専門学校</t>
    <phoneticPr fontId="52"/>
  </si>
  <si>
    <t>H142310000210</t>
    <phoneticPr fontId="52"/>
  </si>
  <si>
    <t>長崎医療技術専門学校</t>
    <phoneticPr fontId="52"/>
  </si>
  <si>
    <t>H142310000229</t>
    <phoneticPr fontId="52"/>
  </si>
  <si>
    <t>長崎公務員専門学校</t>
    <phoneticPr fontId="52"/>
  </si>
  <si>
    <t>H142310000238</t>
    <phoneticPr fontId="52"/>
  </si>
  <si>
    <t>長崎県央看護学校</t>
    <phoneticPr fontId="52"/>
  </si>
  <si>
    <t>H142310000247</t>
    <phoneticPr fontId="52"/>
  </si>
  <si>
    <t>北九州予備校長崎校</t>
    <phoneticPr fontId="52"/>
  </si>
  <si>
    <t>H142310000256</t>
    <phoneticPr fontId="52"/>
  </si>
  <si>
    <t>長崎県美容専門学校</t>
    <phoneticPr fontId="52"/>
  </si>
  <si>
    <t>H142310000265</t>
    <phoneticPr fontId="52"/>
  </si>
  <si>
    <t>三川女子調理師学校</t>
    <phoneticPr fontId="52"/>
  </si>
  <si>
    <t>H142310000274</t>
    <phoneticPr fontId="52"/>
  </si>
  <si>
    <t>エコール・ド・パティスリー長崎</t>
    <phoneticPr fontId="52"/>
  </si>
  <si>
    <t>H142310000283</t>
    <phoneticPr fontId="52"/>
  </si>
  <si>
    <t>こころ医療福祉専門学校</t>
    <phoneticPr fontId="52"/>
  </si>
  <si>
    <t>H142310000292</t>
    <phoneticPr fontId="52"/>
  </si>
  <si>
    <t>九州ＳＯＧＩ専門学校</t>
    <phoneticPr fontId="52"/>
  </si>
  <si>
    <t>H142310000309</t>
    <phoneticPr fontId="52"/>
  </si>
  <si>
    <t>メトロＩＴビジネスカレッジ</t>
    <phoneticPr fontId="52"/>
  </si>
  <si>
    <t>H142310000318</t>
    <phoneticPr fontId="52"/>
  </si>
  <si>
    <t>佐世保美容専門学校</t>
    <phoneticPr fontId="52"/>
  </si>
  <si>
    <t>H142310000327</t>
    <phoneticPr fontId="52"/>
  </si>
  <si>
    <t>こころ医療福祉専門学校佐世保校</t>
    <phoneticPr fontId="52"/>
  </si>
  <si>
    <t>H142310000336</t>
    <phoneticPr fontId="52"/>
  </si>
  <si>
    <t>専門学校公務員ゼミナール佐世保校</t>
    <phoneticPr fontId="52"/>
  </si>
  <si>
    <t>H142310000345</t>
    <phoneticPr fontId="52"/>
  </si>
  <si>
    <t>こころ医療福祉専門学校壱岐校</t>
    <phoneticPr fontId="52"/>
  </si>
  <si>
    <t>H142310000354</t>
    <phoneticPr fontId="52"/>
  </si>
  <si>
    <t>上天草看護専門学校</t>
    <phoneticPr fontId="52"/>
  </si>
  <si>
    <t>H143210000015</t>
    <phoneticPr fontId="52"/>
  </si>
  <si>
    <t>43(熊本)</t>
    <phoneticPr fontId="52"/>
  </si>
  <si>
    <t>熊本市立総合ビジネス専門学校</t>
    <phoneticPr fontId="52"/>
  </si>
  <si>
    <t>H143210000024</t>
    <phoneticPr fontId="52"/>
  </si>
  <si>
    <t>天草市立本渡看護専門学校</t>
    <phoneticPr fontId="52"/>
  </si>
  <si>
    <t>H143210000033</t>
    <phoneticPr fontId="52"/>
  </si>
  <si>
    <t>熊本県立農業大学校</t>
    <phoneticPr fontId="52"/>
  </si>
  <si>
    <t>H143210000042</t>
    <phoneticPr fontId="52"/>
  </si>
  <si>
    <t>専修学校熊本壺溪塾</t>
    <phoneticPr fontId="52"/>
  </si>
  <si>
    <t>H143310000013</t>
    <phoneticPr fontId="52"/>
  </si>
  <si>
    <t>西日本教育医療専門学校</t>
    <phoneticPr fontId="52"/>
  </si>
  <si>
    <t>H143310000022</t>
    <phoneticPr fontId="52"/>
  </si>
  <si>
    <t>九州工科自動車専門学校</t>
    <phoneticPr fontId="52"/>
  </si>
  <si>
    <t>H143310000031</t>
    <phoneticPr fontId="52"/>
  </si>
  <si>
    <t>ヒロ・デザイン専門学校</t>
    <phoneticPr fontId="52"/>
  </si>
  <si>
    <t>H143310000040</t>
    <phoneticPr fontId="52"/>
  </si>
  <si>
    <t>シェフパティシエ学院</t>
    <phoneticPr fontId="52"/>
  </si>
  <si>
    <t>H143310000059</t>
    <phoneticPr fontId="52"/>
  </si>
  <si>
    <t>九州測量専門学校</t>
    <phoneticPr fontId="52"/>
  </si>
  <si>
    <t>H143310000068</t>
    <phoneticPr fontId="52"/>
  </si>
  <si>
    <t>専修学校熊本ＹＭＣＡ学院</t>
    <phoneticPr fontId="52"/>
  </si>
  <si>
    <t>H143310000077</t>
    <phoneticPr fontId="52"/>
  </si>
  <si>
    <t>熊本看護専門学校</t>
    <phoneticPr fontId="52"/>
  </si>
  <si>
    <t>H143310000086</t>
    <phoneticPr fontId="52"/>
  </si>
  <si>
    <t>熊本歯科技術専門学校</t>
    <phoneticPr fontId="52"/>
  </si>
  <si>
    <t>H143310000095</t>
    <phoneticPr fontId="52"/>
  </si>
  <si>
    <t>熊本市医師会看護専門学校</t>
    <phoneticPr fontId="52"/>
  </si>
  <si>
    <t>H143310000102</t>
    <phoneticPr fontId="52"/>
  </si>
  <si>
    <t>八代実業専門学校</t>
    <phoneticPr fontId="52"/>
  </si>
  <si>
    <t>H143310000111</t>
    <phoneticPr fontId="52"/>
  </si>
  <si>
    <t>熊本労災看護専門学校</t>
    <phoneticPr fontId="52"/>
  </si>
  <si>
    <t>H143310000120</t>
    <phoneticPr fontId="52"/>
  </si>
  <si>
    <t>九州技術教育専門学校</t>
    <phoneticPr fontId="52"/>
  </si>
  <si>
    <t>H143310000139</t>
    <phoneticPr fontId="52"/>
  </si>
  <si>
    <t>専修学校九州高等商業学校</t>
    <phoneticPr fontId="52"/>
  </si>
  <si>
    <t>H143310000148</t>
    <phoneticPr fontId="52"/>
  </si>
  <si>
    <t>天草郡市医師会附属天草准看護高等専修学校</t>
    <phoneticPr fontId="52"/>
  </si>
  <si>
    <t>H143310000157</t>
    <phoneticPr fontId="52"/>
  </si>
  <si>
    <t>鹿本医師会看護学校</t>
    <phoneticPr fontId="52"/>
  </si>
  <si>
    <t>H143310000166</t>
    <phoneticPr fontId="52"/>
  </si>
  <si>
    <t>三角商業専門学校</t>
    <phoneticPr fontId="52"/>
  </si>
  <si>
    <t>H143310000175</t>
    <phoneticPr fontId="52"/>
  </si>
  <si>
    <t>宇城看護高等専修学校</t>
    <phoneticPr fontId="52"/>
  </si>
  <si>
    <t>H143310000184</t>
    <phoneticPr fontId="52"/>
  </si>
  <si>
    <t>菊池郡市医師会立看護高等専修学校</t>
    <phoneticPr fontId="52"/>
  </si>
  <si>
    <t>H143310000193</t>
    <phoneticPr fontId="52"/>
  </si>
  <si>
    <t>専門学校湖東カレッジ</t>
    <phoneticPr fontId="52"/>
  </si>
  <si>
    <t>H143310000200</t>
    <phoneticPr fontId="52"/>
  </si>
  <si>
    <t>熊本歯科衛生士専門学院</t>
    <phoneticPr fontId="52"/>
  </si>
  <si>
    <t>H143310000219</t>
    <phoneticPr fontId="52"/>
  </si>
  <si>
    <t>八代看護学校</t>
    <phoneticPr fontId="52"/>
  </si>
  <si>
    <t>H143310000228</t>
    <phoneticPr fontId="52"/>
  </si>
  <si>
    <t>和洋学園専門学校</t>
    <phoneticPr fontId="52"/>
  </si>
  <si>
    <t>H143310000237</t>
    <phoneticPr fontId="52"/>
  </si>
  <si>
    <t>熊本総合医療リハビリテーション学院</t>
    <phoneticPr fontId="52"/>
  </si>
  <si>
    <t>H143310000246</t>
    <phoneticPr fontId="52"/>
  </si>
  <si>
    <t>熊本工業専門学校</t>
    <phoneticPr fontId="52"/>
  </si>
  <si>
    <t>H143310000255</t>
    <phoneticPr fontId="52"/>
  </si>
  <si>
    <t>九州美容専門学校</t>
    <phoneticPr fontId="52"/>
  </si>
  <si>
    <t>H143310000264</t>
    <phoneticPr fontId="52"/>
  </si>
  <si>
    <t>熊本電子ビジネス専門学校</t>
    <phoneticPr fontId="52"/>
  </si>
  <si>
    <t>H143310000273</t>
    <phoneticPr fontId="52"/>
  </si>
  <si>
    <t>熊本ベルェベル美容専門学校</t>
    <phoneticPr fontId="52"/>
  </si>
  <si>
    <t>H143310000282</t>
    <phoneticPr fontId="52"/>
  </si>
  <si>
    <t>熊本外語専門学校</t>
    <phoneticPr fontId="52"/>
  </si>
  <si>
    <t>H143310000291</t>
    <phoneticPr fontId="52"/>
  </si>
  <si>
    <t>専門学校湖東カレッジ唐人町校</t>
    <phoneticPr fontId="52"/>
  </si>
  <si>
    <t>H143310000308</t>
    <phoneticPr fontId="52"/>
  </si>
  <si>
    <t>専門学校国際文化教養大学校</t>
    <phoneticPr fontId="52"/>
  </si>
  <si>
    <t>H143310000317</t>
    <phoneticPr fontId="52"/>
  </si>
  <si>
    <t>熊本デザイン専門学校</t>
    <phoneticPr fontId="52"/>
  </si>
  <si>
    <t>H143310000326</t>
    <phoneticPr fontId="52"/>
  </si>
  <si>
    <t>熊本高等理容学校</t>
    <phoneticPr fontId="52"/>
  </si>
  <si>
    <t>H143310000335</t>
    <phoneticPr fontId="52"/>
  </si>
  <si>
    <t>メディカル・カレッジ青照館</t>
    <phoneticPr fontId="52"/>
  </si>
  <si>
    <t>H143310000344</t>
    <phoneticPr fontId="52"/>
  </si>
  <si>
    <t>独立行政法人国立病院機構熊本医療センター附属看護学校</t>
    <phoneticPr fontId="52"/>
  </si>
  <si>
    <t>H143310000353</t>
    <phoneticPr fontId="52"/>
  </si>
  <si>
    <t>専門学校公務員ゼミナール熊本校</t>
    <phoneticPr fontId="52"/>
  </si>
  <si>
    <t>H143310000362</t>
    <phoneticPr fontId="52"/>
  </si>
  <si>
    <t>北九州予備校熊本校</t>
    <phoneticPr fontId="52"/>
  </si>
  <si>
    <t>H143310000371</t>
    <phoneticPr fontId="52"/>
  </si>
  <si>
    <t>九州技術教育専門学校熊本校</t>
    <phoneticPr fontId="52"/>
  </si>
  <si>
    <t>H143310000380</t>
    <phoneticPr fontId="52"/>
  </si>
  <si>
    <t>専修学校モア・ヘアメイクカレッジ</t>
    <phoneticPr fontId="52"/>
  </si>
  <si>
    <t>H143310000399</t>
    <phoneticPr fontId="52"/>
  </si>
  <si>
    <t>九州中央リハビリテーション学院</t>
    <phoneticPr fontId="52"/>
  </si>
  <si>
    <t>H143310000406</t>
    <phoneticPr fontId="52"/>
  </si>
  <si>
    <t>日本総合教育専門学校</t>
    <phoneticPr fontId="52"/>
  </si>
  <si>
    <t>H143310000415</t>
    <phoneticPr fontId="52"/>
  </si>
  <si>
    <t>熊本駅前看護リハビリテーション学院</t>
    <phoneticPr fontId="52"/>
  </si>
  <si>
    <t>H143310000424</t>
    <phoneticPr fontId="52"/>
  </si>
  <si>
    <t>専門学校東京ＣＰＡ会計学院熊本校</t>
    <phoneticPr fontId="52"/>
  </si>
  <si>
    <t>H143310000433</t>
    <phoneticPr fontId="52"/>
  </si>
  <si>
    <t>大原ビジネス公務員専門学校熊本校</t>
    <phoneticPr fontId="52"/>
  </si>
  <si>
    <t>H143310000442</t>
    <phoneticPr fontId="52"/>
  </si>
  <si>
    <t>大原スポーツ公務員専門学校熊本校</t>
    <phoneticPr fontId="52"/>
  </si>
  <si>
    <t>H143310000451</t>
    <phoneticPr fontId="52"/>
  </si>
  <si>
    <t>熊本保育医療スポーツ専門学校</t>
    <phoneticPr fontId="52"/>
  </si>
  <si>
    <t>H143310000460</t>
    <phoneticPr fontId="52"/>
  </si>
  <si>
    <t>九州動物学院</t>
    <phoneticPr fontId="52"/>
  </si>
  <si>
    <t>H143310000479</t>
    <phoneticPr fontId="52"/>
  </si>
  <si>
    <t>イデアＩＴカレッジ阿蘇</t>
    <phoneticPr fontId="52"/>
  </si>
  <si>
    <t>H143310000488</t>
    <phoneticPr fontId="52"/>
  </si>
  <si>
    <t>熊本情報ＩＴクリエイター専門学校</t>
    <phoneticPr fontId="52"/>
  </si>
  <si>
    <t>H143310000497</t>
    <phoneticPr fontId="52"/>
  </si>
  <si>
    <t>大分県立農業大学校</t>
    <phoneticPr fontId="52"/>
  </si>
  <si>
    <t>H144210000014</t>
    <phoneticPr fontId="52"/>
  </si>
  <si>
    <t>44(大分)</t>
    <phoneticPr fontId="52"/>
  </si>
  <si>
    <t>朝来野学園女子専門学校</t>
    <phoneticPr fontId="52"/>
  </si>
  <si>
    <t>H144310000012</t>
    <phoneticPr fontId="52"/>
  </si>
  <si>
    <t>大分市医師会看護専門学校</t>
    <phoneticPr fontId="52"/>
  </si>
  <si>
    <t>H144310000021</t>
    <phoneticPr fontId="52"/>
  </si>
  <si>
    <t>大分県歯科技術専門学校</t>
    <phoneticPr fontId="52"/>
  </si>
  <si>
    <t>H144310000030</t>
    <phoneticPr fontId="52"/>
  </si>
  <si>
    <t>別府市医師会立別府青山看護学校</t>
    <phoneticPr fontId="52"/>
  </si>
  <si>
    <t>H144310000049</t>
    <phoneticPr fontId="52"/>
  </si>
  <si>
    <t>ハリマドレスメーカー専門学校</t>
    <phoneticPr fontId="52"/>
  </si>
  <si>
    <t>H144310000058</t>
    <phoneticPr fontId="52"/>
  </si>
  <si>
    <t>田北料理学院</t>
    <phoneticPr fontId="52"/>
  </si>
  <si>
    <t>H144310000067</t>
    <phoneticPr fontId="52"/>
  </si>
  <si>
    <t>生野家政専門学校</t>
    <phoneticPr fontId="52"/>
  </si>
  <si>
    <t>H144310000076</t>
    <phoneticPr fontId="52"/>
  </si>
  <si>
    <t>大分臨床検査技師専門学校</t>
    <phoneticPr fontId="52"/>
  </si>
  <si>
    <t>H144310000085</t>
    <phoneticPr fontId="52"/>
  </si>
  <si>
    <t>大分歯科専門学校</t>
    <phoneticPr fontId="52"/>
  </si>
  <si>
    <t>H144310000094</t>
    <phoneticPr fontId="52"/>
  </si>
  <si>
    <t>別府大学附属看護専門学校</t>
    <phoneticPr fontId="52"/>
  </si>
  <si>
    <t>H144310000101</t>
    <phoneticPr fontId="52"/>
  </si>
  <si>
    <t>オーキドレスメーカー専門学校</t>
    <phoneticPr fontId="52"/>
  </si>
  <si>
    <t>H144310000110</t>
    <phoneticPr fontId="52"/>
  </si>
  <si>
    <t>日田香蘭高等専修学校</t>
    <phoneticPr fontId="52"/>
  </si>
  <si>
    <t>H144310000129</t>
    <phoneticPr fontId="52"/>
  </si>
  <si>
    <t>日田市医師会立日田准看護学院</t>
    <phoneticPr fontId="52"/>
  </si>
  <si>
    <t>H144310000138</t>
    <phoneticPr fontId="52"/>
  </si>
  <si>
    <t>専修学校府内学園</t>
    <phoneticPr fontId="52"/>
  </si>
  <si>
    <t>H144310000147</t>
    <phoneticPr fontId="52"/>
  </si>
  <si>
    <t>中津育英学館</t>
    <phoneticPr fontId="52"/>
  </si>
  <si>
    <t>H144310000156</t>
    <phoneticPr fontId="52"/>
  </si>
  <si>
    <t>田北調理師専門学校</t>
    <phoneticPr fontId="52"/>
  </si>
  <si>
    <t>H144310000165</t>
    <phoneticPr fontId="52"/>
  </si>
  <si>
    <t>専門学校明日香美容文化専門大学校</t>
    <phoneticPr fontId="52"/>
  </si>
  <si>
    <t>H144310000174</t>
    <phoneticPr fontId="52"/>
  </si>
  <si>
    <t>大分市医師会立大分准看護専門学院</t>
    <phoneticPr fontId="52"/>
  </si>
  <si>
    <t>H144310000183</t>
    <phoneticPr fontId="52"/>
  </si>
  <si>
    <t>専門学校ザイナスＩＴ専門大学校</t>
    <phoneticPr fontId="52"/>
  </si>
  <si>
    <t>H144310000192</t>
    <phoneticPr fontId="52"/>
  </si>
  <si>
    <t>専修学校大分経理専門学校</t>
    <phoneticPr fontId="52"/>
  </si>
  <si>
    <t>H144310000209</t>
    <phoneticPr fontId="52"/>
  </si>
  <si>
    <t>ＫＣＳ大分情報専門学校</t>
    <phoneticPr fontId="52"/>
  </si>
  <si>
    <t>H144310000218</t>
    <phoneticPr fontId="52"/>
  </si>
  <si>
    <t>ＩＶＹ大分高度コンピュータ専門学校</t>
    <phoneticPr fontId="52"/>
  </si>
  <si>
    <t>H144310000227</t>
    <phoneticPr fontId="52"/>
  </si>
  <si>
    <t>大分臨床工学技士専門学校</t>
    <phoneticPr fontId="52"/>
  </si>
  <si>
    <t>H144310000236</t>
    <phoneticPr fontId="52"/>
  </si>
  <si>
    <t>大分視能訓練士専門学校</t>
    <phoneticPr fontId="52"/>
  </si>
  <si>
    <t>H144310000245</t>
    <phoneticPr fontId="52"/>
  </si>
  <si>
    <t>藤華医療技術専門学校</t>
    <phoneticPr fontId="52"/>
  </si>
  <si>
    <t>H144310000254</t>
    <phoneticPr fontId="52"/>
  </si>
  <si>
    <t>大分リハビリテーション専門学校</t>
    <phoneticPr fontId="52"/>
  </si>
  <si>
    <t>H144310000263</t>
    <phoneticPr fontId="52"/>
  </si>
  <si>
    <t>専修学校明星国際ビューティカレッジ</t>
    <phoneticPr fontId="52"/>
  </si>
  <si>
    <t>H144310000272</t>
    <phoneticPr fontId="52"/>
  </si>
  <si>
    <t>中津ファビオラ看護学校</t>
    <phoneticPr fontId="52"/>
  </si>
  <si>
    <t>H144310000281</t>
    <phoneticPr fontId="52"/>
  </si>
  <si>
    <t>大分介護福祉士専門学校</t>
    <phoneticPr fontId="52"/>
  </si>
  <si>
    <t>H144310000290</t>
    <phoneticPr fontId="52"/>
  </si>
  <si>
    <t>智泉福祉製菓専門学校</t>
    <phoneticPr fontId="52"/>
  </si>
  <si>
    <t>H144310000307</t>
    <phoneticPr fontId="52"/>
  </si>
  <si>
    <t>藤華医療事務専門学校</t>
    <phoneticPr fontId="52"/>
  </si>
  <si>
    <t>H144310000316</t>
    <phoneticPr fontId="52"/>
  </si>
  <si>
    <t>北九州予備校大分校</t>
    <phoneticPr fontId="52"/>
  </si>
  <si>
    <t>H144310000325</t>
    <phoneticPr fontId="52"/>
  </si>
  <si>
    <t>大分医学技術専門学校</t>
    <phoneticPr fontId="52"/>
  </si>
  <si>
    <t>H144310000334</t>
    <phoneticPr fontId="52"/>
  </si>
  <si>
    <t>日本文理大学医療専門学校</t>
    <phoneticPr fontId="52"/>
  </si>
  <si>
    <t>H144310000343</t>
    <phoneticPr fontId="52"/>
  </si>
  <si>
    <t>別府医療センター附属大分中央看護学校</t>
    <phoneticPr fontId="52"/>
  </si>
  <si>
    <t>H144310000352</t>
    <phoneticPr fontId="52"/>
  </si>
  <si>
    <t>専門学校九州総合スポーツカレッジ</t>
    <phoneticPr fontId="52"/>
  </si>
  <si>
    <t>H144310000361</t>
    <phoneticPr fontId="52"/>
  </si>
  <si>
    <t>国際調理師専修学校</t>
    <phoneticPr fontId="52"/>
  </si>
  <si>
    <t>H144310000370</t>
    <phoneticPr fontId="52"/>
  </si>
  <si>
    <t>アンビシャス国際美容学校</t>
    <phoneticPr fontId="52"/>
  </si>
  <si>
    <t>H144310000389</t>
    <phoneticPr fontId="52"/>
  </si>
  <si>
    <t>大分ドッググルーミング専門学校</t>
    <phoneticPr fontId="52"/>
  </si>
  <si>
    <t>H144310000398</t>
    <phoneticPr fontId="52"/>
  </si>
  <si>
    <t>明日香国際ブライダル＆ホテル観光専門学校</t>
    <phoneticPr fontId="52"/>
  </si>
  <si>
    <t>H144310000405</t>
    <phoneticPr fontId="52"/>
  </si>
  <si>
    <t>大分情報ＩＴクリエイター専門学校</t>
    <phoneticPr fontId="52"/>
  </si>
  <si>
    <t>H144310000414</t>
    <phoneticPr fontId="52"/>
  </si>
  <si>
    <t>大原ビジネス公務員専門学校大分校</t>
    <phoneticPr fontId="52"/>
  </si>
  <si>
    <t>H144310000423</t>
    <phoneticPr fontId="52"/>
  </si>
  <si>
    <t>智泉幼児保育専門学校</t>
    <phoneticPr fontId="52"/>
  </si>
  <si>
    <t>H144310000432</t>
    <phoneticPr fontId="52"/>
  </si>
  <si>
    <t>ＩＶＹ大分医療総合専門学校</t>
    <phoneticPr fontId="52"/>
  </si>
  <si>
    <t>H144310000441</t>
    <phoneticPr fontId="52"/>
  </si>
  <si>
    <t>大分昴自動車工科専門学校</t>
    <phoneticPr fontId="52"/>
  </si>
  <si>
    <t>H144310000450</t>
    <phoneticPr fontId="52"/>
  </si>
  <si>
    <t>藤華歯科衛生専門学校</t>
    <phoneticPr fontId="52"/>
  </si>
  <si>
    <t>H144310000469</t>
    <phoneticPr fontId="52"/>
  </si>
  <si>
    <t>オペレーションズマネジメントシステムスクール</t>
    <phoneticPr fontId="52"/>
  </si>
  <si>
    <t>H144310000478</t>
    <phoneticPr fontId="52"/>
  </si>
  <si>
    <t>明星ワールドビジネス観光専門学校</t>
    <phoneticPr fontId="52"/>
  </si>
  <si>
    <t>H144310000487</t>
    <phoneticPr fontId="52"/>
  </si>
  <si>
    <t>大分平松総合医療専門学校</t>
    <phoneticPr fontId="52"/>
  </si>
  <si>
    <t>H144310000496</t>
    <phoneticPr fontId="52"/>
  </si>
  <si>
    <t>県立農業大学校</t>
    <phoneticPr fontId="52"/>
  </si>
  <si>
    <t>H145240187006</t>
    <phoneticPr fontId="52"/>
  </si>
  <si>
    <t>45(宮崎)</t>
    <phoneticPr fontId="52"/>
  </si>
  <si>
    <t>マナビヤ宮崎アカデミー</t>
    <phoneticPr fontId="52"/>
  </si>
  <si>
    <t>H145320186114</t>
    <phoneticPr fontId="52"/>
  </si>
  <si>
    <t>向洋学園高等専修学校</t>
    <phoneticPr fontId="52"/>
  </si>
  <si>
    <t>H145320186123</t>
    <phoneticPr fontId="52"/>
  </si>
  <si>
    <t>宮崎マルチメディア専門学校</t>
    <phoneticPr fontId="52"/>
  </si>
  <si>
    <t>H145320186132</t>
    <phoneticPr fontId="52"/>
  </si>
  <si>
    <t>宮崎ビジネス公務員専門学校</t>
    <phoneticPr fontId="52"/>
  </si>
  <si>
    <t>H145320186203</t>
    <phoneticPr fontId="52"/>
  </si>
  <si>
    <t>宮崎看護専門学校</t>
    <phoneticPr fontId="52"/>
  </si>
  <si>
    <t>H145320186212</t>
    <phoneticPr fontId="52"/>
  </si>
  <si>
    <t>宮崎歯科技術専門学校</t>
    <phoneticPr fontId="52"/>
  </si>
  <si>
    <t>H145320186230</t>
    <phoneticPr fontId="52"/>
  </si>
  <si>
    <t>宮崎ユニバーサル・カレッジ</t>
    <phoneticPr fontId="52"/>
  </si>
  <si>
    <t>H145320186258</t>
    <phoneticPr fontId="52"/>
  </si>
  <si>
    <t>宮崎リハビリテーション学院</t>
    <phoneticPr fontId="52"/>
  </si>
  <si>
    <t>H145320186267</t>
    <phoneticPr fontId="52"/>
  </si>
  <si>
    <t>宮崎医療管理専門学校</t>
    <phoneticPr fontId="52"/>
  </si>
  <si>
    <t>H145320186285</t>
    <phoneticPr fontId="52"/>
  </si>
  <si>
    <t>宮崎情報ビジネス専門学校</t>
    <phoneticPr fontId="52"/>
  </si>
  <si>
    <t>H145320186347</t>
    <phoneticPr fontId="52"/>
  </si>
  <si>
    <t>宮崎美容専門学校</t>
    <phoneticPr fontId="52"/>
  </si>
  <si>
    <t>H145320186356</t>
    <phoneticPr fontId="52"/>
  </si>
  <si>
    <t>大原簿記公務員専門学校</t>
    <phoneticPr fontId="52"/>
  </si>
  <si>
    <t>H145320186436</t>
    <phoneticPr fontId="52"/>
  </si>
  <si>
    <t>宮崎保健福祉専門学校</t>
    <phoneticPr fontId="52"/>
  </si>
  <si>
    <t>H145320186472</t>
    <phoneticPr fontId="52"/>
  </si>
  <si>
    <t>宮崎ペットワールド専門学校</t>
    <phoneticPr fontId="52"/>
  </si>
  <si>
    <t>H145320186481</t>
    <phoneticPr fontId="52"/>
  </si>
  <si>
    <t>宮崎サザンビューティ専門学校</t>
    <phoneticPr fontId="52"/>
  </si>
  <si>
    <t>H145320186506</t>
    <phoneticPr fontId="52"/>
  </si>
  <si>
    <t>九州医療科学大学専門学校</t>
    <phoneticPr fontId="52"/>
  </si>
  <si>
    <t>H145320186515</t>
    <phoneticPr fontId="52"/>
  </si>
  <si>
    <t>日本スポーツビジネス専門学校</t>
    <phoneticPr fontId="52"/>
  </si>
  <si>
    <t>H145320186542</t>
    <phoneticPr fontId="52"/>
  </si>
  <si>
    <t>宮崎ブライダル＆医療専門学校</t>
    <phoneticPr fontId="52"/>
  </si>
  <si>
    <t>H145320186551</t>
    <phoneticPr fontId="52"/>
  </si>
  <si>
    <t>北九州予備校宮崎校</t>
    <phoneticPr fontId="52"/>
  </si>
  <si>
    <t>H145320186560</t>
    <phoneticPr fontId="52"/>
  </si>
  <si>
    <t>フィオーレＫＯＧＡ看護専門学校</t>
    <phoneticPr fontId="52"/>
  </si>
  <si>
    <t>H145320186597</t>
    <phoneticPr fontId="52"/>
  </si>
  <si>
    <t>宮崎こども・医療専門学校</t>
    <phoneticPr fontId="52"/>
  </si>
  <si>
    <t>H145320186613</t>
    <phoneticPr fontId="52"/>
  </si>
  <si>
    <t>H145320186622</t>
    <phoneticPr fontId="52"/>
  </si>
  <si>
    <t>都城調理師高等専修学校</t>
    <phoneticPr fontId="52"/>
  </si>
  <si>
    <t>H145320286195</t>
    <phoneticPr fontId="52"/>
  </si>
  <si>
    <t>都城看護専門学校</t>
    <phoneticPr fontId="52"/>
  </si>
  <si>
    <t>H145320286220</t>
    <phoneticPr fontId="52"/>
  </si>
  <si>
    <t>都城コアカレッジ</t>
    <phoneticPr fontId="52"/>
  </si>
  <si>
    <t>H145320286364</t>
    <phoneticPr fontId="52"/>
  </si>
  <si>
    <t>独立行政法人国立病院機構都城医療センター附属看護学校</t>
    <phoneticPr fontId="52"/>
  </si>
  <si>
    <t>H145320286499</t>
    <phoneticPr fontId="52"/>
  </si>
  <si>
    <t>都城デンタルコアカレッジ</t>
    <phoneticPr fontId="52"/>
  </si>
  <si>
    <t>H145320286532</t>
    <phoneticPr fontId="52"/>
  </si>
  <si>
    <t>豊心福祉学園</t>
    <phoneticPr fontId="52"/>
  </si>
  <si>
    <t>H145320286587</t>
    <phoneticPr fontId="52"/>
  </si>
  <si>
    <t>都城リハビリテーション学院</t>
    <phoneticPr fontId="52"/>
  </si>
  <si>
    <t>H145320286603</t>
    <phoneticPr fontId="52"/>
  </si>
  <si>
    <t>トライアート・カレッジ</t>
    <phoneticPr fontId="52"/>
  </si>
  <si>
    <t>H145320386158</t>
    <phoneticPr fontId="52"/>
  </si>
  <si>
    <t>延岡看護専門学校</t>
    <phoneticPr fontId="52"/>
  </si>
  <si>
    <t>H145320386443</t>
    <phoneticPr fontId="52"/>
  </si>
  <si>
    <t>日南看護専門学校</t>
    <phoneticPr fontId="52"/>
  </si>
  <si>
    <t>H145320486335</t>
    <phoneticPr fontId="52"/>
  </si>
  <si>
    <t>宮崎福祉医療カレッジ</t>
    <phoneticPr fontId="52"/>
  </si>
  <si>
    <t>H145320486460</t>
    <phoneticPr fontId="52"/>
  </si>
  <si>
    <t>小林看護医療専門学校</t>
    <phoneticPr fontId="52"/>
  </si>
  <si>
    <t>H145320586575</t>
    <phoneticPr fontId="52"/>
  </si>
  <si>
    <t>日向看護高等専修学校</t>
    <phoneticPr fontId="52"/>
  </si>
  <si>
    <t>H145320686422</t>
    <phoneticPr fontId="52"/>
  </si>
  <si>
    <t>宮崎医療福祉専門学校</t>
    <phoneticPr fontId="52"/>
  </si>
  <si>
    <t>H145320886279</t>
    <phoneticPr fontId="52"/>
  </si>
  <si>
    <t>藤元メディカルシステム看護大学校</t>
    <phoneticPr fontId="52"/>
  </si>
  <si>
    <t>H145334186375</t>
    <phoneticPr fontId="52"/>
  </si>
  <si>
    <t>鹿屋市立鹿屋看護専門学校</t>
    <phoneticPr fontId="52"/>
  </si>
  <si>
    <t>H146210000012</t>
    <phoneticPr fontId="52"/>
  </si>
  <si>
    <t>46(鹿児島)</t>
    <phoneticPr fontId="52"/>
  </si>
  <si>
    <t>鹿児島県立農業大学校</t>
    <phoneticPr fontId="52"/>
  </si>
  <si>
    <t>H146210000021</t>
    <phoneticPr fontId="52"/>
  </si>
  <si>
    <t>鹿児島中央専門学校</t>
    <phoneticPr fontId="52"/>
  </si>
  <si>
    <t>H146310000010</t>
    <phoneticPr fontId="52"/>
  </si>
  <si>
    <t>赤塚学園美容・デザイン専門学校</t>
    <phoneticPr fontId="52"/>
  </si>
  <si>
    <t>H146310000029</t>
    <phoneticPr fontId="52"/>
  </si>
  <si>
    <t>鹿児島看護専門学校</t>
    <phoneticPr fontId="52"/>
  </si>
  <si>
    <t>H146310000038</t>
    <phoneticPr fontId="52"/>
  </si>
  <si>
    <t>たちばな医療専門学校</t>
    <phoneticPr fontId="52"/>
  </si>
  <si>
    <t>H146310000047</t>
    <phoneticPr fontId="52"/>
  </si>
  <si>
    <t>仁心看護専門学校</t>
    <phoneticPr fontId="52"/>
  </si>
  <si>
    <t>H146310000056</t>
    <phoneticPr fontId="52"/>
  </si>
  <si>
    <t>今村学園ライセンスアカデミー</t>
    <phoneticPr fontId="52"/>
  </si>
  <si>
    <t>H146310000065</t>
    <phoneticPr fontId="52"/>
  </si>
  <si>
    <t>鹿児島県理容美容専門学校</t>
    <phoneticPr fontId="52"/>
  </si>
  <si>
    <t>H146310000074</t>
    <phoneticPr fontId="52"/>
  </si>
  <si>
    <t>野村服飾専門学校</t>
    <phoneticPr fontId="52"/>
  </si>
  <si>
    <t>H146310000083</t>
    <phoneticPr fontId="52"/>
  </si>
  <si>
    <t>鹿児島中央看護専門学校</t>
    <phoneticPr fontId="52"/>
  </si>
  <si>
    <t>H146310000092</t>
    <phoneticPr fontId="52"/>
  </si>
  <si>
    <t>鹿児島工学院専門学校</t>
    <phoneticPr fontId="52"/>
  </si>
  <si>
    <t>H146310000109</t>
    <phoneticPr fontId="52"/>
  </si>
  <si>
    <t>第一東大医進予備校</t>
    <phoneticPr fontId="52"/>
  </si>
  <si>
    <t>H146310000118</t>
    <phoneticPr fontId="52"/>
  </si>
  <si>
    <t>鹿児島歯科学院専門学校</t>
    <phoneticPr fontId="52"/>
  </si>
  <si>
    <t>H146310000127</t>
    <phoneticPr fontId="52"/>
  </si>
  <si>
    <t>鹿児島英語専修学校</t>
    <phoneticPr fontId="52"/>
  </si>
  <si>
    <t>H146310000136</t>
    <phoneticPr fontId="52"/>
  </si>
  <si>
    <t>川内看護専門学校</t>
    <phoneticPr fontId="52"/>
  </si>
  <si>
    <t>H146310000145</t>
    <phoneticPr fontId="52"/>
  </si>
  <si>
    <t>鹿児島県医療法人協会立看護専門学校</t>
    <phoneticPr fontId="52"/>
  </si>
  <si>
    <t>H146310000154</t>
    <phoneticPr fontId="52"/>
  </si>
  <si>
    <t>鹿児島鍼灸専門学校</t>
    <phoneticPr fontId="52"/>
  </si>
  <si>
    <t>H146310000163</t>
    <phoneticPr fontId="52"/>
  </si>
  <si>
    <t>ＫＣＳ鹿児島情報専門学校</t>
    <phoneticPr fontId="52"/>
  </si>
  <si>
    <t>H146310000172</t>
    <phoneticPr fontId="52"/>
  </si>
  <si>
    <t>鹿児島情報ビジネス公務員専門学校</t>
    <phoneticPr fontId="52"/>
  </si>
  <si>
    <t>H146310000181</t>
    <phoneticPr fontId="52"/>
  </si>
  <si>
    <t>鹿児島キャリアデザイン専門学校</t>
    <phoneticPr fontId="52"/>
  </si>
  <si>
    <t>H146310000190</t>
    <phoneticPr fontId="52"/>
  </si>
  <si>
    <t>鹿児島医療福祉専門学校</t>
    <phoneticPr fontId="52"/>
  </si>
  <si>
    <t>H146310000207</t>
    <phoneticPr fontId="52"/>
  </si>
  <si>
    <t>出水郡医師会広域医療センター附属阿久根看護学校</t>
    <phoneticPr fontId="52"/>
  </si>
  <si>
    <t>H146310000216</t>
    <phoneticPr fontId="52"/>
  </si>
  <si>
    <t>南九州医療事務医療秘書専門学校</t>
    <phoneticPr fontId="52"/>
  </si>
  <si>
    <t>H146310000225</t>
    <phoneticPr fontId="52"/>
  </si>
  <si>
    <t>久木田学園看護専門学校</t>
    <phoneticPr fontId="52"/>
  </si>
  <si>
    <t>H146310000234</t>
    <phoneticPr fontId="52"/>
  </si>
  <si>
    <t>鹿児島医療技術専門学校</t>
    <phoneticPr fontId="52"/>
  </si>
  <si>
    <t>H146310000243</t>
    <phoneticPr fontId="52"/>
  </si>
  <si>
    <t>加治木看護専門学校</t>
    <phoneticPr fontId="52"/>
  </si>
  <si>
    <t>H146310000252</t>
    <phoneticPr fontId="52"/>
  </si>
  <si>
    <t>鹿児島公務員専修学校</t>
    <phoneticPr fontId="52"/>
  </si>
  <si>
    <t>H146310000261</t>
    <phoneticPr fontId="52"/>
  </si>
  <si>
    <t>鹿児島外語学院</t>
    <phoneticPr fontId="52"/>
  </si>
  <si>
    <t>H146310000270</t>
    <phoneticPr fontId="52"/>
  </si>
  <si>
    <t>神村学園専修学校</t>
    <phoneticPr fontId="52"/>
  </si>
  <si>
    <t>H146310000289</t>
    <phoneticPr fontId="52"/>
  </si>
  <si>
    <t>鹿児島高等予備校</t>
    <phoneticPr fontId="52"/>
  </si>
  <si>
    <t>H146310000298</t>
    <phoneticPr fontId="52"/>
  </si>
  <si>
    <t>奄美看護福祉専門学校</t>
    <phoneticPr fontId="52"/>
  </si>
  <si>
    <t>H146310000305</t>
    <phoneticPr fontId="52"/>
  </si>
  <si>
    <t>鹿児島レディスカレッジ</t>
    <phoneticPr fontId="52"/>
  </si>
  <si>
    <t>H146310000314</t>
    <phoneticPr fontId="52"/>
  </si>
  <si>
    <t>鹿児島県美容専門学校</t>
    <phoneticPr fontId="52"/>
  </si>
  <si>
    <t>H146310000323</t>
    <phoneticPr fontId="52"/>
  </si>
  <si>
    <t>鹿児島第一医療リハビリ専門学校</t>
    <phoneticPr fontId="52"/>
  </si>
  <si>
    <t>H146310000332</t>
    <phoneticPr fontId="52"/>
  </si>
  <si>
    <t>鹿屋ビジネス専門学校</t>
    <phoneticPr fontId="52"/>
  </si>
  <si>
    <t>H146310000341</t>
    <phoneticPr fontId="52"/>
  </si>
  <si>
    <t>独立行政法人国立病院機構鹿児島医療センター附属鹿児島看護学校</t>
    <phoneticPr fontId="52"/>
  </si>
  <si>
    <t>H146310000350</t>
    <phoneticPr fontId="52"/>
  </si>
  <si>
    <t>北九州予備校鹿児島校</t>
    <phoneticPr fontId="52"/>
  </si>
  <si>
    <t>H146310000369</t>
    <phoneticPr fontId="52"/>
  </si>
  <si>
    <t>奄美情報処理専門学校</t>
    <phoneticPr fontId="52"/>
  </si>
  <si>
    <t>H146310000378</t>
    <phoneticPr fontId="52"/>
  </si>
  <si>
    <t>赤塚学園看護専門学校</t>
    <phoneticPr fontId="52"/>
  </si>
  <si>
    <t>H146310000387</t>
    <phoneticPr fontId="52"/>
  </si>
  <si>
    <t>鹿児島環境・情報専門学校</t>
    <phoneticPr fontId="52"/>
  </si>
  <si>
    <t>H146310000396</t>
    <phoneticPr fontId="52"/>
  </si>
  <si>
    <t>鹿児島天文館メディカルカレッジ</t>
    <phoneticPr fontId="52"/>
  </si>
  <si>
    <t>H146310000403</t>
    <phoneticPr fontId="52"/>
  </si>
  <si>
    <t>学校法人新島学園　沖縄調理師専門学校</t>
    <phoneticPr fontId="52"/>
  </si>
  <si>
    <t>H147320100017</t>
    <phoneticPr fontId="52"/>
  </si>
  <si>
    <t>47(沖縄)</t>
    <phoneticPr fontId="52"/>
  </si>
  <si>
    <t>大育情報ビジネス専門学校</t>
    <phoneticPr fontId="52"/>
  </si>
  <si>
    <t>H147320100026</t>
    <phoneticPr fontId="52"/>
  </si>
  <si>
    <t>沖縄ビジネス外語学院</t>
    <phoneticPr fontId="52"/>
  </si>
  <si>
    <t>H147320100035</t>
    <phoneticPr fontId="52"/>
  </si>
  <si>
    <t>専修学校　国際電子ビジネス専門学校</t>
    <phoneticPr fontId="52"/>
  </si>
  <si>
    <t>H147320100044</t>
    <phoneticPr fontId="52"/>
  </si>
  <si>
    <t>ＣＳＣコンピューター学院</t>
    <phoneticPr fontId="52"/>
  </si>
  <si>
    <t>H147320100053</t>
    <phoneticPr fontId="52"/>
  </si>
  <si>
    <t>沖縄福祉保育専門学校</t>
    <phoneticPr fontId="52"/>
  </si>
  <si>
    <t>H147320100062</t>
    <phoneticPr fontId="52"/>
  </si>
  <si>
    <t>琉美インターナショナルビューティーカレッジ</t>
    <phoneticPr fontId="52"/>
  </si>
  <si>
    <t>H147320100071</t>
    <phoneticPr fontId="52"/>
  </si>
  <si>
    <t>大育高等専修学校</t>
    <phoneticPr fontId="52"/>
  </si>
  <si>
    <t>H147320100080</t>
    <phoneticPr fontId="52"/>
  </si>
  <si>
    <t>那覇情報システム専門学校</t>
    <phoneticPr fontId="52"/>
  </si>
  <si>
    <t>H147320100099</t>
    <phoneticPr fontId="52"/>
  </si>
  <si>
    <t>専門学校那覇日経ビジネス</t>
    <phoneticPr fontId="52"/>
  </si>
  <si>
    <t>H147320100106</t>
    <phoneticPr fontId="52"/>
  </si>
  <si>
    <t>専修学校沖縄大原簿記公務員専門学校</t>
    <phoneticPr fontId="52"/>
  </si>
  <si>
    <t>H147320100115</t>
    <phoneticPr fontId="52"/>
  </si>
  <si>
    <t>専門学校大育</t>
    <phoneticPr fontId="52"/>
  </si>
  <si>
    <t>H147320100124</t>
    <phoneticPr fontId="52"/>
  </si>
  <si>
    <t>専修学校インターナショナルリゾートカレッジ</t>
    <phoneticPr fontId="52"/>
  </si>
  <si>
    <t>H147320100133</t>
    <phoneticPr fontId="52"/>
  </si>
  <si>
    <t>専修学校沖縄ペットワールド専門学校</t>
    <phoneticPr fontId="52"/>
  </si>
  <si>
    <t>H147320100142</t>
    <phoneticPr fontId="52"/>
  </si>
  <si>
    <t>専修学校ビューティーモードカレッジ</t>
    <phoneticPr fontId="52"/>
  </si>
  <si>
    <t>H147320100151</t>
    <phoneticPr fontId="52"/>
  </si>
  <si>
    <t>育英義塾教員養成学院</t>
    <phoneticPr fontId="52"/>
  </si>
  <si>
    <t>H147320100160</t>
    <phoneticPr fontId="52"/>
  </si>
  <si>
    <t>沖縄情報経理専門学校那覇校</t>
    <phoneticPr fontId="52"/>
  </si>
  <si>
    <t>H147320100179</t>
    <phoneticPr fontId="52"/>
  </si>
  <si>
    <t>学校法人南星学園サイ・テク・カレッジ那覇</t>
    <phoneticPr fontId="52"/>
  </si>
  <si>
    <t>H147320100188</t>
    <phoneticPr fontId="52"/>
  </si>
  <si>
    <t>専門学校ＩＴカレッジ沖縄</t>
    <phoneticPr fontId="52"/>
  </si>
  <si>
    <t>H147320100197</t>
    <phoneticPr fontId="52"/>
  </si>
  <si>
    <t>尚学院　国際ビジネスアカデミー</t>
    <phoneticPr fontId="52"/>
  </si>
  <si>
    <t>H147320100204</t>
    <phoneticPr fontId="52"/>
  </si>
  <si>
    <t>大育理容美容専門学校</t>
    <phoneticPr fontId="52"/>
  </si>
  <si>
    <t>H147320100213</t>
    <phoneticPr fontId="52"/>
  </si>
  <si>
    <t>専修学校エルケア医療保育専門学校</t>
    <phoneticPr fontId="52"/>
  </si>
  <si>
    <t>H147320100222</t>
    <phoneticPr fontId="52"/>
  </si>
  <si>
    <t>専門学校ライフジュニアカレッジ</t>
    <phoneticPr fontId="52"/>
  </si>
  <si>
    <t>H147320100231</t>
    <phoneticPr fontId="52"/>
  </si>
  <si>
    <t>北九州予備校　沖縄校</t>
    <phoneticPr fontId="52"/>
  </si>
  <si>
    <t>H147320100240</t>
    <phoneticPr fontId="52"/>
  </si>
  <si>
    <t>スペースチャイナ外語学院</t>
    <phoneticPr fontId="52"/>
  </si>
  <si>
    <t>H147320100259</t>
    <phoneticPr fontId="52"/>
  </si>
  <si>
    <t>沖縄こども専門学校</t>
    <phoneticPr fontId="52"/>
  </si>
  <si>
    <t>H147320100268</t>
    <phoneticPr fontId="52"/>
  </si>
  <si>
    <t>沖縄ブライダルアンドホテル観光専門学校</t>
    <phoneticPr fontId="52"/>
  </si>
  <si>
    <t>H147320100277</t>
    <phoneticPr fontId="52"/>
  </si>
  <si>
    <t>沖縄ラフ＆ピース専門学校</t>
    <phoneticPr fontId="52"/>
  </si>
  <si>
    <t>H147320100286</t>
    <phoneticPr fontId="52"/>
  </si>
  <si>
    <t>沖縄ビューティー＆ブライダル専門学校</t>
    <phoneticPr fontId="52"/>
  </si>
  <si>
    <t>H147320100295</t>
    <phoneticPr fontId="52"/>
  </si>
  <si>
    <t>沖縄リゾート＆スポーツ専門学校</t>
    <phoneticPr fontId="52"/>
  </si>
  <si>
    <t>H147320100302</t>
    <phoneticPr fontId="52"/>
  </si>
  <si>
    <t>尚学院公務員法律大学校</t>
    <phoneticPr fontId="52"/>
  </si>
  <si>
    <t>H147320100320</t>
    <phoneticPr fontId="52"/>
  </si>
  <si>
    <t>専修学校那覇尚学院</t>
    <phoneticPr fontId="52"/>
  </si>
  <si>
    <t>H147320100339</t>
    <phoneticPr fontId="52"/>
  </si>
  <si>
    <t>大智国際ビジネス専門学校</t>
    <phoneticPr fontId="52"/>
  </si>
  <si>
    <t>H147320100348</t>
    <phoneticPr fontId="52"/>
  </si>
  <si>
    <t>沖縄みらいＡＩ＆ＩＴ専門学校</t>
    <phoneticPr fontId="52"/>
  </si>
  <si>
    <t>H147320100357</t>
    <phoneticPr fontId="52"/>
  </si>
  <si>
    <t>ＫＢＣ高等学院</t>
    <phoneticPr fontId="52"/>
  </si>
  <si>
    <t>H147320100366</t>
    <phoneticPr fontId="52"/>
  </si>
  <si>
    <t>パシフィックテクノカレッジ</t>
    <phoneticPr fontId="52"/>
  </si>
  <si>
    <t>H147320500013</t>
    <phoneticPr fontId="52"/>
  </si>
  <si>
    <t>専修学校育成保育カレッジ学院</t>
    <phoneticPr fontId="52"/>
  </si>
  <si>
    <t>H147320500022</t>
    <phoneticPr fontId="52"/>
  </si>
  <si>
    <t>沖縄ホテル観光専門学校</t>
    <phoneticPr fontId="52"/>
  </si>
  <si>
    <t>H147320500031</t>
    <phoneticPr fontId="52"/>
  </si>
  <si>
    <t>沖縄医療工学院</t>
    <phoneticPr fontId="52"/>
  </si>
  <si>
    <t>H147320500040</t>
    <phoneticPr fontId="52"/>
  </si>
  <si>
    <t>琉球調理製菓専門学校</t>
    <phoneticPr fontId="52"/>
  </si>
  <si>
    <t>H147320800010</t>
    <phoneticPr fontId="52"/>
  </si>
  <si>
    <t>沖縄歯科衛生士学校</t>
    <phoneticPr fontId="52"/>
  </si>
  <si>
    <t>H147320800029</t>
    <phoneticPr fontId="52"/>
  </si>
  <si>
    <t>専修学校インターナショナルデザインアカデミー</t>
    <phoneticPr fontId="52"/>
  </si>
  <si>
    <t>H147320800038</t>
    <phoneticPr fontId="52"/>
  </si>
  <si>
    <t>ＪＳＬインターナショナルカレッジ</t>
    <phoneticPr fontId="52"/>
  </si>
  <si>
    <t>H147320800047</t>
    <phoneticPr fontId="52"/>
  </si>
  <si>
    <t>学校法人湘央学園浦添看護学校</t>
    <phoneticPr fontId="52"/>
  </si>
  <si>
    <t>H147320800056</t>
    <phoneticPr fontId="52"/>
  </si>
  <si>
    <t>専門学校沖縄統合医療学院</t>
    <phoneticPr fontId="52"/>
  </si>
  <si>
    <t>H147320800065</t>
    <phoneticPr fontId="52"/>
  </si>
  <si>
    <t>沖縄ビジネスソリューション専門学校</t>
    <phoneticPr fontId="52"/>
  </si>
  <si>
    <t>H147320800074</t>
    <phoneticPr fontId="52"/>
  </si>
  <si>
    <t>北部地区医師会北部看護学校</t>
    <phoneticPr fontId="52"/>
  </si>
  <si>
    <t>H147320900019</t>
    <phoneticPr fontId="52"/>
  </si>
  <si>
    <t>沖縄情報経理専門学校名護校</t>
    <phoneticPr fontId="52"/>
  </si>
  <si>
    <t>H147320900028</t>
    <phoneticPr fontId="52"/>
  </si>
  <si>
    <t>沖縄情報経理専門学校</t>
    <phoneticPr fontId="52"/>
  </si>
  <si>
    <t>H147321100015</t>
    <phoneticPr fontId="52"/>
  </si>
  <si>
    <t>ＣＳＣコンピューター学院中部校</t>
    <phoneticPr fontId="52"/>
  </si>
  <si>
    <t>H147321100024</t>
    <phoneticPr fontId="52"/>
  </si>
  <si>
    <t>専門学校日経ビジネス</t>
    <phoneticPr fontId="52"/>
  </si>
  <si>
    <t>H147321100033</t>
    <phoneticPr fontId="52"/>
  </si>
  <si>
    <t>中部美容専門学校</t>
    <phoneticPr fontId="52"/>
  </si>
  <si>
    <t>H147321100042</t>
    <phoneticPr fontId="52"/>
  </si>
  <si>
    <t>H147321100051</t>
    <phoneticPr fontId="52"/>
  </si>
  <si>
    <t>那覇市医師会那覇看護専門学校</t>
    <phoneticPr fontId="52"/>
  </si>
  <si>
    <t>H147321200014</t>
    <phoneticPr fontId="52"/>
  </si>
  <si>
    <t>沖縄アカデミー専門学校</t>
    <phoneticPr fontId="52"/>
  </si>
  <si>
    <t>H147321200023</t>
    <phoneticPr fontId="52"/>
  </si>
  <si>
    <t>海邦電子ビジネス専門学校</t>
    <phoneticPr fontId="52"/>
  </si>
  <si>
    <t>H147321300013</t>
    <phoneticPr fontId="52"/>
  </si>
  <si>
    <t>中部地区医師会立ぐしかわ看護専門学校</t>
    <phoneticPr fontId="52"/>
  </si>
  <si>
    <t>H147321300022</t>
    <phoneticPr fontId="52"/>
  </si>
  <si>
    <t>沖縄国際学院高等専修学校</t>
    <phoneticPr fontId="52"/>
  </si>
  <si>
    <t>H147321500011</t>
    <phoneticPr fontId="52"/>
  </si>
  <si>
    <t>高等専修学校珊瑚舎スコーレ高等部</t>
    <phoneticPr fontId="52"/>
  </si>
  <si>
    <t>H147321500020</t>
    <phoneticPr fontId="52"/>
  </si>
  <si>
    <t>専門学校琉球リハビリテーション学院</t>
    <phoneticPr fontId="52"/>
  </si>
  <si>
    <t>H147331400011</t>
    <phoneticPr fontId="52"/>
  </si>
  <si>
    <t>専門学校沖縄中央学園</t>
    <phoneticPr fontId="52"/>
  </si>
  <si>
    <t>H147332600017</t>
    <phoneticPr fontId="52"/>
  </si>
  <si>
    <t>専門学校沖縄ブライダルモード学園</t>
    <phoneticPr fontId="52"/>
  </si>
  <si>
    <t>H147332600026</t>
    <phoneticPr fontId="52"/>
  </si>
  <si>
    <t>学校法人南星学園サイ・テク・カレッジ美浜</t>
    <phoneticPr fontId="52"/>
  </si>
  <si>
    <t>H147332600035</t>
    <phoneticPr fontId="52"/>
  </si>
  <si>
    <t>ソーシャルワーク専門学校</t>
    <phoneticPr fontId="52"/>
  </si>
  <si>
    <t>H147332700016</t>
    <phoneticPr fontId="52"/>
  </si>
  <si>
    <t>医療法人おもと会沖縄リハビリテーション福祉学院</t>
    <phoneticPr fontId="52"/>
  </si>
  <si>
    <t>H147334800011</t>
    <phoneticPr fontId="52"/>
  </si>
  <si>
    <t>学校法人おもと会沖縄看護専門学校</t>
    <phoneticPr fontId="52"/>
  </si>
  <si>
    <t>H147334800020</t>
    <phoneticPr fontId="52"/>
  </si>
  <si>
    <t>■就職者数 (E)　　　　　　　　</t>
    <rPh sb="1" eb="3">
      <t>シュウショク</t>
    </rPh>
    <rPh sb="3" eb="4">
      <t>シャ</t>
    </rPh>
    <rPh sb="4" eb="5">
      <t>スウ</t>
    </rPh>
    <phoneticPr fontId="7"/>
  </si>
  <si>
    <r>
      <t>年度卒業者に関する令和</t>
    </r>
    <r>
      <rPr>
        <b/>
        <sz val="10"/>
        <color rgb="FFFF0000"/>
        <rFont val="ＭＳ 明朝"/>
        <family val="1"/>
        <charset val="128"/>
      </rPr>
      <t>７</t>
    </r>
    <r>
      <rPr>
        <sz val="10"/>
        <rFont val="ＭＳ 明朝"/>
        <family val="1"/>
        <charset val="128"/>
      </rPr>
      <t>年５月１日時点の情報）</t>
    </r>
    <rPh sb="9" eb="11">
      <t>レイワ</t>
    </rPh>
    <rPh sb="12" eb="13">
      <t>ネン</t>
    </rPh>
    <rPh sb="14" eb="15">
      <t>ガツ</t>
    </rPh>
    <rPh sb="16" eb="17">
      <t>ニチ</t>
    </rPh>
    <rPh sb="17" eb="19">
      <t>ジテン</t>
    </rPh>
    <rPh sb="20" eb="22">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</si>
</sst>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人&quot;"/>
    <numFmt numFmtId="178" formatCode="0_ "/>
    <numFmt numFmtId="179" formatCode="#,##0_);[Red]\(#,##0\)"/>
    <numFmt numFmtId="180" formatCode="#,##0_ "/>
  </numFmts>
  <fonts count="6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1"/>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0.5"/>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0.5"/>
      <color rgb="FFFF0000"/>
      <name val="ＭＳ ゴシック"/>
      <family val="3"/>
      <charset val="128"/>
    </font>
    <font>
      <sz val="12"/>
      <color rgb="FFFF0000"/>
      <name val="ＭＳ Ｐ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indexed="81"/>
      <name val="MS P ゴシック"/>
      <family val="3"/>
      <charset val="128"/>
    </font>
    <font>
      <b/>
      <sz val="9"/>
      <color indexed="81"/>
      <name val="MS P ゴシック"/>
      <family val="3"/>
      <charset val="128"/>
    </font>
    <font>
      <sz val="12"/>
      <color theme="1"/>
      <name val="ＭＳ Ｐゴシック"/>
      <family val="3"/>
      <charset val="128"/>
    </font>
    <font>
      <sz val="9"/>
      <color theme="1"/>
      <name val="ＭＳ ゴシック"/>
      <family val="3"/>
      <charset val="128"/>
    </font>
    <font>
      <sz val="11"/>
      <color theme="1"/>
      <name val="ＭＳ Ｐゴシック"/>
      <family val="2"/>
      <scheme val="minor"/>
    </font>
    <font>
      <sz val="9"/>
      <name val="ＭＳ Ｐゴシック"/>
      <family val="2"/>
      <scheme val="minor"/>
    </font>
    <font>
      <strike/>
      <sz val="11"/>
      <name val="ＭＳ Ｐゴシック"/>
      <family val="2"/>
      <scheme val="minor"/>
    </font>
    <font>
      <strike/>
      <sz val="12"/>
      <name val="ＭＳ Ｐゴシック"/>
      <family val="3"/>
      <charset val="128"/>
      <scheme val="minor"/>
    </font>
    <font>
      <i/>
      <sz val="11"/>
      <color rgb="FF7F7F7F"/>
      <name val="ＭＳ Ｐゴシック"/>
      <family val="2"/>
      <charset val="128"/>
      <scheme val="minor"/>
    </font>
    <font>
      <sz val="10"/>
      <color rgb="FF000000"/>
      <name val="Arial"/>
      <family val="2"/>
    </font>
    <font>
      <b/>
      <sz val="12"/>
      <color theme="1"/>
      <name val="ＭＳ ゴシック"/>
      <family val="3"/>
      <charset val="128"/>
    </font>
    <font>
      <sz val="6"/>
      <name val="ＭＳ Ｐゴシック"/>
      <family val="2"/>
      <charset val="128"/>
      <scheme val="minor"/>
    </font>
    <font>
      <sz val="10"/>
      <color theme="1"/>
      <name val="MS Gothic"/>
      <family val="3"/>
      <charset val="128"/>
    </font>
    <font>
      <b/>
      <sz val="11"/>
      <color theme="1"/>
      <name val="ＭＳ Ｐゴシック"/>
      <family val="3"/>
      <charset val="128"/>
      <scheme val="minor"/>
    </font>
    <font>
      <sz val="12"/>
      <color theme="1"/>
      <name val="ＭＳ Ｐゴシック"/>
      <family val="2"/>
      <scheme val="minor"/>
    </font>
    <font>
      <sz val="10"/>
      <name val="ＭＳ ゴシック"/>
      <family val="3"/>
      <charset val="128"/>
    </font>
    <font>
      <strike/>
      <sz val="11"/>
      <color rgb="FFFF0000"/>
      <name val="ＭＳ Ｐゴシック"/>
      <family val="2"/>
      <scheme val="minor"/>
    </font>
    <font>
      <b/>
      <sz val="18"/>
      <color rgb="FFFF0000"/>
      <name val="ＭＳ Ｐゴシック"/>
      <family val="3"/>
      <charset val="128"/>
      <scheme val="minor"/>
    </font>
    <font>
      <b/>
      <sz val="10"/>
      <color rgb="FFFF0000"/>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
      <patternFill patternType="darkGray">
        <fgColor rgb="FFFFFF00"/>
      </patternFill>
    </fill>
    <fill>
      <patternFill patternType="solid">
        <fgColor rgb="FFFFFFFF"/>
        <bgColor rgb="FFFFFFFF"/>
      </patternFill>
    </fill>
    <fill>
      <patternFill patternType="solid">
        <fgColor theme="3" tint="0.79998168889431442"/>
        <bgColor rgb="FFFFFFFF"/>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5">
    <xf numFmtId="0" fontId="0" fillId="0" borderId="0"/>
    <xf numFmtId="0" fontId="6" fillId="0" borderId="0">
      <alignment vertical="center"/>
    </xf>
    <xf numFmtId="0" fontId="19" fillId="0" borderId="0">
      <alignment vertical="center"/>
    </xf>
    <xf numFmtId="38" fontId="19"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38" fontId="45" fillId="0" borderId="0" applyFont="0" applyFill="0" applyBorder="0" applyAlignment="0" applyProtection="0">
      <alignment vertical="center"/>
    </xf>
    <xf numFmtId="0" fontId="50" fillId="0" borderId="0">
      <alignment vertical="center"/>
    </xf>
    <xf numFmtId="0" fontId="2" fillId="0" borderId="0">
      <alignment vertical="center"/>
    </xf>
    <xf numFmtId="0" fontId="1" fillId="0" borderId="0">
      <alignment vertical="center"/>
    </xf>
    <xf numFmtId="0" fontId="13" fillId="0" borderId="0">
      <alignment vertical="center"/>
    </xf>
    <xf numFmtId="9" fontId="45" fillId="0" borderId="0" applyFont="0" applyFill="0" applyBorder="0" applyAlignment="0" applyProtection="0">
      <alignment vertical="center"/>
    </xf>
  </cellStyleXfs>
  <cellXfs count="624">
    <xf numFmtId="0" fontId="0" fillId="0" borderId="0" xfId="0"/>
    <xf numFmtId="0" fontId="12" fillId="0" borderId="0" xfId="0" applyFont="1" applyAlignment="1">
      <alignment horizontal="left" vertical="top"/>
    </xf>
    <xf numFmtId="0" fontId="12" fillId="0" borderId="0" xfId="0" applyFont="1" applyAlignment="1">
      <alignment horizontal="left" vertical="top" wrapText="1"/>
    </xf>
    <xf numFmtId="0" fontId="8" fillId="0" borderId="0" xfId="0" applyFont="1" applyAlignment="1">
      <alignment horizontal="left" vertical="top"/>
    </xf>
    <xf numFmtId="0" fontId="14" fillId="0" borderId="0" xfId="0" applyFont="1"/>
    <xf numFmtId="0" fontId="10" fillId="4" borderId="0" xfId="0" applyFont="1" applyFill="1" applyAlignment="1">
      <alignment vertical="center"/>
    </xf>
    <xf numFmtId="0" fontId="9" fillId="0" borderId="0" xfId="0" applyFont="1" applyAlignment="1">
      <alignment vertical="center"/>
    </xf>
    <xf numFmtId="0" fontId="9" fillId="0" borderId="5" xfId="0" applyFont="1" applyBorder="1" applyAlignment="1">
      <alignment vertical="center"/>
    </xf>
    <xf numFmtId="0" fontId="14" fillId="0" borderId="1" xfId="0" applyFont="1" applyBorder="1" applyAlignment="1">
      <alignment horizontal="center" vertical="center" textRotation="255" wrapText="1"/>
    </xf>
    <xf numFmtId="0" fontId="14" fillId="0" borderId="1" xfId="0" applyFont="1" applyBorder="1" applyAlignment="1">
      <alignment horizontal="justify" vertical="center" wrapText="1"/>
    </xf>
    <xf numFmtId="0" fontId="16" fillId="4" borderId="0" xfId="0" applyFont="1" applyFill="1" applyAlignment="1">
      <alignment vertical="top"/>
    </xf>
    <xf numFmtId="0" fontId="16" fillId="4" borderId="0" xfId="0" applyFont="1" applyFill="1" applyAlignment="1">
      <alignment vertical="top" wrapText="1"/>
    </xf>
    <xf numFmtId="0" fontId="14" fillId="3" borderId="0" xfId="0" applyFont="1" applyFill="1" applyAlignment="1">
      <alignment vertical="center"/>
    </xf>
    <xf numFmtId="0" fontId="6" fillId="0" borderId="0" xfId="1">
      <alignment vertical="center"/>
    </xf>
    <xf numFmtId="0" fontId="9" fillId="0" borderId="0" xfId="0" applyFont="1"/>
    <xf numFmtId="0" fontId="8" fillId="0" borderId="0" xfId="1" applyFont="1">
      <alignment vertical="center"/>
    </xf>
    <xf numFmtId="0" fontId="8" fillId="0" borderId="0" xfId="0" applyFont="1"/>
    <xf numFmtId="0" fontId="13" fillId="0" borderId="0" xfId="0" applyFont="1" applyAlignment="1">
      <alignment wrapText="1"/>
    </xf>
    <xf numFmtId="0" fontId="13" fillId="0" borderId="0" xfId="0" applyFont="1" applyAlignment="1">
      <alignment horizontal="left" vertical="top" wrapText="1"/>
    </xf>
    <xf numFmtId="0" fontId="13" fillId="0" borderId="0" xfId="0" applyFont="1" applyAlignment="1">
      <alignment vertical="top" wrapText="1"/>
    </xf>
    <xf numFmtId="0" fontId="0" fillId="0" borderId="0" xfId="0" applyAlignment="1">
      <alignment horizontal="left" vertical="top"/>
    </xf>
    <xf numFmtId="0" fontId="0" fillId="0" borderId="0" xfId="0" applyAlignment="1">
      <alignment horizontal="center"/>
    </xf>
    <xf numFmtId="0" fontId="17" fillId="0" borderId="0" xfId="0" applyFont="1" applyAlignment="1">
      <alignment horizontal="right" vertical="top"/>
    </xf>
    <xf numFmtId="0" fontId="13" fillId="0" borderId="0" xfId="0" applyFont="1" applyAlignment="1">
      <alignment horizontal="center" vertical="center" wrapText="1"/>
    </xf>
    <xf numFmtId="0" fontId="12" fillId="0" borderId="0" xfId="0" applyFont="1" applyAlignment="1">
      <alignment vertical="center"/>
    </xf>
    <xf numFmtId="0" fontId="18" fillId="0" borderId="0" xfId="0" applyFont="1" applyAlignment="1">
      <alignment horizontal="left" vertical="center" wrapText="1"/>
    </xf>
    <xf numFmtId="0" fontId="19" fillId="0" borderId="0" xfId="2" applyAlignment="1">
      <alignment horizontal="left" vertical="center"/>
    </xf>
    <xf numFmtId="0" fontId="17" fillId="0" borderId="0" xfId="0" applyFont="1" applyAlignment="1">
      <alignment horizontal="left" vertical="center"/>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0" xfId="2"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horizontal="right" vertical="top"/>
    </xf>
    <xf numFmtId="0" fontId="19" fillId="0" borderId="0" xfId="2">
      <alignment vertical="center"/>
    </xf>
    <xf numFmtId="0" fontId="20" fillId="0" borderId="0" xfId="2" applyFont="1">
      <alignment vertical="center"/>
    </xf>
    <xf numFmtId="0" fontId="9" fillId="0" borderId="0" xfId="0" applyFont="1" applyAlignment="1">
      <alignment wrapText="1"/>
    </xf>
    <xf numFmtId="0" fontId="9" fillId="0" borderId="0" xfId="0" applyFont="1" applyAlignment="1">
      <alignment horizontal="center" vertical="center" wrapText="1"/>
    </xf>
    <xf numFmtId="0" fontId="19" fillId="0" borderId="0" xfId="0" applyFont="1" applyAlignment="1">
      <alignment horizontal="left" vertical="center"/>
    </xf>
    <xf numFmtId="0" fontId="12" fillId="0" borderId="0" xfId="0" applyFont="1" applyAlignment="1">
      <alignment horizontal="left" vertical="center" wrapText="1"/>
    </xf>
    <xf numFmtId="0" fontId="20" fillId="0" borderId="0" xfId="2" applyFont="1" applyAlignment="1">
      <alignment vertical="center" wrapText="1"/>
    </xf>
    <xf numFmtId="0" fontId="20" fillId="0" borderId="0" xfId="2" applyFont="1" applyAlignment="1">
      <alignment horizontal="left" vertical="top" wrapText="1"/>
    </xf>
    <xf numFmtId="1" fontId="18" fillId="0" borderId="0" xfId="0" applyNumberFormat="1" applyFont="1" applyAlignment="1">
      <alignment horizontal="right"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wrapText="1"/>
    </xf>
    <xf numFmtId="0" fontId="9" fillId="0" borderId="13" xfId="0" applyFont="1" applyBorder="1" applyAlignment="1">
      <alignment horizontal="center" vertical="center" wrapText="1"/>
    </xf>
    <xf numFmtId="0" fontId="11" fillId="0" borderId="0" xfId="2" applyFont="1" applyAlignment="1">
      <alignment horizontal="left" vertical="top" wrapText="1"/>
    </xf>
    <xf numFmtId="0" fontId="13" fillId="0" borderId="0" xfId="0" applyFont="1"/>
    <xf numFmtId="0" fontId="13" fillId="0" borderId="0" xfId="0" applyFont="1" applyAlignment="1">
      <alignment horizontal="center"/>
    </xf>
    <xf numFmtId="0" fontId="17" fillId="0" borderId="0" xfId="2" applyFont="1" applyAlignment="1">
      <alignment horizontal="left" vertical="center"/>
    </xf>
    <xf numFmtId="0" fontId="21"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17" fillId="0" borderId="0" xfId="0" applyFont="1" applyAlignment="1">
      <alignment horizontal="left" vertical="top"/>
    </xf>
    <xf numFmtId="0" fontId="19" fillId="0" borderId="0" xfId="0" applyFont="1" applyAlignment="1">
      <alignment horizontal="left" vertical="top"/>
    </xf>
    <xf numFmtId="0" fontId="23" fillId="0" borderId="2" xfId="0" applyFont="1" applyBorder="1"/>
    <xf numFmtId="0" fontId="22" fillId="4" borderId="0" xfId="0" applyFont="1" applyFill="1" applyAlignment="1">
      <alignment horizontal="left" vertical="center"/>
    </xf>
    <xf numFmtId="0" fontId="12" fillId="0" borderId="5" xfId="0" applyFont="1" applyBorder="1"/>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xf numFmtId="0" fontId="29" fillId="0" borderId="5" xfId="0" applyFont="1" applyBorder="1"/>
    <xf numFmtId="0" fontId="29" fillId="0" borderId="6" xfId="0" applyFont="1" applyBorder="1" applyAlignment="1">
      <alignment vertical="center" wrapText="1"/>
    </xf>
    <xf numFmtId="0" fontId="29" fillId="0" borderId="15" xfId="0" applyFont="1" applyBorder="1"/>
    <xf numFmtId="0" fontId="29" fillId="0" borderId="6" xfId="0" applyFont="1" applyBorder="1"/>
    <xf numFmtId="0" fontId="33" fillId="0" borderId="0" xfId="0" applyFont="1"/>
    <xf numFmtId="14" fontId="33" fillId="0" borderId="0" xfId="0" applyNumberFormat="1" applyFont="1"/>
    <xf numFmtId="0" fontId="33" fillId="3" borderId="8" xfId="0" applyFont="1" applyFill="1" applyBorder="1" applyAlignment="1">
      <alignment vertical="center"/>
    </xf>
    <xf numFmtId="0" fontId="33" fillId="0" borderId="14"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0" xfId="0" applyFont="1" applyAlignment="1">
      <alignment vertical="top" wrapText="1"/>
    </xf>
    <xf numFmtId="0" fontId="12" fillId="0" borderId="0" xfId="0" applyFont="1" applyAlignment="1">
      <alignment horizontal="left" vertical="center"/>
    </xf>
    <xf numFmtId="0" fontId="12" fillId="0" borderId="0" xfId="1" applyFont="1">
      <alignment vertical="center"/>
    </xf>
    <xf numFmtId="0" fontId="12" fillId="0" borderId="0" xfId="0" applyFont="1" applyAlignment="1">
      <alignment horizontal="center" vertical="center"/>
    </xf>
    <xf numFmtId="0" fontId="35" fillId="0" borderId="0" xfId="0" applyFont="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7" fillId="0" borderId="0" xfId="0" applyFont="1" applyAlignment="1">
      <alignment horizontal="center" vertical="center"/>
    </xf>
    <xf numFmtId="0" fontId="32" fillId="0" borderId="0" xfId="0" applyFont="1" applyAlignment="1">
      <alignment horizontal="center" vertical="center"/>
    </xf>
    <xf numFmtId="0" fontId="12" fillId="0" borderId="4" xfId="0" applyFont="1" applyBorder="1" applyAlignment="1">
      <alignment vertical="center" wrapText="1"/>
    </xf>
    <xf numFmtId="0" fontId="30" fillId="0" borderId="9" xfId="0" applyFont="1" applyBorder="1" applyAlignment="1">
      <alignment horizontal="right" wrapText="1"/>
    </xf>
    <xf numFmtId="0" fontId="30" fillId="0" borderId="5" xfId="0" applyFont="1" applyBorder="1" applyAlignment="1">
      <alignment horizontal="right" wrapText="1"/>
    </xf>
    <xf numFmtId="0" fontId="12" fillId="0" borderId="0" xfId="0" applyFont="1" applyAlignment="1">
      <alignment horizontal="center" vertical="center" wrapText="1"/>
    </xf>
    <xf numFmtId="0" fontId="29" fillId="0" borderId="5" xfId="0" applyFont="1" applyBorder="1" applyAlignment="1">
      <alignment horizontal="left" vertical="center"/>
    </xf>
    <xf numFmtId="0" fontId="12" fillId="0" borderId="8" xfId="0" applyFont="1" applyBorder="1" applyAlignment="1">
      <alignment horizontal="center" vertical="center" wrapText="1"/>
    </xf>
    <xf numFmtId="0" fontId="12" fillId="0" borderId="1" xfId="0" applyFont="1" applyBorder="1" applyAlignment="1">
      <alignment horizontal="left" vertical="center" wrapText="1"/>
    </xf>
    <xf numFmtId="0" fontId="30" fillId="0" borderId="0" xfId="0" applyFont="1" applyAlignment="1">
      <alignment horizontal="right" wrapText="1"/>
    </xf>
    <xf numFmtId="0" fontId="14" fillId="0" borderId="1" xfId="0" applyFont="1" applyBorder="1" applyAlignment="1">
      <alignment horizontal="center" vertical="center" wrapText="1"/>
    </xf>
    <xf numFmtId="0" fontId="17" fillId="0" borderId="0" xfId="0" applyFont="1"/>
    <xf numFmtId="0" fontId="39" fillId="0" borderId="0" xfId="0" applyFont="1"/>
    <xf numFmtId="0" fontId="17" fillId="0" borderId="0" xfId="0" applyFont="1" applyAlignment="1">
      <alignment horizontal="left"/>
    </xf>
    <xf numFmtId="0" fontId="12" fillId="0" borderId="5" xfId="0" applyFont="1" applyBorder="1" applyAlignment="1">
      <alignment horizontal="left" vertical="center"/>
    </xf>
    <xf numFmtId="0" fontId="12" fillId="0" borderId="8" xfId="0" applyFont="1" applyBorder="1"/>
    <xf numFmtId="0" fontId="12" fillId="0" borderId="9" xfId="0" applyFont="1" applyBorder="1"/>
    <xf numFmtId="0" fontId="12" fillId="0" borderId="22"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9" xfId="0" applyFont="1" applyBorder="1" applyAlignment="1">
      <alignment horizontal="center" vertical="center" wrapText="1"/>
    </xf>
    <xf numFmtId="0" fontId="19" fillId="0" borderId="0" xfId="2"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xf>
    <xf numFmtId="0" fontId="17" fillId="0" borderId="0" xfId="0" applyFont="1" applyAlignment="1">
      <alignment wrapText="1"/>
    </xf>
    <xf numFmtId="0" fontId="17" fillId="0" borderId="0" xfId="0" applyFont="1" applyAlignment="1">
      <alignment vertical="top" wrapText="1"/>
    </xf>
    <xf numFmtId="0" fontId="17"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justify"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14" fillId="0" borderId="31" xfId="0" applyFont="1" applyBorder="1" applyAlignment="1">
      <alignment horizontal="righ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0" xfId="0" applyFont="1" applyAlignment="1">
      <alignment vertical="center" wrapText="1"/>
    </xf>
    <xf numFmtId="0" fontId="32" fillId="0" borderId="8" xfId="0" applyFont="1" applyBorder="1" applyAlignment="1">
      <alignment vertical="center" wrapText="1"/>
    </xf>
    <xf numFmtId="0" fontId="32" fillId="0" borderId="6" xfId="0" applyFont="1" applyBorder="1" applyAlignment="1">
      <alignment vertical="center" wrapText="1"/>
    </xf>
    <xf numFmtId="0" fontId="29" fillId="0" borderId="0" xfId="0" applyFont="1" applyAlignment="1">
      <alignment vertical="center" wrapText="1"/>
    </xf>
    <xf numFmtId="0" fontId="29" fillId="0" borderId="5" xfId="0" applyFont="1" applyBorder="1" applyAlignment="1">
      <alignment vertical="center" wrapText="1"/>
    </xf>
    <xf numFmtId="0" fontId="29" fillId="0" borderId="3" xfId="0" applyFont="1" applyBorder="1" applyAlignment="1">
      <alignment vertical="center" wrapText="1"/>
    </xf>
    <xf numFmtId="0" fontId="29" fillId="0" borderId="2" xfId="0" applyFont="1" applyBorder="1" applyAlignment="1">
      <alignment vertical="center" wrapText="1"/>
    </xf>
    <xf numFmtId="0" fontId="29" fillId="0" borderId="4"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12" fillId="0" borderId="5" xfId="0" applyFont="1" applyBorder="1" applyAlignment="1">
      <alignment vertical="top" wrapText="1"/>
    </xf>
    <xf numFmtId="0" fontId="14" fillId="0" borderId="12" xfId="0" applyFont="1" applyBorder="1" applyAlignment="1">
      <alignment vertical="center"/>
    </xf>
    <xf numFmtId="0" fontId="12" fillId="0" borderId="6" xfId="0" applyFont="1" applyBorder="1" applyAlignment="1">
      <alignment horizontal="left"/>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textRotation="255" wrapText="1"/>
    </xf>
    <xf numFmtId="0" fontId="14" fillId="6" borderId="0" xfId="0" applyFont="1" applyFill="1" applyAlignment="1">
      <alignment horizontal="center" vertical="center" wrapText="1"/>
    </xf>
    <xf numFmtId="0" fontId="14" fillId="4" borderId="0" xfId="0" applyFont="1" applyFill="1" applyAlignment="1">
      <alignment horizontal="left" vertical="top" wrapText="1"/>
    </xf>
    <xf numFmtId="0" fontId="14" fillId="4" borderId="0" xfId="0" applyFont="1" applyFill="1" applyAlignment="1">
      <alignment horizontal="left" vertical="top"/>
    </xf>
    <xf numFmtId="0" fontId="17" fillId="0" borderId="0" xfId="0" applyFont="1" applyAlignment="1">
      <alignment horizontal="center" vertical="top" wrapText="1"/>
    </xf>
    <xf numFmtId="0" fontId="17" fillId="0" borderId="2" xfId="0" applyFont="1" applyBorder="1" applyAlignment="1">
      <alignment horizontal="left" vertical="top" wrapText="1" shrinkToFit="1"/>
    </xf>
    <xf numFmtId="0" fontId="17" fillId="0" borderId="2" xfId="0" applyFont="1" applyBorder="1" applyAlignment="1">
      <alignment vertical="top" wrapText="1" shrinkToFit="1"/>
    </xf>
    <xf numFmtId="0" fontId="17" fillId="0" borderId="2" xfId="0" applyFont="1" applyBorder="1" applyAlignment="1">
      <alignment horizontal="left" vertical="top" wrapText="1"/>
    </xf>
    <xf numFmtId="0" fontId="13" fillId="0" borderId="2" xfId="0" applyFont="1" applyBorder="1" applyAlignment="1">
      <alignment vertical="top" wrapText="1"/>
    </xf>
    <xf numFmtId="0" fontId="0" fillId="0" borderId="2" xfId="0" applyBorder="1" applyAlignment="1">
      <alignment horizontal="left" vertical="top"/>
    </xf>
    <xf numFmtId="0" fontId="13" fillId="0" borderId="2" xfId="0" applyFont="1" applyBorder="1"/>
    <xf numFmtId="57" fontId="18" fillId="0" borderId="2" xfId="0" applyNumberFormat="1" applyFont="1" applyBorder="1" applyAlignment="1">
      <alignment horizontal="left" vertical="center" wrapText="1"/>
    </xf>
    <xf numFmtId="57" fontId="18" fillId="0" borderId="0" xfId="0" applyNumberFormat="1" applyFont="1" applyAlignment="1">
      <alignment horizontal="left" vertical="center" wrapText="1"/>
    </xf>
    <xf numFmtId="0" fontId="31" fillId="0" borderId="0" xfId="0" applyFont="1" applyAlignment="1">
      <alignment vertical="top"/>
    </xf>
    <xf numFmtId="176" fontId="12" fillId="0" borderId="0" xfId="0" applyNumberFormat="1" applyFont="1" applyAlignment="1" applyProtection="1">
      <alignment horizontal="right" vertical="center" wrapText="1"/>
      <protection locked="0"/>
    </xf>
    <xf numFmtId="176" fontId="12" fillId="0" borderId="0" xfId="0" applyNumberFormat="1" applyFont="1" applyAlignment="1">
      <alignment horizontal="right" vertical="center" wrapText="1"/>
    </xf>
    <xf numFmtId="0" fontId="35" fillId="0" borderId="0" xfId="0" applyFont="1" applyAlignment="1">
      <alignment horizontal="center" vertical="center" wrapText="1"/>
    </xf>
    <xf numFmtId="0" fontId="12" fillId="0" borderId="1" xfId="0" applyFont="1" applyBorder="1" applyAlignment="1">
      <alignment vertical="center" wrapText="1"/>
    </xf>
    <xf numFmtId="0" fontId="31" fillId="4" borderId="0" xfId="0" applyFont="1" applyFill="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textRotation="255" wrapText="1"/>
    </xf>
    <xf numFmtId="0" fontId="14" fillId="0" borderId="0" xfId="0" applyFont="1" applyAlignment="1">
      <alignment horizontal="center" vertical="center" wrapText="1"/>
    </xf>
    <xf numFmtId="0" fontId="14" fillId="0" borderId="0" xfId="0" applyFont="1" applyAlignment="1">
      <alignment vertical="center"/>
    </xf>
    <xf numFmtId="0" fontId="33" fillId="0" borderId="1" xfId="0" applyFont="1" applyBorder="1" applyAlignment="1">
      <alignment horizontal="left" vertical="center" wrapText="1"/>
    </xf>
    <xf numFmtId="0" fontId="19" fillId="0" borderId="1" xfId="2" applyBorder="1" applyAlignment="1">
      <alignment horizontal="center" vertical="center"/>
    </xf>
    <xf numFmtId="0" fontId="9" fillId="0" borderId="1" xfId="0" applyFont="1" applyBorder="1" applyAlignment="1">
      <alignment horizontal="left" vertical="top" wrapText="1"/>
    </xf>
    <xf numFmtId="0" fontId="9" fillId="0" borderId="13" xfId="2" applyFont="1" applyBorder="1" applyAlignment="1">
      <alignment horizontal="left" vertical="top" wrapText="1"/>
    </xf>
    <xf numFmtId="0" fontId="9" fillId="0" borderId="4" xfId="2" applyFont="1" applyBorder="1" applyAlignment="1">
      <alignment horizontal="left" vertical="top" wrapText="1"/>
    </xf>
    <xf numFmtId="0" fontId="9" fillId="0" borderId="12" xfId="2" applyFont="1" applyBorder="1" applyAlignment="1">
      <alignment horizontal="left" vertical="top" wrapText="1"/>
    </xf>
    <xf numFmtId="0" fontId="9" fillId="0" borderId="1" xfId="2" applyFont="1" applyBorder="1" applyAlignment="1">
      <alignment horizontal="left" vertical="top" wrapText="1"/>
    </xf>
    <xf numFmtId="0" fontId="9" fillId="0" borderId="1" xfId="2" applyFont="1" applyBorder="1" applyAlignment="1">
      <alignment vertical="center" wrapText="1"/>
    </xf>
    <xf numFmtId="0" fontId="9" fillId="0" borderId="15" xfId="2" applyFont="1" applyBorder="1" applyAlignment="1">
      <alignment horizontal="left" vertical="top" wrapText="1"/>
    </xf>
    <xf numFmtId="0" fontId="9" fillId="0" borderId="9" xfId="2" applyFont="1" applyBorder="1" applyAlignment="1">
      <alignment horizontal="left" vertical="top" wrapText="1"/>
    </xf>
    <xf numFmtId="0" fontId="9" fillId="0" borderId="14" xfId="2" applyFont="1" applyBorder="1" applyAlignment="1">
      <alignment horizontal="left" vertical="top" wrapText="1"/>
    </xf>
    <xf numFmtId="0" fontId="17" fillId="0" borderId="10" xfId="2" applyFont="1" applyBorder="1">
      <alignment vertical="center"/>
    </xf>
    <xf numFmtId="0" fontId="17" fillId="0" borderId="1" xfId="2" applyFont="1" applyBorder="1">
      <alignment vertical="center"/>
    </xf>
    <xf numFmtId="0" fontId="17" fillId="0" borderId="1" xfId="0" applyFont="1" applyBorder="1" applyAlignment="1">
      <alignment horizontal="left" vertical="top" wrapText="1"/>
    </xf>
    <xf numFmtId="0" fontId="13" fillId="0" borderId="1" xfId="0" applyFont="1" applyBorder="1" applyAlignment="1">
      <alignment vertical="top" wrapText="1"/>
    </xf>
    <xf numFmtId="0" fontId="13" fillId="0" borderId="14" xfId="0" applyFont="1" applyBorder="1" applyAlignment="1">
      <alignment wrapText="1"/>
    </xf>
    <xf numFmtId="0" fontId="17" fillId="0" borderId="13" xfId="0" applyFont="1" applyBorder="1" applyAlignment="1">
      <alignment horizontal="left" vertical="center" wrapText="1"/>
    </xf>
    <xf numFmtId="0" fontId="17" fillId="0" borderId="13" xfId="0" applyFont="1" applyBorder="1" applyAlignment="1">
      <alignment horizontal="left" vertical="top" wrapText="1" shrinkToFit="1"/>
    </xf>
    <xf numFmtId="0" fontId="13" fillId="0" borderId="14" xfId="0" applyFont="1" applyBorder="1" applyAlignment="1">
      <alignment horizontal="left" vertical="top" wrapText="1"/>
    </xf>
    <xf numFmtId="0" fontId="19" fillId="0" borderId="10" xfId="2" applyBorder="1">
      <alignment vertical="center"/>
    </xf>
    <xf numFmtId="0" fontId="19" fillId="0" borderId="1" xfId="2" applyBorder="1">
      <alignment vertical="center"/>
    </xf>
    <xf numFmtId="0" fontId="0" fillId="0" borderId="1" xfId="0" applyBorder="1"/>
    <xf numFmtId="0" fontId="19" fillId="0" borderId="0" xfId="0" applyFont="1" applyAlignment="1">
      <alignment horizontal="right"/>
    </xf>
    <xf numFmtId="0" fontId="17" fillId="0" borderId="13" xfId="0" applyFont="1" applyBorder="1" applyAlignment="1">
      <alignment vertical="top" wrapText="1" shrinkToFit="1"/>
    </xf>
    <xf numFmtId="0" fontId="17" fillId="0" borderId="1" xfId="0" applyFont="1" applyBorder="1" applyAlignment="1">
      <alignment vertical="top" wrapText="1" shrinkToFit="1"/>
    </xf>
    <xf numFmtId="0" fontId="0" fillId="0" borderId="1" xfId="0" applyBorder="1" applyAlignment="1">
      <alignment horizontal="left" vertical="top"/>
    </xf>
    <xf numFmtId="0" fontId="17" fillId="0" borderId="15" xfId="0" applyFont="1" applyBorder="1" applyAlignment="1">
      <alignment vertical="top" wrapText="1" shrinkToFit="1"/>
    </xf>
    <xf numFmtId="0" fontId="17" fillId="0" borderId="14" xfId="0" applyFont="1" applyBorder="1" applyAlignment="1">
      <alignment vertical="top" wrapText="1" shrinkToFit="1"/>
    </xf>
    <xf numFmtId="0" fontId="17" fillId="0" borderId="1" xfId="0" applyFont="1" applyBorder="1" applyAlignment="1">
      <alignment horizontal="left" vertical="top" wrapText="1" shrinkToFit="1"/>
    </xf>
    <xf numFmtId="0" fontId="17" fillId="0" borderId="13" xfId="0" applyFont="1" applyBorder="1" applyAlignment="1">
      <alignment vertical="top" wrapText="1"/>
    </xf>
    <xf numFmtId="0" fontId="17" fillId="0" borderId="15" xfId="0" applyFont="1" applyBorder="1" applyAlignment="1">
      <alignment vertical="top" wrapText="1"/>
    </xf>
    <xf numFmtId="0" fontId="17" fillId="0" borderId="14" xfId="0" applyFont="1" applyBorder="1" applyAlignment="1">
      <alignment vertical="top" wrapText="1"/>
    </xf>
    <xf numFmtId="0" fontId="17" fillId="0" borderId="0" xfId="0" applyFont="1" applyAlignment="1">
      <alignment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57" fontId="18" fillId="0" borderId="1" xfId="0" applyNumberFormat="1" applyFont="1" applyBorder="1" applyAlignment="1">
      <alignment horizontal="center" vertical="center" wrapText="1"/>
    </xf>
    <xf numFmtId="0" fontId="13" fillId="0" borderId="1" xfId="0" applyFont="1" applyBorder="1" applyAlignment="1">
      <alignment horizontal="center"/>
    </xf>
    <xf numFmtId="0" fontId="13" fillId="0" borderId="1" xfId="0" applyFont="1" applyBorder="1" applyAlignment="1">
      <alignment horizontal="center" vertical="top" wrapText="1"/>
    </xf>
    <xf numFmtId="0" fontId="13" fillId="0" borderId="0" xfId="0" applyFont="1" applyAlignment="1">
      <alignment horizontal="centerContinuous" vertical="center" wrapText="1"/>
    </xf>
    <xf numFmtId="0" fontId="0" fillId="0" borderId="0" xfId="0" applyAlignment="1">
      <alignment horizontal="centerContinuous" vertical="top"/>
    </xf>
    <xf numFmtId="0" fontId="8" fillId="0" borderId="0" xfId="0" applyFont="1" applyAlignment="1">
      <alignment horizontal="centerContinuous" vertical="center" wrapText="1"/>
    </xf>
    <xf numFmtId="0" fontId="14" fillId="0" borderId="0" xfId="0" applyFont="1" applyAlignment="1">
      <alignment horizontal="right" vertical="center" shrinkToFit="1"/>
    </xf>
    <xf numFmtId="0" fontId="22" fillId="0" borderId="0" xfId="0"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top" wrapText="1"/>
    </xf>
    <xf numFmtId="0" fontId="16" fillId="0" borderId="0" xfId="0" applyFont="1" applyAlignment="1">
      <alignment vertical="top" wrapText="1"/>
    </xf>
    <xf numFmtId="0" fontId="32" fillId="0" borderId="5" xfId="0" applyFont="1" applyBorder="1" applyAlignment="1">
      <alignment vertical="center" wrapText="1"/>
    </xf>
    <xf numFmtId="0" fontId="12" fillId="0" borderId="7" xfId="0" applyFont="1" applyBorder="1" applyAlignment="1">
      <alignment vertical="top" wrapText="1"/>
    </xf>
    <xf numFmtId="0" fontId="12" fillId="0" borderId="7"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5" xfId="0" applyFont="1" applyBorder="1" applyAlignment="1">
      <alignment horizontal="center" vertical="center" wrapText="1"/>
    </xf>
    <xf numFmtId="179" fontId="12" fillId="0" borderId="34" xfId="9" applyNumberFormat="1" applyFont="1" applyBorder="1" applyAlignment="1" applyProtection="1">
      <alignment horizontal="right" vertical="center" wrapText="1"/>
      <protection locked="0"/>
    </xf>
    <xf numFmtId="179" fontId="46" fillId="0" borderId="23" xfId="0" applyNumberFormat="1" applyFont="1" applyBorder="1" applyAlignment="1">
      <alignment vertical="center"/>
    </xf>
    <xf numFmtId="179" fontId="12" fillId="0" borderId="21" xfId="9" applyNumberFormat="1" applyFont="1" applyBorder="1" applyAlignment="1" applyProtection="1">
      <alignment horizontal="right" vertical="center" wrapText="1"/>
      <protection locked="0"/>
    </xf>
    <xf numFmtId="179" fontId="12" fillId="0" borderId="35" xfId="9" applyNumberFormat="1" applyFont="1" applyBorder="1" applyAlignment="1" applyProtection="1">
      <alignment horizontal="right" vertical="center" wrapText="1"/>
      <protection locked="0"/>
    </xf>
    <xf numFmtId="179" fontId="38" fillId="0" borderId="30" xfId="9" applyNumberFormat="1" applyFont="1" applyBorder="1" applyAlignment="1" applyProtection="1">
      <alignment vertical="center" wrapText="1"/>
      <protection locked="0"/>
    </xf>
    <xf numFmtId="179" fontId="12" fillId="0" borderId="29" xfId="9" applyNumberFormat="1" applyFont="1" applyBorder="1" applyAlignment="1" applyProtection="1">
      <alignment horizontal="right" vertical="center" wrapText="1"/>
      <protection locked="0"/>
    </xf>
    <xf numFmtId="37" fontId="12" fillId="0" borderId="10" xfId="0" applyNumberFormat="1" applyFont="1" applyBorder="1" applyAlignment="1" applyProtection="1">
      <alignment horizontal="right" vertical="center" wrapText="1"/>
      <protection locked="0"/>
    </xf>
    <xf numFmtId="177" fontId="32" fillId="0" borderId="12" xfId="0" applyNumberFormat="1" applyFont="1" applyBorder="1" applyAlignment="1" applyProtection="1">
      <alignment vertical="center" wrapText="1"/>
      <protection locked="0"/>
    </xf>
    <xf numFmtId="0" fontId="12" fillId="0" borderId="0" xfId="0" applyFont="1" applyAlignment="1">
      <alignment vertical="center" wrapText="1"/>
    </xf>
    <xf numFmtId="0" fontId="12" fillId="0" borderId="27" xfId="0" applyFont="1" applyBorder="1" applyAlignment="1">
      <alignment horizontal="left" vertical="center" wrapText="1"/>
    </xf>
    <xf numFmtId="0" fontId="47" fillId="0" borderId="0" xfId="0" applyFont="1"/>
    <xf numFmtId="0" fontId="33" fillId="0" borderId="3" xfId="0" applyFont="1" applyBorder="1" applyAlignment="1">
      <alignment horizontal="left" vertical="center"/>
    </xf>
    <xf numFmtId="0" fontId="33" fillId="0" borderId="2" xfId="0" applyFont="1" applyBorder="1" applyAlignment="1">
      <alignment vertical="center"/>
    </xf>
    <xf numFmtId="0" fontId="33" fillId="3" borderId="2" xfId="0" applyFont="1" applyFill="1" applyBorder="1" applyAlignment="1">
      <alignment vertical="center"/>
    </xf>
    <xf numFmtId="0" fontId="33" fillId="3" borderId="4" xfId="0" applyFont="1" applyFill="1" applyBorder="1" applyAlignment="1">
      <alignment vertical="center"/>
    </xf>
    <xf numFmtId="0" fontId="33" fillId="3" borderId="0" xfId="0" applyFont="1" applyFill="1" applyAlignment="1">
      <alignment vertical="center"/>
    </xf>
    <xf numFmtId="0" fontId="33" fillId="0" borderId="5" xfId="0" applyFont="1" applyBorder="1" applyAlignment="1">
      <alignment vertical="center"/>
    </xf>
    <xf numFmtId="38" fontId="33" fillId="0" borderId="11" xfId="9" applyFont="1" applyFill="1" applyBorder="1" applyAlignment="1">
      <alignment horizontal="right" vertical="center" wrapText="1"/>
    </xf>
    <xf numFmtId="0" fontId="33" fillId="0" borderId="12" xfId="0" applyFont="1" applyBorder="1" applyAlignment="1">
      <alignment horizontal="left" vertical="center" wrapText="1"/>
    </xf>
    <xf numFmtId="0" fontId="33" fillId="3" borderId="6" xfId="0" applyFont="1" applyFill="1" applyBorder="1" applyAlignment="1">
      <alignment vertical="center"/>
    </xf>
    <xf numFmtId="0" fontId="33" fillId="2" borderId="15" xfId="0" applyFont="1" applyFill="1" applyBorder="1" applyAlignment="1">
      <alignment vertical="center" wrapText="1"/>
    </xf>
    <xf numFmtId="0" fontId="39" fillId="0" borderId="6" xfId="0" applyFont="1" applyBorder="1"/>
    <xf numFmtId="0" fontId="33" fillId="2" borderId="14"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14" xfId="0" applyFont="1" applyFill="1" applyBorder="1" applyAlignment="1">
      <alignment vertical="center" wrapText="1"/>
    </xf>
    <xf numFmtId="0" fontId="33" fillId="0" borderId="5" xfId="0" applyFont="1" applyBorder="1" applyAlignment="1">
      <alignment horizontal="left" vertical="center"/>
    </xf>
    <xf numFmtId="0" fontId="33" fillId="0" borderId="0" xfId="0" applyFont="1" applyAlignment="1">
      <alignment vertical="center"/>
    </xf>
    <xf numFmtId="0" fontId="39" fillId="0" borderId="8" xfId="0" applyFont="1" applyBorder="1"/>
    <xf numFmtId="0" fontId="39" fillId="0" borderId="9" xfId="0" applyFont="1" applyBorder="1"/>
    <xf numFmtId="0" fontId="33" fillId="0" borderId="6" xfId="0" applyFont="1" applyBorder="1" applyAlignment="1">
      <alignment vertical="center" wrapText="1"/>
    </xf>
    <xf numFmtId="0" fontId="33" fillId="0" borderId="0" xfId="0" applyFont="1" applyAlignment="1">
      <alignment vertical="center" wrapText="1"/>
    </xf>
    <xf numFmtId="0" fontId="33" fillId="0" borderId="8" xfId="0" applyFont="1" applyBorder="1" applyAlignment="1">
      <alignment horizontal="left" vertical="center" wrapText="1"/>
    </xf>
    <xf numFmtId="0" fontId="33" fillId="0" borderId="11" xfId="0" applyFont="1" applyBorder="1" applyAlignment="1">
      <alignment horizontal="left" vertical="center" wrapText="1"/>
    </xf>
    <xf numFmtId="0" fontId="33" fillId="0" borderId="7" xfId="0" applyFont="1" applyBorder="1" applyAlignment="1">
      <alignment vertical="center" wrapText="1"/>
    </xf>
    <xf numFmtId="0" fontId="48" fillId="0" borderId="0" xfId="0" applyFont="1" applyAlignment="1">
      <alignment horizontal="center" vertical="center" wrapText="1"/>
    </xf>
    <xf numFmtId="37" fontId="32" fillId="0" borderId="12" xfId="0" applyNumberFormat="1" applyFont="1" applyBorder="1" applyAlignment="1" applyProtection="1">
      <alignment vertical="center" wrapText="1"/>
      <protection locked="0"/>
    </xf>
    <xf numFmtId="37" fontId="12" fillId="0" borderId="12" xfId="0" applyNumberFormat="1" applyFont="1" applyBorder="1" applyAlignment="1" applyProtection="1">
      <alignment vertical="center" wrapText="1"/>
      <protection locked="0"/>
    </xf>
    <xf numFmtId="49" fontId="51" fillId="0" borderId="0" xfId="10" applyNumberFormat="1" applyFont="1" applyAlignment="1">
      <alignment horizontal="left" vertical="center"/>
    </xf>
    <xf numFmtId="49" fontId="44" fillId="0" borderId="0" xfId="10" applyNumberFormat="1" applyFont="1" applyAlignment="1">
      <alignment horizontal="center" vertical="center"/>
    </xf>
    <xf numFmtId="49" fontId="44" fillId="0" borderId="0" xfId="10" applyNumberFormat="1" applyFont="1" applyAlignment="1">
      <alignment horizontal="left" vertical="center" shrinkToFit="1"/>
    </xf>
    <xf numFmtId="0" fontId="44" fillId="0" borderId="0" xfId="10" applyFont="1">
      <alignment vertical="center"/>
    </xf>
    <xf numFmtId="0" fontId="44" fillId="8" borderId="0" xfId="10" applyFont="1" applyFill="1" applyAlignment="1">
      <alignment horizontal="center" vertical="center"/>
    </xf>
    <xf numFmtId="49" fontId="53" fillId="9" borderId="1" xfId="11" applyNumberFormat="1" applyFont="1" applyFill="1" applyBorder="1" applyAlignment="1">
      <alignment horizontal="center" vertical="center" shrinkToFit="1"/>
    </xf>
    <xf numFmtId="49" fontId="53" fillId="9" borderId="1" xfId="11" applyNumberFormat="1" applyFont="1" applyFill="1" applyBorder="1" applyAlignment="1">
      <alignment horizontal="center" vertical="center" wrapText="1"/>
    </xf>
    <xf numFmtId="0" fontId="54" fillId="0" borderId="0" xfId="0" applyFont="1" applyAlignment="1">
      <alignment vertical="center"/>
    </xf>
    <xf numFmtId="0" fontId="13" fillId="2" borderId="1" xfId="0" applyFont="1" applyFill="1" applyBorder="1" applyAlignment="1">
      <alignment vertical="center"/>
    </xf>
    <xf numFmtId="0" fontId="13" fillId="0" borderId="1" xfId="0" applyFont="1" applyBorder="1" applyAlignment="1">
      <alignment horizontal="left" vertical="center"/>
    </xf>
    <xf numFmtId="0" fontId="19" fillId="2" borderId="14"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9" fillId="2" borderId="14" xfId="0" applyFont="1" applyFill="1" applyBorder="1" applyAlignment="1">
      <alignment horizontal="left" vertical="center" wrapText="1"/>
    </xf>
    <xf numFmtId="0" fontId="19" fillId="0" borderId="2" xfId="0" applyFont="1" applyBorder="1"/>
    <xf numFmtId="0" fontId="55" fillId="0" borderId="0" xfId="0" applyFont="1" applyAlignment="1">
      <alignment vertical="center"/>
    </xf>
    <xf numFmtId="0" fontId="55" fillId="0" borderId="2" xfId="0" applyFont="1" applyBorder="1" applyAlignment="1">
      <alignment vertical="center"/>
    </xf>
    <xf numFmtId="0" fontId="55" fillId="0" borderId="4" xfId="0" applyFont="1" applyBorder="1" applyAlignment="1">
      <alignment vertical="center"/>
    </xf>
    <xf numFmtId="0" fontId="55" fillId="0" borderId="6" xfId="0" applyFont="1" applyBorder="1" applyAlignment="1">
      <alignment vertical="center"/>
    </xf>
    <xf numFmtId="180" fontId="12" fillId="0" borderId="10" xfId="0" applyNumberFormat="1" applyFont="1" applyBorder="1" applyAlignment="1" applyProtection="1">
      <alignment horizontal="right" vertical="center" wrapText="1"/>
      <protection locked="0"/>
    </xf>
    <xf numFmtId="0" fontId="56" fillId="0" borderId="12" xfId="0" applyFont="1" applyBorder="1" applyAlignment="1">
      <alignment horizontal="left" vertical="center" shrinkToFit="1"/>
    </xf>
    <xf numFmtId="0" fontId="36" fillId="0" borderId="0" xfId="0" applyFont="1" applyAlignment="1">
      <alignment horizontal="center" vertical="center" wrapText="1"/>
    </xf>
    <xf numFmtId="0" fontId="8" fillId="0" borderId="0" xfId="0" applyFont="1" applyAlignment="1">
      <alignment horizontal="left" vertical="center"/>
    </xf>
    <xf numFmtId="0" fontId="12" fillId="0" borderId="0" xfId="0" applyFont="1"/>
    <xf numFmtId="0" fontId="12" fillId="0" borderId="2" xfId="0" applyFont="1" applyBorder="1" applyAlignment="1">
      <alignment vertical="top" wrapText="1"/>
    </xf>
    <xf numFmtId="0" fontId="12" fillId="0" borderId="4" xfId="0" applyFont="1" applyBorder="1" applyAlignment="1">
      <alignment vertical="top" wrapText="1"/>
    </xf>
    <xf numFmtId="0" fontId="57" fillId="0" borderId="0" xfId="0" applyFont="1"/>
    <xf numFmtId="0" fontId="30" fillId="0" borderId="8" xfId="0" applyFont="1" applyBorder="1" applyAlignment="1">
      <alignment horizontal="right" vertical="center"/>
    </xf>
    <xf numFmtId="38" fontId="33" fillId="0" borderId="11" xfId="9" applyFont="1" applyFill="1" applyBorder="1" applyAlignment="1" applyProtection="1">
      <alignment horizontal="right" vertical="center" wrapText="1"/>
    </xf>
    <xf numFmtId="0" fontId="30" fillId="0" borderId="0" xfId="0" applyFont="1" applyAlignment="1" applyProtection="1">
      <alignment horizontal="right" wrapText="1"/>
      <protection locked="0"/>
    </xf>
    <xf numFmtId="179" fontId="38" fillId="0" borderId="30" xfId="9" applyNumberFormat="1" applyFont="1" applyBorder="1" applyAlignment="1" applyProtection="1">
      <alignment vertical="center" wrapText="1"/>
    </xf>
    <xf numFmtId="37" fontId="32" fillId="0" borderId="12" xfId="0" applyNumberFormat="1" applyFont="1" applyBorder="1" applyAlignment="1">
      <alignment vertical="center" wrapText="1"/>
    </xf>
    <xf numFmtId="37" fontId="12" fillId="0" borderId="12" xfId="0" applyNumberFormat="1" applyFont="1" applyBorder="1" applyAlignment="1">
      <alignment vertical="center" wrapText="1"/>
    </xf>
    <xf numFmtId="177" fontId="32" fillId="0" borderId="12" xfId="0" applyNumberFormat="1" applyFont="1" applyBorder="1" applyAlignment="1">
      <alignment vertical="center" wrapText="1"/>
    </xf>
    <xf numFmtId="0" fontId="58" fillId="0" borderId="0" xfId="0" applyFont="1"/>
    <xf numFmtId="49" fontId="44" fillId="0" borderId="1" xfId="10" applyNumberFormat="1" applyFont="1" applyBorder="1" applyAlignment="1">
      <alignment horizontal="left" vertical="center" shrinkToFit="1"/>
    </xf>
    <xf numFmtId="49" fontId="44" fillId="0" borderId="1" xfId="10" applyNumberFormat="1"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0" borderId="0" xfId="0" applyNumberFormat="1" applyFont="1" applyAlignment="1" applyProtection="1">
      <alignment horizontal="center" vertical="center"/>
      <protection locked="0"/>
    </xf>
    <xf numFmtId="0" fontId="33" fillId="2" borderId="1" xfId="0" applyFont="1" applyFill="1" applyBorder="1" applyAlignment="1">
      <alignment horizontal="left" vertical="center" wrapText="1"/>
    </xf>
    <xf numFmtId="38" fontId="33" fillId="0" borderId="10" xfId="9" applyFont="1" applyFill="1" applyBorder="1" applyAlignment="1" applyProtection="1">
      <alignment horizontal="right" vertical="center" wrapText="1"/>
      <protection locked="0"/>
    </xf>
    <xf numFmtId="38" fontId="33" fillId="0" borderId="11" xfId="9" applyFont="1" applyFill="1" applyBorder="1" applyAlignment="1" applyProtection="1">
      <alignment horizontal="right" vertical="center" wrapText="1"/>
      <protection locked="0"/>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0" borderId="11" xfId="0" applyFont="1" applyBorder="1" applyAlignment="1">
      <alignment horizontal="left" vertical="center" wrapText="1"/>
    </xf>
    <xf numFmtId="38" fontId="33" fillId="0" borderId="11" xfId="9" applyFont="1" applyFill="1" applyBorder="1" applyAlignment="1" applyProtection="1">
      <alignment horizontal="right" vertical="center" wrapText="1"/>
    </xf>
    <xf numFmtId="0" fontId="56" fillId="2" borderId="11" xfId="0" applyFont="1" applyFill="1" applyBorder="1" applyAlignment="1">
      <alignment horizontal="center" vertical="center" wrapText="1"/>
    </xf>
    <xf numFmtId="0" fontId="56" fillId="2" borderId="1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3" fillId="2" borderId="4"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28" xfId="0" applyFont="1" applyBorder="1" applyAlignment="1">
      <alignment horizontal="left" vertical="center" wrapText="1"/>
    </xf>
    <xf numFmtId="0" fontId="17" fillId="0" borderId="27" xfId="0" applyFont="1" applyBorder="1" applyAlignment="1">
      <alignment horizontal="left" vertical="center" wrapText="1"/>
    </xf>
    <xf numFmtId="0" fontId="12" fillId="0" borderId="27"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5"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30" fillId="0" borderId="0" xfId="0" applyFont="1" applyAlignment="1">
      <alignment horizontal="left" shrinkToFit="1"/>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pplyProtection="1">
      <alignment horizontal="center" vertical="top" wrapText="1"/>
      <protection locked="0"/>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0" fillId="0" borderId="7" xfId="0" applyFont="1" applyBorder="1" applyAlignment="1">
      <alignment horizontal="right" vertical="center"/>
    </xf>
    <xf numFmtId="0" fontId="30" fillId="0" borderId="8" xfId="0" applyFont="1" applyBorder="1" applyAlignment="1">
      <alignment horizontal="right" vertical="center"/>
    </xf>
    <xf numFmtId="0" fontId="12" fillId="0" borderId="8" xfId="0" applyFont="1" applyBorder="1" applyAlignment="1" applyProtection="1">
      <alignment horizontal="left" vertical="center" wrapText="1"/>
      <protection locked="0"/>
    </xf>
    <xf numFmtId="0" fontId="30" fillId="0" borderId="8" xfId="0" applyFont="1" applyBorder="1" applyAlignment="1">
      <alignment horizontal="right" vertical="center" wrapText="1" indent="1"/>
    </xf>
    <xf numFmtId="0" fontId="29" fillId="0" borderId="28" xfId="0" applyFont="1" applyBorder="1" applyAlignment="1">
      <alignment horizontal="left" vertical="center"/>
    </xf>
    <xf numFmtId="0" fontId="29" fillId="0" borderId="27" xfId="0" applyFont="1" applyBorder="1" applyAlignment="1">
      <alignment horizontal="left" vertical="center"/>
    </xf>
    <xf numFmtId="178" fontId="29" fillId="0" borderId="27" xfId="0" applyNumberFormat="1" applyFont="1" applyBorder="1" applyAlignment="1" applyProtection="1">
      <alignment horizontal="center" vertical="center" wrapText="1"/>
      <protection locked="0"/>
    </xf>
    <xf numFmtId="178" fontId="39" fillId="0" borderId="27" xfId="0" applyNumberFormat="1" applyFont="1" applyBorder="1" applyAlignment="1" applyProtection="1">
      <alignment horizontal="center" vertical="center" wrapText="1"/>
      <protection locked="0"/>
    </xf>
    <xf numFmtId="0" fontId="12" fillId="0" borderId="24" xfId="0" applyFont="1" applyBorder="1" applyAlignment="1">
      <alignment horizontal="right" vertical="center" wrapText="1"/>
    </xf>
    <xf numFmtId="0" fontId="12" fillId="0" borderId="25" xfId="0" applyFont="1" applyBorder="1" applyAlignment="1">
      <alignment horizontal="right" vertical="center" wrapText="1"/>
    </xf>
    <xf numFmtId="178" fontId="12" fillId="0" borderId="25" xfId="0" applyNumberFormat="1" applyFont="1" applyBorder="1" applyAlignment="1" applyProtection="1">
      <alignment horizontal="center" vertical="center" wrapText="1"/>
      <protection locked="0"/>
    </xf>
    <xf numFmtId="178" fontId="17" fillId="0" borderId="25" xfId="0" applyNumberFormat="1" applyFont="1" applyBorder="1" applyAlignment="1" applyProtection="1">
      <alignment horizontal="center" vertical="center" wrapText="1"/>
      <protection locked="0"/>
    </xf>
    <xf numFmtId="178" fontId="39" fillId="0" borderId="25" xfId="0" applyNumberFormat="1" applyFont="1" applyBorder="1" applyAlignment="1" applyProtection="1">
      <alignment horizontal="center" vertical="center" wrapText="1"/>
      <protection locked="0"/>
    </xf>
    <xf numFmtId="180" fontId="12" fillId="0" borderId="10" xfId="0" applyNumberFormat="1" applyFont="1" applyBorder="1" applyAlignment="1" applyProtection="1">
      <alignment horizontal="right" vertical="center" wrapText="1"/>
      <protection locked="0"/>
    </xf>
    <xf numFmtId="180" fontId="12" fillId="0" borderId="11" xfId="0" applyNumberFormat="1" applyFont="1" applyBorder="1" applyAlignment="1" applyProtection="1">
      <alignment horizontal="right" vertical="center" wrapText="1"/>
      <protection locked="0"/>
    </xf>
    <xf numFmtId="0" fontId="12" fillId="0" borderId="21" xfId="0" applyFont="1" applyBorder="1" applyAlignment="1">
      <alignment horizontal="left" vertical="center" wrapText="1"/>
    </xf>
    <xf numFmtId="0" fontId="17" fillId="0" borderId="22" xfId="0" applyFont="1" applyBorder="1" applyAlignment="1">
      <alignment horizontal="left" vertical="center" wrapText="1"/>
    </xf>
    <xf numFmtId="0" fontId="12" fillId="0" borderId="22"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40"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9" fontId="12" fillId="0" borderId="10" xfId="14" applyFont="1" applyBorder="1" applyAlignment="1" applyProtection="1">
      <alignment horizontal="center" vertical="center" wrapText="1"/>
      <protection locked="0"/>
    </xf>
    <xf numFmtId="9" fontId="12" fillId="0" borderId="12" xfId="14" applyFont="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8" fillId="0" borderId="3" xfId="0" applyFont="1" applyBorder="1" applyAlignment="1">
      <alignment horizontal="left" vertical="center" wrapText="1"/>
    </xf>
    <xf numFmtId="0" fontId="38" fillId="0" borderId="2"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12" fillId="2" borderId="2" xfId="0" applyFont="1" applyFill="1" applyBorder="1" applyAlignment="1">
      <alignment horizontal="center" vertical="center" wrapText="1"/>
    </xf>
    <xf numFmtId="0" fontId="17" fillId="0" borderId="4" xfId="0" applyFont="1" applyBorder="1" applyAlignment="1">
      <alignment vertical="center" wrapText="1"/>
    </xf>
    <xf numFmtId="0" fontId="39" fillId="0" borderId="10" xfId="0" applyFont="1" applyBorder="1" applyAlignment="1" applyProtection="1">
      <alignment vertical="center" wrapText="1"/>
      <protection locked="0"/>
    </xf>
    <xf numFmtId="0" fontId="39" fillId="0" borderId="11" xfId="0" applyFont="1" applyBorder="1" applyAlignment="1" applyProtection="1">
      <alignment vertical="center" wrapText="1"/>
      <protection locked="0"/>
    </xf>
    <xf numFmtId="0" fontId="39" fillId="0" borderId="12" xfId="0" applyFont="1" applyBorder="1" applyAlignment="1" applyProtection="1">
      <alignment vertical="center" wrapText="1"/>
      <protection locked="0"/>
    </xf>
    <xf numFmtId="0" fontId="17" fillId="2" borderId="1"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2" borderId="11" xfId="0" applyFont="1" applyFill="1" applyBorder="1" applyAlignment="1">
      <alignment horizontal="center" vertical="center" wrapText="1"/>
    </xf>
    <xf numFmtId="0" fontId="35" fillId="2" borderId="1" xfId="0" applyFont="1" applyFill="1" applyBorder="1" applyAlignment="1">
      <alignment horizontal="center" vertical="center" wrapText="1"/>
    </xf>
    <xf numFmtId="58" fontId="12" fillId="0" borderId="1" xfId="0" applyNumberFormat="1"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5" xfId="0" applyFont="1" applyBorder="1" applyAlignment="1">
      <alignment horizontal="justify" vertical="center" wrapText="1"/>
    </xf>
    <xf numFmtId="0" fontId="29" fillId="0" borderId="0" xfId="0" applyFont="1" applyAlignment="1">
      <alignment horizontal="justify" vertical="center" wrapText="1"/>
    </xf>
    <xf numFmtId="0" fontId="29" fillId="0" borderId="6" xfId="0" applyFont="1" applyBorder="1" applyAlignment="1">
      <alignment horizontal="justify" vertical="center" wrapText="1"/>
    </xf>
    <xf numFmtId="0" fontId="29" fillId="0" borderId="7" xfId="0" applyFont="1" applyBorder="1" applyAlignment="1">
      <alignment horizontal="justify" vertical="center" wrapText="1"/>
    </xf>
    <xf numFmtId="0" fontId="29" fillId="0" borderId="8"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1" xfId="0" applyFont="1" applyBorder="1" applyAlignment="1">
      <alignment horizontal="left" vertical="center" wrapText="1"/>
    </xf>
    <xf numFmtId="0" fontId="29" fillId="0" borderId="2" xfId="0" applyFont="1" applyBorder="1" applyAlignment="1">
      <alignmen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40" fillId="0" borderId="5" xfId="0" applyFont="1" applyBorder="1" applyAlignment="1">
      <alignment horizontal="left" vertical="top" wrapText="1"/>
    </xf>
    <xf numFmtId="0" fontId="40" fillId="0" borderId="0" xfId="0" applyFont="1" applyAlignment="1">
      <alignment horizontal="left" vertical="top" wrapText="1"/>
    </xf>
    <xf numFmtId="0" fontId="40" fillId="0" borderId="6" xfId="0" applyFont="1" applyBorder="1" applyAlignment="1">
      <alignment horizontal="left" vertical="top" wrapText="1"/>
    </xf>
    <xf numFmtId="0" fontId="12" fillId="0" borderId="15" xfId="0" applyFont="1" applyBorder="1" applyAlignment="1">
      <alignment horizontal="left" vertical="center" wrapText="1"/>
    </xf>
    <xf numFmtId="0" fontId="12" fillId="0" borderId="11" xfId="0" applyFont="1" applyBorder="1" applyAlignment="1">
      <alignment horizontal="left" vertical="center"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2" xfId="0" applyFont="1" applyBorder="1" applyAlignment="1">
      <alignment horizontal="right" vertical="center" wrapText="1"/>
    </xf>
    <xf numFmtId="0" fontId="29" fillId="0" borderId="2" xfId="0" applyFont="1" applyBorder="1" applyAlignment="1">
      <alignment horizontal="left" vertical="center" shrinkToFit="1"/>
    </xf>
    <xf numFmtId="0" fontId="29" fillId="0" borderId="0" xfId="0" applyFont="1" applyAlignment="1">
      <alignment vertical="center" wrapText="1"/>
    </xf>
    <xf numFmtId="0" fontId="32" fillId="0" borderId="8" xfId="0" applyFont="1" applyBorder="1" applyAlignment="1">
      <alignment horizontal="center"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5" borderId="1" xfId="0" applyFont="1" applyFill="1" applyBorder="1" applyAlignment="1">
      <alignment horizontal="left" vertical="center" wrapText="1"/>
    </xf>
    <xf numFmtId="0" fontId="12" fillId="0" borderId="5" xfId="0" applyFont="1" applyBorder="1" applyAlignment="1">
      <alignment horizontal="left" vertical="top"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38" fillId="10" borderId="1" xfId="0" applyFont="1" applyFill="1" applyBorder="1" applyAlignment="1">
      <alignment horizontal="left" vertical="top" wrapText="1"/>
    </xf>
    <xf numFmtId="0" fontId="12" fillId="0" borderId="1" xfId="0" applyFont="1" applyBorder="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2" xfId="0" applyFont="1" applyBorder="1" applyAlignment="1">
      <alignment horizontal="left" vertical="center" wrapText="1"/>
    </xf>
    <xf numFmtId="0" fontId="38" fillId="10" borderId="10" xfId="0" applyFont="1" applyFill="1" applyBorder="1" applyAlignment="1">
      <alignment horizontal="left" vertical="center" wrapText="1"/>
    </xf>
    <xf numFmtId="0" fontId="38" fillId="10" borderId="12" xfId="0" applyFont="1" applyFill="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 xfId="0" applyFont="1" applyBorder="1" applyAlignment="1">
      <alignment horizontal="left" vertical="center"/>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29" fillId="7" borderId="0" xfId="0" applyFont="1" applyFill="1" applyAlignment="1">
      <alignment horizontal="left" vertical="center" wrapText="1"/>
    </xf>
    <xf numFmtId="0" fontId="29" fillId="7" borderId="6"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29" fillId="0" borderId="3"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4" xfId="0" applyFont="1" applyBorder="1" applyAlignment="1">
      <alignment horizontal="justify" vertical="center" wrapText="1"/>
    </xf>
    <xf numFmtId="0" fontId="38" fillId="0" borderId="1" xfId="0" applyFont="1" applyBorder="1" applyAlignment="1">
      <alignment horizontal="left" vertical="top" wrapText="1"/>
    </xf>
    <xf numFmtId="0" fontId="29" fillId="0" borderId="8" xfId="0" applyFont="1" applyBorder="1" applyAlignment="1">
      <alignment horizontal="left" vertical="center" wrapText="1"/>
    </xf>
    <xf numFmtId="0" fontId="29" fillId="0" borderId="0" xfId="0" applyFont="1" applyAlignment="1">
      <alignment horizontal="right" vertical="center" wrapText="1"/>
    </xf>
    <xf numFmtId="49" fontId="29" fillId="0" borderId="0" xfId="0" applyNumberFormat="1" applyFont="1" applyAlignment="1">
      <alignment horizontal="left" vertical="center"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29" fillId="0" borderId="11" xfId="0" applyFont="1" applyBorder="1" applyAlignment="1">
      <alignment horizontal="justify"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1" fillId="4" borderId="8" xfId="0" applyFont="1" applyFill="1" applyBorder="1" applyAlignment="1">
      <alignment horizontal="center"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textRotation="255"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6" fillId="4" borderId="0" xfId="0" applyFont="1" applyFill="1" applyAlignment="1">
      <alignment horizontal="left" vertical="top" wrapText="1"/>
    </xf>
    <xf numFmtId="0" fontId="14" fillId="4" borderId="1" xfId="0" applyFont="1" applyFill="1" applyBorder="1" applyAlignment="1">
      <alignment horizontal="center" vertical="center"/>
    </xf>
    <xf numFmtId="0" fontId="14" fillId="0" borderId="1" xfId="0" applyFont="1" applyBorder="1" applyAlignme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vertical="center"/>
    </xf>
    <xf numFmtId="0" fontId="14" fillId="4" borderId="0" xfId="0" applyFont="1" applyFill="1" applyAlignment="1">
      <alignment horizontal="left" vertical="top"/>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4" fillId="0" borderId="10" xfId="0" applyFont="1" applyBorder="1" applyAlignment="1">
      <alignment horizontal="right" vertical="center" wrapText="1"/>
    </xf>
    <xf numFmtId="0" fontId="44" fillId="0" borderId="11" xfId="0" applyFont="1" applyBorder="1" applyAlignment="1">
      <alignment horizontal="right" vertical="center" wrapText="1"/>
    </xf>
    <xf numFmtId="0" fontId="14" fillId="4" borderId="0" xfId="0" applyFont="1" applyFill="1" applyAlignment="1">
      <alignment horizontal="left" vertical="top"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0" borderId="32" xfId="0" applyFont="1" applyBorder="1" applyAlignment="1">
      <alignment horizontal="right" vertical="center" shrinkToFit="1"/>
    </xf>
    <xf numFmtId="0" fontId="14" fillId="0" borderId="33" xfId="0" applyFont="1" applyBorder="1" applyAlignment="1">
      <alignment horizontal="right" vertical="center" shrinkToFit="1"/>
    </xf>
    <xf numFmtId="0" fontId="14" fillId="0" borderId="32" xfId="0" applyFont="1" applyBorder="1" applyAlignment="1">
      <alignment horizontal="right" vertical="center" wrapText="1"/>
    </xf>
    <xf numFmtId="0" fontId="31" fillId="0" borderId="0" xfId="0" applyFont="1" applyAlignment="1">
      <alignment horizontal="center"/>
    </xf>
    <xf numFmtId="0" fontId="33" fillId="0" borderId="8" xfId="0" applyFont="1" applyBorder="1" applyAlignment="1">
      <alignment horizontal="left"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1" applyFont="1" applyBorder="1" applyAlignment="1">
      <alignment horizontal="center" vertical="center"/>
    </xf>
    <xf numFmtId="0" fontId="12" fillId="0" borderId="13" xfId="1" applyFont="1" applyBorder="1" applyAlignment="1">
      <alignment horizontal="center" vertical="center"/>
    </xf>
    <xf numFmtId="0" fontId="12" fillId="0" borderId="1" xfId="1" applyFont="1" applyBorder="1" applyAlignment="1">
      <alignment horizontal="left"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1" applyFont="1" applyBorder="1" applyAlignment="1">
      <alignment horizontal="center" vertical="center"/>
    </xf>
    <xf numFmtId="0" fontId="12" fillId="0" borderId="15" xfId="1" applyFont="1" applyBorder="1" applyAlignment="1">
      <alignment horizontal="center"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14" xfId="0" applyFont="1" applyBorder="1" applyAlignment="1">
      <alignment horizontal="center" vertical="center" wrapText="1"/>
    </xf>
    <xf numFmtId="0" fontId="12" fillId="0" borderId="14" xfId="1" applyFont="1" applyBorder="1" applyAlignment="1">
      <alignment horizontal="center" vertical="center"/>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24" fillId="0" borderId="0" xfId="0" applyFont="1" applyAlignment="1">
      <alignment horizontal="left" vertical="center" wrapText="1"/>
    </xf>
    <xf numFmtId="0" fontId="32" fillId="0" borderId="0" xfId="0" applyFont="1" applyAlignment="1">
      <alignment horizontal="left" vertical="center" wrapText="1"/>
    </xf>
    <xf numFmtId="0" fontId="17" fillId="0" borderId="0" xfId="0" applyFont="1" applyAlignment="1">
      <alignment horizontal="left" vertical="center" wrapText="1"/>
    </xf>
    <xf numFmtId="0" fontId="12" fillId="0" borderId="2" xfId="0" applyFont="1" applyBorder="1" applyAlignment="1">
      <alignment horizontal="center" vertical="top" wrapText="1"/>
    </xf>
    <xf numFmtId="38" fontId="33" fillId="0" borderId="10" xfId="9" applyFont="1" applyFill="1" applyBorder="1" applyAlignment="1">
      <alignment horizontal="right" vertical="center" wrapText="1"/>
    </xf>
    <xf numFmtId="38" fontId="33" fillId="0" borderId="11" xfId="9" applyFont="1" applyFill="1" applyBorder="1" applyAlignment="1">
      <alignment horizontal="right" vertical="center" wrapText="1"/>
    </xf>
    <xf numFmtId="178" fontId="12" fillId="0" borderId="25" xfId="0" applyNumberFormat="1" applyFont="1" applyBorder="1" applyAlignment="1">
      <alignment horizontal="center" vertical="center" wrapText="1"/>
    </xf>
    <xf numFmtId="178" fontId="39" fillId="0" borderId="25"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7" fillId="0" borderId="27" xfId="0" applyFont="1" applyBorder="1" applyAlignment="1">
      <alignment horizontal="center" vertical="center" wrapText="1"/>
    </xf>
    <xf numFmtId="0" fontId="40" fillId="0" borderId="5" xfId="0" applyFont="1" applyBorder="1" applyAlignment="1">
      <alignment horizontal="left" vertical="center"/>
    </xf>
    <xf numFmtId="0" fontId="39" fillId="0" borderId="27" xfId="0" applyFont="1" applyBorder="1" applyAlignment="1">
      <alignment horizontal="center" vertical="center" wrapText="1"/>
    </xf>
    <xf numFmtId="178" fontId="29" fillId="0" borderId="27" xfId="0" applyNumberFormat="1" applyFont="1" applyBorder="1" applyAlignment="1">
      <alignment horizontal="center" vertical="center" wrapText="1"/>
    </xf>
    <xf numFmtId="178" fontId="39" fillId="0" borderId="27" xfId="0" applyNumberFormat="1" applyFont="1" applyBorder="1" applyAlignment="1">
      <alignment horizontal="center" vertical="center" wrapText="1"/>
    </xf>
    <xf numFmtId="178" fontId="17" fillId="0" borderId="25" xfId="0" applyNumberFormat="1" applyFont="1" applyBorder="1" applyAlignment="1">
      <alignment horizontal="center" vertical="center" wrapText="1"/>
    </xf>
    <xf numFmtId="0" fontId="12" fillId="0" borderId="22"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10" xfId="0" applyFont="1" applyBorder="1" applyAlignment="1">
      <alignment vertical="center" wrapText="1"/>
    </xf>
    <xf numFmtId="0" fontId="39" fillId="0" borderId="11" xfId="0" applyFont="1" applyBorder="1" applyAlignment="1">
      <alignment vertical="center" wrapText="1"/>
    </xf>
    <xf numFmtId="0" fontId="39" fillId="0" borderId="12" xfId="0" applyFont="1" applyBorder="1" applyAlignment="1">
      <alignment vertical="center" wrapText="1"/>
    </xf>
    <xf numFmtId="49" fontId="12" fillId="0" borderId="0" xfId="0" applyNumberFormat="1" applyFont="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36" fillId="0" borderId="0" xfId="0" applyFont="1" applyAlignment="1">
      <alignment horizontal="center" vertical="center" wrapText="1"/>
    </xf>
    <xf numFmtId="0" fontId="29" fillId="0" borderId="1" xfId="0" applyFont="1" applyBorder="1" applyAlignment="1">
      <alignment horizontal="left"/>
    </xf>
    <xf numFmtId="0" fontId="29" fillId="0" borderId="24" xfId="0" applyFont="1" applyBorder="1" applyAlignment="1">
      <alignment horizontal="justify" vertical="center" wrapText="1"/>
    </xf>
    <xf numFmtId="0" fontId="29" fillId="0" borderId="25" xfId="0" applyFont="1" applyBorder="1" applyAlignment="1">
      <alignment horizontal="justify" vertical="center" wrapText="1"/>
    </xf>
    <xf numFmtId="0" fontId="29" fillId="0" borderId="26" xfId="0" applyFont="1" applyBorder="1" applyAlignment="1">
      <alignment horizontal="justify" vertical="center" wrapText="1"/>
    </xf>
    <xf numFmtId="0" fontId="29" fillId="0" borderId="18" xfId="0" applyFont="1" applyBorder="1" applyAlignment="1">
      <alignment horizontal="justify"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24" xfId="0" applyFont="1" applyBorder="1" applyAlignment="1">
      <alignment horizontal="left" vertical="top" wrapText="1"/>
    </xf>
    <xf numFmtId="0" fontId="29" fillId="0" borderId="25" xfId="0" applyFont="1" applyBorder="1" applyAlignment="1">
      <alignment horizontal="left" vertical="top" wrapText="1"/>
    </xf>
    <xf numFmtId="0" fontId="29" fillId="0" borderId="26" xfId="0" applyFont="1" applyBorder="1" applyAlignment="1">
      <alignment horizontal="left" vertical="top" wrapText="1"/>
    </xf>
    <xf numFmtId="0" fontId="12" fillId="2" borderId="14" xfId="0" applyFont="1" applyFill="1" applyBorder="1" applyAlignment="1">
      <alignment horizontal="center" vertical="center" wrapText="1"/>
    </xf>
    <xf numFmtId="0" fontId="29" fillId="0" borderId="15" xfId="0" applyFont="1" applyBorder="1" applyAlignment="1">
      <alignment horizontal="left" vertical="center" wrapText="1"/>
    </xf>
    <xf numFmtId="0" fontId="12" fillId="0" borderId="1" xfId="0" applyFont="1" applyBorder="1" applyAlignment="1">
      <alignment horizontal="left"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3" xfId="0" applyFont="1" applyBorder="1" applyAlignment="1">
      <alignment horizontal="left" vertical="center" wrapText="1"/>
    </xf>
    <xf numFmtId="0" fontId="32" fillId="0" borderId="5" xfId="0" applyFont="1" applyBorder="1" applyAlignment="1">
      <alignment horizontal="right" vertical="center" wrapText="1"/>
    </xf>
    <xf numFmtId="0" fontId="32" fillId="0" borderId="0" xfId="0" applyFont="1" applyAlignment="1">
      <alignment horizontal="right" vertical="center" wrapText="1"/>
    </xf>
    <xf numFmtId="0" fontId="32" fillId="0" borderId="6" xfId="0" applyFont="1" applyBorder="1" applyAlignment="1">
      <alignment horizontal="right" vertical="center" wrapText="1"/>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14" fillId="2" borderId="14"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0" fillId="2" borderId="13"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19" fillId="0" borderId="1" xfId="0" applyFont="1" applyBorder="1" applyAlignment="1">
      <alignment horizontal="center" vertical="center" wrapText="1"/>
    </xf>
    <xf numFmtId="0" fontId="43" fillId="0" borderId="0" xfId="0" applyFont="1" applyAlignment="1">
      <alignment horizontal="center" vertical="center" wrapText="1"/>
    </xf>
    <xf numFmtId="0" fontId="19" fillId="0" borderId="0" xfId="2" applyAlignment="1">
      <alignment horizontal="left" vertical="top" wrapText="1"/>
    </xf>
    <xf numFmtId="0" fontId="19" fillId="0" borderId="0" xfId="2" applyAlignment="1">
      <alignment horizontal="center" vertical="center"/>
    </xf>
    <xf numFmtId="0" fontId="19" fillId="0" borderId="0" xfId="0" applyFont="1" applyAlignment="1">
      <alignment horizontal="center" vertical="center" wrapText="1"/>
    </xf>
    <xf numFmtId="0" fontId="19" fillId="6" borderId="0" xfId="0" applyFont="1" applyFill="1" applyAlignment="1">
      <alignment horizontal="left"/>
    </xf>
    <xf numFmtId="0" fontId="19" fillId="0" borderId="2" xfId="2" applyBorder="1" applyAlignment="1">
      <alignment horizontal="left" vertical="center" wrapText="1"/>
    </xf>
    <xf numFmtId="0" fontId="19" fillId="0" borderId="1" xfId="2" applyBorder="1" applyAlignment="1">
      <alignment horizontal="center" vertical="center"/>
    </xf>
    <xf numFmtId="0" fontId="40" fillId="0" borderId="1" xfId="2" applyFont="1" applyBorder="1" applyAlignment="1">
      <alignment horizontal="left" vertical="center" wrapText="1"/>
    </xf>
    <xf numFmtId="0" fontId="19" fillId="0" borderId="8" xfId="2" applyBorder="1" applyAlignment="1">
      <alignment horizontal="left" vertical="center"/>
    </xf>
    <xf numFmtId="0" fontId="9" fillId="0" borderId="1"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xf>
    <xf numFmtId="0" fontId="17" fillId="0" borderId="10" xfId="2" applyFont="1" applyBorder="1" applyAlignment="1">
      <alignment horizontal="center" vertical="center"/>
    </xf>
    <xf numFmtId="0" fontId="17" fillId="0" borderId="12" xfId="2" applyFont="1" applyBorder="1" applyAlignment="1">
      <alignment horizontal="center" vertical="center"/>
    </xf>
    <xf numFmtId="0" fontId="38" fillId="0" borderId="10" xfId="2" applyFont="1" applyBorder="1" applyAlignment="1">
      <alignment horizontal="left" vertical="center" wrapText="1"/>
    </xf>
    <xf numFmtId="0" fontId="38" fillId="0" borderId="11" xfId="2" applyFont="1" applyBorder="1" applyAlignment="1">
      <alignment horizontal="left" vertical="center" wrapText="1"/>
    </xf>
    <xf numFmtId="0" fontId="38" fillId="0" borderId="12" xfId="2" applyFont="1" applyBorder="1" applyAlignment="1">
      <alignment horizontal="left" vertical="center" wrapText="1"/>
    </xf>
    <xf numFmtId="0" fontId="8" fillId="0" borderId="0" xfId="0" applyFont="1" applyAlignment="1">
      <alignment horizontal="center" vertical="center" wrapText="1"/>
    </xf>
    <xf numFmtId="0" fontId="17" fillId="0" borderId="0" xfId="2" applyFont="1" applyAlignment="1">
      <alignment horizontal="left"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right"/>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2" applyFont="1" applyAlignment="1">
      <alignment horizontal="left" vertical="center"/>
    </xf>
    <xf numFmtId="0" fontId="19" fillId="0" borderId="10" xfId="2" applyBorder="1" applyAlignment="1">
      <alignment horizontal="center" vertical="center"/>
    </xf>
    <xf numFmtId="0" fontId="19" fillId="0" borderId="12" xfId="2" applyBorder="1" applyAlignment="1">
      <alignment horizontal="center" vertical="center"/>
    </xf>
    <xf numFmtId="0" fontId="19" fillId="0" borderId="10" xfId="2" applyBorder="1" applyAlignment="1">
      <alignment horizontal="left" vertical="center" wrapText="1"/>
    </xf>
    <xf numFmtId="0" fontId="19" fillId="0" borderId="11" xfId="2" applyBorder="1" applyAlignment="1">
      <alignment horizontal="left" vertical="center" wrapText="1"/>
    </xf>
    <xf numFmtId="0" fontId="19" fillId="0" borderId="12" xfId="2" applyBorder="1" applyAlignment="1">
      <alignment horizontal="left" vertical="center" wrapText="1"/>
    </xf>
    <xf numFmtId="0" fontId="19" fillId="0" borderId="0" xfId="2" applyAlignment="1">
      <alignment horizontal="left" vertical="center" wrapText="1"/>
    </xf>
    <xf numFmtId="0" fontId="19" fillId="0" borderId="0" xfId="0" applyFont="1" applyAlignment="1">
      <alignment horizontal="right"/>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2" applyAlignment="1">
      <alignment horizontal="left" vertical="center"/>
    </xf>
    <xf numFmtId="0" fontId="19" fillId="0" borderId="1" xfId="2" applyBorder="1" applyAlignment="1">
      <alignment horizontal="left" vertical="top" wrapText="1"/>
    </xf>
  </cellXfs>
  <cellStyles count="15">
    <cellStyle name="パーセント" xfId="14" builtinId="5"/>
    <cellStyle name="桁区切り" xfId="9" builtinId="6"/>
    <cellStyle name="桁区切り 2" xfId="3" xr:uid="{00000000-0005-0000-0000-000000000000}"/>
    <cellStyle name="標準" xfId="0" builtinId="0"/>
    <cellStyle name="標準 10" xfId="12" xr:uid="{FDE185DA-2273-45F4-BDA9-940B6A09D9F8}"/>
    <cellStyle name="標準 2" xfId="1" xr:uid="{00000000-0005-0000-0000-000002000000}"/>
    <cellStyle name="標準 2 2" xfId="13" xr:uid="{4E3BA69D-9E44-4E1D-9E9C-440D0C800E30}"/>
    <cellStyle name="標準 3" xfId="4" xr:uid="{00000000-0005-0000-0000-000003000000}"/>
    <cellStyle name="標準 3 2" xfId="10" xr:uid="{EAE25324-A022-4682-A1DB-CA00E77A61E4}"/>
    <cellStyle name="標準 4" xfId="2" xr:uid="{00000000-0005-0000-0000-000004000000}"/>
    <cellStyle name="標準 5" xfId="5" xr:uid="{00000000-0005-0000-0000-000005000000}"/>
    <cellStyle name="標準 6" xfId="6" xr:uid="{00000000-0005-0000-0000-000006000000}"/>
    <cellStyle name="標準 7" xfId="7" xr:uid="{519DDA5C-B8B6-4690-AE2D-1601A5A37254}"/>
    <cellStyle name="標準 8" xfId="8" xr:uid="{8442DF97-749F-4D21-A31C-6A77DEB6B6E6}"/>
    <cellStyle name="標準 9" xfId="11" xr:uid="{EA01C3A4-9A42-420B-880C-240CF1BB77A8}"/>
  </cellStyles>
  <dxfs count="11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4" tint="0.39994506668294322"/>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254000</xdr:colOff>
      <xdr:row>1</xdr:row>
      <xdr:rowOff>76200</xdr:rowOff>
    </xdr:from>
    <xdr:to>
      <xdr:col>22</xdr:col>
      <xdr:colOff>732972</xdr:colOff>
      <xdr:row>6</xdr:row>
      <xdr:rowOff>65314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49000" y="254000"/>
          <a:ext cx="3260272" cy="8781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（正しく入力されている場合は色が解除されます。記入例（例：○○○○）についても黄色くなります。不要箇所は必ず値を削除ください。）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265339</xdr:colOff>
      <xdr:row>13</xdr:row>
      <xdr:rowOff>68035</xdr:rowOff>
    </xdr:from>
    <xdr:to>
      <xdr:col>24</xdr:col>
      <xdr:colOff>1001324</xdr:colOff>
      <xdr:row>16</xdr:row>
      <xdr:rowOff>34818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146699" y="1881595"/>
          <a:ext cx="5780425" cy="49256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設置認可年月日</a:t>
          </a:r>
          <a:r>
            <a:rPr kumimoji="1" lang="en-US" altLang="ja-JP" sz="1100"/>
            <a:t>】</a:t>
          </a:r>
          <a:r>
            <a:rPr kumimoji="1" lang="en-US" altLang="ja-JP" sz="1100">
              <a:solidFill>
                <a:srgbClr val="FF0000"/>
              </a:solidFill>
            </a:rPr>
            <a:t>yyyy/mm/dd</a:t>
          </a:r>
          <a:r>
            <a:rPr kumimoji="1" lang="ja-JP" altLang="en-US" sz="1100" baseline="0">
              <a:solidFill>
                <a:srgbClr val="FF0000"/>
              </a:solidFill>
            </a:rPr>
            <a:t> </a:t>
          </a:r>
          <a:r>
            <a:rPr kumimoji="1" lang="ja-JP" altLang="en-US" sz="1100" baseline="0">
              <a:solidFill>
                <a:sysClr val="windowText" lastClr="000000"/>
              </a:solidFill>
            </a:rPr>
            <a:t>の形式で</a:t>
          </a:r>
          <a:r>
            <a:rPr kumimoji="1" lang="ja-JP" altLang="ja-JP" sz="1100">
              <a:solidFill>
                <a:schemeClr val="dk1"/>
              </a:solidFill>
              <a:effectLst/>
              <a:latin typeface="+mn-lt"/>
              <a:ea typeface="+mn-ea"/>
              <a:cs typeface="+mn-cs"/>
            </a:rPr>
            <a:t>記入すること。</a:t>
          </a:r>
          <a:r>
            <a:rPr kumimoji="1" lang="ja-JP" altLang="en-US" sz="1100">
              <a:solidFill>
                <a:schemeClr val="dk1"/>
              </a:solidFill>
              <a:effectLst/>
              <a:latin typeface="+mn-lt"/>
              <a:ea typeface="+mn-ea"/>
              <a:cs typeface="+mn-cs"/>
            </a:rPr>
            <a:t>（数式により和暦に自動変換されます）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設立認可年月日</a:t>
          </a:r>
          <a:r>
            <a:rPr kumimoji="1" lang="en-US" altLang="ja-JP" sz="1100"/>
            <a:t>】</a:t>
          </a:r>
          <a:r>
            <a:rPr kumimoji="1" lang="en-US" altLang="ja-JP" sz="1100">
              <a:solidFill>
                <a:srgbClr val="FF0000"/>
              </a:solidFill>
              <a:effectLst/>
              <a:latin typeface="+mn-lt"/>
              <a:ea typeface="+mn-ea"/>
              <a:cs typeface="+mn-cs"/>
            </a:rPr>
            <a:t>yyyy/mm/dd</a:t>
          </a: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の形式で記入すること。</a:t>
          </a:r>
          <a:r>
            <a:rPr kumimoji="1" lang="ja-JP" altLang="ja-JP" sz="1100">
              <a:solidFill>
                <a:schemeClr val="dk1"/>
              </a:solidFill>
              <a:effectLst/>
              <a:latin typeface="+mn-lt"/>
              <a:ea typeface="+mn-ea"/>
              <a:cs typeface="+mn-cs"/>
            </a:rPr>
            <a:t>（数式により和暦に自動変換</a:t>
          </a:r>
          <a:r>
            <a:rPr kumimoji="1" lang="ja-JP" altLang="en-US" sz="1100">
              <a:solidFill>
                <a:schemeClr val="dk1"/>
              </a:solidFill>
              <a:effectLst/>
              <a:latin typeface="+mn-lt"/>
              <a:ea typeface="+mn-ea"/>
              <a:cs typeface="+mn-cs"/>
            </a:rPr>
            <a:t>されます）</a:t>
          </a:r>
          <a:endParaRPr lang="ja-JP" altLang="ja-JP">
            <a:effectLst/>
          </a:endParaRPr>
        </a:p>
        <a:p>
          <a:endParaRPr kumimoji="1" lang="ja-JP" altLang="en-US" sz="1100">
            <a:solidFill>
              <a:srgbClr val="FF0000"/>
            </a:solidFill>
          </a:endParaRPr>
        </a:p>
      </xdr:txBody>
    </xdr:sp>
    <xdr:clientData/>
  </xdr:twoCellAnchor>
  <xdr:twoCellAnchor>
    <xdr:from>
      <xdr:col>17</xdr:col>
      <xdr:colOff>58239</xdr:colOff>
      <xdr:row>47</xdr:row>
      <xdr:rowOff>75292</xdr:rowOff>
    </xdr:from>
    <xdr:to>
      <xdr:col>25</xdr:col>
      <xdr:colOff>315637</xdr:colOff>
      <xdr:row>48</xdr:row>
      <xdr:rowOff>101600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853239" y="11479892"/>
          <a:ext cx="6594698" cy="7121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当該学科のホームページ</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当該学科のホームページの</a:t>
          </a:r>
          <a:r>
            <a:rPr kumimoji="1" lang="en-US" altLang="ja-JP" sz="1100">
              <a:solidFill>
                <a:sysClr val="windowText" lastClr="000000"/>
              </a:solidFill>
            </a:rPr>
            <a:t>URL</a:t>
          </a:r>
          <a:r>
            <a:rPr kumimoji="1" lang="ja-JP" altLang="en-US" sz="1100">
              <a:solidFill>
                <a:sysClr val="windowText" lastClr="000000"/>
              </a:solidFill>
            </a:rPr>
            <a:t>若しくは、</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学校ホームページのトップページの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101600</xdr:colOff>
      <xdr:row>12</xdr:row>
      <xdr:rowOff>153247</xdr:rowOff>
    </xdr:from>
    <xdr:to>
      <xdr:col>17</xdr:col>
      <xdr:colOff>107315</xdr:colOff>
      <xdr:row>15</xdr:row>
      <xdr:rowOff>158962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59183" y="4407747"/>
          <a:ext cx="3339465" cy="9264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当該委員が</a:t>
          </a:r>
          <a:r>
            <a:rPr kumimoji="1" lang="ja-JP" altLang="en-US" sz="1100" u="sng">
              <a:solidFill>
                <a:srgbClr val="FF0000"/>
              </a:solidFill>
            </a:rPr>
            <a:t>企業等委員である場合、</a:t>
          </a:r>
          <a:r>
            <a:rPr kumimoji="1" lang="en-US" altLang="ja-JP" sz="1100" u="sng">
              <a:solidFill>
                <a:srgbClr val="FF0000"/>
              </a:solidFill>
            </a:rPr>
            <a:t>※</a:t>
          </a:r>
          <a:r>
            <a:rPr kumimoji="1" lang="ja-JP" altLang="en-US" sz="1100" u="sng">
              <a:solidFill>
                <a:srgbClr val="FF0000"/>
              </a:solidFill>
            </a:rPr>
            <a:t>に従い「種別」欄において①～③</a:t>
          </a:r>
          <a:r>
            <a:rPr kumimoji="1" lang="ja-JP" altLang="en-US" sz="1100">
              <a:solidFill>
                <a:sysClr val="windowText" lastClr="000000"/>
              </a:solidFill>
            </a:rPr>
            <a:t>を選択すること。</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u="sng">
              <a:solidFill>
                <a:sysClr val="windowText" lastClr="000000"/>
              </a:solidFill>
            </a:rPr>
            <a:t>学校側の委員の場合には、「－」とすること。</a:t>
          </a:r>
          <a:r>
            <a:rPr kumimoji="1" lang="ja-JP" altLang="en-US" sz="1100">
              <a:solidFill>
                <a:sysClr val="windowText" lastClr="000000"/>
              </a:solidFill>
            </a:rPr>
            <a:t>）</a:t>
          </a:r>
        </a:p>
      </xdr:txBody>
    </xdr:sp>
    <xdr:clientData/>
  </xdr:twoCellAnchor>
  <xdr:twoCellAnchor>
    <xdr:from>
      <xdr:col>12</xdr:col>
      <xdr:colOff>94191</xdr:colOff>
      <xdr:row>48</xdr:row>
      <xdr:rowOff>418466</xdr:rowOff>
    </xdr:from>
    <xdr:to>
      <xdr:col>18</xdr:col>
      <xdr:colOff>25611</xdr:colOff>
      <xdr:row>51</xdr:row>
      <xdr:rowOff>346287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851774" y="14388466"/>
          <a:ext cx="3879004" cy="112373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⑶具体的な連携の例</a:t>
          </a:r>
          <a:r>
            <a:rPr kumimoji="1" lang="en-US" altLang="ja-JP" sz="1100" b="1">
              <a:solidFill>
                <a:sysClr val="windowText" lastClr="000000"/>
              </a:solidFill>
            </a:rPr>
            <a:t>】</a:t>
          </a:r>
        </a:p>
        <a:p>
          <a:r>
            <a:rPr kumimoji="1" lang="ja-JP" altLang="en-US" sz="1100" u="sng">
              <a:solidFill>
                <a:srgbClr val="FF0000"/>
              </a:solidFill>
            </a:rPr>
            <a:t>企業等と連携する「科目」が</a:t>
          </a:r>
          <a:r>
            <a:rPr kumimoji="1" lang="en-US" altLang="ja-JP" sz="1100" u="sng">
              <a:solidFill>
                <a:srgbClr val="FF0000"/>
              </a:solidFill>
            </a:rPr>
            <a:t>5</a:t>
          </a:r>
          <a:r>
            <a:rPr kumimoji="1" lang="ja-JP" altLang="en-US" sz="1100" u="sng">
              <a:solidFill>
                <a:srgbClr val="FF0000"/>
              </a:solidFill>
            </a:rPr>
            <a:t>科目以上ある場合、代表的な</a:t>
          </a:r>
          <a:r>
            <a:rPr kumimoji="1" lang="en-US" altLang="ja-JP" sz="1100" u="sng">
              <a:solidFill>
                <a:srgbClr val="FF0000"/>
              </a:solidFill>
            </a:rPr>
            <a:t>5</a:t>
          </a:r>
          <a:r>
            <a:rPr kumimoji="1" lang="ja-JP" altLang="en-US" sz="1100" u="sng">
              <a:solidFill>
                <a:srgbClr val="FF0000"/>
              </a:solidFill>
            </a:rPr>
            <a:t>科目を記載</a:t>
          </a:r>
          <a:r>
            <a:rPr kumimoji="1" lang="ja-JP" altLang="en-US" sz="1100">
              <a:solidFill>
                <a:sysClr val="windowText" lastClr="000000"/>
              </a:solidFill>
            </a:rPr>
            <a:t>してください。</a:t>
          </a:r>
        </a:p>
        <a:p>
          <a:r>
            <a:rPr kumimoji="1" lang="ja-JP" altLang="en-US" sz="1100">
              <a:solidFill>
                <a:sysClr val="windowText" lastClr="000000"/>
              </a:solidFill>
            </a:rPr>
            <a:t>また</a:t>
          </a:r>
          <a:r>
            <a:rPr kumimoji="1" lang="ja-JP" altLang="en-US" sz="1100" u="sng">
              <a:solidFill>
                <a:srgbClr val="FF0000"/>
              </a:solidFill>
            </a:rPr>
            <a:t>、「連携企業等」の数が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p>
      </xdr:txBody>
    </xdr:sp>
    <xdr:clientData/>
  </xdr:twoCellAnchor>
  <xdr:twoCellAnchor>
    <xdr:from>
      <xdr:col>12</xdr:col>
      <xdr:colOff>110278</xdr:colOff>
      <xdr:row>7</xdr:row>
      <xdr:rowOff>45298</xdr:rowOff>
    </xdr:from>
    <xdr:to>
      <xdr:col>17</xdr:col>
      <xdr:colOff>123613</xdr:colOff>
      <xdr:row>12</xdr:row>
      <xdr:rowOff>73873</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67861" y="3167381"/>
          <a:ext cx="3347085" cy="11609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教育課程編成委員会には、</a:t>
          </a:r>
          <a:r>
            <a:rPr kumimoji="1" lang="ja-JP" altLang="en-US" sz="1400" b="1" u="sng">
              <a:solidFill>
                <a:srgbClr val="FF0000"/>
              </a:solidFill>
            </a:rPr>
            <a:t>企業等委員及び当該学校の教職員が委員となることが必要</a:t>
          </a:r>
          <a:r>
            <a:rPr kumimoji="1" lang="ja-JP" altLang="en-US" sz="1400" b="1">
              <a:solidFill>
                <a:sysClr val="windowText" lastClr="000000"/>
              </a:solidFill>
            </a:rPr>
            <a:t>です。（学校側の委員も記載するように留意してください。）</a:t>
          </a:r>
        </a:p>
      </xdr:txBody>
    </xdr:sp>
    <xdr:clientData/>
  </xdr:twoCellAnchor>
  <xdr:twoCellAnchor>
    <xdr:from>
      <xdr:col>12</xdr:col>
      <xdr:colOff>79001</xdr:colOff>
      <xdr:row>147</xdr:row>
      <xdr:rowOff>53789</xdr:rowOff>
    </xdr:from>
    <xdr:to>
      <xdr:col>17</xdr:col>
      <xdr:colOff>221876</xdr:colOff>
      <xdr:row>153</xdr:row>
      <xdr:rowOff>17931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88648" y="43693977"/>
          <a:ext cx="3190875"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学校関係者評価委員会には、</a:t>
          </a:r>
          <a:r>
            <a:rPr kumimoji="1" lang="ja-JP" altLang="en-US" sz="1400" b="1" u="sng">
              <a:solidFill>
                <a:srgbClr val="FF0000"/>
              </a:solidFill>
            </a:rPr>
            <a:t>当該学校の教職員が委員となることはできません</a:t>
          </a:r>
          <a:r>
            <a:rPr kumimoji="1" lang="ja-JP" altLang="en-US" sz="1400" b="1">
              <a:solidFill>
                <a:sysClr val="windowText" lastClr="000000"/>
              </a:solidFill>
            </a:rPr>
            <a:t>。（当該学校の教職員を委員として記載しないようご留意ください。）</a:t>
          </a:r>
          <a:endParaRPr kumimoji="1" lang="en-US" altLang="ja-JP" sz="1400" b="1">
            <a:solidFill>
              <a:sysClr val="windowText" lastClr="000000"/>
            </a:solidFill>
          </a:endParaRPr>
        </a:p>
        <a:p>
          <a:r>
            <a:rPr kumimoji="1" lang="ja-JP" altLang="en-US" sz="1400" b="1">
              <a:solidFill>
                <a:sysClr val="windowText" lastClr="000000"/>
              </a:solidFill>
            </a:rPr>
            <a:t>なお、学校側の参加者として委員会に参加することは出来ます。</a:t>
          </a:r>
        </a:p>
      </xdr:txBody>
    </xdr:sp>
    <xdr:clientData/>
  </xdr:twoCellAnchor>
  <xdr:twoCellAnchor>
    <xdr:from>
      <xdr:col>12</xdr:col>
      <xdr:colOff>97491</xdr:colOff>
      <xdr:row>154</xdr:row>
      <xdr:rowOff>22972</xdr:rowOff>
    </xdr:from>
    <xdr:to>
      <xdr:col>17</xdr:col>
      <xdr:colOff>107016</xdr:colOff>
      <xdr:row>156</xdr:row>
      <xdr:rowOff>304800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07138" y="45671254"/>
          <a:ext cx="3057525" cy="945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u="sng">
              <a:solidFill>
                <a:srgbClr val="FF0000"/>
              </a:solidFill>
            </a:rPr>
            <a:t>当該委員が学校関係者委員として選出された理由となる属性</a:t>
          </a:r>
          <a:r>
            <a:rPr kumimoji="1" lang="ja-JP" altLang="en-US" sz="1100">
              <a:solidFill>
                <a:sysClr val="windowText" lastClr="000000"/>
              </a:solidFill>
            </a:rPr>
            <a:t>を記載してください。</a:t>
          </a:r>
          <a:endParaRPr kumimoji="1" lang="en-US" altLang="ja-JP" sz="1100">
            <a:solidFill>
              <a:sysClr val="windowText" lastClr="000000"/>
            </a:solidFill>
          </a:endParaRPr>
        </a:p>
        <a:p>
          <a:r>
            <a:rPr kumimoji="1" lang="ja-JP" altLang="en-US" sz="1100">
              <a:solidFill>
                <a:sysClr val="windowText" lastClr="000000"/>
              </a:solidFill>
            </a:rPr>
            <a:t>（例えば、企業等委員、</a:t>
          </a:r>
          <a:r>
            <a:rPr kumimoji="1" lang="en-US" altLang="ja-JP" sz="1100">
              <a:solidFill>
                <a:sysClr val="windowText" lastClr="000000"/>
              </a:solidFill>
            </a:rPr>
            <a:t>PTA</a:t>
          </a:r>
          <a:r>
            <a:rPr kumimoji="1" lang="ja-JP" altLang="en-US" sz="1100">
              <a:solidFill>
                <a:sysClr val="windowText" lastClr="000000"/>
              </a:solidFill>
            </a:rPr>
            <a:t>、卒業生等）</a:t>
          </a:r>
        </a:p>
      </xdr:txBody>
    </xdr:sp>
    <xdr:clientData/>
  </xdr:twoCellAnchor>
  <xdr:twoCellAnchor>
    <xdr:from>
      <xdr:col>12</xdr:col>
      <xdr:colOff>121054</xdr:colOff>
      <xdr:row>209</xdr:row>
      <xdr:rowOff>179293</xdr:rowOff>
    </xdr:from>
    <xdr:to>
      <xdr:col>20</xdr:col>
      <xdr:colOff>162035</xdr:colOff>
      <xdr:row>214</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30701" y="61202046"/>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は、学校ホームページのトップページではなく、学校ホームページ内にある、各種情報提供を行っているページの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147950</xdr:colOff>
      <xdr:row>185</xdr:row>
      <xdr:rowOff>24653</xdr:rowOff>
    </xdr:from>
    <xdr:to>
      <xdr:col>20</xdr:col>
      <xdr:colOff>188931</xdr:colOff>
      <xdr:row>188</xdr:row>
      <xdr:rowOff>136712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857597" y="55032088"/>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は、学校ホームページのトップページではなく、学校ホームページ内にある、学校関係者評価結果の公表を行っているページの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112090</xdr:colOff>
      <xdr:row>204</xdr:row>
      <xdr:rowOff>179294</xdr:rowOff>
    </xdr:from>
    <xdr:to>
      <xdr:col>20</xdr:col>
      <xdr:colOff>153071</xdr:colOff>
      <xdr:row>209</xdr:row>
      <xdr:rowOff>129988</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866561" y="59637706"/>
          <a:ext cx="4881922" cy="10824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246192</xdr:colOff>
      <xdr:row>205</xdr:row>
      <xdr:rowOff>63090</xdr:rowOff>
    </xdr:from>
    <xdr:to>
      <xdr:col>16</xdr:col>
      <xdr:colOff>348054</xdr:colOff>
      <xdr:row>206</xdr:row>
      <xdr:rowOff>27232</xdr:rowOff>
    </xdr:to>
    <xdr:sp macro="" textlink="">
      <xdr:nvSpPr>
        <xdr:cNvPr id="12" name="フローチャート: 端子 11">
          <a:extLst>
            <a:ext uri="{FF2B5EF4-FFF2-40B4-BE49-F238E27FC236}">
              <a16:creationId xmlns:a16="http://schemas.microsoft.com/office/drawing/2014/main" id="{00000000-0008-0000-0200-00000C000000}"/>
            </a:ext>
          </a:extLst>
        </xdr:cNvPr>
        <xdr:cNvSpPr/>
      </xdr:nvSpPr>
      <xdr:spPr>
        <a:xfrm>
          <a:off x="9210898" y="59779237"/>
          <a:ext cx="131209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130661</xdr:colOff>
      <xdr:row>178</xdr:row>
      <xdr:rowOff>246529</xdr:rowOff>
    </xdr:from>
    <xdr:to>
      <xdr:col>20</xdr:col>
      <xdr:colOff>171642</xdr:colOff>
      <xdr:row>184</xdr:row>
      <xdr:rowOff>65331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885132" y="53496882"/>
          <a:ext cx="4881922" cy="10178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xdr:txBody>
    </xdr:sp>
    <xdr:clientData/>
  </xdr:twoCellAnchor>
  <xdr:twoCellAnchor>
    <xdr:from>
      <xdr:col>17</xdr:col>
      <xdr:colOff>81018</xdr:colOff>
      <xdr:row>180</xdr:row>
      <xdr:rowOff>5155</xdr:rowOff>
    </xdr:from>
    <xdr:to>
      <xdr:col>19</xdr:col>
      <xdr:colOff>186690</xdr:colOff>
      <xdr:row>181</xdr:row>
      <xdr:rowOff>40678</xdr:rowOff>
    </xdr:to>
    <xdr:sp macro="" textlink="">
      <xdr:nvSpPr>
        <xdr:cNvPr id="15" name="フローチャート: 端子 14">
          <a:extLst>
            <a:ext uri="{FF2B5EF4-FFF2-40B4-BE49-F238E27FC236}">
              <a16:creationId xmlns:a16="http://schemas.microsoft.com/office/drawing/2014/main" id="{00000000-0008-0000-0200-00000F000000}"/>
            </a:ext>
          </a:extLst>
        </xdr:cNvPr>
        <xdr:cNvSpPr/>
      </xdr:nvSpPr>
      <xdr:spPr>
        <a:xfrm>
          <a:off x="10861077" y="53759773"/>
          <a:ext cx="1315907" cy="21481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448235</xdr:colOff>
      <xdr:row>19</xdr:row>
      <xdr:rowOff>680870</xdr:rowOff>
    </xdr:from>
    <xdr:to>
      <xdr:col>33</xdr:col>
      <xdr:colOff>598715</xdr:colOff>
      <xdr:row>24</xdr:row>
      <xdr:rowOff>304800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49235" y="12865250"/>
          <a:ext cx="6863700" cy="312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行が足りない場合は、左側の「＋」タブを展開してください。</a:t>
          </a:r>
          <a:endParaRPr kumimoji="1" lang="en-US" altLang="ja-JP" sz="2400" b="1">
            <a:solidFill>
              <a:srgbClr val="FF0000"/>
            </a:solidFill>
          </a:endParaRPr>
        </a:p>
        <a:p>
          <a:r>
            <a:rPr kumimoji="1" lang="ja-JP" altLang="en-US" sz="2400" b="1">
              <a:solidFill>
                <a:srgbClr val="FF0000"/>
              </a:solidFill>
            </a:rPr>
            <a:t>それでも行が足りない場合は適宜追加していただいて差支えありませんが、</a:t>
          </a:r>
          <a:r>
            <a:rPr kumimoji="1" lang="ja-JP" altLang="en-US" sz="2400" b="1" u="sng">
              <a:solidFill>
                <a:srgbClr val="FF0000"/>
              </a:solidFill>
            </a:rPr>
            <a:t>「別紙様式４（３）」のシートと整合が取れるよう</a:t>
          </a:r>
          <a:r>
            <a:rPr kumimoji="1" lang="ja-JP" altLang="en-US" sz="2400" b="1">
              <a:solidFill>
                <a:srgbClr val="FF0000"/>
              </a:solidFill>
            </a:rPr>
            <a:t>、ご留意ください。</a:t>
          </a:r>
        </a:p>
        <a:p>
          <a:r>
            <a:rPr kumimoji="1" lang="ja-JP" altLang="en-US" sz="2400" b="1">
              <a:solidFill>
                <a:srgbClr val="FF0000"/>
              </a:solidFill>
            </a:rPr>
            <a:t>（当該シートの</a:t>
          </a:r>
          <a:r>
            <a:rPr kumimoji="1" lang="en-US" altLang="ja-JP" sz="2400" b="1">
              <a:solidFill>
                <a:srgbClr val="FF0000"/>
              </a:solidFill>
            </a:rPr>
            <a:t>R</a:t>
          </a:r>
          <a:r>
            <a:rPr kumimoji="1" lang="ja-JP" altLang="en-US" sz="2400" b="1">
              <a:solidFill>
                <a:srgbClr val="FF0000"/>
              </a:solidFill>
            </a:rPr>
            <a:t>列～</a:t>
          </a:r>
          <a:r>
            <a:rPr kumimoji="1" lang="en-US" altLang="ja-JP" sz="2400" b="1">
              <a:solidFill>
                <a:srgbClr val="FF0000"/>
              </a:solidFill>
            </a:rPr>
            <a:t>U</a:t>
          </a:r>
          <a:r>
            <a:rPr kumimoji="1" lang="ja-JP" altLang="en-US" sz="2400" b="1">
              <a:solidFill>
                <a:srgbClr val="FF0000"/>
              </a:solidFill>
            </a:rPr>
            <a:t>列の計算式についてもコピーするようお願い致します。）</a:t>
          </a:r>
        </a:p>
      </xdr:txBody>
    </xdr:sp>
    <xdr:clientData/>
  </xdr:twoCellAnchor>
  <xdr:twoCellAnchor>
    <xdr:from>
      <xdr:col>22</xdr:col>
      <xdr:colOff>130628</xdr:colOff>
      <xdr:row>2</xdr:row>
      <xdr:rowOff>4082</xdr:rowOff>
    </xdr:from>
    <xdr:to>
      <xdr:col>28</xdr:col>
      <xdr:colOff>587828</xdr:colOff>
      <xdr:row>4</xdr:row>
      <xdr:rowOff>533400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81257" y="668111"/>
          <a:ext cx="4125685" cy="8558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授業方法</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一の授業科目について、</a:t>
          </a:r>
          <a:r>
            <a:rPr kumimoji="1" lang="ja-JP" altLang="en-US" sz="1100" u="sng">
              <a:solidFill>
                <a:srgbClr val="FF0000"/>
              </a:solidFill>
            </a:rPr>
            <a:t>授業方法が講義、演習、実験、実習又は実技のうち二以上の併用により行う場合は、主たるものについて○を、その他の方法について△</a:t>
          </a:r>
          <a:r>
            <a:rPr kumimoji="1" lang="ja-JP" altLang="en-US" sz="1100">
              <a:solidFill>
                <a:sysClr val="windowText" lastClr="000000"/>
              </a:solidFill>
            </a:rPr>
            <a:t>を付してください。</a:t>
          </a:r>
        </a:p>
      </xdr:txBody>
    </xdr:sp>
    <xdr:clientData/>
  </xdr:twoCellAnchor>
  <xdr:twoCellAnchor>
    <xdr:from>
      <xdr:col>22</xdr:col>
      <xdr:colOff>131990</xdr:colOff>
      <xdr:row>1</xdr:row>
      <xdr:rowOff>193221</xdr:rowOff>
    </xdr:from>
    <xdr:to>
      <xdr:col>26</xdr:col>
      <xdr:colOff>402772</xdr:colOff>
      <xdr:row>1</xdr:row>
      <xdr:rowOff>468085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882619" y="356507"/>
          <a:ext cx="2720067" cy="2748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推薦する課程・学科名を記載ください。</a:t>
          </a:r>
        </a:p>
      </xdr:txBody>
    </xdr:sp>
    <xdr:clientData/>
  </xdr:twoCellAnchor>
  <xdr:twoCellAnchor>
    <xdr:from>
      <xdr:col>22</xdr:col>
      <xdr:colOff>129267</xdr:colOff>
      <xdr:row>4</xdr:row>
      <xdr:rowOff>581024</xdr:rowOff>
    </xdr:from>
    <xdr:to>
      <xdr:col>27</xdr:col>
      <xdr:colOff>329292</xdr:colOff>
      <xdr:row>4</xdr:row>
      <xdr:rowOff>1238249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79896" y="1571624"/>
          <a:ext cx="325891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企業等との連携</a:t>
          </a:r>
          <a:r>
            <a:rPr kumimoji="1" lang="en-US" altLang="ja-JP" sz="1100" b="1">
              <a:solidFill>
                <a:sysClr val="windowText" lastClr="000000"/>
              </a:solidFill>
            </a:rPr>
            <a:t>】</a:t>
          </a:r>
        </a:p>
        <a:p>
          <a:r>
            <a:rPr kumimoji="1" lang="ja-JP" altLang="en-US" sz="1100">
              <a:solidFill>
                <a:srgbClr val="FF0000"/>
              </a:solidFill>
            </a:rPr>
            <a:t>実施要項の３（３）の要件に該当する授業科目について○</a:t>
          </a:r>
          <a:r>
            <a:rPr kumimoji="1" lang="ja-JP" altLang="en-US" sz="1100">
              <a:solidFill>
                <a:sysClr val="windowText" lastClr="000000"/>
              </a:solidFill>
            </a:rPr>
            <a:t>を付してください。</a:t>
          </a:r>
        </a:p>
      </xdr:txBody>
    </xdr:sp>
    <xdr:clientData/>
  </xdr:twoCellAnchor>
  <xdr:twoCellAnchor>
    <xdr:from>
      <xdr:col>22</xdr:col>
      <xdr:colOff>142875</xdr:colOff>
      <xdr:row>66</xdr:row>
      <xdr:rowOff>95250</xdr:rowOff>
    </xdr:from>
    <xdr:to>
      <xdr:col>26</xdr:col>
      <xdr:colOff>171450</xdr:colOff>
      <xdr:row>71</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893504" y="44432764"/>
          <a:ext cx="2477860" cy="9171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卒業要件及び履修方法</a:t>
          </a:r>
          <a:r>
            <a:rPr kumimoji="1" lang="en-US" altLang="ja-JP" sz="1100" b="1">
              <a:solidFill>
                <a:sysClr val="windowText" lastClr="000000"/>
              </a:solidFill>
            </a:rPr>
            <a:t>】</a:t>
          </a:r>
        </a:p>
        <a:p>
          <a:r>
            <a:rPr kumimoji="1" lang="ja-JP" altLang="en-US" sz="1100">
              <a:solidFill>
                <a:sysClr val="windowText" lastClr="000000"/>
              </a:solidFill>
            </a:rPr>
            <a:t>・卒業要件</a:t>
          </a:r>
          <a:endParaRPr kumimoji="1" lang="en-US" altLang="ja-JP" sz="1100">
            <a:solidFill>
              <a:sysClr val="windowText" lastClr="000000"/>
            </a:solidFill>
          </a:endParaRPr>
        </a:p>
        <a:p>
          <a:r>
            <a:rPr kumimoji="1" lang="ja-JP" altLang="en-US" sz="1100">
              <a:solidFill>
                <a:sysClr val="windowText" lastClr="000000"/>
              </a:solidFill>
            </a:rPr>
            <a:t>・履修方法</a:t>
          </a:r>
          <a:endParaRPr kumimoji="1" lang="en-US" altLang="ja-JP" sz="1100">
            <a:solidFill>
              <a:sysClr val="windowText" lastClr="000000"/>
            </a:solidFill>
          </a:endParaRPr>
        </a:p>
        <a:p>
          <a:r>
            <a:rPr kumimoji="1" lang="ja-JP" altLang="en-US" sz="1100">
              <a:solidFill>
                <a:sysClr val="windowText" lastClr="000000"/>
              </a:solidFill>
            </a:rPr>
            <a:t>をそれぞれ記載ください。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156883</xdr:colOff>
      <xdr:row>4</xdr:row>
      <xdr:rowOff>313765</xdr:rowOff>
    </xdr:from>
    <xdr:to>
      <xdr:col>11</xdr:col>
      <xdr:colOff>336177</xdr:colOff>
      <xdr:row>6</xdr:row>
      <xdr:rowOff>156882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287001" y="997324"/>
          <a:ext cx="4280647" cy="6611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選任理由</a:t>
          </a:r>
          <a:r>
            <a:rPr kumimoji="1" lang="en-US" altLang="ja-JP" sz="1100" b="1">
              <a:solidFill>
                <a:sysClr val="windowText" lastClr="000000"/>
              </a:solidFill>
            </a:rPr>
            <a:t>】</a:t>
          </a:r>
        </a:p>
        <a:p>
          <a:r>
            <a:rPr kumimoji="1" lang="ja-JP" altLang="en-US" sz="1100" b="0">
              <a:solidFill>
                <a:sysClr val="windowText" lastClr="000000"/>
              </a:solidFill>
            </a:rPr>
            <a:t>推薦学科との関係性を踏まえ、</a:t>
          </a:r>
          <a:r>
            <a:rPr kumimoji="1" lang="ja-JP" altLang="en-US" sz="1100" b="0" u="sng">
              <a:solidFill>
                <a:srgbClr val="FF0000"/>
              </a:solidFill>
            </a:rPr>
            <a:t>当該企業が推薦学科と連携することが適切であることを、分かりやすく簡潔に</a:t>
          </a:r>
          <a:r>
            <a:rPr kumimoji="1" lang="en-US" altLang="ja-JP" sz="1100" b="0" u="sng">
              <a:solidFill>
                <a:srgbClr val="FF0000"/>
              </a:solidFill>
            </a:rPr>
            <a:t>200</a:t>
          </a:r>
          <a:r>
            <a:rPr kumimoji="1" lang="ja-JP" altLang="en-US" sz="1100" b="0" u="sng">
              <a:solidFill>
                <a:srgbClr val="FF0000"/>
              </a:solidFill>
            </a:rPr>
            <a:t>字程度</a:t>
          </a:r>
          <a:r>
            <a:rPr kumimoji="1" lang="ja-JP" altLang="en-US" sz="1100" b="0" u="none">
              <a:solidFill>
                <a:sysClr val="windowText" lastClr="000000"/>
              </a:solidFill>
            </a:rPr>
            <a:t>で記載</a:t>
          </a:r>
          <a:r>
            <a:rPr kumimoji="1" lang="ja-JP" altLang="en-US" sz="1100" b="0">
              <a:solidFill>
                <a:sysClr val="windowText" lastClr="000000"/>
              </a:solidFill>
            </a:rPr>
            <a:t>してください。</a:t>
          </a:r>
        </a:p>
      </xdr:txBody>
    </xdr:sp>
    <xdr:clientData/>
  </xdr:twoCellAnchor>
  <xdr:twoCellAnchor>
    <xdr:from>
      <xdr:col>5</xdr:col>
      <xdr:colOff>141193</xdr:colOff>
      <xdr:row>1</xdr:row>
      <xdr:rowOff>145678</xdr:rowOff>
    </xdr:from>
    <xdr:to>
      <xdr:col>11</xdr:col>
      <xdr:colOff>320487</xdr:colOff>
      <xdr:row>4</xdr:row>
      <xdr:rowOff>145677</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71311" y="313766"/>
          <a:ext cx="4280647" cy="5154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FF0000"/>
              </a:solidFill>
            </a:rPr>
            <a:t>実習・演習等の実施にあたり連携している企業等（実施要項の３（３）の要件を満たすものに限ります。）を全て列記</a:t>
          </a:r>
          <a:r>
            <a:rPr kumimoji="1" lang="ja-JP" altLang="en-US" sz="1100" b="0">
              <a:solidFill>
                <a:sysClr val="windowText" lastClr="000000"/>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314325</xdr:colOff>
      <xdr:row>52</xdr:row>
      <xdr:rowOff>85725</xdr:rowOff>
    </xdr:from>
    <xdr:to>
      <xdr:col>16</xdr:col>
      <xdr:colOff>171450</xdr:colOff>
      <xdr:row>58</xdr:row>
      <xdr:rowOff>91440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86525" y="9100185"/>
          <a:ext cx="3560445" cy="10420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連携する企業等</a:t>
          </a:r>
          <a:r>
            <a:rPr kumimoji="1" lang="en-US" altLang="ja-JP" sz="1100" b="1">
              <a:solidFill>
                <a:sysClr val="windowText" lastClr="000000"/>
              </a:solidFill>
            </a:rPr>
            <a:t>】</a:t>
          </a:r>
        </a:p>
        <a:p>
          <a:r>
            <a:rPr kumimoji="1" lang="ja-JP" altLang="en-US" sz="1100" u="sng">
              <a:solidFill>
                <a:srgbClr val="FF0000"/>
              </a:solidFill>
            </a:rPr>
            <a:t>連携する企業等の数が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endParaRPr kumimoji="1" lang="en-US" altLang="ja-JP" sz="1100">
            <a:solidFill>
              <a:sysClr val="windowText" lastClr="000000"/>
            </a:solidFill>
          </a:endParaRPr>
        </a:p>
        <a:p>
          <a:r>
            <a:rPr kumimoji="1" lang="ja-JP" altLang="en-US" sz="1100">
              <a:solidFill>
                <a:sysClr val="windowText" lastClr="000000"/>
              </a:solidFill>
            </a:rPr>
            <a:t>（別紙様式１（４）の２．（３）の記載と整合性を取ること。）</a:t>
          </a:r>
        </a:p>
      </xdr:txBody>
    </xdr:sp>
    <xdr:clientData/>
  </xdr:twoCellAnchor>
  <xdr:twoCellAnchor>
    <xdr:from>
      <xdr:col>10</xdr:col>
      <xdr:colOff>152400</xdr:colOff>
      <xdr:row>3</xdr:row>
      <xdr:rowOff>161926</xdr:rowOff>
    </xdr:from>
    <xdr:to>
      <xdr:col>16</xdr:col>
      <xdr:colOff>9525</xdr:colOff>
      <xdr:row>7</xdr:row>
      <xdr:rowOff>91440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324600" y="710566"/>
          <a:ext cx="3560445" cy="8362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u="sng">
              <a:solidFill>
                <a:srgbClr val="FF0000"/>
              </a:solidFill>
            </a:rPr>
            <a:t>企業等と連携する授業科目（実施要項の３（３）の要件を満たすものに限る。）</a:t>
          </a:r>
          <a:r>
            <a:rPr kumimoji="1" lang="ja-JP" altLang="en-US" sz="1400" b="1" u="sng">
              <a:solidFill>
                <a:srgbClr val="FF0000"/>
              </a:solidFill>
            </a:rPr>
            <a:t>毎</a:t>
          </a:r>
          <a:r>
            <a:rPr kumimoji="1" lang="ja-JP" altLang="en-US" sz="1400" b="0" u="sng">
              <a:solidFill>
                <a:srgbClr val="FF0000"/>
              </a:solidFill>
            </a:rPr>
            <a:t>に作成</a:t>
          </a:r>
          <a:r>
            <a:rPr kumimoji="1" lang="ja-JP" altLang="en-US" sz="1400" b="0">
              <a:solidFill>
                <a:sysClr val="windowText" lastClr="000000"/>
              </a:solidFill>
            </a:rPr>
            <a:t>すること。</a:t>
          </a:r>
        </a:p>
      </xdr:txBody>
    </xdr:sp>
    <xdr:clientData/>
  </xdr:twoCellAnchor>
  <xdr:twoCellAnchor>
    <xdr:from>
      <xdr:col>10</xdr:col>
      <xdr:colOff>161925</xdr:colOff>
      <xdr:row>15</xdr:row>
      <xdr:rowOff>66675</xdr:rowOff>
    </xdr:from>
    <xdr:to>
      <xdr:col>16</xdr:col>
      <xdr:colOff>19050</xdr:colOff>
      <xdr:row>19</xdr:row>
      <xdr:rowOff>47625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19925" y="2895600"/>
          <a:ext cx="397192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企業等との連携の基本方針</a:t>
          </a:r>
          <a:r>
            <a:rPr kumimoji="1" lang="en-US" altLang="ja-JP" sz="1100" b="1" u="none">
              <a:solidFill>
                <a:sysClr val="windowText" lastClr="000000"/>
              </a:solidFill>
            </a:rPr>
            <a:t>】</a:t>
          </a:r>
        </a:p>
        <a:p>
          <a:r>
            <a:rPr kumimoji="1" lang="ja-JP" altLang="en-US" sz="1100" b="0" u="sng">
              <a:solidFill>
                <a:srgbClr val="FF0000"/>
              </a:solidFill>
            </a:rPr>
            <a:t>どのような観点から連携する企業等を選定しているか</a:t>
          </a:r>
          <a:r>
            <a:rPr kumimoji="1" lang="ja-JP" altLang="en-US" sz="1100" b="0" u="none">
              <a:solidFill>
                <a:sysClr val="windowText" lastClr="000000"/>
              </a:solidFill>
            </a:rPr>
            <a:t>について、具体的に記載</a:t>
          </a:r>
          <a:r>
            <a:rPr kumimoji="1" lang="ja-JP" altLang="en-US" sz="1100" b="0">
              <a:solidFill>
                <a:sysClr val="windowText" lastClr="000000"/>
              </a:solidFill>
            </a:rPr>
            <a:t>すること。</a:t>
          </a:r>
        </a:p>
      </xdr:txBody>
    </xdr:sp>
    <xdr:clientData/>
  </xdr:twoCellAnchor>
  <xdr:twoCellAnchor>
    <xdr:from>
      <xdr:col>10</xdr:col>
      <xdr:colOff>171450</xdr:colOff>
      <xdr:row>20</xdr:row>
      <xdr:rowOff>0</xdr:rowOff>
    </xdr:from>
    <xdr:to>
      <xdr:col>16</xdr:col>
      <xdr:colOff>28575</xdr:colOff>
      <xdr:row>26</xdr:row>
      <xdr:rowOff>91440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343650" y="3649980"/>
          <a:ext cx="356044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企業等との連携内容</a:t>
          </a:r>
          <a:r>
            <a:rPr kumimoji="1" lang="en-US" altLang="ja-JP" sz="1100" b="1" u="none">
              <a:solidFill>
                <a:sysClr val="windowText" lastClr="000000"/>
              </a:solidFill>
            </a:rPr>
            <a:t>】</a:t>
          </a:r>
        </a:p>
        <a:p>
          <a:r>
            <a:rPr kumimoji="1" lang="ja-JP" altLang="en-US" sz="1100" b="0" u="sng">
              <a:solidFill>
                <a:srgbClr val="FF0000"/>
              </a:solidFill>
            </a:rPr>
            <a:t>・実習・演習等の実施</a:t>
          </a:r>
          <a:endParaRPr kumimoji="1" lang="en-US" altLang="ja-JP" sz="1100" b="0" u="sng">
            <a:solidFill>
              <a:srgbClr val="FF0000"/>
            </a:solidFill>
          </a:endParaRPr>
        </a:p>
        <a:p>
          <a:r>
            <a:rPr kumimoji="1" lang="ja-JP" altLang="en-US" sz="1100" b="0" u="sng">
              <a:solidFill>
                <a:srgbClr val="FF0000"/>
              </a:solidFill>
            </a:rPr>
            <a:t>・授業内容や方法</a:t>
          </a:r>
          <a:endParaRPr kumimoji="1" lang="en-US" altLang="ja-JP" sz="1100" b="0" u="sng">
            <a:solidFill>
              <a:srgbClr val="FF0000"/>
            </a:solidFill>
          </a:endParaRPr>
        </a:p>
        <a:p>
          <a:r>
            <a:rPr kumimoji="1" lang="ja-JP" altLang="en-US" sz="1100" b="0" u="sng">
              <a:solidFill>
                <a:srgbClr val="FF0000"/>
              </a:solidFill>
            </a:rPr>
            <a:t>・生徒の学修成果の評価</a:t>
          </a:r>
          <a:endParaRPr kumimoji="1" lang="en-US" altLang="ja-JP" sz="1100" b="0" u="sng">
            <a:solidFill>
              <a:srgbClr val="FF0000"/>
            </a:solidFill>
          </a:endParaRPr>
        </a:p>
        <a:p>
          <a:r>
            <a:rPr kumimoji="1" lang="ja-JP" altLang="en-US" sz="1100" b="0" u="sng">
              <a:solidFill>
                <a:sysClr val="windowText" lastClr="000000"/>
              </a:solidFill>
            </a:rPr>
            <a:t>について、</a:t>
          </a:r>
          <a:r>
            <a:rPr kumimoji="1" lang="ja-JP" altLang="en-US" sz="1100" b="0" u="sng">
              <a:solidFill>
                <a:srgbClr val="FF0000"/>
              </a:solidFill>
            </a:rPr>
            <a:t>企業等との連携内容</a:t>
          </a:r>
          <a:r>
            <a:rPr kumimoji="1" lang="ja-JP" altLang="en-US" sz="1100" b="0" u="none">
              <a:solidFill>
                <a:sysClr val="windowText" lastClr="000000"/>
              </a:solidFill>
            </a:rPr>
            <a:t>を具体的に記載すること。</a:t>
          </a:r>
        </a:p>
      </xdr:txBody>
    </xdr:sp>
    <xdr:clientData/>
  </xdr:twoCellAnchor>
  <xdr:twoCellAnchor>
    <xdr:from>
      <xdr:col>10</xdr:col>
      <xdr:colOff>180975</xdr:colOff>
      <xdr:row>27</xdr:row>
      <xdr:rowOff>123824</xdr:rowOff>
    </xdr:from>
    <xdr:to>
      <xdr:col>16</xdr:col>
      <xdr:colOff>38100</xdr:colOff>
      <xdr:row>34</xdr:row>
      <xdr:rowOff>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353175" y="4947284"/>
          <a:ext cx="3560445" cy="10496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学習成果の評価方法</a:t>
          </a:r>
          <a:r>
            <a:rPr kumimoji="1" lang="en-US" altLang="ja-JP" sz="1100" b="1" u="none">
              <a:solidFill>
                <a:sysClr val="windowText" lastClr="000000"/>
              </a:solidFill>
            </a:rPr>
            <a:t>】</a:t>
          </a:r>
        </a:p>
        <a:p>
          <a:r>
            <a:rPr kumimoji="1" lang="ja-JP" altLang="en-US" sz="1100" b="0" u="none">
              <a:solidFill>
                <a:sysClr val="windowText" lastClr="000000"/>
              </a:solidFill>
            </a:rPr>
            <a:t>学修成果の評価や単位認定にあたり、</a:t>
          </a:r>
          <a:r>
            <a:rPr kumimoji="1" lang="ja-JP" altLang="en-US" sz="1100" b="0" u="sng">
              <a:solidFill>
                <a:srgbClr val="FF0000"/>
              </a:solidFill>
            </a:rPr>
            <a:t>生徒が修得した技能が具体的に分かる方法による評価を含む、評価指標に基づいて評価していることが分かるように、評価方法を</a:t>
          </a:r>
          <a:r>
            <a:rPr kumimoji="1" lang="ja-JP" altLang="en-US" sz="1100" b="0" u="none">
              <a:solidFill>
                <a:sysClr val="windowText" lastClr="000000"/>
              </a:solidFill>
            </a:rPr>
            <a:t>具体的に記入してください。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140875</xdr:colOff>
      <xdr:row>2</xdr:row>
      <xdr:rowOff>224917</xdr:rowOff>
    </xdr:from>
    <xdr:to>
      <xdr:col>13</xdr:col>
      <xdr:colOff>468085</xdr:colOff>
      <xdr:row>4</xdr:row>
      <xdr:rowOff>228599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605018" y="834517"/>
          <a:ext cx="3462296" cy="72213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別紙様式１－１（２）の（３）</a:t>
          </a:r>
          <a:r>
            <a:rPr lang="ja-JP" altLang="en-US" sz="1100" b="0" i="0" u="none" strike="noStrike">
              <a:solidFill>
                <a:schemeClr val="dk1"/>
              </a:solidFill>
              <a:effectLst/>
              <a:latin typeface="+mn-lt"/>
              <a:ea typeface="+mn-ea"/>
              <a:cs typeface="+mn-cs"/>
            </a:rPr>
            <a:t>教育課程編成委員会等の全委員の名簿における</a:t>
          </a:r>
          <a:r>
            <a:rPr lang="ja-JP" altLang="en-US" sz="1100" b="0" i="0" u="sng" strike="noStrike">
              <a:solidFill>
                <a:srgbClr val="FF0000"/>
              </a:solidFill>
              <a:effectLst/>
              <a:latin typeface="+mn-lt"/>
              <a:ea typeface="+mn-ea"/>
              <a:cs typeface="+mn-cs"/>
            </a:rPr>
            <a:t>企業等委員のみ</a:t>
          </a:r>
          <a:r>
            <a:rPr lang="ja-JP" altLang="en-US" u="sng">
              <a:solidFill>
                <a:srgbClr val="FF0000"/>
              </a:solidFill>
            </a:rPr>
            <a:t> を記載し、学校側の委員について</a:t>
          </a:r>
          <a:r>
            <a:rPr kumimoji="1" lang="ja-JP" altLang="en-US" sz="1100" b="0" u="sng">
              <a:solidFill>
                <a:srgbClr val="FF0000"/>
              </a:solidFill>
            </a:rPr>
            <a:t>は記載しない</a:t>
          </a:r>
          <a:r>
            <a:rPr kumimoji="1" lang="ja-JP" altLang="en-US" sz="1100" b="0">
              <a:solidFill>
                <a:sysClr val="windowText" lastClr="000000"/>
              </a:solidFill>
            </a:rPr>
            <a:t>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0</xdr:row>
      <xdr:rowOff>190500</xdr:rowOff>
    </xdr:from>
    <xdr:to>
      <xdr:col>20</xdr:col>
      <xdr:colOff>166967</xdr:colOff>
      <xdr:row>4</xdr:row>
      <xdr:rowOff>316566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620125" y="1905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12</xdr:col>
      <xdr:colOff>114300</xdr:colOff>
      <xdr:row>5</xdr:row>
      <xdr:rowOff>38100</xdr:rowOff>
    </xdr:from>
    <xdr:to>
      <xdr:col>20</xdr:col>
      <xdr:colOff>186018</xdr:colOff>
      <xdr:row>12</xdr:row>
      <xdr:rowOff>103093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39175" y="1876425"/>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twoCellAnchor>
    <xdr:from>
      <xdr:col>12</xdr:col>
      <xdr:colOff>297452</xdr:colOff>
      <xdr:row>180</xdr:row>
      <xdr:rowOff>40821</xdr:rowOff>
    </xdr:from>
    <xdr:to>
      <xdr:col>20</xdr:col>
      <xdr:colOff>282708</xdr:colOff>
      <xdr:row>184</xdr:row>
      <xdr:rowOff>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8080738" y="48672750"/>
          <a:ext cx="4883827"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209885</xdr:colOff>
      <xdr:row>181</xdr:row>
      <xdr:rowOff>126820</xdr:rowOff>
    </xdr:from>
    <xdr:to>
      <xdr:col>19</xdr:col>
      <xdr:colOff>301149</xdr:colOff>
      <xdr:row>182</xdr:row>
      <xdr:rowOff>162839</xdr:rowOff>
    </xdr:to>
    <xdr:sp macro="" textlink="">
      <xdr:nvSpPr>
        <xdr:cNvPr id="6" name="フローチャート: 端子 5">
          <a:extLst>
            <a:ext uri="{FF2B5EF4-FFF2-40B4-BE49-F238E27FC236}">
              <a16:creationId xmlns:a16="http://schemas.microsoft.com/office/drawing/2014/main" id="{00000000-0008-0000-0900-000006000000}"/>
            </a:ext>
          </a:extLst>
        </xdr:cNvPr>
        <xdr:cNvSpPr/>
      </xdr:nvSpPr>
      <xdr:spPr>
        <a:xfrm>
          <a:off x="11054778" y="48935641"/>
          <a:ext cx="1315907" cy="21291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256630</xdr:colOff>
      <xdr:row>202</xdr:row>
      <xdr:rowOff>149679</xdr:rowOff>
    </xdr:from>
    <xdr:to>
      <xdr:col>20</xdr:col>
      <xdr:colOff>239981</xdr:colOff>
      <xdr:row>206</xdr:row>
      <xdr:rowOff>122464</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8039916" y="52959000"/>
          <a:ext cx="4881922" cy="6803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14</xdr:col>
      <xdr:colOff>383944</xdr:colOff>
      <xdr:row>203</xdr:row>
      <xdr:rowOff>108602</xdr:rowOff>
    </xdr:from>
    <xdr:to>
      <xdr:col>16</xdr:col>
      <xdr:colOff>471399</xdr:colOff>
      <xdr:row>204</xdr:row>
      <xdr:rowOff>161206</xdr:rowOff>
    </xdr:to>
    <xdr:sp macro="" textlink="">
      <xdr:nvSpPr>
        <xdr:cNvPr id="8" name="フローチャート: 端子 7">
          <a:extLst>
            <a:ext uri="{FF2B5EF4-FFF2-40B4-BE49-F238E27FC236}">
              <a16:creationId xmlns:a16="http://schemas.microsoft.com/office/drawing/2014/main" id="{00000000-0008-0000-0900-000008000000}"/>
            </a:ext>
          </a:extLst>
        </xdr:cNvPr>
        <xdr:cNvSpPr/>
      </xdr:nvSpPr>
      <xdr:spPr>
        <a:xfrm>
          <a:off x="9391873" y="53094816"/>
          <a:ext cx="1312097" cy="22949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114300</xdr:colOff>
      <xdr:row>1</xdr:row>
      <xdr:rowOff>28575</xdr:rowOff>
    </xdr:from>
    <xdr:to>
      <xdr:col>25</xdr:col>
      <xdr:colOff>186017</xdr:colOff>
      <xdr:row>3</xdr:row>
      <xdr:rowOff>1288116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753350" y="5334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17</xdr:col>
      <xdr:colOff>114300</xdr:colOff>
      <xdr:row>3</xdr:row>
      <xdr:rowOff>1362075</xdr:rowOff>
    </xdr:from>
    <xdr:to>
      <xdr:col>25</xdr:col>
      <xdr:colOff>186018</xdr:colOff>
      <xdr:row>6</xdr:row>
      <xdr:rowOff>474568</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753350" y="2209800"/>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7796-C786-4D11-BA23-CC895FA6A919}">
  <sheetPr codeName="Sheet00">
    <pageSetUpPr fitToPage="1"/>
  </sheetPr>
  <dimension ref="A1:B19"/>
  <sheetViews>
    <sheetView view="pageBreakPreview" zoomScale="80" zoomScaleNormal="80" zoomScaleSheetLayoutView="80" workbookViewId="0">
      <selection activeCell="I9" sqref="I9"/>
    </sheetView>
  </sheetViews>
  <sheetFormatPr defaultRowHeight="14.25"/>
  <cols>
    <col min="1" max="1" width="46.375" style="16" bestFit="1" customWidth="1"/>
    <col min="2" max="2" width="40.875" style="16" customWidth="1"/>
  </cols>
  <sheetData>
    <row r="1" spans="1:2" ht="24" customHeight="1">
      <c r="A1" s="274" t="s">
        <v>451</v>
      </c>
    </row>
    <row r="2" spans="1:2" ht="24" customHeight="1">
      <c r="A2" s="289" t="s">
        <v>415</v>
      </c>
      <c r="B2" s="289"/>
    </row>
    <row r="3" spans="1:2" ht="24" customHeight="1">
      <c r="A3" s="260"/>
      <c r="B3" s="47"/>
    </row>
    <row r="4" spans="1:2" ht="24" customHeight="1">
      <c r="A4" s="261" t="s">
        <v>0</v>
      </c>
      <c r="B4" s="262" t="s">
        <v>303</v>
      </c>
    </row>
    <row r="5" spans="1:2" ht="24" customHeight="1">
      <c r="A5" s="261" t="s">
        <v>404</v>
      </c>
      <c r="B5" s="262" t="e">
        <f>VLOOKUP(B4,'（参考）学校コード'!A3:C3246,2,FALSE)</f>
        <v>#N/A</v>
      </c>
    </row>
    <row r="6" spans="1:2" ht="24" customHeight="1">
      <c r="A6" s="261" t="s">
        <v>405</v>
      </c>
      <c r="B6" s="262" t="s">
        <v>267</v>
      </c>
    </row>
    <row r="7" spans="1:2" ht="24" customHeight="1">
      <c r="A7" s="263" t="s">
        <v>414</v>
      </c>
      <c r="B7" s="262" t="s">
        <v>197</v>
      </c>
    </row>
    <row r="8" spans="1:2" ht="24" customHeight="1">
      <c r="A8" s="264" t="s">
        <v>116</v>
      </c>
      <c r="B8" s="262" t="s">
        <v>197</v>
      </c>
    </row>
    <row r="9" spans="1:2" ht="24" customHeight="1">
      <c r="A9" s="263" t="s">
        <v>410</v>
      </c>
      <c r="B9" s="262" t="s">
        <v>197</v>
      </c>
    </row>
    <row r="10" spans="1:2" ht="24" customHeight="1">
      <c r="A10" s="264" t="s">
        <v>411</v>
      </c>
      <c r="B10" s="262" t="s">
        <v>197</v>
      </c>
    </row>
    <row r="11" spans="1:2" ht="24" customHeight="1">
      <c r="A11" s="264" t="s">
        <v>412</v>
      </c>
      <c r="B11" s="262" t="s">
        <v>305</v>
      </c>
    </row>
    <row r="12" spans="1:2" ht="24" customHeight="1">
      <c r="A12" s="265" t="s">
        <v>413</v>
      </c>
      <c r="B12" s="262" t="s">
        <v>197</v>
      </c>
    </row>
    <row r="13" spans="1:2" ht="24" customHeight="1">
      <c r="A13" s="264" t="s">
        <v>117</v>
      </c>
      <c r="B13" s="262" t="s">
        <v>197</v>
      </c>
    </row>
    <row r="14" spans="1:2" ht="24" customHeight="1">
      <c r="A14" s="264" t="s">
        <v>118</v>
      </c>
      <c r="B14" s="262" t="s">
        <v>197</v>
      </c>
    </row>
    <row r="15" spans="1:2" ht="12" customHeight="1">
      <c r="A15" s="266"/>
      <c r="B15" s="266"/>
    </row>
    <row r="19" spans="1:1">
      <c r="A19" s="275"/>
    </row>
  </sheetData>
  <sheetProtection selectLockedCells="1"/>
  <mergeCells count="1">
    <mergeCell ref="A2:B2"/>
  </mergeCells>
  <phoneticPr fontId="7"/>
  <conditionalFormatting sqref="B3">
    <cfRule type="containsText" dxfId="111" priority="5" stopIfTrue="1" operator="containsText" text="○">
      <formula>NOT(ISERROR(SEARCH("○",B3)))</formula>
    </cfRule>
    <cfRule type="containsErrors" dxfId="110" priority="8" stopIfTrue="1">
      <formula>ISERROR(B3)</formula>
    </cfRule>
  </conditionalFormatting>
  <conditionalFormatting sqref="B4:B14">
    <cfRule type="containsBlanks" dxfId="109" priority="2">
      <formula>LEN(TRIM(B4))=0</formula>
    </cfRule>
    <cfRule type="containsText" dxfId="108" priority="3" operator="containsText" text="○">
      <formula>NOT(ISERROR(SEARCH("○",B4)))</formula>
    </cfRule>
  </conditionalFormatting>
  <conditionalFormatting sqref="B5">
    <cfRule type="containsErrors" dxfId="107" priority="1" stopIfTrue="1">
      <formula>ISERROR(B5)</formula>
    </cfRule>
  </conditionalFormatting>
  <dataValidations count="2">
    <dataValidation allowBlank="1" showInputMessage="1" showErrorMessage="1" promptTitle="注意！" prompt="学校名により自動転記されますが、されない場合は_x000a_「学校コード」シートを参考に手動での記入をお願いします。" sqref="B5" xr:uid="{69834336-6377-4393-B2D6-30890D459633}"/>
    <dataValidation allowBlank="1" showInputMessage="1" showErrorMessage="1" promptTitle="注意！" prompt="今回のフォローアップの対象となる学科の数に即して、便宜上の通し番号を１から順に付してください。" sqref="B6" xr:uid="{DAE9831D-2021-4B99-867A-8C339D0CB646}"/>
  </dataValidations>
  <printOptions horizontalCentered="1"/>
  <pageMargins left="0.51181102362204722" right="0.51181102362204722" top="0.74803149606299213" bottom="0.74803149606299213" header="0" footer="0"/>
  <pageSetup paperSize="9"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9">
    <pageSetUpPr fitToPage="1"/>
  </sheetPr>
  <dimension ref="A1:O211"/>
  <sheetViews>
    <sheetView view="pageBreakPreview" zoomScale="80" zoomScaleNormal="100" zoomScaleSheetLayoutView="80" workbookViewId="0">
      <selection activeCell="M63" sqref="M63"/>
    </sheetView>
  </sheetViews>
  <sheetFormatPr defaultRowHeight="14.25" outlineLevelRow="1"/>
  <cols>
    <col min="1" max="1" width="1.5" style="16" customWidth="1"/>
    <col min="2" max="11" width="10.75" style="16" customWidth="1"/>
    <col min="12" max="12" width="2.875" style="16" customWidth="1"/>
  </cols>
  <sheetData>
    <row r="1" spans="1:15" ht="45" customHeight="1">
      <c r="A1" s="438" t="s">
        <v>229</v>
      </c>
      <c r="B1" s="438"/>
      <c r="C1" s="438"/>
      <c r="D1" s="438"/>
      <c r="E1" s="438"/>
      <c r="F1" s="438"/>
      <c r="G1" s="438"/>
      <c r="H1" s="438"/>
      <c r="I1" s="438"/>
      <c r="J1" s="438"/>
      <c r="K1" s="438"/>
      <c r="L1" s="438"/>
    </row>
    <row r="2" spans="1:15" ht="28.5" customHeight="1">
      <c r="A2" s="420" t="s">
        <v>216</v>
      </c>
      <c r="B2" s="420"/>
      <c r="C2" s="420"/>
      <c r="D2" s="420"/>
      <c r="E2" s="420"/>
      <c r="F2" s="420"/>
      <c r="G2" s="420"/>
      <c r="H2" s="420"/>
      <c r="I2" s="420"/>
      <c r="J2" s="420"/>
      <c r="K2" s="420"/>
      <c r="L2" s="420"/>
    </row>
    <row r="3" spans="1:15" ht="13.5">
      <c r="A3" s="439" t="str">
        <f>IF('別紙様式1-1(2)'!A3="","",'別紙様式1-1(2)'!A3)</f>
        <v>○○○○○</v>
      </c>
      <c r="B3" s="440" t="e">
        <f>IF(#REF!="","",#REF!)</f>
        <v>#REF!</v>
      </c>
      <c r="C3" s="440" t="e">
        <f>IF(#REF!="","",#REF!)</f>
        <v>#REF!</v>
      </c>
      <c r="D3" s="440" t="e">
        <f>IF(#REF!="","",#REF!)</f>
        <v>#REF!</v>
      </c>
      <c r="E3" s="440" t="e">
        <f>IF(#REF!="","",#REF!)</f>
        <v>#REF!</v>
      </c>
      <c r="F3" s="440" t="e">
        <f>IF(#REF!="","",#REF!)</f>
        <v>#REF!</v>
      </c>
      <c r="G3" s="440" t="e">
        <f>IF(#REF!="","",#REF!)</f>
        <v>#REF!</v>
      </c>
      <c r="H3" s="440" t="e">
        <f>IF(#REF!="","",#REF!)</f>
        <v>#REF!</v>
      </c>
      <c r="I3" s="440" t="e">
        <f>IF(#REF!="","",#REF!)</f>
        <v>#REF!</v>
      </c>
      <c r="J3" s="440" t="e">
        <f>IF(#REF!="","",#REF!)</f>
        <v>#REF!</v>
      </c>
      <c r="K3" s="440" t="e">
        <f>IF(#REF!="","",#REF!)</f>
        <v>#REF!</v>
      </c>
      <c r="L3" s="441" t="e">
        <f>IF(#REF!="","",#REF!)</f>
        <v>#REF!</v>
      </c>
    </row>
    <row r="4" spans="1:15" ht="29.25" customHeight="1">
      <c r="A4" s="435" t="e">
        <f>IF(#REF!="","",#REF!)</f>
        <v>#REF!</v>
      </c>
      <c r="B4" s="436" t="e">
        <f>IF(#REF!="","",#REF!)</f>
        <v>#REF!</v>
      </c>
      <c r="C4" s="436" t="e">
        <f>IF(#REF!="","",#REF!)</f>
        <v>#REF!</v>
      </c>
      <c r="D4" s="436" t="e">
        <f>IF(#REF!="","",#REF!)</f>
        <v>#REF!</v>
      </c>
      <c r="E4" s="436" t="e">
        <f>IF(#REF!="","",#REF!)</f>
        <v>#REF!</v>
      </c>
      <c r="F4" s="436" t="e">
        <f>IF(#REF!="","",#REF!)</f>
        <v>#REF!</v>
      </c>
      <c r="G4" s="436" t="e">
        <f>IF(#REF!="","",#REF!)</f>
        <v>#REF!</v>
      </c>
      <c r="H4" s="436" t="e">
        <f>IF(#REF!="","",#REF!)</f>
        <v>#REF!</v>
      </c>
      <c r="I4" s="436" t="e">
        <f>IF(#REF!="","",#REF!)</f>
        <v>#REF!</v>
      </c>
      <c r="J4" s="436" t="e">
        <f>IF(#REF!="","",#REF!)</f>
        <v>#REF!</v>
      </c>
      <c r="K4" s="436" t="e">
        <f>IF(#REF!="","",#REF!)</f>
        <v>#REF!</v>
      </c>
      <c r="L4" s="437" t="e">
        <f>IF(#REF!="","",#REF!)</f>
        <v>#REF!</v>
      </c>
      <c r="O4" t="e">
        <f>IF(#REF!="","",#REF!)</f>
        <v>#REF!</v>
      </c>
    </row>
    <row r="5" spans="1:15" s="51" customFormat="1" ht="28.5" customHeight="1">
      <c r="A5" s="570" t="s">
        <v>261</v>
      </c>
      <c r="B5" s="570"/>
      <c r="C5" s="570"/>
      <c r="D5" s="570"/>
      <c r="E5" s="570"/>
      <c r="F5" s="570"/>
      <c r="G5" s="570"/>
      <c r="H5" s="570"/>
      <c r="I5" s="570"/>
      <c r="J5" s="570"/>
      <c r="K5" s="570"/>
      <c r="L5" s="570"/>
    </row>
    <row r="6" spans="1:15" ht="13.5" customHeight="1">
      <c r="A6" s="439" t="str">
        <f>IF('別紙様式1-1(2)'!A6="","",'別紙様式1-1(2)'!A6)</f>
        <v>○○○○○</v>
      </c>
      <c r="B6" s="440" t="e">
        <f>IF(#REF!="","",#REF!)</f>
        <v>#REF!</v>
      </c>
      <c r="C6" s="440" t="e">
        <f>IF(#REF!="","",#REF!)</f>
        <v>#REF!</v>
      </c>
      <c r="D6" s="440" t="e">
        <f>IF(#REF!="","",#REF!)</f>
        <v>#REF!</v>
      </c>
      <c r="E6" s="440" t="e">
        <f>IF(#REF!="","",#REF!)</f>
        <v>#REF!</v>
      </c>
      <c r="F6" s="440" t="e">
        <f>IF(#REF!="","",#REF!)</f>
        <v>#REF!</v>
      </c>
      <c r="G6" s="440" t="e">
        <f>IF(#REF!="","",#REF!)</f>
        <v>#REF!</v>
      </c>
      <c r="H6" s="440" t="e">
        <f>IF(#REF!="","",#REF!)</f>
        <v>#REF!</v>
      </c>
      <c r="I6" s="440" t="e">
        <f>IF(#REF!="","",#REF!)</f>
        <v>#REF!</v>
      </c>
      <c r="J6" s="440" t="e">
        <f>IF(#REF!="","",#REF!)</f>
        <v>#REF!</v>
      </c>
      <c r="K6" s="440" t="e">
        <f>IF(#REF!="","",#REF!)</f>
        <v>#REF!</v>
      </c>
      <c r="L6" s="441" t="e">
        <f>IF(#REF!="","",#REF!)</f>
        <v>#REF!</v>
      </c>
    </row>
    <row r="7" spans="1:15" ht="45.75" customHeight="1">
      <c r="A7" s="435" t="e">
        <f>IF(#REF!="","",#REF!)</f>
        <v>#REF!</v>
      </c>
      <c r="B7" s="436" t="e">
        <f>IF(#REF!="","",#REF!)</f>
        <v>#REF!</v>
      </c>
      <c r="C7" s="436" t="e">
        <f>IF(#REF!="","",#REF!)</f>
        <v>#REF!</v>
      </c>
      <c r="D7" s="436" t="e">
        <f>IF(#REF!="","",#REF!)</f>
        <v>#REF!</v>
      </c>
      <c r="E7" s="436" t="e">
        <f>IF(#REF!="","",#REF!)</f>
        <v>#REF!</v>
      </c>
      <c r="F7" s="436" t="e">
        <f>IF(#REF!="","",#REF!)</f>
        <v>#REF!</v>
      </c>
      <c r="G7" s="436" t="e">
        <f>IF(#REF!="","",#REF!)</f>
        <v>#REF!</v>
      </c>
      <c r="H7" s="436" t="e">
        <f>IF(#REF!="","",#REF!)</f>
        <v>#REF!</v>
      </c>
      <c r="I7" s="436" t="e">
        <f>IF(#REF!="","",#REF!)</f>
        <v>#REF!</v>
      </c>
      <c r="J7" s="436" t="e">
        <f>IF(#REF!="","",#REF!)</f>
        <v>#REF!</v>
      </c>
      <c r="K7" s="436" t="e">
        <f>IF(#REF!="","",#REF!)</f>
        <v>#REF!</v>
      </c>
      <c r="L7" s="437" t="e">
        <f>IF(#REF!="","",#REF!)</f>
        <v>#REF!</v>
      </c>
    </row>
    <row r="8" spans="1:15">
      <c r="A8" s="407" t="s">
        <v>217</v>
      </c>
      <c r="B8" s="290"/>
      <c r="C8" s="290"/>
      <c r="D8" s="290"/>
      <c r="E8" s="290"/>
      <c r="F8" s="290"/>
      <c r="G8" s="290"/>
      <c r="H8" s="290"/>
      <c r="I8" s="290"/>
      <c r="J8" s="290"/>
      <c r="K8" s="290"/>
      <c r="L8" s="408"/>
    </row>
    <row r="9" spans="1:15" ht="13.15" customHeight="1">
      <c r="A9" s="127"/>
      <c r="B9" s="128"/>
      <c r="C9" s="128"/>
      <c r="D9" s="128"/>
      <c r="E9" s="128"/>
      <c r="F9" s="128"/>
      <c r="G9" s="128"/>
      <c r="H9" s="128"/>
      <c r="I9" s="128"/>
      <c r="J9" s="434" t="str">
        <f>'別紙様式1-1(2)'!$J$9</f>
        <v>令和○年○月○日現在</v>
      </c>
      <c r="K9" s="434"/>
      <c r="L9" s="129"/>
    </row>
    <row r="10" spans="1:15" ht="14.25" customHeight="1">
      <c r="A10" s="61"/>
      <c r="B10" s="368" t="s">
        <v>130</v>
      </c>
      <c r="C10" s="368"/>
      <c r="D10" s="368"/>
      <c r="E10" s="312" t="s">
        <v>131</v>
      </c>
      <c r="F10" s="385"/>
      <c r="G10" s="385"/>
      <c r="H10" s="385"/>
      <c r="I10" s="368" t="s">
        <v>183</v>
      </c>
      <c r="J10" s="368"/>
      <c r="K10" s="102" t="s">
        <v>184</v>
      </c>
      <c r="L10" s="62"/>
    </row>
    <row r="11" spans="1:15" ht="28.5" customHeight="1">
      <c r="A11" s="63"/>
      <c r="B11" s="443" t="str">
        <f>IF('別紙様式1-1(2)'!B11="","",'別紙様式1-1(2)'!B11)</f>
        <v>○○　○○</v>
      </c>
      <c r="C11" s="443" t="str">
        <f>IF('別紙様式1-2'!C12="","",'別紙様式1-2'!C12)</f>
        <v/>
      </c>
      <c r="D11" s="443" t="str">
        <f>IF('別紙様式1-2'!D12="","",'別紙様式1-2'!D12)</f>
        <v/>
      </c>
      <c r="E11" s="409" t="str">
        <f>IF('別紙様式1-1(2)'!E11="","",'別紙様式1-1(2)'!E11)</f>
        <v>○○○○○</v>
      </c>
      <c r="F11" s="421" t="str">
        <f>IF('別紙様式1-2'!F12="","",'別紙様式1-2'!F12)</f>
        <v>○○○○○</v>
      </c>
      <c r="G11" s="421" t="str">
        <f>IF('別紙様式1-2'!G12="","",'別紙様式1-2'!G12)</f>
        <v>○○</v>
      </c>
      <c r="H11" s="421" t="str">
        <f>IF('別紙様式1-2'!H12="","",'別紙様式1-2'!H12)</f>
        <v>○</v>
      </c>
      <c r="I11" s="467" t="str">
        <f>IF('別紙様式1-1(2)'!I11="","",'別紙様式1-1(2)'!I11)</f>
        <v>令和〇年〇月○日～令和〇年〇月○日（２年）</v>
      </c>
      <c r="J11" s="467" t="str">
        <f>IF('別紙様式1-2'!J12="","",'別紙様式1-2'!J12)</f>
        <v/>
      </c>
      <c r="K11" s="103" t="str">
        <f>IF('別紙様式1-1(2)'!K11="","",'別紙様式1-1(2)'!K11)</f>
        <v/>
      </c>
      <c r="L11" s="64"/>
      <c r="O11" t="str">
        <f>IF('別紙様式1-2'!O12="","",'別紙様式1-2'!O12)</f>
        <v/>
      </c>
    </row>
    <row r="12" spans="1:15" ht="24.6" customHeight="1">
      <c r="A12" s="63"/>
      <c r="B12" s="443" t="str">
        <f>IF('別紙様式1-1(2)'!B12="","",'別紙様式1-1(2)'!B12)</f>
        <v>○○　○○</v>
      </c>
      <c r="C12" s="443" t="str">
        <f>IF('別紙様式1-2'!C13="","",'別紙様式1-2'!C13)</f>
        <v/>
      </c>
      <c r="D12" s="443" t="str">
        <f>IF('別紙様式1-2'!D13="","",'別紙様式1-2'!D13)</f>
        <v/>
      </c>
      <c r="E12" s="409" t="str">
        <f>IF('別紙様式1-1(2)'!E12="","",'別紙様式1-1(2)'!E12)</f>
        <v>○○○○○</v>
      </c>
      <c r="F12" s="421" t="str">
        <f>IF('別紙様式1-2'!F13="","",'別紙様式1-2'!F13)</f>
        <v>○○○○○</v>
      </c>
      <c r="G12" s="421" t="str">
        <f>IF('別紙様式1-2'!G13="","",'別紙様式1-2'!G13)</f>
        <v>○○</v>
      </c>
      <c r="H12" s="421" t="str">
        <f>IF('別紙様式1-2'!H13="","",'別紙様式1-2'!H13)</f>
        <v>○</v>
      </c>
      <c r="I12" s="467" t="str">
        <f>IF('別紙様式1-1(2)'!I12="","",'別紙様式1-1(2)'!I12)</f>
        <v>令和〇年〇月○日～令和○年○月○日（２年）</v>
      </c>
      <c r="J12" s="467" t="str">
        <f>IF('別紙様式1-2'!J13="","",'別紙様式1-2'!J13)</f>
        <v/>
      </c>
      <c r="K12" s="103" t="str">
        <f>IF('別紙様式1-1(2)'!K12="","",'別紙様式1-1(2)'!K12)</f>
        <v/>
      </c>
      <c r="L12" s="64"/>
    </row>
    <row r="13" spans="1:15" ht="24.6" customHeight="1">
      <c r="A13" s="63"/>
      <c r="B13" s="443" t="str">
        <f>IF('別紙様式1-1(2)'!B13="","",'別紙様式1-1(2)'!B13)</f>
        <v>○○　○○</v>
      </c>
      <c r="C13" s="443" t="str">
        <f>IF('別紙様式1-2'!C14="","",'別紙様式1-2'!C14)</f>
        <v/>
      </c>
      <c r="D13" s="443" t="str">
        <f>IF('別紙様式1-2'!D14="","",'別紙様式1-2'!D14)</f>
        <v/>
      </c>
      <c r="E13" s="409" t="str">
        <f>IF('別紙様式1-1(2)'!E13="","",'別紙様式1-1(2)'!E13)</f>
        <v>○○○○○</v>
      </c>
      <c r="F13" s="421" t="str">
        <f>IF('別紙様式1-2'!F14="","",'別紙様式1-2'!F14)</f>
        <v>○○○○○</v>
      </c>
      <c r="G13" s="421" t="str">
        <f>IF('別紙様式1-2'!G14="","",'別紙様式1-2'!G14)</f>
        <v>○○</v>
      </c>
      <c r="H13" s="421" t="str">
        <f>IF('別紙様式1-2'!H14="","",'別紙様式1-2'!H14)</f>
        <v>○</v>
      </c>
      <c r="I13" s="467" t="str">
        <f>IF('別紙様式1-1(2)'!I13="","",'別紙様式1-1(2)'!I13)</f>
        <v>令和○年○月○日～令和○年○月○日（２年）</v>
      </c>
      <c r="J13" s="467" t="str">
        <f>IF('別紙様式1-2'!J14="","",'別紙様式1-2'!J14)</f>
        <v/>
      </c>
      <c r="K13" s="103" t="str">
        <f>IF('別紙様式1-1(2)'!K13="","",'別紙様式1-1(2)'!K13)</f>
        <v/>
      </c>
      <c r="L13" s="64"/>
    </row>
    <row r="14" spans="1:15" ht="24.6" customHeight="1">
      <c r="A14" s="63"/>
      <c r="B14" s="443" t="str">
        <f>IF('別紙様式1-1(2)'!B14="","",'別紙様式1-1(2)'!B14)</f>
        <v>○○　○○</v>
      </c>
      <c r="C14" s="443" t="str">
        <f>IF('別紙様式1-2'!C15="","",'別紙様式1-2'!C15)</f>
        <v/>
      </c>
      <c r="D14" s="443" t="str">
        <f>IF('別紙様式1-2'!D15="","",'別紙様式1-2'!D15)</f>
        <v/>
      </c>
      <c r="E14" s="409" t="str">
        <f>IF('別紙様式1-1(2)'!E14="","",'別紙様式1-1(2)'!E14)</f>
        <v>○○○○○</v>
      </c>
      <c r="F14" s="421" t="str">
        <f>IF('別紙様式1-2'!F15="","",'別紙様式1-2'!F15)</f>
        <v>○○○○○</v>
      </c>
      <c r="G14" s="421" t="str">
        <f>IF('別紙様式1-2'!G15="","",'別紙様式1-2'!G15)</f>
        <v>○○</v>
      </c>
      <c r="H14" s="421" t="str">
        <f>IF('別紙様式1-2'!H15="","",'別紙様式1-2'!H15)</f>
        <v>○</v>
      </c>
      <c r="I14" s="467" t="str">
        <f>IF('別紙様式1-1(2)'!I14="","",'別紙様式1-1(2)'!I14)</f>
        <v>令和○年○月○日～令和○年○月○日（２年）</v>
      </c>
      <c r="J14" s="467" t="str">
        <f>IF('別紙様式1-2'!J15="","",'別紙様式1-2'!J15)</f>
        <v/>
      </c>
      <c r="K14" s="103" t="str">
        <f>IF('別紙様式1-1(2)'!K14="","",'別紙様式1-1(2)'!K14)</f>
        <v/>
      </c>
      <c r="L14" s="64"/>
    </row>
    <row r="15" spans="1:15" ht="24" customHeight="1">
      <c r="A15" s="63"/>
      <c r="B15" s="443" t="str">
        <f>IF('別紙様式1-1(2)'!B15="","",'別紙様式1-1(2)'!B15)</f>
        <v>○○　○○</v>
      </c>
      <c r="C15" s="443" t="str">
        <f>IF('別紙様式1-2'!C16="","",'別紙様式1-2'!C16)</f>
        <v/>
      </c>
      <c r="D15" s="443" t="str">
        <f>IF('別紙様式1-2'!D16="","",'別紙様式1-2'!D16)</f>
        <v/>
      </c>
      <c r="E15" s="409" t="str">
        <f>IF('別紙様式1-1(2)'!E15="","",'別紙様式1-1(2)'!E15)</f>
        <v>○○○○○</v>
      </c>
      <c r="F15" s="421" t="str">
        <f>IF('別紙様式1-2'!F16="","",'別紙様式1-2'!F16)</f>
        <v>○○○○○</v>
      </c>
      <c r="G15" s="421" t="str">
        <f>IF('別紙様式1-2'!G16="","",'別紙様式1-2'!G16)</f>
        <v>○○</v>
      </c>
      <c r="H15" s="421" t="str">
        <f>IF('別紙様式1-2'!H16="","",'別紙様式1-2'!H16)</f>
        <v>○</v>
      </c>
      <c r="I15" s="467" t="str">
        <f>IF('別紙様式1-1(2)'!I15="","",'別紙様式1-1(2)'!I15)</f>
        <v>令和○年○月○日～令和○年○月○日（２年）</v>
      </c>
      <c r="J15" s="467" t="str">
        <f>IF('別紙様式1-2'!J16="","",'別紙様式1-2'!J16)</f>
        <v/>
      </c>
      <c r="K15" s="103" t="str">
        <f>IF('別紙様式1-1(2)'!K15="","",'別紙様式1-1(2)'!K15)</f>
        <v/>
      </c>
      <c r="L15" s="64"/>
    </row>
    <row r="16" spans="1:15" ht="24" customHeight="1">
      <c r="A16" s="63"/>
      <c r="B16" s="443" t="str">
        <f>IF('別紙様式1-1(2)'!B16="","",'別紙様式1-1(2)'!B16)</f>
        <v>○○　○○</v>
      </c>
      <c r="C16" s="443" t="str">
        <f>IF('別紙様式1-2'!C17="","",'別紙様式1-2'!C17)</f>
        <v/>
      </c>
      <c r="D16" s="443" t="str">
        <f>IF('別紙様式1-2'!D17="","",'別紙様式1-2'!D17)</f>
        <v/>
      </c>
      <c r="E16" s="409" t="str">
        <f>IF('別紙様式1-1(2)'!E16="","",'別紙様式1-1(2)'!E16)</f>
        <v>○○○○○</v>
      </c>
      <c r="F16" s="421" t="str">
        <f>IF('別紙様式1-2'!F17="","",'別紙様式1-2'!F17)</f>
        <v>○○○○○</v>
      </c>
      <c r="G16" s="421" t="str">
        <f>IF('別紙様式1-2'!G17="","",'別紙様式1-2'!G17)</f>
        <v>○○</v>
      </c>
      <c r="H16" s="421" t="str">
        <f>IF('別紙様式1-2'!H17="","",'別紙様式1-2'!H17)</f>
        <v>○</v>
      </c>
      <c r="I16" s="467" t="str">
        <f>IF('別紙様式1-1(2)'!I16="","",'別紙様式1-1(2)'!I16)</f>
        <v>令和○年○月○日～令和○年○月○日（２年）</v>
      </c>
      <c r="J16" s="467" t="str">
        <f>IF('別紙様式1-2'!J17="","",'別紙様式1-2'!J17)</f>
        <v/>
      </c>
      <c r="K16" s="103" t="str">
        <f>IF('別紙様式1-1(2)'!K16="","",'別紙様式1-1(2)'!K16)</f>
        <v/>
      </c>
      <c r="L16" s="64"/>
    </row>
    <row r="17" spans="1:12" ht="24" customHeight="1">
      <c r="A17" s="63"/>
      <c r="B17" s="443" t="str">
        <f>IF('別紙様式1-1(2)'!B17="","",'別紙様式1-1(2)'!B17)</f>
        <v>○○　○○</v>
      </c>
      <c r="C17" s="443" t="str">
        <f>IF('別紙様式1-2'!C18="","",'別紙様式1-2'!C18)</f>
        <v/>
      </c>
      <c r="D17" s="443" t="str">
        <f>IF('別紙様式1-2'!D18="","",'別紙様式1-2'!D18)</f>
        <v/>
      </c>
      <c r="E17" s="409" t="str">
        <f>IF('別紙様式1-1(2)'!E17="","",'別紙様式1-1(2)'!E17)</f>
        <v>○○○○○</v>
      </c>
      <c r="F17" s="421" t="str">
        <f>IF('別紙様式1-2'!F18="","",'別紙様式1-2'!F18)</f>
        <v>○○○○○</v>
      </c>
      <c r="G17" s="421" t="str">
        <f>IF('別紙様式1-2'!G18="","",'別紙様式1-2'!G18)</f>
        <v>○○</v>
      </c>
      <c r="H17" s="421" t="str">
        <f>IF('別紙様式1-2'!H18="","",'別紙様式1-2'!H18)</f>
        <v>○</v>
      </c>
      <c r="I17" s="467" t="str">
        <f>IF('別紙様式1-1(2)'!I17="","",'別紙様式1-1(2)'!I17)</f>
        <v>令和○年○月○日～令和○年○月○日（２年）</v>
      </c>
      <c r="J17" s="467" t="str">
        <f>IF('別紙様式1-2'!J18="","",'別紙様式1-2'!J18)</f>
        <v/>
      </c>
      <c r="K17" s="103" t="str">
        <f>IF('別紙様式1-1(2)'!K17="","",'別紙様式1-1(2)'!K17)</f>
        <v/>
      </c>
      <c r="L17" s="64"/>
    </row>
    <row r="18" spans="1:12" ht="24" customHeight="1">
      <c r="A18" s="63"/>
      <c r="B18" s="443" t="str">
        <f>IF('別紙様式1-1(2)'!B18="","",'別紙様式1-1(2)'!B18)</f>
        <v>○○　○○</v>
      </c>
      <c r="C18" s="443" t="str">
        <f>IF('別紙様式1-2'!C19="","",'別紙様式1-2'!C19)</f>
        <v/>
      </c>
      <c r="D18" s="443" t="str">
        <f>IF('別紙様式1-2'!D19="","",'別紙様式1-2'!D19)</f>
        <v/>
      </c>
      <c r="E18" s="409" t="str">
        <f>IF('別紙様式1-1(2)'!E18="","",'別紙様式1-1(2)'!E18)</f>
        <v>○○○○○</v>
      </c>
      <c r="F18" s="421" t="str">
        <f>IF('別紙様式1-2'!F19="","",'別紙様式1-2'!F19)</f>
        <v>○○○○○</v>
      </c>
      <c r="G18" s="421" t="str">
        <f>IF('別紙様式1-2'!G19="","",'別紙様式1-2'!G19)</f>
        <v>○○</v>
      </c>
      <c r="H18" s="421" t="str">
        <f>IF('別紙様式1-2'!H19="","",'別紙様式1-2'!H19)</f>
        <v>○</v>
      </c>
      <c r="I18" s="467" t="str">
        <f>IF('別紙様式1-1(2)'!I18="","",'別紙様式1-1(2)'!I18)</f>
        <v>令和○年○月○日～令和○年○月○日（２年）</v>
      </c>
      <c r="J18" s="467" t="str">
        <f>IF('別紙様式1-2'!J19="","",'別紙様式1-2'!J19)</f>
        <v/>
      </c>
      <c r="K18" s="103" t="str">
        <f>IF('別紙様式1-1(2)'!K18="","",'別紙様式1-1(2)'!K18)</f>
        <v/>
      </c>
      <c r="L18" s="64"/>
    </row>
    <row r="19" spans="1:12" ht="24" hidden="1" customHeight="1" outlineLevel="1">
      <c r="A19" s="63"/>
      <c r="B19" s="443" t="str">
        <f>IF('別紙様式1-1(2)'!B19="","",'別紙様式1-1(2)'!B19)</f>
        <v>○○　○○</v>
      </c>
      <c r="C19" s="443" t="str">
        <f>IF('別紙様式1-2'!C20="","",'別紙様式1-2'!C20)</f>
        <v/>
      </c>
      <c r="D19" s="443" t="str">
        <f>IF('別紙様式1-2'!D20="","",'別紙様式1-2'!D20)</f>
        <v/>
      </c>
      <c r="E19" s="409" t="str">
        <f>IF('別紙様式1-1(2)'!E19="","",'別紙様式1-1(2)'!E19)</f>
        <v>○○○○○</v>
      </c>
      <c r="F19" s="421" t="str">
        <f>IF('別紙様式1-2'!F20="","",'別紙様式1-2'!F20)</f>
        <v>○○○○○</v>
      </c>
      <c r="G19" s="421" t="str">
        <f>IF('別紙様式1-2'!G20="","",'別紙様式1-2'!G20)</f>
        <v>○○</v>
      </c>
      <c r="H19" s="421" t="str">
        <f>IF('別紙様式1-2'!H20="","",'別紙様式1-2'!H20)</f>
        <v>○</v>
      </c>
      <c r="I19" s="467" t="str">
        <f>IF('別紙様式1-1(2)'!I19="","",'別紙様式1-1(2)'!I19)</f>
        <v>令和○年○月○日～令和○年○月○日（２年）</v>
      </c>
      <c r="J19" s="467" t="str">
        <f>IF('別紙様式1-2'!J20="","",'別紙様式1-2'!J20)</f>
        <v/>
      </c>
      <c r="K19" s="103" t="str">
        <f>IF('別紙様式1-1(2)'!K19="","",'別紙様式1-1(2)'!K19)</f>
        <v/>
      </c>
      <c r="L19" s="64"/>
    </row>
    <row r="20" spans="1:12" ht="24" hidden="1" customHeight="1" outlineLevel="1">
      <c r="A20" s="63"/>
      <c r="B20" s="443" t="str">
        <f>IF('別紙様式1-1(2)'!B20="","",'別紙様式1-1(2)'!B20)</f>
        <v>○○　○○</v>
      </c>
      <c r="C20" s="443" t="str">
        <f>IF('別紙様式1-2'!C21="","",'別紙様式1-2'!C21)</f>
        <v/>
      </c>
      <c r="D20" s="443" t="str">
        <f>IF('別紙様式1-2'!D21="","",'別紙様式1-2'!D21)</f>
        <v/>
      </c>
      <c r="E20" s="409" t="str">
        <f>IF('別紙様式1-1(2)'!E20="","",'別紙様式1-1(2)'!E20)</f>
        <v>○○○○○</v>
      </c>
      <c r="F20" s="421" t="str">
        <f>IF('別紙様式1-2'!F21="","",'別紙様式1-2'!F21)</f>
        <v>○○○○○</v>
      </c>
      <c r="G20" s="421" t="str">
        <f>IF('別紙様式1-2'!G21="","",'別紙様式1-2'!G21)</f>
        <v>○○</v>
      </c>
      <c r="H20" s="421" t="str">
        <f>IF('別紙様式1-2'!H21="","",'別紙様式1-2'!H21)</f>
        <v>○</v>
      </c>
      <c r="I20" s="467" t="str">
        <f>IF('別紙様式1-1(2)'!I20="","",'別紙様式1-1(2)'!I20)</f>
        <v>令和○年○月○日～令和○年○月○日（２年）</v>
      </c>
      <c r="J20" s="467" t="str">
        <f>IF('別紙様式1-2'!J21="","",'別紙様式1-2'!J21)</f>
        <v/>
      </c>
      <c r="K20" s="103" t="str">
        <f>IF('別紙様式1-1(2)'!K20="","",'別紙様式1-1(2)'!K20)</f>
        <v/>
      </c>
      <c r="L20" s="64"/>
    </row>
    <row r="21" spans="1:12" ht="24" hidden="1" customHeight="1" outlineLevel="1">
      <c r="A21" s="63"/>
      <c r="B21" s="443" t="str">
        <f>IF('別紙様式1-1(2)'!B21="","",'別紙様式1-1(2)'!B21)</f>
        <v>○○　○○</v>
      </c>
      <c r="C21" s="443" t="str">
        <f>IF('別紙様式1-2'!C22="","",'別紙様式1-2'!C22)</f>
        <v/>
      </c>
      <c r="D21" s="443" t="str">
        <f>IF('別紙様式1-2'!D22="","",'別紙様式1-2'!D22)</f>
        <v/>
      </c>
      <c r="E21" s="409" t="str">
        <f>IF('別紙様式1-1(2)'!E21="","",'別紙様式1-1(2)'!E21)</f>
        <v>○○○○○</v>
      </c>
      <c r="F21" s="421" t="str">
        <f>IF('別紙様式1-2'!F22="","",'別紙様式1-2'!F22)</f>
        <v>○○○○○</v>
      </c>
      <c r="G21" s="421" t="str">
        <f>IF('別紙様式1-2'!G22="","",'別紙様式1-2'!G22)</f>
        <v>○○</v>
      </c>
      <c r="H21" s="421" t="str">
        <f>IF('別紙様式1-2'!H22="","",'別紙様式1-2'!H22)</f>
        <v>○</v>
      </c>
      <c r="I21" s="467" t="str">
        <f>IF('別紙様式1-1(2)'!I21="","",'別紙様式1-1(2)'!I21)</f>
        <v>令和○年○月○日～令和○年○月○日（２年）</v>
      </c>
      <c r="J21" s="467" t="str">
        <f>IF('別紙様式1-2'!J22="","",'別紙様式1-2'!J22)</f>
        <v/>
      </c>
      <c r="K21" s="103" t="str">
        <f>IF('別紙様式1-1(2)'!K21="","",'別紙様式1-1(2)'!K21)</f>
        <v/>
      </c>
      <c r="L21" s="64"/>
    </row>
    <row r="22" spans="1:12" ht="24" hidden="1" customHeight="1" outlineLevel="1">
      <c r="A22" s="63"/>
      <c r="B22" s="443" t="str">
        <f>IF('別紙様式1-1(2)'!B22="","",'別紙様式1-1(2)'!B22)</f>
        <v>○○　○○</v>
      </c>
      <c r="C22" s="443" t="str">
        <f>IF('別紙様式1-2'!C23="","",'別紙様式1-2'!C23)</f>
        <v/>
      </c>
      <c r="D22" s="443" t="str">
        <f>IF('別紙様式1-2'!D23="","",'別紙様式1-2'!D23)</f>
        <v/>
      </c>
      <c r="E22" s="409" t="str">
        <f>IF('別紙様式1-1(2)'!E22="","",'別紙様式1-1(2)'!E22)</f>
        <v>○○○○○</v>
      </c>
      <c r="F22" s="421" t="str">
        <f>IF('別紙様式1-2'!F23="","",'別紙様式1-2'!F23)</f>
        <v>○○○○○</v>
      </c>
      <c r="G22" s="421" t="str">
        <f>IF('別紙様式1-2'!G23="","",'別紙様式1-2'!G23)</f>
        <v>○○</v>
      </c>
      <c r="H22" s="421" t="str">
        <f>IF('別紙様式1-2'!H23="","",'別紙様式1-2'!H23)</f>
        <v>○</v>
      </c>
      <c r="I22" s="467" t="str">
        <f>IF('別紙様式1-1(2)'!I22="","",'別紙様式1-1(2)'!I22)</f>
        <v>令和○年○月○日～令和○年○月○日（２年）</v>
      </c>
      <c r="J22" s="467" t="str">
        <f>IF('別紙様式1-2'!J23="","",'別紙様式1-2'!J23)</f>
        <v/>
      </c>
      <c r="K22" s="103" t="str">
        <f>IF('別紙様式1-1(2)'!K22="","",'別紙様式1-1(2)'!K22)</f>
        <v/>
      </c>
      <c r="L22" s="64"/>
    </row>
    <row r="23" spans="1:12" ht="24" hidden="1" customHeight="1" outlineLevel="1">
      <c r="A23" s="63"/>
      <c r="B23" s="443" t="str">
        <f>IF('別紙様式1-1(2)'!B23="","",'別紙様式1-1(2)'!B23)</f>
        <v>○○　○○</v>
      </c>
      <c r="C23" s="443" t="str">
        <f>IF('別紙様式1-2'!C24="","",'別紙様式1-2'!C24)</f>
        <v/>
      </c>
      <c r="D23" s="443" t="str">
        <f>IF('別紙様式1-2'!D24="","",'別紙様式1-2'!D24)</f>
        <v/>
      </c>
      <c r="E23" s="409" t="str">
        <f>IF('別紙様式1-1(2)'!E23="","",'別紙様式1-1(2)'!E23)</f>
        <v>○○○○○</v>
      </c>
      <c r="F23" s="421" t="str">
        <f>IF('別紙様式1-2'!F24="","",'別紙様式1-2'!F24)</f>
        <v>○○○○○</v>
      </c>
      <c r="G23" s="421" t="str">
        <f>IF('別紙様式1-2'!G24="","",'別紙様式1-2'!G24)</f>
        <v>○○</v>
      </c>
      <c r="H23" s="421" t="str">
        <f>IF('別紙様式1-2'!H24="","",'別紙様式1-2'!H24)</f>
        <v>○</v>
      </c>
      <c r="I23" s="467" t="str">
        <f>IF('別紙様式1-1(2)'!I23="","",'別紙様式1-1(2)'!I23)</f>
        <v>令和○年○月○日～令和○年○月○日（２年）</v>
      </c>
      <c r="J23" s="467" t="str">
        <f>IF('別紙様式1-2'!J24="","",'別紙様式1-2'!J24)</f>
        <v/>
      </c>
      <c r="K23" s="103" t="str">
        <f>IF('別紙様式1-1(2)'!K23="","",'別紙様式1-1(2)'!K23)</f>
        <v/>
      </c>
      <c r="L23" s="64"/>
    </row>
    <row r="24" spans="1:12" ht="24" hidden="1" customHeight="1" outlineLevel="1">
      <c r="A24" s="63"/>
      <c r="B24" s="443" t="str">
        <f>IF('別紙様式1-1(2)'!B24="","",'別紙様式1-1(2)'!B24)</f>
        <v>○○　○○</v>
      </c>
      <c r="C24" s="443" t="str">
        <f>IF('別紙様式1-2'!C25="","",'別紙様式1-2'!C25)</f>
        <v/>
      </c>
      <c r="D24" s="443" t="str">
        <f>IF('別紙様式1-2'!D25="","",'別紙様式1-2'!D25)</f>
        <v/>
      </c>
      <c r="E24" s="409" t="str">
        <f>IF('別紙様式1-1(2)'!E24="","",'別紙様式1-1(2)'!E24)</f>
        <v>○○○○○</v>
      </c>
      <c r="F24" s="421" t="str">
        <f>IF('別紙様式1-2'!F25="","",'別紙様式1-2'!F25)</f>
        <v>○○○○○</v>
      </c>
      <c r="G24" s="421" t="str">
        <f>IF('別紙様式1-2'!G25="","",'別紙様式1-2'!G25)</f>
        <v>○○</v>
      </c>
      <c r="H24" s="421" t="str">
        <f>IF('別紙様式1-2'!H25="","",'別紙様式1-2'!H25)</f>
        <v>○</v>
      </c>
      <c r="I24" s="467" t="str">
        <f>IF('別紙様式1-1(2)'!I24="","",'別紙様式1-1(2)'!I24)</f>
        <v>令和○年○月○日～令和○年○月○日（２年）</v>
      </c>
      <c r="J24" s="467" t="str">
        <f>IF('別紙様式1-2'!J25="","",'別紙様式1-2'!J25)</f>
        <v/>
      </c>
      <c r="K24" s="103" t="str">
        <f>IF('別紙様式1-1(2)'!K24="","",'別紙様式1-1(2)'!K24)</f>
        <v/>
      </c>
      <c r="L24" s="64"/>
    </row>
    <row r="25" spans="1:12" s="51" customFormat="1" ht="111" customHeight="1" collapsed="1">
      <c r="A25" s="445" t="s">
        <v>353</v>
      </c>
      <c r="B25" s="446"/>
      <c r="C25" s="446"/>
      <c r="D25" s="446"/>
      <c r="E25" s="446"/>
      <c r="F25" s="446"/>
      <c r="G25" s="446"/>
      <c r="H25" s="446"/>
      <c r="I25" s="446"/>
      <c r="J25" s="446"/>
      <c r="K25" s="446"/>
      <c r="L25" s="447"/>
    </row>
    <row r="26" spans="1:12">
      <c r="A26" s="420" t="s">
        <v>192</v>
      </c>
      <c r="B26" s="420"/>
      <c r="C26" s="420"/>
      <c r="D26" s="420"/>
      <c r="E26" s="420"/>
      <c r="F26" s="420"/>
      <c r="G26" s="420"/>
      <c r="H26" s="420"/>
      <c r="I26" s="420"/>
      <c r="J26" s="420"/>
      <c r="K26" s="420"/>
      <c r="L26" s="420"/>
    </row>
    <row r="27" spans="1:12" s="14" customFormat="1">
      <c r="A27" s="88" t="s">
        <v>264</v>
      </c>
      <c r="B27" s="104"/>
      <c r="C27" s="104"/>
      <c r="D27" s="104"/>
      <c r="E27" s="104"/>
      <c r="F27" s="104"/>
      <c r="G27" s="104"/>
      <c r="H27" s="104"/>
      <c r="I27" s="104"/>
      <c r="J27" s="104"/>
      <c r="K27" s="104"/>
      <c r="L27" s="105"/>
    </row>
    <row r="28" spans="1:12" s="14" customFormat="1" ht="26.25" customHeight="1">
      <c r="A28" s="471" t="str">
        <f>'別紙様式1-1(2)'!A28</f>
        <v>年○回　（○月、●月）</v>
      </c>
      <c r="B28" s="472"/>
      <c r="C28" s="472"/>
      <c r="D28" s="472"/>
      <c r="E28" s="472"/>
      <c r="F28" s="472"/>
      <c r="G28" s="472"/>
      <c r="H28" s="472"/>
      <c r="I28" s="472"/>
      <c r="J28" s="472"/>
      <c r="K28" s="472"/>
      <c r="L28" s="473"/>
    </row>
    <row r="29" spans="1:12">
      <c r="A29" s="407" t="s">
        <v>265</v>
      </c>
      <c r="B29" s="290"/>
      <c r="C29" s="290"/>
      <c r="D29" s="290"/>
      <c r="E29" s="290"/>
      <c r="F29" s="290"/>
      <c r="G29" s="290"/>
      <c r="H29" s="290"/>
      <c r="I29" s="290"/>
      <c r="J29" s="290"/>
      <c r="K29" s="290"/>
      <c r="L29" s="408"/>
    </row>
    <row r="30" spans="1:12">
      <c r="A30" s="407" t="str">
        <f>'別紙様式1-1(2)'!A30</f>
        <v>第１回　令和○年○月○日　○○：○○～○○：○○</v>
      </c>
      <c r="B30" s="290"/>
      <c r="C30" s="290"/>
      <c r="D30" s="290"/>
      <c r="E30" s="290"/>
      <c r="F30" s="290"/>
      <c r="G30" s="290"/>
      <c r="H30" s="290"/>
      <c r="I30" s="290"/>
      <c r="J30" s="290"/>
      <c r="K30" s="290"/>
      <c r="L30" s="408"/>
    </row>
    <row r="31" spans="1:12" ht="14.25" customHeight="1">
      <c r="A31" s="407" t="str">
        <f>'別紙様式1-1(2)'!A31</f>
        <v>第２回　令和○年○月○日　○○：○○～○○：○○</v>
      </c>
      <c r="B31" s="290"/>
      <c r="C31" s="290"/>
      <c r="D31" s="290"/>
      <c r="E31" s="290"/>
      <c r="F31" s="290"/>
      <c r="G31" s="290"/>
      <c r="H31" s="290"/>
      <c r="I31" s="290"/>
      <c r="J31" s="290"/>
      <c r="K31" s="290"/>
      <c r="L31" s="408"/>
    </row>
    <row r="32" spans="1:12" ht="14.25" customHeight="1">
      <c r="A32" s="407" t="str">
        <f>'別紙様式1-1(2)'!A32</f>
        <v>第○回　令和○年○月○日　○○：○○～○○：○○</v>
      </c>
      <c r="B32" s="290"/>
      <c r="C32" s="290"/>
      <c r="D32" s="290"/>
      <c r="E32" s="290"/>
      <c r="F32" s="290"/>
      <c r="G32" s="290"/>
      <c r="H32" s="290"/>
      <c r="I32" s="290"/>
      <c r="J32" s="290"/>
      <c r="K32" s="290"/>
      <c r="L32" s="408"/>
    </row>
    <row r="33" spans="1:12">
      <c r="A33" s="106"/>
      <c r="B33" s="107"/>
      <c r="C33" s="107"/>
      <c r="D33" s="107"/>
      <c r="E33" s="107"/>
      <c r="F33" s="107"/>
      <c r="G33" s="107"/>
      <c r="H33" s="107"/>
      <c r="I33" s="107"/>
      <c r="J33" s="107"/>
      <c r="K33" s="107"/>
      <c r="L33" s="108"/>
    </row>
    <row r="34" spans="1:12">
      <c r="A34" s="420" t="s">
        <v>178</v>
      </c>
      <c r="B34" s="420"/>
      <c r="C34" s="420"/>
      <c r="D34" s="420"/>
      <c r="E34" s="420"/>
      <c r="F34" s="420"/>
      <c r="G34" s="420"/>
      <c r="H34" s="420"/>
      <c r="I34" s="420"/>
      <c r="J34" s="420"/>
      <c r="K34" s="420"/>
      <c r="L34" s="420"/>
    </row>
    <row r="35" spans="1:12" ht="13.5" customHeight="1">
      <c r="A35" s="338" t="s">
        <v>226</v>
      </c>
      <c r="B35" s="339"/>
      <c r="C35" s="339"/>
      <c r="D35" s="339"/>
      <c r="E35" s="339"/>
      <c r="F35" s="339"/>
      <c r="G35" s="339"/>
      <c r="H35" s="339"/>
      <c r="I35" s="339"/>
      <c r="J35" s="339"/>
      <c r="K35" s="339"/>
      <c r="L35" s="340"/>
    </row>
    <row r="36" spans="1:12" ht="55.5" customHeight="1">
      <c r="A36" s="435" t="str">
        <f>'別紙様式1-1(2)'!$A$36</f>
        <v>○○○○○</v>
      </c>
      <c r="B36" s="436"/>
      <c r="C36" s="436"/>
      <c r="D36" s="436"/>
      <c r="E36" s="436"/>
      <c r="F36" s="436"/>
      <c r="G36" s="436"/>
      <c r="H36" s="436"/>
      <c r="I36" s="436"/>
      <c r="J36" s="436"/>
      <c r="K36" s="436"/>
      <c r="L36" s="437"/>
    </row>
    <row r="37" spans="1:12" ht="30" customHeight="1">
      <c r="A37" s="422" t="s">
        <v>230</v>
      </c>
      <c r="B37" s="423"/>
      <c r="C37" s="423"/>
      <c r="D37" s="423"/>
      <c r="E37" s="423"/>
      <c r="F37" s="423"/>
      <c r="G37" s="423"/>
      <c r="H37" s="423"/>
      <c r="I37" s="423"/>
      <c r="J37" s="423"/>
      <c r="K37" s="423"/>
      <c r="L37" s="424"/>
    </row>
    <row r="38" spans="1:12">
      <c r="A38" s="572" t="s">
        <v>231</v>
      </c>
      <c r="B38" s="573"/>
      <c r="C38" s="573"/>
      <c r="D38" s="573"/>
      <c r="E38" s="573"/>
      <c r="F38" s="573"/>
      <c r="G38" s="573"/>
      <c r="H38" s="573"/>
      <c r="I38" s="573"/>
      <c r="J38" s="573"/>
      <c r="K38" s="573"/>
      <c r="L38" s="574"/>
    </row>
    <row r="39" spans="1:12" ht="13.5">
      <c r="A39" s="439" t="str">
        <f>IF('別紙様式1-1(2)'!A45="","",'別紙様式1-1(2)'!A45)</f>
        <v>○○○○○</v>
      </c>
      <c r="B39" s="440" t="str">
        <f>IF('別紙様式1-2'!B29="","",'別紙様式1-2'!B29)</f>
        <v/>
      </c>
      <c r="C39" s="440" t="str">
        <f>IF('別紙様式1-2'!C29="","",'別紙様式1-2'!C29)</f>
        <v/>
      </c>
      <c r="D39" s="440" t="str">
        <f>IF('別紙様式1-2'!D29="","",'別紙様式1-2'!D29)</f>
        <v/>
      </c>
      <c r="E39" s="440" t="str">
        <f>IF('別紙様式1-2'!E29="","",'別紙様式1-2'!E29)</f>
        <v>○○○</v>
      </c>
      <c r="F39" s="440" t="str">
        <f>IF('別紙様式1-2'!F29="","",'別紙様式1-2'!F29)</f>
        <v>○○○○○</v>
      </c>
      <c r="G39" s="440" t="str">
        <f>IF('別紙様式1-2'!G29="","",'別紙様式1-2'!G29)</f>
        <v>○○</v>
      </c>
      <c r="H39" s="440" t="str">
        <f>IF('別紙様式1-2'!H29="","",'別紙様式1-2'!H29)</f>
        <v>○</v>
      </c>
      <c r="I39" s="440" t="str">
        <f>IF('別紙様式1-2'!I29="","",'別紙様式1-2'!I29)</f>
        <v>○</v>
      </c>
      <c r="J39" s="440" t="str">
        <f>IF('別紙様式1-2'!J29="","",'別紙様式1-2'!J29)</f>
        <v/>
      </c>
      <c r="K39" s="440" t="str">
        <f>IF('別紙様式1-2'!K29="","",'別紙様式1-2'!K29)</f>
        <v/>
      </c>
      <c r="L39" s="441" t="str">
        <f>IF('別紙様式1-2'!L29="","",'別紙様式1-2'!L29)</f>
        <v/>
      </c>
    </row>
    <row r="40" spans="1:12" ht="23.45" customHeight="1">
      <c r="A40" s="439">
        <f>IF('別紙様式1-2'!A30="","",'別紙様式1-2'!A30)</f>
        <v>25</v>
      </c>
      <c r="B40" s="440" t="str">
        <f>IF('別紙様式1-2'!B30="","",'別紙様式1-2'!B30)</f>
        <v/>
      </c>
      <c r="C40" s="440" t="str">
        <f>IF('別紙様式1-2'!C30="","",'別紙様式1-2'!C30)</f>
        <v/>
      </c>
      <c r="D40" s="440" t="str">
        <f>IF('別紙様式1-2'!D30="","",'別紙様式1-2'!D30)</f>
        <v/>
      </c>
      <c r="E40" s="440" t="str">
        <f>IF('別紙様式1-2'!E30="","",'別紙様式1-2'!E30)</f>
        <v>○○○</v>
      </c>
      <c r="F40" s="440" t="str">
        <f>IF('別紙様式1-2'!F30="","",'別紙様式1-2'!F30)</f>
        <v>○○○○○</v>
      </c>
      <c r="G40" s="440" t="str">
        <f>IF('別紙様式1-2'!G30="","",'別紙様式1-2'!G30)</f>
        <v>○○</v>
      </c>
      <c r="H40" s="440" t="str">
        <f>IF('別紙様式1-2'!H30="","",'別紙様式1-2'!H30)</f>
        <v>○</v>
      </c>
      <c r="I40" s="440" t="str">
        <f>IF('別紙様式1-2'!I30="","",'別紙様式1-2'!I30)</f>
        <v>○</v>
      </c>
      <c r="J40" s="440" t="str">
        <f>IF('別紙様式1-2'!J30="","",'別紙様式1-2'!J30)</f>
        <v/>
      </c>
      <c r="K40" s="440" t="str">
        <f>IF('別紙様式1-2'!K30="","",'別紙様式1-2'!K30)</f>
        <v/>
      </c>
      <c r="L40" s="441" t="str">
        <f>IF('別紙様式1-2'!L30="","",'別紙様式1-2'!L30)</f>
        <v/>
      </c>
    </row>
    <row r="41" spans="1:12" ht="29.25" customHeight="1">
      <c r="A41" s="563" t="s">
        <v>262</v>
      </c>
      <c r="B41" s="564"/>
      <c r="C41" s="564"/>
      <c r="D41" s="564"/>
      <c r="E41" s="564"/>
      <c r="F41" s="564"/>
      <c r="G41" s="564"/>
      <c r="H41" s="564"/>
      <c r="I41" s="564"/>
      <c r="J41" s="564"/>
      <c r="K41" s="564"/>
      <c r="L41" s="565"/>
    </row>
    <row r="42" spans="1:12" ht="13.5">
      <c r="A42" s="439" t="str">
        <f>IF('別紙様式1-1(2)'!A48="","",'別紙様式1-1(2)'!A48)</f>
        <v>○○○○○</v>
      </c>
      <c r="B42" s="440" t="str">
        <f>IF('別紙様式1-2'!B32="","",'別紙様式1-2'!B32)</f>
        <v/>
      </c>
      <c r="C42" s="440" t="str">
        <f>IF('別紙様式1-2'!C32="","",'別紙様式1-2'!C32)</f>
        <v/>
      </c>
      <c r="D42" s="440" t="str">
        <f>IF('別紙様式1-2'!D32="","",'別紙様式1-2'!D32)</f>
        <v/>
      </c>
      <c r="E42" s="440" t="str">
        <f>IF('別紙様式1-2'!E32="","",'別紙様式1-2'!E32)</f>
        <v>○○○</v>
      </c>
      <c r="F42" s="440" t="str">
        <f>IF('別紙様式1-2'!F32="","",'別紙様式1-2'!F32)</f>
        <v>○○○○○</v>
      </c>
      <c r="G42" s="440" t="str">
        <f>IF('別紙様式1-2'!G32="","",'別紙様式1-2'!G32)</f>
        <v>○○</v>
      </c>
      <c r="H42" s="440" t="str">
        <f>IF('別紙様式1-2'!H32="","",'別紙様式1-2'!H32)</f>
        <v>○</v>
      </c>
      <c r="I42" s="440" t="str">
        <f>IF('別紙様式1-2'!I32="","",'別紙様式1-2'!I32)</f>
        <v>○</v>
      </c>
      <c r="J42" s="440" t="str">
        <f>IF('別紙様式1-2'!J32="","",'別紙様式1-2'!J32)</f>
        <v/>
      </c>
      <c r="K42" s="440" t="str">
        <f>IF('別紙様式1-2'!K32="","",'別紙様式1-2'!K32)</f>
        <v/>
      </c>
      <c r="L42" s="441" t="str">
        <f>IF('別紙様式1-2'!L32="","",'別紙様式1-2'!L32)</f>
        <v/>
      </c>
    </row>
    <row r="43" spans="1:12" ht="55.9" customHeight="1">
      <c r="A43" s="435">
        <f>IF('別紙様式1-2'!A33="","",'別紙様式1-2'!A33)</f>
        <v>28</v>
      </c>
      <c r="B43" s="436" t="str">
        <f>IF('別紙様式1-2'!B33="","",'別紙様式1-2'!B33)</f>
        <v/>
      </c>
      <c r="C43" s="436" t="str">
        <f>IF('別紙様式1-2'!C33="","",'別紙様式1-2'!C33)</f>
        <v/>
      </c>
      <c r="D43" s="436" t="str">
        <f>IF('別紙様式1-2'!D33="","",'別紙様式1-2'!D33)</f>
        <v/>
      </c>
      <c r="E43" s="436" t="str">
        <f>IF('別紙様式1-2'!E33="","",'別紙様式1-2'!E33)</f>
        <v>○○○</v>
      </c>
      <c r="F43" s="436" t="str">
        <f>IF('別紙様式1-2'!F33="","",'別紙様式1-2'!F33)</f>
        <v>○○○○○</v>
      </c>
      <c r="G43" s="436" t="str">
        <f>IF('別紙様式1-2'!G33="","",'別紙様式1-2'!G33)</f>
        <v>○○</v>
      </c>
      <c r="H43" s="436" t="str">
        <f>IF('別紙様式1-2'!H33="","",'別紙様式1-2'!H33)</f>
        <v>○</v>
      </c>
      <c r="I43" s="436" t="str">
        <f>IF('別紙様式1-2'!I33="","",'別紙様式1-2'!I33)</f>
        <v>○</v>
      </c>
      <c r="J43" s="436" t="str">
        <f>IF('別紙様式1-2'!J33="","",'別紙様式1-2'!J33)</f>
        <v/>
      </c>
      <c r="K43" s="436" t="str">
        <f>IF('別紙様式1-2'!K33="","",'別紙様式1-2'!K33)</f>
        <v/>
      </c>
      <c r="L43" s="437" t="str">
        <f>IF('別紙様式1-2'!L33="","",'別紙様式1-2'!L33)</f>
        <v/>
      </c>
    </row>
    <row r="44" spans="1:12">
      <c r="A44" s="409" t="s">
        <v>237</v>
      </c>
      <c r="B44" s="421"/>
      <c r="C44" s="421"/>
      <c r="D44" s="421"/>
      <c r="E44" s="421"/>
      <c r="F44" s="421"/>
      <c r="G44" s="421"/>
      <c r="H44" s="421"/>
      <c r="I44" s="421"/>
      <c r="J44" s="421"/>
      <c r="K44" s="421"/>
      <c r="L44" s="410"/>
    </row>
    <row r="45" spans="1:12" ht="14.25" customHeight="1">
      <c r="A45" s="61"/>
      <c r="B45" s="569" t="s">
        <v>132</v>
      </c>
      <c r="C45" s="569"/>
      <c r="D45" s="312" t="s">
        <v>470</v>
      </c>
      <c r="E45" s="313"/>
      <c r="F45" s="312" t="s">
        <v>232</v>
      </c>
      <c r="G45" s="385"/>
      <c r="H45" s="313"/>
      <c r="I45" s="569" t="s">
        <v>133</v>
      </c>
      <c r="J45" s="569"/>
      <c r="K45" s="569"/>
      <c r="L45" s="62"/>
    </row>
    <row r="46" spans="1:12" ht="35.25" customHeight="1">
      <c r="A46" s="63"/>
      <c r="B46" s="409" t="str">
        <f>IF('別紙様式1-1(2)'!B52="","",'別紙様式1-1(2)'!B52)</f>
        <v>○○○</v>
      </c>
      <c r="C46" s="410" t="str">
        <f>IF('別紙様式1-2'!C36="","",'別紙様式1-2'!C36)</f>
        <v/>
      </c>
      <c r="D46" s="409" t="str">
        <f>IF('別紙様式1-1(2)'!D52="","",'別紙様式1-1(2)'!D52)</f>
        <v/>
      </c>
      <c r="E46" s="410"/>
      <c r="F46" s="409" t="str">
        <f>IF('別紙様式1-2'!F36="","",'別紙様式1-2'!F36)</f>
        <v>○○○○○</v>
      </c>
      <c r="G46" s="421"/>
      <c r="H46" s="410"/>
      <c r="I46" s="411" t="str">
        <f>IF('別紙様式1-1(2)'!I52="","",'別紙様式1-1(2)'!I52)</f>
        <v>○○○</v>
      </c>
      <c r="J46" s="412" t="str">
        <f>IF('別紙様式1-2'!J36="","",'別紙様式1-2'!J36)</f>
        <v/>
      </c>
      <c r="K46" s="413" t="str">
        <f>IF('別紙様式1-2'!K36="","",'別紙様式1-2'!K36)</f>
        <v/>
      </c>
      <c r="L46" s="64"/>
    </row>
    <row r="47" spans="1:12" ht="42.75" customHeight="1">
      <c r="A47" s="63"/>
      <c r="B47" s="409" t="str">
        <f>IF('別紙様式1-1(2)'!B53="","",'別紙様式1-1(2)'!B53)</f>
        <v>○○○</v>
      </c>
      <c r="C47" s="410" t="str">
        <f>IF('別紙様式1-2'!C37="","",'別紙様式1-2'!C37)</f>
        <v/>
      </c>
      <c r="D47" s="409" t="str">
        <f>IF('別紙様式1-1(2)'!D53="","",'別紙様式1-1(2)'!D53)</f>
        <v/>
      </c>
      <c r="E47" s="410"/>
      <c r="F47" s="409" t="str">
        <f>IF('別紙様式1-2'!F37="","",'別紙様式1-2'!F37)</f>
        <v>○○○○○</v>
      </c>
      <c r="G47" s="421"/>
      <c r="H47" s="410"/>
      <c r="I47" s="411" t="str">
        <f>IF('別紙様式1-1(2)'!I53="","",'別紙様式1-1(2)'!I53)</f>
        <v>○○○</v>
      </c>
      <c r="J47" s="412" t="str">
        <f>IF('別紙様式1-2'!J37="","",'別紙様式1-2'!J37)</f>
        <v/>
      </c>
      <c r="K47" s="413" t="str">
        <f>IF('別紙様式1-2'!K37="","",'別紙様式1-2'!K37)</f>
        <v/>
      </c>
      <c r="L47" s="64"/>
    </row>
    <row r="48" spans="1:12" ht="14.25" customHeight="1">
      <c r="A48" s="63"/>
      <c r="B48" s="443" t="str">
        <f>IF('別紙様式1-1(2)'!B54="","",'別紙様式1-1(2)'!B54)</f>
        <v>○○○</v>
      </c>
      <c r="C48" s="443" t="str">
        <f>IF('別紙様式1-2'!C38="","",'別紙様式1-2'!C38)</f>
        <v/>
      </c>
      <c r="D48" s="575" t="str">
        <f>IF('別紙様式1-1(2)'!D54="","",'別紙様式1-1(2)'!D54)</f>
        <v/>
      </c>
      <c r="E48" s="552"/>
      <c r="F48" s="575" t="str">
        <f>IF('別紙様式1-2'!F38="","",'別紙様式1-2'!F38)</f>
        <v>○○○○○</v>
      </c>
      <c r="G48" s="551"/>
      <c r="H48" s="552"/>
      <c r="I48" s="571" t="str">
        <f>IF('別紙様式1-1(2)'!I54="","",'別紙様式1-1(2)'!I54)</f>
        <v>○○○</v>
      </c>
      <c r="J48" s="571" t="str">
        <f>IF('別紙様式1-2'!J38="","",'別紙様式1-2'!J38)</f>
        <v/>
      </c>
      <c r="K48" s="571" t="str">
        <f>IF('別紙様式1-2'!K38="","",'別紙様式1-2'!K38)</f>
        <v/>
      </c>
      <c r="L48" s="64"/>
    </row>
    <row r="49" spans="1:12" ht="14.25" customHeight="1">
      <c r="A49" s="63"/>
      <c r="B49" s="443" t="e">
        <f>IF('別紙様式1-1(2)'!#REF!="","",'別紙様式1-1(2)'!#REF!)</f>
        <v>#REF!</v>
      </c>
      <c r="C49" s="443" t="str">
        <f>IF('別紙様式1-2'!C39="","",'別紙様式1-2'!C39)</f>
        <v/>
      </c>
      <c r="D49" s="407"/>
      <c r="E49" s="408"/>
      <c r="F49" s="407"/>
      <c r="G49" s="290"/>
      <c r="H49" s="408"/>
      <c r="I49" s="571" t="e">
        <f>IF('別紙様式1-1(2)'!#REF!="","",'別紙様式1-1(2)'!#REF!)</f>
        <v>#REF!</v>
      </c>
      <c r="J49" s="571" t="str">
        <f>IF('別紙様式1-2'!J39="","",'別紙様式1-2'!J39)</f>
        <v/>
      </c>
      <c r="K49" s="571" t="str">
        <f>IF('別紙様式1-2'!K39="","",'別紙様式1-2'!K39)</f>
        <v/>
      </c>
      <c r="L49" s="64"/>
    </row>
    <row r="50" spans="1:12" ht="14.25" customHeight="1">
      <c r="A50" s="63"/>
      <c r="B50" s="443" t="e">
        <f>IF('別紙様式1-1(2)'!#REF!="","",'別紙様式1-1(2)'!#REF!)</f>
        <v>#REF!</v>
      </c>
      <c r="C50" s="443" t="str">
        <f>IF('別紙様式1-2'!C40="","",'別紙様式1-2'!C40)</f>
        <v/>
      </c>
      <c r="D50" s="445"/>
      <c r="E50" s="447"/>
      <c r="F50" s="445"/>
      <c r="G50" s="446"/>
      <c r="H50" s="447"/>
      <c r="I50" s="571" t="e">
        <f>IF('別紙様式1-1(2)'!#REF!="","",'別紙様式1-1(2)'!#REF!)</f>
        <v>#REF!</v>
      </c>
      <c r="J50" s="571" t="str">
        <f>IF('別紙様式1-2'!J40="","",'別紙様式1-2'!J40)</f>
        <v/>
      </c>
      <c r="K50" s="571" t="str">
        <f>IF('別紙様式1-2'!K40="","",'別紙様式1-2'!K40)</f>
        <v/>
      </c>
      <c r="L50" s="64"/>
    </row>
    <row r="51" spans="1:12" ht="14.25" customHeight="1">
      <c r="A51" s="63"/>
      <c r="B51" s="443" t="str">
        <f>IF('別紙様式1-1(2)'!B55="","",'別紙様式1-1(2)'!B55)</f>
        <v>○○○</v>
      </c>
      <c r="C51" s="443" t="str">
        <f>IF('別紙様式1-2'!C41="","",'別紙様式1-2'!C41)</f>
        <v/>
      </c>
      <c r="D51" s="575" t="str">
        <f>IF('別紙様式1-1(2)'!D55="","",'別紙様式1-1(2)'!D55)</f>
        <v/>
      </c>
      <c r="E51" s="552"/>
      <c r="F51" s="575" t="str">
        <f>IF('別紙様式1-2'!F41="","",'別紙様式1-2'!F41)</f>
        <v>○○○○○</v>
      </c>
      <c r="G51" s="551"/>
      <c r="H51" s="552"/>
      <c r="I51" s="571" t="str">
        <f>IF('別紙様式1-1(2)'!I55="","",'別紙様式1-1(2)'!I55)</f>
        <v>○○○</v>
      </c>
      <c r="J51" s="571" t="str">
        <f>IF('別紙様式1-2'!J41="","",'別紙様式1-2'!J41)</f>
        <v/>
      </c>
      <c r="K51" s="571" t="str">
        <f>IF('別紙様式1-2'!K41="","",'別紙様式1-2'!K41)</f>
        <v/>
      </c>
      <c r="L51" s="64"/>
    </row>
    <row r="52" spans="1:12" ht="14.25" customHeight="1">
      <c r="A52" s="63"/>
      <c r="B52" s="443" t="e">
        <f>IF('別紙様式1-1(2)'!#REF!="","",'別紙様式1-1(2)'!#REF!)</f>
        <v>#REF!</v>
      </c>
      <c r="C52" s="443" t="str">
        <f>IF('別紙様式1-2'!C42="","",'別紙様式1-2'!C42)</f>
        <v/>
      </c>
      <c r="D52" s="407"/>
      <c r="E52" s="408"/>
      <c r="F52" s="407"/>
      <c r="G52" s="290"/>
      <c r="H52" s="408"/>
      <c r="I52" s="571" t="e">
        <f>IF('別紙様式1-1(2)'!#REF!="","",'別紙様式1-1(2)'!#REF!)</f>
        <v>#REF!</v>
      </c>
      <c r="J52" s="571" t="str">
        <f>IF('別紙様式1-2'!J42="","",'別紙様式1-2'!J42)</f>
        <v/>
      </c>
      <c r="K52" s="571" t="str">
        <f>IF('別紙様式1-2'!K42="","",'別紙様式1-2'!K42)</f>
        <v/>
      </c>
      <c r="L52" s="64"/>
    </row>
    <row r="53" spans="1:12" ht="14.25" customHeight="1">
      <c r="A53" s="63"/>
      <c r="B53" s="443" t="e">
        <f>IF('別紙様式1-1(2)'!#REF!="","",'別紙様式1-1(2)'!#REF!)</f>
        <v>#REF!</v>
      </c>
      <c r="C53" s="443" t="str">
        <f>IF('別紙様式1-2'!C43="","",'別紙様式1-2'!C43)</f>
        <v/>
      </c>
      <c r="D53" s="445"/>
      <c r="E53" s="447"/>
      <c r="F53" s="445"/>
      <c r="G53" s="446"/>
      <c r="H53" s="447"/>
      <c r="I53" s="571" t="e">
        <f>IF('別紙様式1-1(2)'!#REF!="","",'別紙様式1-1(2)'!#REF!)</f>
        <v>#REF!</v>
      </c>
      <c r="J53" s="571" t="str">
        <f>IF('別紙様式1-2'!J43="","",'別紙様式1-2'!J43)</f>
        <v/>
      </c>
      <c r="K53" s="571" t="str">
        <f>IF('別紙様式1-2'!K43="","",'別紙様式1-2'!K43)</f>
        <v/>
      </c>
      <c r="L53" s="64"/>
    </row>
    <row r="54" spans="1:12" ht="14.25" customHeight="1">
      <c r="A54" s="63"/>
      <c r="B54" s="443" t="str">
        <f>IF('別紙様式1-1(2)'!B56="","",'別紙様式1-1(2)'!B56)</f>
        <v>○○○</v>
      </c>
      <c r="C54" s="443" t="str">
        <f>IF('別紙様式1-2'!C44="","",'別紙様式1-2'!C44)</f>
        <v/>
      </c>
      <c r="D54" s="575" t="str">
        <f>IF('別紙様式1-1(2)'!D56="","",'別紙様式1-1(2)'!D56)</f>
        <v/>
      </c>
      <c r="E54" s="552"/>
      <c r="F54" s="575" t="str">
        <f>IF('別紙様式1-2'!F44="","",'別紙様式1-2'!F44)</f>
        <v>○○○○○</v>
      </c>
      <c r="G54" s="551"/>
      <c r="H54" s="552"/>
      <c r="I54" s="571" t="str">
        <f>IF('別紙様式1-1(2)'!I56="","",'別紙様式1-1(2)'!I56)</f>
        <v>○○○</v>
      </c>
      <c r="J54" s="571" t="str">
        <f>IF('別紙様式1-2'!J44="","",'別紙様式1-2'!J44)</f>
        <v/>
      </c>
      <c r="K54" s="571" t="str">
        <f>IF('別紙様式1-2'!K44="","",'別紙様式1-2'!K44)</f>
        <v/>
      </c>
      <c r="L54" s="64"/>
    </row>
    <row r="55" spans="1:12" ht="14.25" customHeight="1">
      <c r="A55" s="63"/>
      <c r="B55" s="443" t="e">
        <f>IF('別紙様式1-1(2)'!#REF!="","",'別紙様式1-1(2)'!#REF!)</f>
        <v>#REF!</v>
      </c>
      <c r="C55" s="443" t="str">
        <f>IF('別紙様式1-2'!C45="","",'別紙様式1-2'!C45)</f>
        <v/>
      </c>
      <c r="D55" s="407"/>
      <c r="E55" s="408"/>
      <c r="F55" s="407"/>
      <c r="G55" s="290"/>
      <c r="H55" s="408"/>
      <c r="I55" s="571" t="e">
        <f>IF('別紙様式1-1(2)'!#REF!="","",'別紙様式1-1(2)'!#REF!)</f>
        <v>#REF!</v>
      </c>
      <c r="J55" s="571" t="str">
        <f>IF('別紙様式1-2'!J45="","",'別紙様式1-2'!J45)</f>
        <v/>
      </c>
      <c r="K55" s="571" t="str">
        <f>IF('別紙様式1-2'!K45="","",'別紙様式1-2'!K45)</f>
        <v/>
      </c>
      <c r="L55" s="64"/>
    </row>
    <row r="56" spans="1:12" ht="14.25" customHeight="1">
      <c r="A56" s="63"/>
      <c r="B56" s="443" t="e">
        <f>IF('別紙様式1-1(2)'!#REF!="","",'別紙様式1-1(2)'!#REF!)</f>
        <v>#REF!</v>
      </c>
      <c r="C56" s="443" t="str">
        <f>IF('別紙様式1-2'!C46="","",'別紙様式1-2'!C46)</f>
        <v/>
      </c>
      <c r="D56" s="445"/>
      <c r="E56" s="447"/>
      <c r="F56" s="445"/>
      <c r="G56" s="446"/>
      <c r="H56" s="447"/>
      <c r="I56" s="571" t="e">
        <f>IF('別紙様式1-1(2)'!#REF!="","",'別紙様式1-1(2)'!#REF!)</f>
        <v>#REF!</v>
      </c>
      <c r="J56" s="571" t="str">
        <f>IF('別紙様式1-2'!J46="","",'別紙様式1-2'!J46)</f>
        <v/>
      </c>
      <c r="K56" s="571" t="str">
        <f>IF('別紙様式1-2'!K46="","",'別紙様式1-2'!K46)</f>
        <v/>
      </c>
      <c r="L56" s="64"/>
    </row>
    <row r="57" spans="1:12">
      <c r="A57" s="414"/>
      <c r="B57" s="415"/>
      <c r="C57" s="415"/>
      <c r="D57" s="415"/>
      <c r="E57" s="415"/>
      <c r="F57" s="415"/>
      <c r="G57" s="415"/>
      <c r="H57" s="415"/>
      <c r="I57" s="415"/>
      <c r="J57" s="415"/>
      <c r="K57" s="415"/>
      <c r="L57" s="416"/>
    </row>
    <row r="58" spans="1:12" ht="30" customHeight="1">
      <c r="A58" s="404" t="s">
        <v>176</v>
      </c>
      <c r="B58" s="405"/>
      <c r="C58" s="405"/>
      <c r="D58" s="405"/>
      <c r="E58" s="405"/>
      <c r="F58" s="405"/>
      <c r="G58" s="405"/>
      <c r="H58" s="405"/>
      <c r="I58" s="405"/>
      <c r="J58" s="405"/>
      <c r="K58" s="405"/>
      <c r="L58" s="406"/>
    </row>
    <row r="59" spans="1:12" ht="13.5" customHeight="1">
      <c r="A59" s="428" t="s">
        <v>256</v>
      </c>
      <c r="B59" s="429"/>
      <c r="C59" s="429"/>
      <c r="D59" s="429"/>
      <c r="E59" s="429"/>
      <c r="F59" s="429"/>
      <c r="G59" s="429"/>
      <c r="H59" s="429"/>
      <c r="I59" s="429"/>
      <c r="J59" s="429"/>
      <c r="K59" s="429"/>
      <c r="L59" s="430"/>
    </row>
    <row r="60" spans="1:12" ht="13.5" customHeight="1">
      <c r="A60" s="417" t="str">
        <f>'別紙様式1-1(2)'!A62</f>
        <v>※研修等を教員に受講させることについて諸規程に定められていることを明記</v>
      </c>
      <c r="B60" s="472"/>
      <c r="C60" s="472"/>
      <c r="D60" s="472"/>
      <c r="E60" s="472"/>
      <c r="F60" s="472"/>
      <c r="G60" s="472"/>
      <c r="H60" s="472"/>
      <c r="I60" s="472"/>
      <c r="J60" s="472"/>
      <c r="K60" s="472"/>
      <c r="L60" s="473"/>
    </row>
    <row r="61" spans="1:12" ht="13.5" customHeight="1">
      <c r="A61" s="471"/>
      <c r="B61" s="472"/>
      <c r="C61" s="472"/>
      <c r="D61" s="472"/>
      <c r="E61" s="472"/>
      <c r="F61" s="472"/>
      <c r="G61" s="472"/>
      <c r="H61" s="472"/>
      <c r="I61" s="472"/>
      <c r="J61" s="472"/>
      <c r="K61" s="472"/>
      <c r="L61" s="473"/>
    </row>
    <row r="62" spans="1:12" ht="13.5" customHeight="1">
      <c r="A62" s="471"/>
      <c r="B62" s="472"/>
      <c r="C62" s="472"/>
      <c r="D62" s="472"/>
      <c r="E62" s="472"/>
      <c r="F62" s="472"/>
      <c r="G62" s="472"/>
      <c r="H62" s="472"/>
      <c r="I62" s="472"/>
      <c r="J62" s="472"/>
      <c r="K62" s="472"/>
      <c r="L62" s="473"/>
    </row>
    <row r="63" spans="1:12" ht="13.5" customHeight="1">
      <c r="A63" s="471"/>
      <c r="B63" s="472"/>
      <c r="C63" s="472"/>
      <c r="D63" s="472"/>
      <c r="E63" s="472"/>
      <c r="F63" s="472"/>
      <c r="G63" s="472"/>
      <c r="H63" s="472"/>
      <c r="I63" s="472"/>
      <c r="J63" s="472"/>
      <c r="K63" s="472"/>
      <c r="L63" s="473"/>
    </row>
    <row r="64" spans="1:12" ht="14.25" customHeight="1">
      <c r="A64" s="474"/>
      <c r="B64" s="475"/>
      <c r="C64" s="475"/>
      <c r="D64" s="475"/>
      <c r="E64" s="475"/>
      <c r="F64" s="475"/>
      <c r="G64" s="475"/>
      <c r="H64" s="475"/>
      <c r="I64" s="475"/>
      <c r="J64" s="475"/>
      <c r="K64" s="475"/>
      <c r="L64" s="476"/>
    </row>
    <row r="65" spans="1:12" s="51" customFormat="1">
      <c r="A65" s="428" t="s">
        <v>255</v>
      </c>
      <c r="B65" s="429"/>
      <c r="C65" s="429"/>
      <c r="D65" s="429"/>
      <c r="E65" s="429"/>
      <c r="F65" s="429"/>
      <c r="G65" s="429"/>
      <c r="H65" s="429"/>
      <c r="I65" s="429"/>
      <c r="J65" s="429"/>
      <c r="K65" s="429"/>
      <c r="L65" s="430"/>
    </row>
    <row r="66" spans="1:12" s="51" customFormat="1" ht="14.25" customHeight="1">
      <c r="A66" s="417" t="s">
        <v>260</v>
      </c>
      <c r="B66" s="418"/>
      <c r="C66" s="418"/>
      <c r="D66" s="418"/>
      <c r="E66" s="418"/>
      <c r="F66" s="418"/>
      <c r="G66" s="418"/>
      <c r="H66" s="418"/>
      <c r="I66" s="418"/>
      <c r="J66" s="418"/>
      <c r="K66" s="418"/>
      <c r="L66" s="419"/>
    </row>
    <row r="67" spans="1:12" s="51" customFormat="1" ht="14.25" customHeight="1">
      <c r="A67" s="471" t="str">
        <f>'別紙様式1-1(2)'!$A$63</f>
        <v>○○○○○</v>
      </c>
      <c r="B67" s="472"/>
      <c r="C67" s="472"/>
      <c r="D67" s="472"/>
      <c r="E67" s="472"/>
      <c r="F67" s="472"/>
      <c r="G67" s="472"/>
      <c r="H67" s="472"/>
      <c r="I67" s="472"/>
      <c r="J67" s="472"/>
      <c r="K67" s="472"/>
      <c r="L67" s="473"/>
    </row>
    <row r="68" spans="1:12" s="51" customFormat="1" ht="14.25" customHeight="1">
      <c r="A68" s="471"/>
      <c r="B68" s="472"/>
      <c r="C68" s="472"/>
      <c r="D68" s="472"/>
      <c r="E68" s="472"/>
      <c r="F68" s="472"/>
      <c r="G68" s="472"/>
      <c r="H68" s="472"/>
      <c r="I68" s="472"/>
      <c r="J68" s="472"/>
      <c r="K68" s="472"/>
      <c r="L68" s="473"/>
    </row>
    <row r="69" spans="1:12" s="51" customFormat="1" ht="13.15" customHeight="1">
      <c r="A69" s="471"/>
      <c r="B69" s="472"/>
      <c r="C69" s="472"/>
      <c r="D69" s="472"/>
      <c r="E69" s="472"/>
      <c r="F69" s="472"/>
      <c r="G69" s="472"/>
      <c r="H69" s="472"/>
      <c r="I69" s="472"/>
      <c r="J69" s="472"/>
      <c r="K69" s="472"/>
      <c r="L69" s="473"/>
    </row>
    <row r="70" spans="1:12" s="51" customFormat="1" ht="14.25" customHeight="1">
      <c r="A70" s="474"/>
      <c r="B70" s="475"/>
      <c r="C70" s="475"/>
      <c r="D70" s="475"/>
      <c r="E70" s="475"/>
      <c r="F70" s="475"/>
      <c r="G70" s="475"/>
      <c r="H70" s="475"/>
      <c r="I70" s="475"/>
      <c r="J70" s="475"/>
      <c r="K70" s="475"/>
      <c r="L70" s="476"/>
    </row>
    <row r="71" spans="1:12" s="51" customFormat="1" ht="14.25" customHeight="1">
      <c r="A71" s="396" t="s">
        <v>79</v>
      </c>
      <c r="B71" s="397"/>
      <c r="C71" s="397"/>
      <c r="D71" s="397"/>
      <c r="E71" s="397"/>
      <c r="F71" s="397"/>
      <c r="G71" s="397"/>
      <c r="H71" s="397"/>
      <c r="I71" s="397"/>
      <c r="J71" s="397"/>
      <c r="K71" s="397"/>
      <c r="L71" s="398"/>
    </row>
    <row r="72" spans="1:12" s="51" customFormat="1" ht="14.25" customHeight="1">
      <c r="A72" s="393" t="s">
        <v>80</v>
      </c>
      <c r="B72" s="394"/>
      <c r="C72" s="394"/>
      <c r="D72" s="394"/>
      <c r="E72" s="394"/>
      <c r="F72" s="394"/>
      <c r="G72" s="394"/>
      <c r="H72" s="394"/>
      <c r="I72" s="394"/>
      <c r="J72" s="394"/>
      <c r="K72" s="394"/>
      <c r="L72" s="395"/>
    </row>
    <row r="73" spans="1:12" s="51" customFormat="1" ht="21.75" customHeight="1">
      <c r="A73" s="132"/>
      <c r="B73" s="133" t="s">
        <v>287</v>
      </c>
      <c r="C73" s="403" t="str">
        <f>'別紙様式1-1(2)'!C69</f>
        <v>○○○</v>
      </c>
      <c r="D73" s="403"/>
      <c r="E73" s="403"/>
      <c r="F73" s="403"/>
      <c r="G73" s="403"/>
      <c r="H73" s="431" t="s">
        <v>294</v>
      </c>
      <c r="I73" s="431"/>
      <c r="J73" s="432" t="str">
        <f>'別紙様式1-1(2)'!J69</f>
        <v>株式会社○○</v>
      </c>
      <c r="K73" s="432"/>
      <c r="L73" s="134"/>
    </row>
    <row r="74" spans="1:12" s="51" customFormat="1" ht="21.75" customHeight="1">
      <c r="A74" s="131"/>
      <c r="B74" s="130" t="s">
        <v>288</v>
      </c>
      <c r="C74" s="433" t="str">
        <f>'別紙様式1-1(2)'!C70</f>
        <v>○○○</v>
      </c>
      <c r="D74" s="433"/>
      <c r="E74" s="433"/>
      <c r="F74" s="433"/>
      <c r="G74" s="433"/>
      <c r="H74" s="469" t="s">
        <v>289</v>
      </c>
      <c r="I74" s="469"/>
      <c r="J74" s="394" t="str">
        <f>'別紙様式1-1(2)'!J70</f>
        <v>○○</v>
      </c>
      <c r="K74" s="394"/>
      <c r="L74" s="66"/>
    </row>
    <row r="75" spans="1:12" s="51" customFormat="1" ht="21.75" customHeight="1">
      <c r="A75" s="135"/>
      <c r="B75" s="136" t="s">
        <v>290</v>
      </c>
      <c r="C75" s="468" t="str">
        <f>'別紙様式1-1(2)'!C71</f>
        <v>○○○○○</v>
      </c>
      <c r="D75" s="468"/>
      <c r="E75" s="468"/>
      <c r="F75" s="468"/>
      <c r="G75" s="468"/>
      <c r="H75" s="468"/>
      <c r="I75" s="468"/>
      <c r="J75" s="468"/>
      <c r="K75" s="468"/>
      <c r="L75" s="137"/>
    </row>
    <row r="76" spans="1:12" s="51" customFormat="1" ht="21.75" customHeight="1">
      <c r="A76" s="132"/>
      <c r="B76" s="133" t="s">
        <v>287</v>
      </c>
      <c r="C76" s="403" t="str">
        <f>'別紙様式1-1(2)'!C72</f>
        <v>○○○</v>
      </c>
      <c r="D76" s="403"/>
      <c r="E76" s="403"/>
      <c r="F76" s="403"/>
      <c r="G76" s="403"/>
      <c r="H76" s="431" t="s">
        <v>294</v>
      </c>
      <c r="I76" s="431"/>
      <c r="J76" s="432" t="str">
        <f>'別紙様式1-1(2)'!J72</f>
        <v>株式会社○○</v>
      </c>
      <c r="K76" s="432"/>
      <c r="L76" s="134"/>
    </row>
    <row r="77" spans="1:12" s="51" customFormat="1" ht="21.75" customHeight="1">
      <c r="A77" s="131"/>
      <c r="B77" s="130" t="s">
        <v>288</v>
      </c>
      <c r="C77" s="433" t="str">
        <f>'別紙様式1-1(2)'!C73</f>
        <v>○○○</v>
      </c>
      <c r="D77" s="433"/>
      <c r="E77" s="433"/>
      <c r="F77" s="433"/>
      <c r="G77" s="433"/>
      <c r="H77" s="469" t="s">
        <v>289</v>
      </c>
      <c r="I77" s="469"/>
      <c r="J77" s="394" t="str">
        <f>'別紙様式1-1(2)'!J73</f>
        <v>○○</v>
      </c>
      <c r="K77" s="394"/>
      <c r="L77" s="66"/>
    </row>
    <row r="78" spans="1:12" s="51" customFormat="1" ht="21.75" customHeight="1">
      <c r="A78" s="135"/>
      <c r="B78" s="136" t="s">
        <v>290</v>
      </c>
      <c r="C78" s="468" t="str">
        <f>'別紙様式1-1(2)'!C74</f>
        <v>○○○○○</v>
      </c>
      <c r="D78" s="468"/>
      <c r="E78" s="468"/>
      <c r="F78" s="468"/>
      <c r="G78" s="468"/>
      <c r="H78" s="468"/>
      <c r="I78" s="468"/>
      <c r="J78" s="468"/>
      <c r="K78" s="468"/>
      <c r="L78" s="137"/>
    </row>
    <row r="79" spans="1:12" s="51" customFormat="1" ht="21.75" customHeight="1">
      <c r="A79" s="132"/>
      <c r="B79" s="133" t="s">
        <v>287</v>
      </c>
      <c r="C79" s="403" t="str">
        <f>'別紙様式1-1(2)'!C75</f>
        <v>○○○</v>
      </c>
      <c r="D79" s="403"/>
      <c r="E79" s="403"/>
      <c r="F79" s="403"/>
      <c r="G79" s="403"/>
      <c r="H79" s="431" t="s">
        <v>294</v>
      </c>
      <c r="I79" s="431"/>
      <c r="J79" s="432" t="str">
        <f>'別紙様式1-1(2)'!J75</f>
        <v>株式会社○○</v>
      </c>
      <c r="K79" s="432"/>
      <c r="L79" s="134"/>
    </row>
    <row r="80" spans="1:12" s="51" customFormat="1" ht="21.75" customHeight="1">
      <c r="A80" s="131"/>
      <c r="B80" s="130" t="s">
        <v>288</v>
      </c>
      <c r="C80" s="433" t="str">
        <f>'別紙様式1-1(2)'!C76</f>
        <v>○○○</v>
      </c>
      <c r="D80" s="433"/>
      <c r="E80" s="433"/>
      <c r="F80" s="433"/>
      <c r="G80" s="433"/>
      <c r="H80" s="469" t="s">
        <v>289</v>
      </c>
      <c r="I80" s="469"/>
      <c r="J80" s="394" t="str">
        <f>'別紙様式1-1(2)'!J76</f>
        <v>○○</v>
      </c>
      <c r="K80" s="394"/>
      <c r="L80" s="66"/>
    </row>
    <row r="81" spans="1:12" s="51" customFormat="1" ht="21.75" customHeight="1">
      <c r="A81" s="135"/>
      <c r="B81" s="136" t="s">
        <v>290</v>
      </c>
      <c r="C81" s="468" t="str">
        <f>'別紙様式1-1(2)'!C77</f>
        <v>○○○○○</v>
      </c>
      <c r="D81" s="468"/>
      <c r="E81" s="468"/>
      <c r="F81" s="468"/>
      <c r="G81" s="468"/>
      <c r="H81" s="468"/>
      <c r="I81" s="468"/>
      <c r="J81" s="468"/>
      <c r="K81" s="468"/>
      <c r="L81" s="137"/>
    </row>
    <row r="82" spans="1:12" s="51" customFormat="1" ht="21.75" hidden="1" customHeight="1" outlineLevel="1">
      <c r="A82" s="132"/>
      <c r="B82" s="133" t="s">
        <v>287</v>
      </c>
      <c r="C82" s="403" t="str">
        <f>'別紙様式1-1(2)'!C78</f>
        <v>○○○</v>
      </c>
      <c r="D82" s="403"/>
      <c r="E82" s="403"/>
      <c r="F82" s="403"/>
      <c r="G82" s="403"/>
      <c r="H82" s="431" t="s">
        <v>294</v>
      </c>
      <c r="I82" s="431"/>
      <c r="J82" s="432" t="str">
        <f>'別紙様式1-1(2)'!J78</f>
        <v>株式会社○○</v>
      </c>
      <c r="K82" s="432"/>
      <c r="L82" s="134"/>
    </row>
    <row r="83" spans="1:12" s="51" customFormat="1" ht="21.75" hidden="1" customHeight="1" outlineLevel="1">
      <c r="A83" s="131"/>
      <c r="B83" s="130" t="s">
        <v>288</v>
      </c>
      <c r="C83" s="433" t="str">
        <f>'別紙様式1-1(2)'!C79</f>
        <v>○○○</v>
      </c>
      <c r="D83" s="433"/>
      <c r="E83" s="433"/>
      <c r="F83" s="433"/>
      <c r="G83" s="433"/>
      <c r="H83" s="469" t="s">
        <v>289</v>
      </c>
      <c r="I83" s="469"/>
      <c r="J83" s="394" t="str">
        <f>'別紙様式1-1(2)'!J79</f>
        <v>○○</v>
      </c>
      <c r="K83" s="394"/>
      <c r="L83" s="66"/>
    </row>
    <row r="84" spans="1:12" s="51" customFormat="1" ht="21.75" hidden="1" customHeight="1" outlineLevel="1">
      <c r="A84" s="135"/>
      <c r="B84" s="136" t="s">
        <v>290</v>
      </c>
      <c r="C84" s="468" t="str">
        <f>'別紙様式1-1(2)'!C80</f>
        <v>○○○○○</v>
      </c>
      <c r="D84" s="468"/>
      <c r="E84" s="468"/>
      <c r="F84" s="468"/>
      <c r="G84" s="468"/>
      <c r="H84" s="468"/>
      <c r="I84" s="468"/>
      <c r="J84" s="468"/>
      <c r="K84" s="468"/>
      <c r="L84" s="137"/>
    </row>
    <row r="85" spans="1:12" s="51" customFormat="1" ht="21.75" hidden="1" customHeight="1" outlineLevel="1">
      <c r="A85" s="132"/>
      <c r="B85" s="133" t="s">
        <v>287</v>
      </c>
      <c r="C85" s="403" t="str">
        <f>'別紙様式1-1(2)'!C81</f>
        <v>○○○</v>
      </c>
      <c r="D85" s="403"/>
      <c r="E85" s="403"/>
      <c r="F85" s="403"/>
      <c r="G85" s="403"/>
      <c r="H85" s="431" t="s">
        <v>294</v>
      </c>
      <c r="I85" s="431"/>
      <c r="J85" s="432" t="str">
        <f>'別紙様式1-1(2)'!J81</f>
        <v>株式会社○○</v>
      </c>
      <c r="K85" s="432"/>
      <c r="L85" s="134"/>
    </row>
    <row r="86" spans="1:12" s="51" customFormat="1" ht="21.75" hidden="1" customHeight="1" outlineLevel="1">
      <c r="A86" s="131"/>
      <c r="B86" s="130" t="s">
        <v>288</v>
      </c>
      <c r="C86" s="433" t="str">
        <f>'別紙様式1-1(2)'!C82</f>
        <v>○○○</v>
      </c>
      <c r="D86" s="433"/>
      <c r="E86" s="433"/>
      <c r="F86" s="433"/>
      <c r="G86" s="433"/>
      <c r="H86" s="469" t="s">
        <v>289</v>
      </c>
      <c r="I86" s="469"/>
      <c r="J86" s="394" t="str">
        <f>'別紙様式1-1(2)'!J82</f>
        <v>○○</v>
      </c>
      <c r="K86" s="394"/>
      <c r="L86" s="66"/>
    </row>
    <row r="87" spans="1:12" s="51" customFormat="1" ht="21.75" hidden="1" customHeight="1" outlineLevel="1">
      <c r="A87" s="135"/>
      <c r="B87" s="136" t="s">
        <v>290</v>
      </c>
      <c r="C87" s="468" t="str">
        <f>'別紙様式1-1(2)'!C83</f>
        <v>○○○○○</v>
      </c>
      <c r="D87" s="468"/>
      <c r="E87" s="468"/>
      <c r="F87" s="468"/>
      <c r="G87" s="468"/>
      <c r="H87" s="468"/>
      <c r="I87" s="468"/>
      <c r="J87" s="468"/>
      <c r="K87" s="468"/>
      <c r="L87" s="137"/>
    </row>
    <row r="88" spans="1:12" s="51" customFormat="1" ht="21.75" hidden="1" customHeight="1" outlineLevel="1">
      <c r="A88" s="132"/>
      <c r="B88" s="133" t="s">
        <v>287</v>
      </c>
      <c r="C88" s="403" t="str">
        <f>'別紙様式1-1(2)'!C84</f>
        <v>○○○</v>
      </c>
      <c r="D88" s="403"/>
      <c r="E88" s="403"/>
      <c r="F88" s="403"/>
      <c r="G88" s="403"/>
      <c r="H88" s="431" t="s">
        <v>294</v>
      </c>
      <c r="I88" s="431"/>
      <c r="J88" s="432" t="str">
        <f>'別紙様式1-1(2)'!J84</f>
        <v>株式会社○○</v>
      </c>
      <c r="K88" s="432"/>
      <c r="L88" s="134"/>
    </row>
    <row r="89" spans="1:12" s="51" customFormat="1" ht="21.75" hidden="1" customHeight="1" outlineLevel="1">
      <c r="A89" s="131"/>
      <c r="B89" s="130" t="s">
        <v>288</v>
      </c>
      <c r="C89" s="433" t="str">
        <f>'別紙様式1-1(2)'!C85</f>
        <v>○○○</v>
      </c>
      <c r="D89" s="433"/>
      <c r="E89" s="433"/>
      <c r="F89" s="433"/>
      <c r="G89" s="433"/>
      <c r="H89" s="469" t="s">
        <v>289</v>
      </c>
      <c r="I89" s="469"/>
      <c r="J89" s="394" t="str">
        <f>'別紙様式1-1(2)'!J85</f>
        <v>○○</v>
      </c>
      <c r="K89" s="394"/>
      <c r="L89" s="66"/>
    </row>
    <row r="90" spans="1:12" s="51" customFormat="1" ht="21.75" hidden="1" customHeight="1" outlineLevel="1">
      <c r="A90" s="135"/>
      <c r="B90" s="136" t="s">
        <v>290</v>
      </c>
      <c r="C90" s="468" t="str">
        <f>'別紙様式1-1(2)'!C86</f>
        <v>○○○○○</v>
      </c>
      <c r="D90" s="468"/>
      <c r="E90" s="468"/>
      <c r="F90" s="468"/>
      <c r="G90" s="468"/>
      <c r="H90" s="468"/>
      <c r="I90" s="468"/>
      <c r="J90" s="468"/>
      <c r="K90" s="468"/>
      <c r="L90" s="137"/>
    </row>
    <row r="91" spans="1:12" s="51" customFormat="1" ht="14.25" customHeight="1" collapsed="1">
      <c r="A91" s="396" t="s">
        <v>81</v>
      </c>
      <c r="B91" s="397"/>
      <c r="C91" s="397"/>
      <c r="D91" s="397"/>
      <c r="E91" s="397"/>
      <c r="F91" s="397"/>
      <c r="G91" s="397"/>
      <c r="H91" s="397"/>
      <c r="I91" s="397"/>
      <c r="J91" s="397"/>
      <c r="K91" s="397"/>
      <c r="L91" s="398"/>
    </row>
    <row r="92" spans="1:12" s="51" customFormat="1" ht="21.75" customHeight="1">
      <c r="A92" s="132"/>
      <c r="B92" s="133" t="s">
        <v>287</v>
      </c>
      <c r="C92" s="403" t="str">
        <f>'別紙様式1-1(2)'!C88</f>
        <v>○○○</v>
      </c>
      <c r="D92" s="403"/>
      <c r="E92" s="403"/>
      <c r="F92" s="403"/>
      <c r="G92" s="403"/>
      <c r="H92" s="431" t="s">
        <v>294</v>
      </c>
      <c r="I92" s="431"/>
      <c r="J92" s="432" t="str">
        <f>'別紙様式1-1(2)'!J88</f>
        <v>株式会社○○</v>
      </c>
      <c r="K92" s="432"/>
      <c r="L92" s="134"/>
    </row>
    <row r="93" spans="1:12" s="51" customFormat="1" ht="21.75" customHeight="1">
      <c r="A93" s="131"/>
      <c r="B93" s="130" t="s">
        <v>288</v>
      </c>
      <c r="C93" s="433" t="str">
        <f>'別紙様式1-1(2)'!C89</f>
        <v>○○○</v>
      </c>
      <c r="D93" s="433"/>
      <c r="E93" s="433"/>
      <c r="F93" s="433"/>
      <c r="G93" s="433"/>
      <c r="H93" s="469" t="s">
        <v>289</v>
      </c>
      <c r="I93" s="469"/>
      <c r="J93" s="394" t="str">
        <f>'別紙様式1-1(2)'!J89</f>
        <v>○○</v>
      </c>
      <c r="K93" s="394"/>
      <c r="L93" s="66"/>
    </row>
    <row r="94" spans="1:12" s="51" customFormat="1" ht="21.75" customHeight="1">
      <c r="A94" s="135"/>
      <c r="B94" s="136" t="s">
        <v>290</v>
      </c>
      <c r="C94" s="468" t="str">
        <f>'別紙様式1-1(2)'!C90</f>
        <v>○○○○○</v>
      </c>
      <c r="D94" s="468"/>
      <c r="E94" s="468"/>
      <c r="F94" s="468"/>
      <c r="G94" s="468"/>
      <c r="H94" s="468"/>
      <c r="I94" s="468"/>
      <c r="J94" s="468"/>
      <c r="K94" s="468"/>
      <c r="L94" s="137"/>
    </row>
    <row r="95" spans="1:12" s="51" customFormat="1" ht="21.75" customHeight="1">
      <c r="A95" s="132"/>
      <c r="B95" s="133" t="s">
        <v>287</v>
      </c>
      <c r="C95" s="403" t="str">
        <f>'別紙様式1-1(2)'!C91</f>
        <v>○○○</v>
      </c>
      <c r="D95" s="403"/>
      <c r="E95" s="403"/>
      <c r="F95" s="403"/>
      <c r="G95" s="403"/>
      <c r="H95" s="431" t="s">
        <v>294</v>
      </c>
      <c r="I95" s="431"/>
      <c r="J95" s="432" t="str">
        <f>'別紙様式1-1(2)'!J91</f>
        <v>株式会社○○</v>
      </c>
      <c r="K95" s="432"/>
      <c r="L95" s="134"/>
    </row>
    <row r="96" spans="1:12" s="51" customFormat="1" ht="21.75" customHeight="1">
      <c r="A96" s="131"/>
      <c r="B96" s="130" t="s">
        <v>288</v>
      </c>
      <c r="C96" s="433" t="str">
        <f>'別紙様式1-1(2)'!C92</f>
        <v>○○○</v>
      </c>
      <c r="D96" s="433"/>
      <c r="E96" s="433"/>
      <c r="F96" s="433"/>
      <c r="G96" s="433"/>
      <c r="H96" s="469" t="s">
        <v>289</v>
      </c>
      <c r="I96" s="469"/>
      <c r="J96" s="394" t="str">
        <f>'別紙様式1-1(2)'!J92</f>
        <v>○○</v>
      </c>
      <c r="K96" s="394"/>
      <c r="L96" s="66"/>
    </row>
    <row r="97" spans="1:12" s="51" customFormat="1" ht="21.75" customHeight="1">
      <c r="A97" s="135"/>
      <c r="B97" s="136" t="s">
        <v>290</v>
      </c>
      <c r="C97" s="468" t="str">
        <f>'別紙様式1-1(2)'!C93</f>
        <v>○○○○○</v>
      </c>
      <c r="D97" s="468"/>
      <c r="E97" s="468"/>
      <c r="F97" s="468"/>
      <c r="G97" s="468"/>
      <c r="H97" s="468"/>
      <c r="I97" s="468"/>
      <c r="J97" s="468"/>
      <c r="K97" s="468"/>
      <c r="L97" s="137"/>
    </row>
    <row r="98" spans="1:12" s="51" customFormat="1" ht="21.75" customHeight="1">
      <c r="A98" s="132"/>
      <c r="B98" s="133" t="s">
        <v>287</v>
      </c>
      <c r="C98" s="403" t="str">
        <f>'別紙様式1-1(2)'!C94</f>
        <v>○○○</v>
      </c>
      <c r="D98" s="403"/>
      <c r="E98" s="403"/>
      <c r="F98" s="403"/>
      <c r="G98" s="403"/>
      <c r="H98" s="431" t="s">
        <v>294</v>
      </c>
      <c r="I98" s="431"/>
      <c r="J98" s="432" t="str">
        <f>'別紙様式1-1(2)'!J94</f>
        <v>株式会社○○</v>
      </c>
      <c r="K98" s="432"/>
      <c r="L98" s="134"/>
    </row>
    <row r="99" spans="1:12" s="51" customFormat="1" ht="21.75" customHeight="1">
      <c r="A99" s="131"/>
      <c r="B99" s="130" t="s">
        <v>288</v>
      </c>
      <c r="C99" s="433" t="str">
        <f>'別紙様式1-1(2)'!C95</f>
        <v>○○○</v>
      </c>
      <c r="D99" s="433"/>
      <c r="E99" s="433"/>
      <c r="F99" s="433"/>
      <c r="G99" s="433"/>
      <c r="H99" s="469" t="s">
        <v>289</v>
      </c>
      <c r="I99" s="469"/>
      <c r="J99" s="394" t="str">
        <f>'別紙様式1-1(2)'!J95</f>
        <v>○○</v>
      </c>
      <c r="K99" s="394"/>
      <c r="L99" s="66"/>
    </row>
    <row r="100" spans="1:12" s="51" customFormat="1" ht="21.75" customHeight="1">
      <c r="A100" s="135"/>
      <c r="B100" s="136" t="s">
        <v>290</v>
      </c>
      <c r="C100" s="468" t="str">
        <f>'別紙様式1-1(2)'!C96</f>
        <v>○○○○○</v>
      </c>
      <c r="D100" s="468"/>
      <c r="E100" s="468"/>
      <c r="F100" s="468"/>
      <c r="G100" s="468"/>
      <c r="H100" s="468"/>
      <c r="I100" s="468"/>
      <c r="J100" s="468"/>
      <c r="K100" s="468"/>
      <c r="L100" s="137"/>
    </row>
    <row r="101" spans="1:12" s="51" customFormat="1" ht="14.25" customHeight="1">
      <c r="A101" s="396" t="s">
        <v>82</v>
      </c>
      <c r="B101" s="397"/>
      <c r="C101" s="397"/>
      <c r="D101" s="397"/>
      <c r="E101" s="397"/>
      <c r="F101" s="397"/>
      <c r="G101" s="397"/>
      <c r="H101" s="397"/>
      <c r="I101" s="397"/>
      <c r="J101" s="397"/>
      <c r="K101" s="397"/>
      <c r="L101" s="398"/>
    </row>
    <row r="102" spans="1:12" s="51" customFormat="1" ht="14.25" customHeight="1">
      <c r="A102" s="393" t="s">
        <v>80</v>
      </c>
      <c r="B102" s="394"/>
      <c r="C102" s="394"/>
      <c r="D102" s="394"/>
      <c r="E102" s="394"/>
      <c r="F102" s="394"/>
      <c r="G102" s="394"/>
      <c r="H102" s="394"/>
      <c r="I102" s="394"/>
      <c r="J102" s="394"/>
      <c r="K102" s="394"/>
      <c r="L102" s="395"/>
    </row>
    <row r="103" spans="1:12" s="51" customFormat="1" ht="21.75" customHeight="1">
      <c r="A103" s="132"/>
      <c r="B103" s="133" t="s">
        <v>287</v>
      </c>
      <c r="C103" s="403" t="str">
        <f>'別紙様式1-1(2)'!C99</f>
        <v>○○○</v>
      </c>
      <c r="D103" s="403"/>
      <c r="E103" s="403"/>
      <c r="F103" s="403"/>
      <c r="G103" s="403"/>
      <c r="H103" s="431" t="s">
        <v>294</v>
      </c>
      <c r="I103" s="431"/>
      <c r="J103" s="432" t="str">
        <f>'別紙様式1-1(2)'!J99</f>
        <v>株式会社○○</v>
      </c>
      <c r="K103" s="432"/>
      <c r="L103" s="134"/>
    </row>
    <row r="104" spans="1:12" s="51" customFormat="1" ht="21.75" customHeight="1">
      <c r="A104" s="131"/>
      <c r="B104" s="130" t="s">
        <v>288</v>
      </c>
      <c r="C104" s="433" t="str">
        <f>'別紙様式1-1(2)'!C100</f>
        <v>○○○</v>
      </c>
      <c r="D104" s="433"/>
      <c r="E104" s="433"/>
      <c r="F104" s="433"/>
      <c r="G104" s="433"/>
      <c r="H104" s="469" t="s">
        <v>289</v>
      </c>
      <c r="I104" s="469"/>
      <c r="J104" s="394" t="str">
        <f>'別紙様式1-1(2)'!J100</f>
        <v>○○</v>
      </c>
      <c r="K104" s="394"/>
      <c r="L104" s="66"/>
    </row>
    <row r="105" spans="1:12" s="51" customFormat="1" ht="21.75" customHeight="1">
      <c r="A105" s="135"/>
      <c r="B105" s="136" t="s">
        <v>290</v>
      </c>
      <c r="C105" s="468" t="str">
        <f>'別紙様式1-1(2)'!C101</f>
        <v>○○○○○</v>
      </c>
      <c r="D105" s="468"/>
      <c r="E105" s="468"/>
      <c r="F105" s="468"/>
      <c r="G105" s="468"/>
      <c r="H105" s="468"/>
      <c r="I105" s="468"/>
      <c r="J105" s="468"/>
      <c r="K105" s="468"/>
      <c r="L105" s="137"/>
    </row>
    <row r="106" spans="1:12" s="51" customFormat="1" ht="21.75" customHeight="1">
      <c r="A106" s="132"/>
      <c r="B106" s="133" t="s">
        <v>287</v>
      </c>
      <c r="C106" s="403" t="str">
        <f>'別紙様式1-1(2)'!C102</f>
        <v>○○○</v>
      </c>
      <c r="D106" s="403"/>
      <c r="E106" s="403"/>
      <c r="F106" s="403"/>
      <c r="G106" s="403"/>
      <c r="H106" s="431" t="s">
        <v>294</v>
      </c>
      <c r="I106" s="431"/>
      <c r="J106" s="432" t="str">
        <f>'別紙様式1-1(2)'!J102</f>
        <v>株式会社○○</v>
      </c>
      <c r="K106" s="432"/>
      <c r="L106" s="134"/>
    </row>
    <row r="107" spans="1:12" s="51" customFormat="1" ht="21.75" customHeight="1">
      <c r="A107" s="131"/>
      <c r="B107" s="130" t="s">
        <v>288</v>
      </c>
      <c r="C107" s="433" t="str">
        <f>'別紙様式1-1(2)'!C103</f>
        <v>○○○</v>
      </c>
      <c r="D107" s="433"/>
      <c r="E107" s="433"/>
      <c r="F107" s="433"/>
      <c r="G107" s="433"/>
      <c r="H107" s="469" t="s">
        <v>289</v>
      </c>
      <c r="I107" s="469"/>
      <c r="J107" s="394" t="str">
        <f>'別紙様式1-1(2)'!J103</f>
        <v>○○</v>
      </c>
      <c r="K107" s="394"/>
      <c r="L107" s="66"/>
    </row>
    <row r="108" spans="1:12" s="51" customFormat="1" ht="21.75" customHeight="1">
      <c r="A108" s="135"/>
      <c r="B108" s="136" t="s">
        <v>290</v>
      </c>
      <c r="C108" s="468" t="str">
        <f>'別紙様式1-1(2)'!C104</f>
        <v>○○○○○</v>
      </c>
      <c r="D108" s="468"/>
      <c r="E108" s="468"/>
      <c r="F108" s="468"/>
      <c r="G108" s="468"/>
      <c r="H108" s="468"/>
      <c r="I108" s="468"/>
      <c r="J108" s="468"/>
      <c r="K108" s="468"/>
      <c r="L108" s="137"/>
    </row>
    <row r="109" spans="1:12" s="51" customFormat="1" ht="21.75" customHeight="1">
      <c r="A109" s="132"/>
      <c r="B109" s="133" t="s">
        <v>287</v>
      </c>
      <c r="C109" s="403" t="str">
        <f>'別紙様式1-1(2)'!C105</f>
        <v>○○○</v>
      </c>
      <c r="D109" s="403"/>
      <c r="E109" s="403"/>
      <c r="F109" s="403"/>
      <c r="G109" s="403"/>
      <c r="H109" s="431" t="s">
        <v>294</v>
      </c>
      <c r="I109" s="431"/>
      <c r="J109" s="432" t="str">
        <f>'別紙様式1-1(2)'!J105</f>
        <v>株式会社○○</v>
      </c>
      <c r="K109" s="432"/>
      <c r="L109" s="134"/>
    </row>
    <row r="110" spans="1:12" s="51" customFormat="1" ht="21.75" customHeight="1">
      <c r="A110" s="131"/>
      <c r="B110" s="130" t="s">
        <v>288</v>
      </c>
      <c r="C110" s="433" t="str">
        <f>'別紙様式1-1(2)'!C106</f>
        <v>○○○</v>
      </c>
      <c r="D110" s="433"/>
      <c r="E110" s="433"/>
      <c r="F110" s="433"/>
      <c r="G110" s="433"/>
      <c r="H110" s="469" t="s">
        <v>289</v>
      </c>
      <c r="I110" s="469"/>
      <c r="J110" s="394" t="str">
        <f>'別紙様式1-1(2)'!J106</f>
        <v>○○</v>
      </c>
      <c r="K110" s="394"/>
      <c r="L110" s="66"/>
    </row>
    <row r="111" spans="1:12" s="51" customFormat="1" ht="21.75" customHeight="1">
      <c r="A111" s="135"/>
      <c r="B111" s="136" t="s">
        <v>290</v>
      </c>
      <c r="C111" s="468" t="str">
        <f>'別紙様式1-1(2)'!C107</f>
        <v>○○○○○</v>
      </c>
      <c r="D111" s="468"/>
      <c r="E111" s="468"/>
      <c r="F111" s="468"/>
      <c r="G111" s="468"/>
      <c r="H111" s="468"/>
      <c r="I111" s="468"/>
      <c r="J111" s="468"/>
      <c r="K111" s="468"/>
      <c r="L111" s="137"/>
    </row>
    <row r="112" spans="1:12" s="51" customFormat="1" ht="14.25" customHeight="1">
      <c r="A112" s="396" t="s">
        <v>81</v>
      </c>
      <c r="B112" s="397"/>
      <c r="C112" s="397"/>
      <c r="D112" s="397"/>
      <c r="E112" s="397"/>
      <c r="F112" s="397"/>
      <c r="G112" s="397"/>
      <c r="H112" s="397"/>
      <c r="I112" s="397"/>
      <c r="J112" s="397"/>
      <c r="K112" s="397"/>
      <c r="L112" s="398"/>
    </row>
    <row r="113" spans="1:12" s="51" customFormat="1" ht="21.75" customHeight="1">
      <c r="A113" s="132"/>
      <c r="B113" s="133" t="s">
        <v>287</v>
      </c>
      <c r="C113" s="403" t="str">
        <f>'別紙様式1-1(2)'!C109</f>
        <v>○○○</v>
      </c>
      <c r="D113" s="403"/>
      <c r="E113" s="403"/>
      <c r="F113" s="403"/>
      <c r="G113" s="403"/>
      <c r="H113" s="431" t="s">
        <v>294</v>
      </c>
      <c r="I113" s="431"/>
      <c r="J113" s="432" t="str">
        <f>'別紙様式1-1(2)'!J109</f>
        <v>株式会社○○</v>
      </c>
      <c r="K113" s="432"/>
      <c r="L113" s="134"/>
    </row>
    <row r="114" spans="1:12" s="51" customFormat="1" ht="21.75" customHeight="1">
      <c r="A114" s="131"/>
      <c r="B114" s="130" t="s">
        <v>288</v>
      </c>
      <c r="C114" s="433" t="str">
        <f>'別紙様式1-1(2)'!C110</f>
        <v>○○○</v>
      </c>
      <c r="D114" s="433"/>
      <c r="E114" s="433"/>
      <c r="F114" s="433"/>
      <c r="G114" s="433"/>
      <c r="H114" s="469" t="s">
        <v>289</v>
      </c>
      <c r="I114" s="469"/>
      <c r="J114" s="394" t="str">
        <f>'別紙様式1-1(2)'!J110</f>
        <v>○○</v>
      </c>
      <c r="K114" s="394"/>
      <c r="L114" s="66"/>
    </row>
    <row r="115" spans="1:12" s="51" customFormat="1" ht="21.75" customHeight="1">
      <c r="A115" s="135"/>
      <c r="B115" s="136" t="s">
        <v>290</v>
      </c>
      <c r="C115" s="468" t="str">
        <f>'別紙様式1-1(2)'!C111</f>
        <v>○○○○○</v>
      </c>
      <c r="D115" s="468"/>
      <c r="E115" s="468"/>
      <c r="F115" s="468"/>
      <c r="G115" s="468"/>
      <c r="H115" s="468"/>
      <c r="I115" s="468"/>
      <c r="J115" s="468"/>
      <c r="K115" s="468"/>
      <c r="L115" s="137"/>
    </row>
    <row r="116" spans="1:12" s="51" customFormat="1" ht="21.75" customHeight="1">
      <c r="A116" s="132"/>
      <c r="B116" s="133" t="s">
        <v>287</v>
      </c>
      <c r="C116" s="403" t="str">
        <f>'別紙様式1-1(2)'!C112</f>
        <v>○○○</v>
      </c>
      <c r="D116" s="403"/>
      <c r="E116" s="403"/>
      <c r="F116" s="403"/>
      <c r="G116" s="403"/>
      <c r="H116" s="431" t="s">
        <v>294</v>
      </c>
      <c r="I116" s="431"/>
      <c r="J116" s="432" t="str">
        <f>'別紙様式1-1(2)'!J112</f>
        <v>株式会社○○</v>
      </c>
      <c r="K116" s="432"/>
      <c r="L116" s="134"/>
    </row>
    <row r="117" spans="1:12" s="51" customFormat="1" ht="21.75" customHeight="1">
      <c r="A117" s="131"/>
      <c r="B117" s="130" t="s">
        <v>288</v>
      </c>
      <c r="C117" s="433" t="str">
        <f>'別紙様式1-1(2)'!C113</f>
        <v>○○○</v>
      </c>
      <c r="D117" s="433"/>
      <c r="E117" s="433"/>
      <c r="F117" s="433"/>
      <c r="G117" s="433"/>
      <c r="H117" s="469" t="s">
        <v>289</v>
      </c>
      <c r="I117" s="469"/>
      <c r="J117" s="394" t="str">
        <f>'別紙様式1-1(2)'!J113</f>
        <v>○○</v>
      </c>
      <c r="K117" s="394"/>
      <c r="L117" s="66"/>
    </row>
    <row r="118" spans="1:12" s="51" customFormat="1" ht="21.75" customHeight="1">
      <c r="A118" s="135"/>
      <c r="B118" s="136" t="s">
        <v>290</v>
      </c>
      <c r="C118" s="468" t="str">
        <f>'別紙様式1-1(2)'!C114</f>
        <v>○○○○○</v>
      </c>
      <c r="D118" s="468"/>
      <c r="E118" s="468"/>
      <c r="F118" s="468"/>
      <c r="G118" s="468"/>
      <c r="H118" s="468"/>
      <c r="I118" s="468"/>
      <c r="J118" s="468"/>
      <c r="K118" s="468"/>
      <c r="L118" s="137"/>
    </row>
    <row r="119" spans="1:12" s="51" customFormat="1" ht="21.75" customHeight="1">
      <c r="A119" s="132"/>
      <c r="B119" s="133" t="s">
        <v>287</v>
      </c>
      <c r="C119" s="403" t="str">
        <f>'別紙様式1-1(2)'!C115</f>
        <v>○○○</v>
      </c>
      <c r="D119" s="403"/>
      <c r="E119" s="403"/>
      <c r="F119" s="403"/>
      <c r="G119" s="403"/>
      <c r="H119" s="431" t="s">
        <v>294</v>
      </c>
      <c r="I119" s="431"/>
      <c r="J119" s="432" t="str">
        <f>'別紙様式1-1(2)'!J115</f>
        <v>株式会社○○</v>
      </c>
      <c r="K119" s="432"/>
      <c r="L119" s="134"/>
    </row>
    <row r="120" spans="1:12" s="51" customFormat="1" ht="21.75" customHeight="1">
      <c r="A120" s="131"/>
      <c r="B120" s="130" t="s">
        <v>288</v>
      </c>
      <c r="C120" s="433" t="str">
        <f>'別紙様式1-1(2)'!C116</f>
        <v>○○○</v>
      </c>
      <c r="D120" s="433"/>
      <c r="E120" s="433"/>
      <c r="F120" s="433"/>
      <c r="G120" s="433"/>
      <c r="H120" s="469" t="s">
        <v>289</v>
      </c>
      <c r="I120" s="469"/>
      <c r="J120" s="394" t="str">
        <f>'別紙様式1-1(2)'!J116</f>
        <v>○○</v>
      </c>
      <c r="K120" s="394"/>
      <c r="L120" s="66"/>
    </row>
    <row r="121" spans="1:12" s="51" customFormat="1" ht="21.75" customHeight="1">
      <c r="A121" s="135"/>
      <c r="B121" s="136" t="s">
        <v>290</v>
      </c>
      <c r="C121" s="468" t="str">
        <f>'別紙様式1-1(2)'!C117</f>
        <v>○○○○○</v>
      </c>
      <c r="D121" s="468"/>
      <c r="E121" s="468"/>
      <c r="F121" s="468"/>
      <c r="G121" s="468"/>
      <c r="H121" s="468"/>
      <c r="I121" s="468"/>
      <c r="J121" s="468"/>
      <c r="K121" s="468"/>
      <c r="L121" s="137"/>
    </row>
    <row r="122" spans="1:12" ht="54.75" customHeight="1">
      <c r="A122" s="425" t="s">
        <v>233</v>
      </c>
      <c r="B122" s="426"/>
      <c r="C122" s="426"/>
      <c r="D122" s="426"/>
      <c r="E122" s="426"/>
      <c r="F122" s="426"/>
      <c r="G122" s="426"/>
      <c r="H122" s="426"/>
      <c r="I122" s="426"/>
      <c r="J122" s="426"/>
      <c r="K122" s="426"/>
      <c r="L122" s="427"/>
    </row>
    <row r="123" spans="1:12" ht="14.25" customHeight="1">
      <c r="A123" s="563" t="s">
        <v>83</v>
      </c>
      <c r="B123" s="564"/>
      <c r="C123" s="564"/>
      <c r="D123" s="564"/>
      <c r="E123" s="564"/>
      <c r="F123" s="564"/>
      <c r="G123" s="564"/>
      <c r="H123" s="564"/>
      <c r="I123" s="564"/>
      <c r="J123" s="564"/>
      <c r="K123" s="564"/>
      <c r="L123" s="565"/>
    </row>
    <row r="124" spans="1:12" s="51" customFormat="1" ht="13.5" customHeight="1">
      <c r="A124" s="471" t="str">
        <f>IF('別紙様式1-1(2)'!A124="","",'別紙様式1-1(2)'!A124)</f>
        <v>○○○○○</v>
      </c>
      <c r="B124" s="472" t="str">
        <f>IF('別紙様式1-2'!B85="","",'別紙様式1-2'!B85)</f>
        <v/>
      </c>
      <c r="C124" s="472" t="str">
        <f>IF('別紙様式1-2'!C85="","",'別紙様式1-2'!C85)</f>
        <v/>
      </c>
      <c r="D124" s="472" t="str">
        <f>IF('別紙様式1-2'!D85="","",'別紙様式1-2'!D85)</f>
        <v/>
      </c>
      <c r="E124" s="472" t="str">
        <f>IF('別紙様式1-2'!E85="","",'別紙様式1-2'!E85)</f>
        <v/>
      </c>
      <c r="F124" s="472" t="str">
        <f>IF('別紙様式1-2'!F85="","",'別紙様式1-2'!F85)</f>
        <v/>
      </c>
      <c r="G124" s="472" t="str">
        <f>IF('別紙様式1-2'!G85="","",'別紙様式1-2'!G85)</f>
        <v/>
      </c>
      <c r="H124" s="472" t="str">
        <f>IF('別紙様式1-2'!H85="","",'別紙様式1-2'!H85)</f>
        <v/>
      </c>
      <c r="I124" s="472" t="str">
        <f>IF('別紙様式1-2'!I85="","",'別紙様式1-2'!I85)</f>
        <v/>
      </c>
      <c r="J124" s="472" t="str">
        <f>IF('別紙様式1-2'!J85="","",'別紙様式1-2'!J85)</f>
        <v/>
      </c>
      <c r="K124" s="472" t="str">
        <f>IF('別紙様式1-2'!K85="","",'別紙様式1-2'!K85)</f>
        <v/>
      </c>
      <c r="L124" s="473" t="str">
        <f>IF('別紙様式1-2'!L85="","",'別紙様式1-2'!L85)</f>
        <v/>
      </c>
    </row>
    <row r="125" spans="1:12" s="51" customFormat="1" ht="13.5" customHeight="1">
      <c r="A125" s="471" t="str">
        <f>IF('別紙様式1-2'!A86="","",'別紙様式1-2'!A86)</f>
        <v/>
      </c>
      <c r="B125" s="472" t="str">
        <f>IF('別紙様式1-2'!B86="","",'別紙様式1-2'!B86)</f>
        <v/>
      </c>
      <c r="C125" s="472" t="str">
        <f>IF('別紙様式1-2'!C86="","",'別紙様式1-2'!C86)</f>
        <v/>
      </c>
      <c r="D125" s="472" t="str">
        <f>IF('別紙様式1-2'!D86="","",'別紙様式1-2'!D86)</f>
        <v/>
      </c>
      <c r="E125" s="472" t="str">
        <f>IF('別紙様式1-2'!E86="","",'別紙様式1-2'!E86)</f>
        <v/>
      </c>
      <c r="F125" s="472" t="str">
        <f>IF('別紙様式1-2'!F86="","",'別紙様式1-2'!F86)</f>
        <v/>
      </c>
      <c r="G125" s="472" t="str">
        <f>IF('別紙様式1-2'!G86="","",'別紙様式1-2'!G86)</f>
        <v/>
      </c>
      <c r="H125" s="472" t="str">
        <f>IF('別紙様式1-2'!H86="","",'別紙様式1-2'!H86)</f>
        <v/>
      </c>
      <c r="I125" s="472" t="str">
        <f>IF('別紙様式1-2'!I86="","",'別紙様式1-2'!I86)</f>
        <v/>
      </c>
      <c r="J125" s="472" t="str">
        <f>IF('別紙様式1-2'!J86="","",'別紙様式1-2'!J86)</f>
        <v/>
      </c>
      <c r="K125" s="472" t="str">
        <f>IF('別紙様式1-2'!K86="","",'別紙様式1-2'!K86)</f>
        <v/>
      </c>
      <c r="L125" s="473" t="str">
        <f>IF('別紙様式1-2'!L86="","",'別紙様式1-2'!L86)</f>
        <v/>
      </c>
    </row>
    <row r="126" spans="1:12" s="51" customFormat="1" ht="13.5" customHeight="1">
      <c r="A126" s="471" t="str">
        <f>IF('別紙様式1-2'!A87="","",'別紙様式1-2'!A87)</f>
        <v/>
      </c>
      <c r="B126" s="472" t="str">
        <f>IF('別紙様式1-2'!B87="","",'別紙様式1-2'!B87)</f>
        <v/>
      </c>
      <c r="C126" s="472" t="str">
        <f>IF('別紙様式1-2'!C87="","",'別紙様式1-2'!C87)</f>
        <v/>
      </c>
      <c r="D126" s="472" t="str">
        <f>IF('別紙様式1-2'!D87="","",'別紙様式1-2'!D87)</f>
        <v/>
      </c>
      <c r="E126" s="472" t="str">
        <f>IF('別紙様式1-2'!E87="","",'別紙様式1-2'!E87)</f>
        <v/>
      </c>
      <c r="F126" s="472" t="str">
        <f>IF('別紙様式1-2'!F87="","",'別紙様式1-2'!F87)</f>
        <v/>
      </c>
      <c r="G126" s="472" t="str">
        <f>IF('別紙様式1-2'!G87="","",'別紙様式1-2'!G87)</f>
        <v/>
      </c>
      <c r="H126" s="472" t="str">
        <f>IF('別紙様式1-2'!H87="","",'別紙様式1-2'!H87)</f>
        <v/>
      </c>
      <c r="I126" s="472" t="str">
        <f>IF('別紙様式1-2'!I87="","",'別紙様式1-2'!I87)</f>
        <v/>
      </c>
      <c r="J126" s="472" t="str">
        <f>IF('別紙様式1-2'!J87="","",'別紙様式1-2'!J87)</f>
        <v/>
      </c>
      <c r="K126" s="472" t="str">
        <f>IF('別紙様式1-2'!K87="","",'別紙様式1-2'!K87)</f>
        <v/>
      </c>
      <c r="L126" s="473" t="str">
        <f>IF('別紙様式1-2'!L87="","",'別紙様式1-2'!L87)</f>
        <v/>
      </c>
    </row>
    <row r="127" spans="1:12" s="51" customFormat="1" ht="13.5" customHeight="1">
      <c r="A127" s="474" t="str">
        <f>IF('別紙様式1-2'!A88="","",'別紙様式1-2'!A88)</f>
        <v/>
      </c>
      <c r="B127" s="475" t="str">
        <f>IF('別紙様式1-2'!B88="","",'別紙様式1-2'!B88)</f>
        <v/>
      </c>
      <c r="C127" s="475" t="str">
        <f>IF('別紙様式1-2'!C88="","",'別紙様式1-2'!C88)</f>
        <v/>
      </c>
      <c r="D127" s="475" t="str">
        <f>IF('別紙様式1-2'!D88="","",'別紙様式1-2'!D88)</f>
        <v/>
      </c>
      <c r="E127" s="475" t="str">
        <f>IF('別紙様式1-2'!E88="","",'別紙様式1-2'!E88)</f>
        <v/>
      </c>
      <c r="F127" s="475" t="str">
        <f>IF('別紙様式1-2'!F88="","",'別紙様式1-2'!F88)</f>
        <v/>
      </c>
      <c r="G127" s="475" t="str">
        <f>IF('別紙様式1-2'!G88="","",'別紙様式1-2'!G88)</f>
        <v/>
      </c>
      <c r="H127" s="475" t="str">
        <f>IF('別紙様式1-2'!H88="","",'別紙様式1-2'!H88)</f>
        <v/>
      </c>
      <c r="I127" s="475" t="str">
        <f>IF('別紙様式1-2'!I88="","",'別紙様式1-2'!I88)</f>
        <v/>
      </c>
      <c r="J127" s="475" t="str">
        <f>IF('別紙様式1-2'!J88="","",'別紙様式1-2'!J88)</f>
        <v/>
      </c>
      <c r="K127" s="475" t="str">
        <f>IF('別紙様式1-2'!K88="","",'別紙様式1-2'!K88)</f>
        <v/>
      </c>
      <c r="L127" s="476" t="str">
        <f>IF('別紙様式1-2'!L88="","",'別紙様式1-2'!L88)</f>
        <v/>
      </c>
    </row>
    <row r="128" spans="1:12" s="51" customFormat="1" ht="14.25" customHeight="1">
      <c r="A128" s="396" t="s">
        <v>84</v>
      </c>
      <c r="B128" s="397"/>
      <c r="C128" s="397"/>
      <c r="D128" s="397"/>
      <c r="E128" s="397"/>
      <c r="F128" s="397"/>
      <c r="G128" s="397"/>
      <c r="H128" s="397"/>
      <c r="I128" s="397"/>
      <c r="J128" s="397"/>
      <c r="K128" s="397"/>
      <c r="L128" s="398"/>
    </row>
    <row r="129" spans="1:12" s="51" customFormat="1" ht="14.25" customHeight="1">
      <c r="A129" s="65"/>
      <c r="B129" s="460" t="s">
        <v>85</v>
      </c>
      <c r="C129" s="460"/>
      <c r="D129" s="460"/>
      <c r="E129" s="460"/>
      <c r="F129" s="460" t="s">
        <v>86</v>
      </c>
      <c r="G129" s="460"/>
      <c r="H129" s="460"/>
      <c r="I129" s="460"/>
      <c r="J129" s="460"/>
      <c r="K129" s="460"/>
      <c r="L129" s="66"/>
    </row>
    <row r="130" spans="1:12" s="51" customFormat="1" ht="14.25" customHeight="1">
      <c r="A130" s="65"/>
      <c r="B130" s="402" t="s">
        <v>87</v>
      </c>
      <c r="C130" s="402"/>
      <c r="D130" s="402"/>
      <c r="E130" s="402"/>
      <c r="F130" s="402" t="str">
        <f>IF('別紙様式1-1(2)'!F130="","",'別紙様式1-1(2)'!F130)</f>
        <v>○○○○○</v>
      </c>
      <c r="G130" s="402" t="str">
        <f>IF('別紙様式1-2'!G91="","",'別紙様式1-2'!G91)</f>
        <v/>
      </c>
      <c r="H130" s="402" t="str">
        <f>IF('別紙様式1-2'!H91="","",'別紙様式1-2'!H91)</f>
        <v/>
      </c>
      <c r="I130" s="402" t="str">
        <f>IF('別紙様式1-2'!I91="","",'別紙様式1-2'!I91)</f>
        <v/>
      </c>
      <c r="J130" s="402" t="str">
        <f>IF('別紙様式1-2'!J91="","",'別紙様式1-2'!J91)</f>
        <v/>
      </c>
      <c r="K130" s="402" t="str">
        <f>IF('別紙様式1-2'!K91="","",'別紙様式1-2'!K91)</f>
        <v/>
      </c>
      <c r="L130" s="66"/>
    </row>
    <row r="131" spans="1:12" s="51" customFormat="1" ht="14.25" customHeight="1">
      <c r="A131" s="65"/>
      <c r="B131" s="402" t="s">
        <v>88</v>
      </c>
      <c r="C131" s="402"/>
      <c r="D131" s="402"/>
      <c r="E131" s="402"/>
      <c r="F131" s="402" t="str">
        <f>IF('別紙様式1-1(2)'!F131="","",'別紙様式1-1(2)'!F131)</f>
        <v>○○○○○</v>
      </c>
      <c r="G131" s="402" t="str">
        <f>IF('別紙様式1-2'!G92="","",'別紙様式1-2'!G92)</f>
        <v/>
      </c>
      <c r="H131" s="402" t="str">
        <f>IF('別紙様式1-2'!H92="","",'別紙様式1-2'!H92)</f>
        <v/>
      </c>
      <c r="I131" s="402" t="str">
        <f>IF('別紙様式1-2'!I92="","",'別紙様式1-2'!I92)</f>
        <v/>
      </c>
      <c r="J131" s="402" t="str">
        <f>IF('別紙様式1-2'!J92="","",'別紙様式1-2'!J92)</f>
        <v/>
      </c>
      <c r="K131" s="402" t="str">
        <f>IF('別紙様式1-2'!K92="","",'別紙様式1-2'!K92)</f>
        <v/>
      </c>
      <c r="L131" s="66"/>
    </row>
    <row r="132" spans="1:12" s="51" customFormat="1" ht="14.25" customHeight="1">
      <c r="A132" s="65"/>
      <c r="B132" s="402" t="s">
        <v>89</v>
      </c>
      <c r="C132" s="402"/>
      <c r="D132" s="402"/>
      <c r="E132" s="402"/>
      <c r="F132" s="402" t="str">
        <f>IF('別紙様式1-1(2)'!F132="","",'別紙様式1-1(2)'!F132)</f>
        <v>○○○○○</v>
      </c>
      <c r="G132" s="402" t="str">
        <f>IF('別紙様式1-2'!G93="","",'別紙様式1-2'!G93)</f>
        <v/>
      </c>
      <c r="H132" s="402" t="str">
        <f>IF('別紙様式1-2'!H93="","",'別紙様式1-2'!H93)</f>
        <v/>
      </c>
      <c r="I132" s="402" t="str">
        <f>IF('別紙様式1-2'!I93="","",'別紙様式1-2'!I93)</f>
        <v/>
      </c>
      <c r="J132" s="402" t="str">
        <f>IF('別紙様式1-2'!J93="","",'別紙様式1-2'!J93)</f>
        <v/>
      </c>
      <c r="K132" s="402" t="str">
        <f>IF('別紙様式1-2'!K93="","",'別紙様式1-2'!K93)</f>
        <v/>
      </c>
      <c r="L132" s="66"/>
    </row>
    <row r="133" spans="1:12" s="51" customFormat="1" ht="14.25" customHeight="1">
      <c r="A133" s="65"/>
      <c r="B133" s="402" t="s">
        <v>90</v>
      </c>
      <c r="C133" s="402"/>
      <c r="D133" s="402"/>
      <c r="E133" s="402"/>
      <c r="F133" s="402" t="str">
        <f>IF('別紙様式1-1(2)'!F133="","",'別紙様式1-1(2)'!F133)</f>
        <v>○○○○○</v>
      </c>
      <c r="G133" s="402" t="str">
        <f>IF('別紙様式1-2'!G94="","",'別紙様式1-2'!G94)</f>
        <v/>
      </c>
      <c r="H133" s="402" t="str">
        <f>IF('別紙様式1-2'!H94="","",'別紙様式1-2'!H94)</f>
        <v/>
      </c>
      <c r="I133" s="402" t="str">
        <f>IF('別紙様式1-2'!I94="","",'別紙様式1-2'!I94)</f>
        <v/>
      </c>
      <c r="J133" s="402" t="str">
        <f>IF('別紙様式1-2'!J94="","",'別紙様式1-2'!J94)</f>
        <v/>
      </c>
      <c r="K133" s="402" t="str">
        <f>IF('別紙様式1-2'!K94="","",'別紙様式1-2'!K94)</f>
        <v/>
      </c>
      <c r="L133" s="66"/>
    </row>
    <row r="134" spans="1:12" s="51" customFormat="1" ht="14.25" customHeight="1">
      <c r="A134" s="65"/>
      <c r="B134" s="402" t="s">
        <v>91</v>
      </c>
      <c r="C134" s="402"/>
      <c r="D134" s="402"/>
      <c r="E134" s="402"/>
      <c r="F134" s="402" t="str">
        <f>IF('別紙様式1-1(2)'!F134="","",'別紙様式1-1(2)'!F134)</f>
        <v>○○○○○</v>
      </c>
      <c r="G134" s="402" t="str">
        <f>IF('別紙様式1-2'!G95="","",'別紙様式1-2'!G95)</f>
        <v/>
      </c>
      <c r="H134" s="402" t="str">
        <f>IF('別紙様式1-2'!H95="","",'別紙様式1-2'!H95)</f>
        <v/>
      </c>
      <c r="I134" s="402" t="str">
        <f>IF('別紙様式1-2'!I95="","",'別紙様式1-2'!I95)</f>
        <v/>
      </c>
      <c r="J134" s="402" t="str">
        <f>IF('別紙様式1-2'!J95="","",'別紙様式1-2'!J95)</f>
        <v/>
      </c>
      <c r="K134" s="402" t="str">
        <f>IF('別紙様式1-2'!K95="","",'別紙様式1-2'!K95)</f>
        <v/>
      </c>
      <c r="L134" s="66"/>
    </row>
    <row r="135" spans="1:12" s="51" customFormat="1" ht="14.25" customHeight="1">
      <c r="A135" s="65"/>
      <c r="B135" s="402" t="s">
        <v>92</v>
      </c>
      <c r="C135" s="402"/>
      <c r="D135" s="402"/>
      <c r="E135" s="402"/>
      <c r="F135" s="402" t="str">
        <f>IF('別紙様式1-1(2)'!F135="","",'別紙様式1-1(2)'!F135)</f>
        <v>○○○○○</v>
      </c>
      <c r="G135" s="402" t="str">
        <f>IF('別紙様式1-2'!G96="","",'別紙様式1-2'!G96)</f>
        <v/>
      </c>
      <c r="H135" s="402" t="str">
        <f>IF('別紙様式1-2'!H96="","",'別紙様式1-2'!H96)</f>
        <v/>
      </c>
      <c r="I135" s="402" t="str">
        <f>IF('別紙様式1-2'!I96="","",'別紙様式1-2'!I96)</f>
        <v/>
      </c>
      <c r="J135" s="402" t="str">
        <f>IF('別紙様式1-2'!J96="","",'別紙様式1-2'!J96)</f>
        <v/>
      </c>
      <c r="K135" s="402" t="str">
        <f>IF('別紙様式1-2'!K96="","",'別紙様式1-2'!K96)</f>
        <v/>
      </c>
      <c r="L135" s="66"/>
    </row>
    <row r="136" spans="1:12" s="51" customFormat="1" ht="14.25" customHeight="1">
      <c r="A136" s="65"/>
      <c r="B136" s="402" t="s">
        <v>93</v>
      </c>
      <c r="C136" s="402"/>
      <c r="D136" s="402"/>
      <c r="E136" s="402"/>
      <c r="F136" s="402" t="str">
        <f>IF('別紙様式1-1(2)'!F136="","",'別紙様式1-1(2)'!F136)</f>
        <v>○○○○○</v>
      </c>
      <c r="G136" s="402" t="str">
        <f>IF('別紙様式1-2'!G97="","",'別紙様式1-2'!G97)</f>
        <v/>
      </c>
      <c r="H136" s="402" t="str">
        <f>IF('別紙様式1-2'!H97="","",'別紙様式1-2'!H97)</f>
        <v/>
      </c>
      <c r="I136" s="402" t="str">
        <f>IF('別紙様式1-2'!I97="","",'別紙様式1-2'!I97)</f>
        <v/>
      </c>
      <c r="J136" s="402" t="str">
        <f>IF('別紙様式1-2'!J97="","",'別紙様式1-2'!J97)</f>
        <v/>
      </c>
      <c r="K136" s="402" t="str">
        <f>IF('別紙様式1-2'!K97="","",'別紙様式1-2'!K97)</f>
        <v/>
      </c>
      <c r="L136" s="66"/>
    </row>
    <row r="137" spans="1:12" s="51" customFormat="1" ht="14.25" customHeight="1">
      <c r="A137" s="65"/>
      <c r="B137" s="402" t="s">
        <v>94</v>
      </c>
      <c r="C137" s="402"/>
      <c r="D137" s="402"/>
      <c r="E137" s="402"/>
      <c r="F137" s="402" t="str">
        <f>IF('別紙様式1-1(2)'!F137="","",'別紙様式1-1(2)'!F137)</f>
        <v>○○○○○</v>
      </c>
      <c r="G137" s="402" t="str">
        <f>IF('別紙様式1-2'!G98="","",'別紙様式1-2'!G98)</f>
        <v/>
      </c>
      <c r="H137" s="402" t="str">
        <f>IF('別紙様式1-2'!H98="","",'別紙様式1-2'!H98)</f>
        <v/>
      </c>
      <c r="I137" s="402" t="str">
        <f>IF('別紙様式1-2'!I98="","",'別紙様式1-2'!I98)</f>
        <v/>
      </c>
      <c r="J137" s="402" t="str">
        <f>IF('別紙様式1-2'!J98="","",'別紙様式1-2'!J98)</f>
        <v/>
      </c>
      <c r="K137" s="402" t="str">
        <f>IF('別紙様式1-2'!K98="","",'別紙様式1-2'!K98)</f>
        <v/>
      </c>
      <c r="L137" s="66"/>
    </row>
    <row r="138" spans="1:12" s="51" customFormat="1" ht="14.25" customHeight="1">
      <c r="A138" s="65"/>
      <c r="B138" s="402" t="s">
        <v>95</v>
      </c>
      <c r="C138" s="402"/>
      <c r="D138" s="402"/>
      <c r="E138" s="402"/>
      <c r="F138" s="402" t="str">
        <f>IF('別紙様式1-1(2)'!F138="","",'別紙様式1-1(2)'!F138)</f>
        <v>○○○○○</v>
      </c>
      <c r="G138" s="402" t="str">
        <f>IF('別紙様式1-2'!G99="","",'別紙様式1-2'!G99)</f>
        <v/>
      </c>
      <c r="H138" s="402" t="str">
        <f>IF('別紙様式1-2'!H99="","",'別紙様式1-2'!H99)</f>
        <v/>
      </c>
      <c r="I138" s="402" t="str">
        <f>IF('別紙様式1-2'!I99="","",'別紙様式1-2'!I99)</f>
        <v/>
      </c>
      <c r="J138" s="402" t="str">
        <f>IF('別紙様式1-2'!J99="","",'別紙様式1-2'!J99)</f>
        <v/>
      </c>
      <c r="K138" s="402" t="str">
        <f>IF('別紙様式1-2'!K99="","",'別紙様式1-2'!K99)</f>
        <v/>
      </c>
      <c r="L138" s="66"/>
    </row>
    <row r="139" spans="1:12" s="51" customFormat="1" ht="14.25" customHeight="1">
      <c r="A139" s="65"/>
      <c r="B139" s="402" t="s">
        <v>96</v>
      </c>
      <c r="C139" s="402"/>
      <c r="D139" s="402"/>
      <c r="E139" s="402"/>
      <c r="F139" s="402" t="str">
        <f>IF('別紙様式1-1(2)'!F139="","",'別紙様式1-1(2)'!F139)</f>
        <v>○○○○○</v>
      </c>
      <c r="G139" s="402" t="str">
        <f>IF('別紙様式1-2'!G100="","",'別紙様式1-2'!G100)</f>
        <v/>
      </c>
      <c r="H139" s="402" t="str">
        <f>IF('別紙様式1-2'!H100="","",'別紙様式1-2'!H100)</f>
        <v/>
      </c>
      <c r="I139" s="402" t="str">
        <f>IF('別紙様式1-2'!I100="","",'別紙様式1-2'!I100)</f>
        <v/>
      </c>
      <c r="J139" s="402" t="str">
        <f>IF('別紙様式1-2'!J100="","",'別紙様式1-2'!J100)</f>
        <v/>
      </c>
      <c r="K139" s="402" t="str">
        <f>IF('別紙様式1-2'!K100="","",'別紙様式1-2'!K100)</f>
        <v/>
      </c>
      <c r="L139" s="66"/>
    </row>
    <row r="140" spans="1:12" s="51" customFormat="1" ht="14.25" customHeight="1">
      <c r="A140" s="67"/>
      <c r="B140" s="402" t="s">
        <v>97</v>
      </c>
      <c r="C140" s="402"/>
      <c r="D140" s="402"/>
      <c r="E140" s="402"/>
      <c r="F140" s="402" t="str">
        <f>IF('別紙様式1-1(2)'!F140="","",'別紙様式1-1(2)'!F140)</f>
        <v>○○○○○</v>
      </c>
      <c r="G140" s="402" t="str">
        <f>IF('別紙様式1-2'!G101="","",'別紙様式1-2'!G101)</f>
        <v/>
      </c>
      <c r="H140" s="402" t="str">
        <f>IF('別紙様式1-2'!H101="","",'別紙様式1-2'!H101)</f>
        <v/>
      </c>
      <c r="I140" s="402" t="str">
        <f>IF('別紙様式1-2'!I101="","",'別紙様式1-2'!I101)</f>
        <v/>
      </c>
      <c r="J140" s="402" t="str">
        <f>IF('別紙様式1-2'!J101="","",'別紙様式1-2'!J101)</f>
        <v/>
      </c>
      <c r="K140" s="402" t="str">
        <f>IF('別紙様式1-2'!K101="","",'別紙様式1-2'!K101)</f>
        <v/>
      </c>
      <c r="L140" s="66"/>
    </row>
    <row r="141" spans="1:12" s="51" customFormat="1" ht="14.25" customHeight="1">
      <c r="A141" s="399" t="s">
        <v>98</v>
      </c>
      <c r="B141" s="400"/>
      <c r="C141" s="400"/>
      <c r="D141" s="400"/>
      <c r="E141" s="400"/>
      <c r="F141" s="400"/>
      <c r="G141" s="400"/>
      <c r="H141" s="400"/>
      <c r="I141" s="400"/>
      <c r="J141" s="400"/>
      <c r="K141" s="400"/>
      <c r="L141" s="401"/>
    </row>
    <row r="142" spans="1:12" s="51" customFormat="1" ht="14.25" customHeight="1">
      <c r="A142" s="393" t="s">
        <v>179</v>
      </c>
      <c r="B142" s="394"/>
      <c r="C142" s="394"/>
      <c r="D142" s="394"/>
      <c r="E142" s="394"/>
      <c r="F142" s="394"/>
      <c r="G142" s="394"/>
      <c r="H142" s="394"/>
      <c r="I142" s="394"/>
      <c r="J142" s="394"/>
      <c r="K142" s="394"/>
      <c r="L142" s="395"/>
    </row>
    <row r="143" spans="1:12" s="51" customFormat="1" ht="13.5" customHeight="1">
      <c r="A143" s="471" t="str">
        <f>IF('別紙様式1-1(2)'!A143="","",'別紙様式1-1(2)'!A143)</f>
        <v>○○○○○</v>
      </c>
      <c r="B143" s="472" t="str">
        <f>IF('別紙様式1-2'!B104="","",'別紙様式1-2'!B104)</f>
        <v/>
      </c>
      <c r="C143" s="472" t="str">
        <f>IF('別紙様式1-2'!C104="","",'別紙様式1-2'!C104)</f>
        <v/>
      </c>
      <c r="D143" s="472" t="str">
        <f>IF('別紙様式1-2'!D104="","",'別紙様式1-2'!D104)</f>
        <v/>
      </c>
      <c r="E143" s="472" t="str">
        <f>IF('別紙様式1-2'!E104="","",'別紙様式1-2'!E104)</f>
        <v/>
      </c>
      <c r="F143" s="472" t="str">
        <f>IF('別紙様式1-2'!F104="","",'別紙様式1-2'!F104)</f>
        <v/>
      </c>
      <c r="G143" s="472" t="str">
        <f>IF('別紙様式1-2'!G104="","",'別紙様式1-2'!G104)</f>
        <v/>
      </c>
      <c r="H143" s="472" t="str">
        <f>IF('別紙様式1-2'!H104="","",'別紙様式1-2'!H104)</f>
        <v/>
      </c>
      <c r="I143" s="472" t="str">
        <f>IF('別紙様式1-2'!I104="","",'別紙様式1-2'!I104)</f>
        <v/>
      </c>
      <c r="J143" s="472" t="str">
        <f>IF('別紙様式1-2'!J104="","",'別紙様式1-2'!J104)</f>
        <v/>
      </c>
      <c r="K143" s="472" t="str">
        <f>IF('別紙様式1-2'!K104="","",'別紙様式1-2'!K104)</f>
        <v/>
      </c>
      <c r="L143" s="473" t="str">
        <f>IF('別紙様式1-2'!L104="","",'別紙様式1-2'!L104)</f>
        <v/>
      </c>
    </row>
    <row r="144" spans="1:12" s="51" customFormat="1" ht="13.5" customHeight="1">
      <c r="A144" s="471" t="str">
        <f>IF('別紙様式1-2'!A105="","",'別紙様式1-2'!A105)</f>
        <v/>
      </c>
      <c r="B144" s="472" t="str">
        <f>IF('別紙様式1-2'!B105="","",'別紙様式1-2'!B105)</f>
        <v/>
      </c>
      <c r="C144" s="472" t="str">
        <f>IF('別紙様式1-2'!C105="","",'別紙様式1-2'!C105)</f>
        <v/>
      </c>
      <c r="D144" s="472" t="str">
        <f>IF('別紙様式1-2'!D105="","",'別紙様式1-2'!D105)</f>
        <v/>
      </c>
      <c r="E144" s="472" t="str">
        <f>IF('別紙様式1-2'!E105="","",'別紙様式1-2'!E105)</f>
        <v/>
      </c>
      <c r="F144" s="472" t="str">
        <f>IF('別紙様式1-2'!F105="","",'別紙様式1-2'!F105)</f>
        <v/>
      </c>
      <c r="G144" s="472" t="str">
        <f>IF('別紙様式1-2'!G105="","",'別紙様式1-2'!G105)</f>
        <v/>
      </c>
      <c r="H144" s="472" t="str">
        <f>IF('別紙様式1-2'!H105="","",'別紙様式1-2'!H105)</f>
        <v/>
      </c>
      <c r="I144" s="472" t="str">
        <f>IF('別紙様式1-2'!I105="","",'別紙様式1-2'!I105)</f>
        <v/>
      </c>
      <c r="J144" s="472" t="str">
        <f>IF('別紙様式1-2'!J105="","",'別紙様式1-2'!J105)</f>
        <v/>
      </c>
      <c r="K144" s="472" t="str">
        <f>IF('別紙様式1-2'!K105="","",'別紙様式1-2'!K105)</f>
        <v/>
      </c>
      <c r="L144" s="473" t="str">
        <f>IF('別紙様式1-2'!L105="","",'別紙様式1-2'!L105)</f>
        <v/>
      </c>
    </row>
    <row r="145" spans="1:12" s="51" customFormat="1" ht="13.5" customHeight="1">
      <c r="A145" s="471" t="str">
        <f>IF('別紙様式1-2'!A106="","",'別紙様式1-2'!A106)</f>
        <v/>
      </c>
      <c r="B145" s="472" t="str">
        <f>IF('別紙様式1-2'!B106="","",'別紙様式1-2'!B106)</f>
        <v/>
      </c>
      <c r="C145" s="472" t="str">
        <f>IF('別紙様式1-2'!C106="","",'別紙様式1-2'!C106)</f>
        <v/>
      </c>
      <c r="D145" s="472" t="str">
        <f>IF('別紙様式1-2'!D106="","",'別紙様式1-2'!D106)</f>
        <v/>
      </c>
      <c r="E145" s="472" t="str">
        <f>IF('別紙様式1-2'!E106="","",'別紙様式1-2'!E106)</f>
        <v/>
      </c>
      <c r="F145" s="472" t="str">
        <f>IF('別紙様式1-2'!F106="","",'別紙様式1-2'!F106)</f>
        <v/>
      </c>
      <c r="G145" s="472" t="str">
        <f>IF('別紙様式1-2'!G106="","",'別紙様式1-2'!G106)</f>
        <v/>
      </c>
      <c r="H145" s="472" t="str">
        <f>IF('別紙様式1-2'!H106="","",'別紙様式1-2'!H106)</f>
        <v/>
      </c>
      <c r="I145" s="472" t="str">
        <f>IF('別紙様式1-2'!I106="","",'別紙様式1-2'!I106)</f>
        <v/>
      </c>
      <c r="J145" s="472" t="str">
        <f>IF('別紙様式1-2'!J106="","",'別紙様式1-2'!J106)</f>
        <v/>
      </c>
      <c r="K145" s="472" t="str">
        <f>IF('別紙様式1-2'!K106="","",'別紙様式1-2'!K106)</f>
        <v/>
      </c>
      <c r="L145" s="473" t="str">
        <f>IF('別紙様式1-2'!L106="","",'別紙様式1-2'!L106)</f>
        <v/>
      </c>
    </row>
    <row r="146" spans="1:12" s="51" customFormat="1" ht="13.5" customHeight="1">
      <c r="A146" s="474" t="str">
        <f>IF('別紙様式1-2'!A107="","",'別紙様式1-2'!A107)</f>
        <v/>
      </c>
      <c r="B146" s="475" t="str">
        <f>IF('別紙様式1-2'!B107="","",'別紙様式1-2'!B107)</f>
        <v/>
      </c>
      <c r="C146" s="475" t="str">
        <f>IF('別紙様式1-2'!C107="","",'別紙様式1-2'!C107)</f>
        <v/>
      </c>
      <c r="D146" s="475" t="str">
        <f>IF('別紙様式1-2'!D107="","",'別紙様式1-2'!D107)</f>
        <v/>
      </c>
      <c r="E146" s="475" t="str">
        <f>IF('別紙様式1-2'!E107="","",'別紙様式1-2'!E107)</f>
        <v/>
      </c>
      <c r="F146" s="475" t="str">
        <f>IF('別紙様式1-2'!F107="","",'別紙様式1-2'!F107)</f>
        <v/>
      </c>
      <c r="G146" s="475" t="str">
        <f>IF('別紙様式1-2'!G107="","",'別紙様式1-2'!G107)</f>
        <v/>
      </c>
      <c r="H146" s="475" t="str">
        <f>IF('別紙様式1-2'!H107="","",'別紙様式1-2'!H107)</f>
        <v/>
      </c>
      <c r="I146" s="475" t="str">
        <f>IF('別紙様式1-2'!I107="","",'別紙様式1-2'!I107)</f>
        <v/>
      </c>
      <c r="J146" s="475" t="str">
        <f>IF('別紙様式1-2'!J107="","",'別紙様式1-2'!J107)</f>
        <v/>
      </c>
      <c r="K146" s="475" t="str">
        <f>IF('別紙様式1-2'!K107="","",'別紙様式1-2'!K107)</f>
        <v/>
      </c>
      <c r="L146" s="476" t="str">
        <f>IF('別紙様式1-2'!L107="","",'別紙様式1-2'!L107)</f>
        <v/>
      </c>
    </row>
    <row r="147" spans="1:12" ht="14.25" customHeight="1">
      <c r="A147" s="407" t="s">
        <v>227</v>
      </c>
      <c r="B147" s="290"/>
      <c r="C147" s="290"/>
      <c r="D147" s="290"/>
      <c r="E147" s="290"/>
      <c r="F147" s="290"/>
      <c r="G147" s="290"/>
      <c r="H147" s="290"/>
      <c r="I147" s="290"/>
      <c r="J147" s="290"/>
      <c r="K147" s="290"/>
      <c r="L147" s="408"/>
    </row>
    <row r="148" spans="1:12" ht="13.5" customHeight="1">
      <c r="A148" s="576" t="str">
        <f>IF('別紙様式1-1(2)'!A148="","",'別紙様式1-1(2)'!A148)</f>
        <v/>
      </c>
      <c r="B148" s="577" t="str">
        <f>IF('別紙様式1-2'!B109="","",'別紙様式1-2'!B109)</f>
        <v/>
      </c>
      <c r="C148" s="577" t="str">
        <f>IF('別紙様式1-2'!C109="","",'別紙様式1-2'!C109)</f>
        <v/>
      </c>
      <c r="D148" s="577" t="str">
        <f>IF('別紙様式1-2'!D109="","",'別紙様式1-2'!D109)</f>
        <v/>
      </c>
      <c r="E148" s="577" t="str">
        <f>IF('別紙様式1-2'!E109="","",'別紙様式1-2'!E109)</f>
        <v/>
      </c>
      <c r="F148" s="577" t="str">
        <f>IF('別紙様式1-2'!F109="","",'別紙様式1-2'!F109)</f>
        <v/>
      </c>
      <c r="G148" s="577" t="str">
        <f>IF('別紙様式1-2'!G109="","",'別紙様式1-2'!G109)</f>
        <v/>
      </c>
      <c r="H148" s="577" t="str">
        <f>IF('別紙様式1-2'!H109="","",'別紙様式1-2'!H109)</f>
        <v/>
      </c>
      <c r="I148" s="577" t="str">
        <f>IF('別紙様式1-2'!I109="","",'別紙様式1-2'!I109)</f>
        <v/>
      </c>
      <c r="J148" s="577" t="str">
        <f>IF('別紙様式1-2'!J109="","",'別紙様式1-2'!J109)</f>
        <v/>
      </c>
      <c r="K148" s="577" t="str">
        <f>IF('別紙様式1-2'!K109="","",'別紙様式1-2'!K109)</f>
        <v/>
      </c>
      <c r="L148" s="578" t="str">
        <f>IF('別紙様式1-2'!L109="","",'別紙様式1-2'!L109)</f>
        <v/>
      </c>
    </row>
    <row r="149" spans="1:12" ht="14.25" customHeight="1">
      <c r="A149" s="61"/>
      <c r="B149" s="368" t="s">
        <v>130</v>
      </c>
      <c r="C149" s="368"/>
      <c r="D149" s="368"/>
      <c r="E149" s="312" t="s">
        <v>131</v>
      </c>
      <c r="F149" s="385"/>
      <c r="G149" s="385"/>
      <c r="H149" s="385"/>
      <c r="I149" s="368" t="s">
        <v>183</v>
      </c>
      <c r="J149" s="368"/>
      <c r="K149" s="102" t="s">
        <v>184</v>
      </c>
      <c r="L149" s="62"/>
    </row>
    <row r="150" spans="1:12" ht="28.5" customHeight="1">
      <c r="A150" s="63"/>
      <c r="B150" s="443" t="str">
        <f>IF('別紙様式1-1(2)'!B150="","",'別紙様式1-1(2)'!B150)</f>
        <v>○○　○○</v>
      </c>
      <c r="C150" s="443" t="str">
        <f>IF('別紙様式1-2'!C111="","",'別紙様式1-2'!C111)</f>
        <v/>
      </c>
      <c r="D150" s="443" t="str">
        <f>IF('別紙様式1-2'!D111="","",'別紙様式1-2'!D111)</f>
        <v/>
      </c>
      <c r="E150" s="409" t="str">
        <f>IF('別紙様式1-1(2)'!E150="","",'別紙様式1-1(2)'!E150)</f>
        <v>○○○○○</v>
      </c>
      <c r="F150" s="421" t="str">
        <f>IF('別紙様式1-2'!F111="","",'別紙様式1-2'!F111)</f>
        <v/>
      </c>
      <c r="G150" s="421" t="str">
        <f>IF('別紙様式1-2'!G111="","",'別紙様式1-2'!G111)</f>
        <v/>
      </c>
      <c r="H150" s="421" t="str">
        <f>IF('別紙様式1-2'!H111="","",'別紙様式1-2'!H111)</f>
        <v/>
      </c>
      <c r="I150" s="467" t="str">
        <f>IF('別紙様式1-1(2)'!I150="","",'別紙様式1-1(2)'!I150)</f>
        <v>令和○年○月○日～令和○年○月○日（２年）</v>
      </c>
      <c r="J150" s="467" t="str">
        <f>IF('別紙様式1-2'!J111="","",'別紙様式1-2'!J111)</f>
        <v/>
      </c>
      <c r="K150" s="90" t="str">
        <f>IF('別紙様式1-1(2)'!K150="","",'別紙様式1-1(2)'!K150)</f>
        <v>○○</v>
      </c>
      <c r="L150" s="140"/>
    </row>
    <row r="151" spans="1:12" ht="26.45" customHeight="1">
      <c r="A151" s="63"/>
      <c r="B151" s="443" t="str">
        <f>IF('別紙様式1-1(2)'!B151="","",'別紙様式1-1(2)'!B151)</f>
        <v>○○　○○</v>
      </c>
      <c r="C151" s="443" t="str">
        <f>IF('別紙様式1-2'!C112="","",'別紙様式1-2'!C112)</f>
        <v/>
      </c>
      <c r="D151" s="443" t="str">
        <f>IF('別紙様式1-2'!D112="","",'別紙様式1-2'!D112)</f>
        <v/>
      </c>
      <c r="E151" s="409" t="str">
        <f>IF('別紙様式1-1(2)'!E151="","",'別紙様式1-1(2)'!E151)</f>
        <v>○○○○○</v>
      </c>
      <c r="F151" s="421" t="str">
        <f>IF('別紙様式1-2'!F112="","",'別紙様式1-2'!F112)</f>
        <v/>
      </c>
      <c r="G151" s="421" t="str">
        <f>IF('別紙様式1-2'!G112="","",'別紙様式1-2'!G112)</f>
        <v/>
      </c>
      <c r="H151" s="421" t="str">
        <f>IF('別紙様式1-2'!H112="","",'別紙様式1-2'!H112)</f>
        <v/>
      </c>
      <c r="I151" s="467" t="str">
        <f>IF('別紙様式1-1(2)'!I151="","",'別紙様式1-1(2)'!I151)</f>
        <v>令和○年○月○日～令和○年○月○日（２年）</v>
      </c>
      <c r="J151" s="467" t="str">
        <f>IF('別紙様式1-2'!J112="","",'別紙様式1-2'!J112)</f>
        <v/>
      </c>
      <c r="K151" s="90" t="str">
        <f>IF('別紙様式1-1(2)'!K151="","",'別紙様式1-1(2)'!K151)</f>
        <v>○○</v>
      </c>
      <c r="L151" s="140"/>
    </row>
    <row r="152" spans="1:12" ht="26.45" customHeight="1">
      <c r="A152" s="63"/>
      <c r="B152" s="443" t="str">
        <f>IF('別紙様式1-1(2)'!B152="","",'別紙様式1-1(2)'!B152)</f>
        <v>○○　○○</v>
      </c>
      <c r="C152" s="443" t="str">
        <f>IF('別紙様式1-2'!C113="","",'別紙様式1-2'!C113)</f>
        <v/>
      </c>
      <c r="D152" s="443" t="str">
        <f>IF('別紙様式1-2'!D113="","",'別紙様式1-2'!D113)</f>
        <v/>
      </c>
      <c r="E152" s="409" t="str">
        <f>IF('別紙様式1-1(2)'!E152="","",'別紙様式1-1(2)'!E152)</f>
        <v>○○○○○</v>
      </c>
      <c r="F152" s="421" t="str">
        <f>IF('別紙様式1-2'!F113="","",'別紙様式1-2'!F113)</f>
        <v/>
      </c>
      <c r="G152" s="421" t="str">
        <f>IF('別紙様式1-2'!G113="","",'別紙様式1-2'!G113)</f>
        <v/>
      </c>
      <c r="H152" s="421" t="str">
        <f>IF('別紙様式1-2'!H113="","",'別紙様式1-2'!H113)</f>
        <v/>
      </c>
      <c r="I152" s="467" t="str">
        <f>IF('別紙様式1-1(2)'!I152="","",'別紙様式1-1(2)'!I152)</f>
        <v>令和○年○月○日～令和○年○月○日（２年）</v>
      </c>
      <c r="J152" s="467" t="str">
        <f>IF('別紙様式1-2'!J113="","",'別紙様式1-2'!J113)</f>
        <v/>
      </c>
      <c r="K152" s="90" t="str">
        <f>IF('別紙様式1-1(2)'!K152="","",'別紙様式1-1(2)'!K152)</f>
        <v>○○</v>
      </c>
      <c r="L152" s="140"/>
    </row>
    <row r="153" spans="1:12" ht="26.45" customHeight="1">
      <c r="A153" s="63"/>
      <c r="B153" s="443" t="str">
        <f>IF('別紙様式1-1(2)'!B153="","",'別紙様式1-1(2)'!B153)</f>
        <v>○○　○○</v>
      </c>
      <c r="C153" s="443" t="str">
        <f>IF('別紙様式1-2'!C114="","",'別紙様式1-2'!C114)</f>
        <v/>
      </c>
      <c r="D153" s="443" t="str">
        <f>IF('別紙様式1-2'!D114="","",'別紙様式1-2'!D114)</f>
        <v/>
      </c>
      <c r="E153" s="409" t="str">
        <f>IF('別紙様式1-1(2)'!E153="","",'別紙様式1-1(2)'!E153)</f>
        <v>○○○○○</v>
      </c>
      <c r="F153" s="421" t="str">
        <f>IF('別紙様式1-2'!F114="","",'別紙様式1-2'!F114)</f>
        <v/>
      </c>
      <c r="G153" s="421" t="str">
        <f>IF('別紙様式1-2'!G114="","",'別紙様式1-2'!G114)</f>
        <v/>
      </c>
      <c r="H153" s="421" t="str">
        <f>IF('別紙様式1-2'!H114="","",'別紙様式1-2'!H114)</f>
        <v/>
      </c>
      <c r="I153" s="467" t="str">
        <f>IF('別紙様式1-1(2)'!I153="","",'別紙様式1-1(2)'!I153)</f>
        <v>令和○年○月○日～令和○年○月○日（２年）</v>
      </c>
      <c r="J153" s="467" t="str">
        <f>IF('別紙様式1-2'!J114="","",'別紙様式1-2'!J114)</f>
        <v/>
      </c>
      <c r="K153" s="90" t="str">
        <f>IF('別紙様式1-1(2)'!K153="","",'別紙様式1-1(2)'!K153)</f>
        <v>○○</v>
      </c>
      <c r="L153" s="140"/>
    </row>
    <row r="154" spans="1:12" ht="25.9" customHeight="1">
      <c r="A154" s="63"/>
      <c r="B154" s="443" t="str">
        <f>IF('別紙様式1-1(2)'!B154="","",'別紙様式1-1(2)'!B154)</f>
        <v>○○　○○</v>
      </c>
      <c r="C154" s="443" t="str">
        <f>IF('別紙様式1-2'!C115="","",'別紙様式1-2'!C115)</f>
        <v/>
      </c>
      <c r="D154" s="443" t="str">
        <f>IF('別紙様式1-2'!D115="","",'別紙様式1-2'!D115)</f>
        <v/>
      </c>
      <c r="E154" s="409" t="str">
        <f>IF('別紙様式1-1(2)'!E154="","",'別紙様式1-1(2)'!E154)</f>
        <v>○○○○○</v>
      </c>
      <c r="F154" s="421" t="str">
        <f>IF('別紙様式1-2'!F115="","",'別紙様式1-2'!F115)</f>
        <v/>
      </c>
      <c r="G154" s="421" t="str">
        <f>IF('別紙様式1-2'!G115="","",'別紙様式1-2'!G115)</f>
        <v/>
      </c>
      <c r="H154" s="421" t="str">
        <f>IF('別紙様式1-2'!H115="","",'別紙様式1-2'!H115)</f>
        <v/>
      </c>
      <c r="I154" s="467" t="str">
        <f>IF('別紙様式1-1(2)'!I154="","",'別紙様式1-1(2)'!I154)</f>
        <v>令和○年○月○日～令和○年○月○日（２年）</v>
      </c>
      <c r="J154" s="467" t="str">
        <f>IF('別紙様式1-2'!J115="","",'別紙様式1-2'!J115)</f>
        <v/>
      </c>
      <c r="K154" s="90" t="str">
        <f>IF('別紙様式1-1(2)'!K154="","",'別紙様式1-1(2)'!K154)</f>
        <v>○○</v>
      </c>
      <c r="L154" s="140"/>
    </row>
    <row r="155" spans="1:12" ht="25.9" customHeight="1">
      <c r="A155" s="63"/>
      <c r="B155" s="443" t="str">
        <f>IF('別紙様式1-1(2)'!B155="","",'別紙様式1-1(2)'!B155)</f>
        <v>○○　○○</v>
      </c>
      <c r="C155" s="443" t="str">
        <f>IF('別紙様式1-2'!C116="","",'別紙様式1-2'!C116)</f>
        <v/>
      </c>
      <c r="D155" s="443" t="str">
        <f>IF('別紙様式1-2'!D116="","",'別紙様式1-2'!D116)</f>
        <v/>
      </c>
      <c r="E155" s="409" t="str">
        <f>IF('別紙様式1-1(2)'!E155="","",'別紙様式1-1(2)'!E155)</f>
        <v>○○○○○</v>
      </c>
      <c r="F155" s="421" t="str">
        <f>IF('別紙様式1-2'!F116="","",'別紙様式1-2'!F116)</f>
        <v/>
      </c>
      <c r="G155" s="421" t="str">
        <f>IF('別紙様式1-2'!G116="","",'別紙様式1-2'!G116)</f>
        <v/>
      </c>
      <c r="H155" s="421" t="str">
        <f>IF('別紙様式1-2'!H116="","",'別紙様式1-2'!H116)</f>
        <v/>
      </c>
      <c r="I155" s="467" t="str">
        <f>IF('別紙様式1-1(2)'!I155="","",'別紙様式1-1(2)'!I155)</f>
        <v>令和○年○月○日～令和○年○月○日（２年）</v>
      </c>
      <c r="J155" s="467" t="str">
        <f>IF('別紙様式1-2'!J116="","",'別紙様式1-2'!J116)</f>
        <v/>
      </c>
      <c r="K155" s="90" t="str">
        <f>IF('別紙様式1-1(2)'!K155="","",'別紙様式1-1(2)'!K155)</f>
        <v>○○</v>
      </c>
      <c r="L155" s="140"/>
    </row>
    <row r="156" spans="1:12" s="51" customFormat="1" ht="25.9" customHeight="1">
      <c r="A156" s="63"/>
      <c r="B156" s="443" t="str">
        <f>IF('別紙様式1-1(2)'!B156="","",'別紙様式1-1(2)'!B156)</f>
        <v>○○　○○</v>
      </c>
      <c r="C156" s="443" t="str">
        <f>IF('別紙様式1-2'!C117="","",'別紙様式1-2'!C117)</f>
        <v/>
      </c>
      <c r="D156" s="443" t="str">
        <f>IF('別紙様式1-2'!D117="","",'別紙様式1-2'!D117)</f>
        <v/>
      </c>
      <c r="E156" s="409" t="str">
        <f>IF('別紙様式1-1(2)'!E156="","",'別紙様式1-1(2)'!E156)</f>
        <v>○○○○○</v>
      </c>
      <c r="F156" s="421" t="str">
        <f>IF('別紙様式1-2'!F117="","",'別紙様式1-2'!F117)</f>
        <v/>
      </c>
      <c r="G156" s="421" t="str">
        <f>IF('別紙様式1-2'!G117="","",'別紙様式1-2'!G117)</f>
        <v/>
      </c>
      <c r="H156" s="421" t="str">
        <f>IF('別紙様式1-2'!H117="","",'別紙様式1-2'!H117)</f>
        <v/>
      </c>
      <c r="I156" s="467" t="str">
        <f>IF('別紙様式1-1(2)'!I156="","",'別紙様式1-1(2)'!I156)</f>
        <v>令和○年○月○日～令和○年○月○日（２年）</v>
      </c>
      <c r="J156" s="467" t="str">
        <f>IF('別紙様式1-2'!J117="","",'別紙様式1-2'!J117)</f>
        <v/>
      </c>
      <c r="K156" s="90" t="str">
        <f>IF('別紙様式1-1(2)'!K156="","",'別紙様式1-1(2)'!K156)</f>
        <v>○○</v>
      </c>
      <c r="L156" s="140"/>
    </row>
    <row r="157" spans="1:12" ht="25.9" customHeight="1">
      <c r="A157" s="63"/>
      <c r="B157" s="443" t="str">
        <f>IF('別紙様式1-1(2)'!B157="","",'別紙様式1-1(2)'!B157)</f>
        <v>○○　○○</v>
      </c>
      <c r="C157" s="443" t="str">
        <f>IF('別紙様式1-2'!C118="","",'別紙様式1-2'!C118)</f>
        <v/>
      </c>
      <c r="D157" s="443" t="str">
        <f>IF('別紙様式1-2'!D118="","",'別紙様式1-2'!D118)</f>
        <v/>
      </c>
      <c r="E157" s="409" t="str">
        <f>IF('別紙様式1-1(2)'!E157="","",'別紙様式1-1(2)'!E157)</f>
        <v>○○○○○</v>
      </c>
      <c r="F157" s="421" t="str">
        <f>IF('別紙様式1-2'!F118="","",'別紙様式1-2'!F118)</f>
        <v/>
      </c>
      <c r="G157" s="421" t="str">
        <f>IF('別紙様式1-2'!G118="","",'別紙様式1-2'!G118)</f>
        <v/>
      </c>
      <c r="H157" s="421" t="str">
        <f>IF('別紙様式1-2'!H118="","",'別紙様式1-2'!H118)</f>
        <v/>
      </c>
      <c r="I157" s="467" t="str">
        <f>IF('別紙様式1-1(2)'!I157="","",'別紙様式1-1(2)'!I157)</f>
        <v>令和○年○月○日～令和○年○月○日（２年）</v>
      </c>
      <c r="J157" s="467" t="str">
        <f>IF('別紙様式1-2'!J118="","",'別紙様式1-2'!J118)</f>
        <v/>
      </c>
      <c r="K157" s="90" t="str">
        <f>IF('別紙様式1-1(2)'!K157="","",'別紙様式1-1(2)'!K157)</f>
        <v>○○</v>
      </c>
      <c r="L157" s="140"/>
    </row>
    <row r="158" spans="1:12" ht="25.9" customHeight="1">
      <c r="A158" s="63"/>
      <c r="B158" s="443" t="str">
        <f>IF('別紙様式1-1(2)'!B158="","",'別紙様式1-1(2)'!B158)</f>
        <v>○○　○○</v>
      </c>
      <c r="C158" s="443" t="str">
        <f>IF('別紙様式1-2'!C119="","",'別紙様式1-2'!C119)</f>
        <v/>
      </c>
      <c r="D158" s="443" t="str">
        <f>IF('別紙様式1-2'!D119="","",'別紙様式1-2'!D119)</f>
        <v/>
      </c>
      <c r="E158" s="409" t="str">
        <f>IF('別紙様式1-1(2)'!E158="","",'別紙様式1-1(2)'!E158)</f>
        <v>○○○○○</v>
      </c>
      <c r="F158" s="421" t="str">
        <f>IF('別紙様式1-2'!F119="","",'別紙様式1-2'!F119)</f>
        <v/>
      </c>
      <c r="G158" s="421" t="str">
        <f>IF('別紙様式1-2'!G119="","",'別紙様式1-2'!G119)</f>
        <v/>
      </c>
      <c r="H158" s="421" t="str">
        <f>IF('別紙様式1-2'!H119="","",'別紙様式1-2'!H119)</f>
        <v/>
      </c>
      <c r="I158" s="467" t="str">
        <f>IF('別紙様式1-1(2)'!I158="","",'別紙様式1-1(2)'!I158)</f>
        <v>令和○年○月○日～令和○年○月○日（２年）</v>
      </c>
      <c r="J158" s="467" t="str">
        <f>IF('別紙様式1-2'!J119="","",'別紙様式1-2'!J119)</f>
        <v/>
      </c>
      <c r="K158" s="90" t="str">
        <f>IF('別紙様式1-1(2)'!K158="","",'別紙様式1-1(2)'!K158)</f>
        <v>○○</v>
      </c>
      <c r="L158" s="140"/>
    </row>
    <row r="159" spans="1:12" s="51" customFormat="1" ht="25.9" customHeight="1">
      <c r="A159" s="63"/>
      <c r="B159" s="443" t="str">
        <f>IF('別紙様式1-1(2)'!B159="","",'別紙様式1-1(2)'!B159)</f>
        <v>○○　○○</v>
      </c>
      <c r="C159" s="443" t="str">
        <f>IF('別紙様式1-2'!C120="","",'別紙様式1-2'!C120)</f>
        <v/>
      </c>
      <c r="D159" s="443" t="str">
        <f>IF('別紙様式1-2'!D120="","",'別紙様式1-2'!D120)</f>
        <v/>
      </c>
      <c r="E159" s="409" t="str">
        <f>IF('別紙様式1-1(2)'!E159="","",'別紙様式1-1(2)'!E159)</f>
        <v>○○○○○</v>
      </c>
      <c r="F159" s="421" t="str">
        <f>IF('別紙様式1-2'!F120="","",'別紙様式1-2'!F120)</f>
        <v/>
      </c>
      <c r="G159" s="421" t="str">
        <f>IF('別紙様式1-2'!G120="","",'別紙様式1-2'!G120)</f>
        <v/>
      </c>
      <c r="H159" s="421" t="str">
        <f>IF('別紙様式1-2'!H120="","",'別紙様式1-2'!H120)</f>
        <v/>
      </c>
      <c r="I159" s="467" t="str">
        <f>IF('別紙様式1-1(2)'!I159="","",'別紙様式1-1(2)'!I159)</f>
        <v>令和○年○月○日～令和○年○月○日（２年）</v>
      </c>
      <c r="J159" s="467" t="str">
        <f>IF('別紙様式1-2'!J120="","",'別紙様式1-2'!J120)</f>
        <v/>
      </c>
      <c r="K159" s="90" t="str">
        <f>IF('別紙様式1-1(2)'!K159="","",'別紙様式1-1(2)'!K159)</f>
        <v>○○</v>
      </c>
      <c r="L159" s="140"/>
    </row>
    <row r="160" spans="1:12" ht="25.9" customHeight="1">
      <c r="A160" s="63"/>
      <c r="B160" s="443" t="str">
        <f>IF('別紙様式1-1(2)'!B160="","",'別紙様式1-1(2)'!B160)</f>
        <v>○○　○○</v>
      </c>
      <c r="C160" s="443" t="str">
        <f>IF('別紙様式1-2'!C121="","",'別紙様式1-2'!C121)</f>
        <v/>
      </c>
      <c r="D160" s="443" t="str">
        <f>IF('別紙様式1-2'!D121="","",'別紙様式1-2'!D121)</f>
        <v/>
      </c>
      <c r="E160" s="409" t="str">
        <f>IF('別紙様式1-1(2)'!E160="","",'別紙様式1-1(2)'!E160)</f>
        <v>○○○○○</v>
      </c>
      <c r="F160" s="421" t="str">
        <f>IF('別紙様式1-2'!F121="","",'別紙様式1-2'!F121)</f>
        <v/>
      </c>
      <c r="G160" s="421" t="str">
        <f>IF('別紙様式1-2'!G121="","",'別紙様式1-2'!G121)</f>
        <v/>
      </c>
      <c r="H160" s="421" t="str">
        <f>IF('別紙様式1-2'!H121="","",'別紙様式1-2'!H121)</f>
        <v/>
      </c>
      <c r="I160" s="467" t="str">
        <f>IF('別紙様式1-1(2)'!I160="","",'別紙様式1-1(2)'!I160)</f>
        <v>令和○年○月○日～令和○年○月○日（２年）</v>
      </c>
      <c r="J160" s="467" t="str">
        <f>IF('別紙様式1-2'!J121="","",'別紙様式1-2'!J121)</f>
        <v/>
      </c>
      <c r="K160" s="90" t="str">
        <f>IF('別紙様式1-1(2)'!K160="","",'別紙様式1-1(2)'!K160)</f>
        <v>○○</v>
      </c>
      <c r="L160" s="140"/>
    </row>
    <row r="161" spans="1:12" ht="25.9" customHeight="1">
      <c r="A161" s="63"/>
      <c r="B161" s="443" t="str">
        <f>IF('別紙様式1-1(2)'!B161="","",'別紙様式1-1(2)'!B161)</f>
        <v>○○　○○</v>
      </c>
      <c r="C161" s="443" t="str">
        <f>IF('別紙様式1-2'!C122="","",'別紙様式1-2'!C122)</f>
        <v/>
      </c>
      <c r="D161" s="443" t="str">
        <f>IF('別紙様式1-2'!D122="","",'別紙様式1-2'!D122)</f>
        <v/>
      </c>
      <c r="E161" s="409" t="str">
        <f>IF('別紙様式1-1(2)'!E161="","",'別紙様式1-1(2)'!E161)</f>
        <v>○○○○○</v>
      </c>
      <c r="F161" s="421" t="str">
        <f>IF('別紙様式1-2'!F122="","",'別紙様式1-2'!F122)</f>
        <v/>
      </c>
      <c r="G161" s="421" t="str">
        <f>IF('別紙様式1-2'!G122="","",'別紙様式1-2'!G122)</f>
        <v/>
      </c>
      <c r="H161" s="421" t="str">
        <f>IF('別紙様式1-2'!H122="","",'別紙様式1-2'!H122)</f>
        <v/>
      </c>
      <c r="I161" s="467" t="str">
        <f>IF('別紙様式1-1(2)'!I161="","",'別紙様式1-1(2)'!I161)</f>
        <v>令和○年○月○日～令和○年○月○日（２年）</v>
      </c>
      <c r="J161" s="467" t="str">
        <f>IF('別紙様式1-2'!J122="","",'別紙様式1-2'!J122)</f>
        <v/>
      </c>
      <c r="K161" s="90" t="str">
        <f>IF('別紙様式1-1(2)'!K161="","",'別紙様式1-1(2)'!K161)</f>
        <v>○○</v>
      </c>
      <c r="L161" s="140"/>
    </row>
    <row r="162" spans="1:12" s="51" customFormat="1" ht="25.9" customHeight="1">
      <c r="A162" s="63"/>
      <c r="B162" s="443" t="str">
        <f>IF('別紙様式1-1(2)'!B162="","",'別紙様式1-1(2)'!B162)</f>
        <v>○○　○○</v>
      </c>
      <c r="C162" s="443" t="str">
        <f>IF('別紙様式1-2'!C123="","",'別紙様式1-2'!C123)</f>
        <v/>
      </c>
      <c r="D162" s="443" t="str">
        <f>IF('別紙様式1-2'!D123="","",'別紙様式1-2'!D123)</f>
        <v/>
      </c>
      <c r="E162" s="409" t="str">
        <f>IF('別紙様式1-1(2)'!E162="","",'別紙様式1-1(2)'!E162)</f>
        <v>○○○○○</v>
      </c>
      <c r="F162" s="421" t="str">
        <f>IF('別紙様式1-2'!F123="","",'別紙様式1-2'!F123)</f>
        <v/>
      </c>
      <c r="G162" s="421" t="str">
        <f>IF('別紙様式1-2'!G123="","",'別紙様式1-2'!G123)</f>
        <v/>
      </c>
      <c r="H162" s="421" t="str">
        <f>IF('別紙様式1-2'!H123="","",'別紙様式1-2'!H123)</f>
        <v/>
      </c>
      <c r="I162" s="467" t="str">
        <f>IF('別紙様式1-1(2)'!I162="","",'別紙様式1-1(2)'!I162)</f>
        <v>令和○年○月○日～令和○年○月○日（２年）</v>
      </c>
      <c r="J162" s="467" t="str">
        <f>IF('別紙様式1-2'!J123="","",'別紙様式1-2'!J123)</f>
        <v/>
      </c>
      <c r="K162" s="90" t="str">
        <f>IF('別紙様式1-1(2)'!K162="","",'別紙様式1-1(2)'!K162)</f>
        <v>○○</v>
      </c>
      <c r="L162" s="140"/>
    </row>
    <row r="163" spans="1:12" ht="25.9" customHeight="1">
      <c r="A163" s="63"/>
      <c r="B163" s="443" t="str">
        <f>IF('別紙様式1-1(2)'!B163="","",'別紙様式1-1(2)'!B163)</f>
        <v>○○　○○</v>
      </c>
      <c r="C163" s="443" t="str">
        <f>IF('別紙様式1-2'!C124="","",'別紙様式1-2'!C124)</f>
        <v/>
      </c>
      <c r="D163" s="443" t="str">
        <f>IF('別紙様式1-2'!D124="","",'別紙様式1-2'!D124)</f>
        <v/>
      </c>
      <c r="E163" s="409" t="str">
        <f>IF('別紙様式1-1(2)'!E163="","",'別紙様式1-1(2)'!E163)</f>
        <v>○○○○○</v>
      </c>
      <c r="F163" s="421" t="str">
        <f>IF('別紙様式1-2'!F124="","",'別紙様式1-2'!F124)</f>
        <v/>
      </c>
      <c r="G163" s="421" t="str">
        <f>IF('別紙様式1-2'!G124="","",'別紙様式1-2'!G124)</f>
        <v/>
      </c>
      <c r="H163" s="421" t="str">
        <f>IF('別紙様式1-2'!H124="","",'別紙様式1-2'!H124)</f>
        <v/>
      </c>
      <c r="I163" s="467" t="str">
        <f>IF('別紙様式1-1(2)'!I163="","",'別紙様式1-1(2)'!I163)</f>
        <v>令和○年○月○日～令和○年○月○日（２年）</v>
      </c>
      <c r="J163" s="467" t="str">
        <f>IF('別紙様式1-2'!J124="","",'別紙様式1-2'!J124)</f>
        <v/>
      </c>
      <c r="K163" s="90" t="str">
        <f>IF('別紙様式1-1(2)'!K163="","",'別紙様式1-1(2)'!K163)</f>
        <v>○○</v>
      </c>
      <c r="L163" s="140"/>
    </row>
    <row r="164" spans="1:12" ht="25.9" hidden="1" customHeight="1" outlineLevel="1">
      <c r="A164" s="63"/>
      <c r="B164" s="443" t="str">
        <f>IF('別紙様式1-1(2)'!B164="","",'別紙様式1-1(2)'!B164)</f>
        <v>○○　○○</v>
      </c>
      <c r="C164" s="443" t="str">
        <f>IF('別紙様式1-2'!C125="","",'別紙様式1-2'!C125)</f>
        <v/>
      </c>
      <c r="D164" s="443" t="str">
        <f>IF('別紙様式1-2'!D125="","",'別紙様式1-2'!D125)</f>
        <v/>
      </c>
      <c r="E164" s="409" t="str">
        <f>IF('別紙様式1-1(2)'!E164="","",'別紙様式1-1(2)'!E164)</f>
        <v>○○○○○</v>
      </c>
      <c r="F164" s="421" t="str">
        <f>IF('別紙様式1-2'!F125="","",'別紙様式1-2'!F125)</f>
        <v/>
      </c>
      <c r="G164" s="421" t="str">
        <f>IF('別紙様式1-2'!G125="","",'別紙様式1-2'!G125)</f>
        <v/>
      </c>
      <c r="H164" s="421" t="str">
        <f>IF('別紙様式1-2'!H125="","",'別紙様式1-2'!H125)</f>
        <v/>
      </c>
      <c r="I164" s="467" t="str">
        <f>IF('別紙様式1-1(2)'!I164="","",'別紙様式1-1(2)'!I164)</f>
        <v>令和○年○月○日～令和○年○月○日（２年）</v>
      </c>
      <c r="J164" s="467" t="str">
        <f>IF('別紙様式1-2'!J125="","",'別紙様式1-2'!J125)</f>
        <v/>
      </c>
      <c r="K164" s="90" t="str">
        <f>IF('別紙様式1-1(2)'!K164="","",'別紙様式1-1(2)'!K164)</f>
        <v>○○</v>
      </c>
      <c r="L164" s="140"/>
    </row>
    <row r="165" spans="1:12" s="51" customFormat="1" ht="25.9" hidden="1" customHeight="1" outlineLevel="1">
      <c r="A165" s="63"/>
      <c r="B165" s="443" t="str">
        <f>IF('別紙様式1-1(2)'!B165="","",'別紙様式1-1(2)'!B165)</f>
        <v>○○　○○</v>
      </c>
      <c r="C165" s="443" t="str">
        <f>IF('別紙様式1-2'!C126="","",'別紙様式1-2'!C126)</f>
        <v/>
      </c>
      <c r="D165" s="443" t="str">
        <f>IF('別紙様式1-2'!D126="","",'別紙様式1-2'!D126)</f>
        <v/>
      </c>
      <c r="E165" s="409" t="str">
        <f>IF('別紙様式1-1(2)'!E165="","",'別紙様式1-1(2)'!E165)</f>
        <v>○○○○○</v>
      </c>
      <c r="F165" s="421" t="str">
        <f>IF('別紙様式1-2'!F126="","",'別紙様式1-2'!F126)</f>
        <v/>
      </c>
      <c r="G165" s="421" t="str">
        <f>IF('別紙様式1-2'!G126="","",'別紙様式1-2'!G126)</f>
        <v/>
      </c>
      <c r="H165" s="421" t="str">
        <f>IF('別紙様式1-2'!H126="","",'別紙様式1-2'!H126)</f>
        <v/>
      </c>
      <c r="I165" s="467" t="str">
        <f>IF('別紙様式1-1(2)'!I165="","",'別紙様式1-1(2)'!I165)</f>
        <v>令和○年○月○日～令和○年○月○日（２年）</v>
      </c>
      <c r="J165" s="467" t="str">
        <f>IF('別紙様式1-2'!J126="","",'別紙様式1-2'!J126)</f>
        <v/>
      </c>
      <c r="K165" s="90" t="str">
        <f>IF('別紙様式1-1(2)'!K165="","",'別紙様式1-1(2)'!K165)</f>
        <v>○○</v>
      </c>
      <c r="L165" s="140"/>
    </row>
    <row r="166" spans="1:12" ht="25.9" hidden="1" customHeight="1" outlineLevel="1">
      <c r="A166" s="63"/>
      <c r="B166" s="443" t="str">
        <f>IF('別紙様式1-1(2)'!B166="","",'別紙様式1-1(2)'!B166)</f>
        <v>○○　○○</v>
      </c>
      <c r="C166" s="443" t="str">
        <f>IF('別紙様式1-2'!C127="","",'別紙様式1-2'!C127)</f>
        <v/>
      </c>
      <c r="D166" s="443" t="str">
        <f>IF('別紙様式1-2'!D127="","",'別紙様式1-2'!D127)</f>
        <v/>
      </c>
      <c r="E166" s="409" t="str">
        <f>IF('別紙様式1-1(2)'!E166="","",'別紙様式1-1(2)'!E166)</f>
        <v>○○○○○</v>
      </c>
      <c r="F166" s="421" t="str">
        <f>IF('別紙様式1-2'!F127="","",'別紙様式1-2'!F127)</f>
        <v/>
      </c>
      <c r="G166" s="421" t="str">
        <f>IF('別紙様式1-2'!G127="","",'別紙様式1-2'!G127)</f>
        <v/>
      </c>
      <c r="H166" s="421" t="str">
        <f>IF('別紙様式1-2'!H127="","",'別紙様式1-2'!H127)</f>
        <v/>
      </c>
      <c r="I166" s="467" t="str">
        <f>IF('別紙様式1-1(2)'!I166="","",'別紙様式1-1(2)'!I166)</f>
        <v>令和○年○月○日～令和○年○月○日（２年）</v>
      </c>
      <c r="J166" s="467" t="str">
        <f>IF('別紙様式1-2'!J127="","",'別紙様式1-2'!J127)</f>
        <v/>
      </c>
      <c r="K166" s="90" t="str">
        <f>IF('別紙様式1-1(2)'!K166="","",'別紙様式1-1(2)'!K166)</f>
        <v>○○</v>
      </c>
      <c r="L166" s="140"/>
    </row>
    <row r="167" spans="1:12" ht="25.9" hidden="1" customHeight="1" outlineLevel="1">
      <c r="A167" s="63"/>
      <c r="B167" s="443" t="str">
        <f>IF('別紙様式1-1(2)'!B167="","",'別紙様式1-1(2)'!B167)</f>
        <v>○○　○○</v>
      </c>
      <c r="C167" s="443" t="str">
        <f>IF('別紙様式1-2'!C128="","",'別紙様式1-2'!C128)</f>
        <v/>
      </c>
      <c r="D167" s="443" t="str">
        <f>IF('別紙様式1-2'!D128="","",'別紙様式1-2'!D128)</f>
        <v/>
      </c>
      <c r="E167" s="409" t="str">
        <f>IF('別紙様式1-1(2)'!E167="","",'別紙様式1-1(2)'!E167)</f>
        <v>○○○○○</v>
      </c>
      <c r="F167" s="421" t="str">
        <f>IF('別紙様式1-2'!F128="","",'別紙様式1-2'!F128)</f>
        <v/>
      </c>
      <c r="G167" s="421" t="str">
        <f>IF('別紙様式1-2'!G128="","",'別紙様式1-2'!G128)</f>
        <v/>
      </c>
      <c r="H167" s="421" t="str">
        <f>IF('別紙様式1-2'!H128="","",'別紙様式1-2'!H128)</f>
        <v/>
      </c>
      <c r="I167" s="467" t="str">
        <f>IF('別紙様式1-1(2)'!I167="","",'別紙様式1-1(2)'!I167)</f>
        <v>令和○年○月○日～令和○年○月○日（２年）</v>
      </c>
      <c r="J167" s="467" t="str">
        <f>IF('別紙様式1-2'!J128="","",'別紙様式1-2'!J128)</f>
        <v/>
      </c>
      <c r="K167" s="90" t="str">
        <f>IF('別紙様式1-1(2)'!K167="","",'別紙様式1-1(2)'!K167)</f>
        <v>○○</v>
      </c>
      <c r="L167" s="140"/>
    </row>
    <row r="168" spans="1:12" s="51" customFormat="1" ht="25.9" hidden="1" customHeight="1" outlineLevel="1">
      <c r="A168" s="63"/>
      <c r="B168" s="443" t="str">
        <f>IF('別紙様式1-1(2)'!B168="","",'別紙様式1-1(2)'!B168)</f>
        <v>○○　○○</v>
      </c>
      <c r="C168" s="443" t="str">
        <f>IF('別紙様式1-2'!C129="","",'別紙様式1-2'!C129)</f>
        <v/>
      </c>
      <c r="D168" s="443" t="str">
        <f>IF('別紙様式1-2'!D129="","",'別紙様式1-2'!D129)</f>
        <v/>
      </c>
      <c r="E168" s="409" t="str">
        <f>IF('別紙様式1-1(2)'!E168="","",'別紙様式1-1(2)'!E168)</f>
        <v>○○○○○</v>
      </c>
      <c r="F168" s="421" t="str">
        <f>IF('別紙様式1-2'!F129="","",'別紙様式1-2'!F129)</f>
        <v/>
      </c>
      <c r="G168" s="421" t="str">
        <f>IF('別紙様式1-2'!G129="","",'別紙様式1-2'!G129)</f>
        <v/>
      </c>
      <c r="H168" s="421" t="str">
        <f>IF('別紙様式1-2'!H129="","",'別紙様式1-2'!H129)</f>
        <v/>
      </c>
      <c r="I168" s="467" t="str">
        <f>IF('別紙様式1-1(2)'!I168="","",'別紙様式1-1(2)'!I168)</f>
        <v>令和○年○月○日～令和○年○月○日（２年）</v>
      </c>
      <c r="J168" s="467" t="str">
        <f>IF('別紙様式1-2'!J129="","",'別紙様式1-2'!J129)</f>
        <v/>
      </c>
      <c r="K168" s="90" t="str">
        <f>IF('別紙様式1-1(2)'!K168="","",'別紙様式1-1(2)'!K168)</f>
        <v>○○</v>
      </c>
      <c r="L168" s="140"/>
    </row>
    <row r="169" spans="1:12" ht="25.9" hidden="1" customHeight="1" outlineLevel="1">
      <c r="A169" s="63"/>
      <c r="B169" s="443" t="str">
        <f>IF('別紙様式1-1(2)'!B169="","",'別紙様式1-1(2)'!B169)</f>
        <v>○○　○○</v>
      </c>
      <c r="C169" s="443" t="str">
        <f>IF('別紙様式1-2'!C130="","",'別紙様式1-2'!C130)</f>
        <v/>
      </c>
      <c r="D169" s="443" t="str">
        <f>IF('別紙様式1-2'!D130="","",'別紙様式1-2'!D130)</f>
        <v/>
      </c>
      <c r="E169" s="409" t="str">
        <f>IF('別紙様式1-1(2)'!E169="","",'別紙様式1-1(2)'!E169)</f>
        <v>○○○○○</v>
      </c>
      <c r="F169" s="421" t="str">
        <f>IF('別紙様式1-2'!F130="","",'別紙様式1-2'!F130)</f>
        <v/>
      </c>
      <c r="G169" s="421" t="str">
        <f>IF('別紙様式1-2'!G130="","",'別紙様式1-2'!G130)</f>
        <v/>
      </c>
      <c r="H169" s="421" t="str">
        <f>IF('別紙様式1-2'!H130="","",'別紙様式1-2'!H130)</f>
        <v/>
      </c>
      <c r="I169" s="467" t="str">
        <f>IF('別紙様式1-1(2)'!I169="","",'別紙様式1-1(2)'!I169)</f>
        <v>令和○年○月○日～令和○年○月○日（２年）</v>
      </c>
      <c r="J169" s="467" t="str">
        <f>IF('別紙様式1-2'!J130="","",'別紙様式1-2'!J130)</f>
        <v/>
      </c>
      <c r="K169" s="90" t="str">
        <f>IF('別紙様式1-1(2)'!K169="","",'別紙様式1-1(2)'!K169)</f>
        <v>○○</v>
      </c>
      <c r="L169" s="140"/>
    </row>
    <row r="170" spans="1:12" ht="25.9" hidden="1" customHeight="1" outlineLevel="1">
      <c r="A170" s="63"/>
      <c r="B170" s="443" t="str">
        <f>IF('別紙様式1-1(2)'!B170="","",'別紙様式1-1(2)'!B170)</f>
        <v>○○　○○</v>
      </c>
      <c r="C170" s="443" t="str">
        <f>IF('別紙様式1-2'!C131="","",'別紙様式1-2'!C131)</f>
        <v/>
      </c>
      <c r="D170" s="443" t="str">
        <f>IF('別紙様式1-2'!D131="","",'別紙様式1-2'!D131)</f>
        <v/>
      </c>
      <c r="E170" s="409" t="str">
        <f>IF('別紙様式1-1(2)'!E170="","",'別紙様式1-1(2)'!E170)</f>
        <v>○○○○○</v>
      </c>
      <c r="F170" s="421" t="str">
        <f>IF('別紙様式1-2'!F131="","",'別紙様式1-2'!F131)</f>
        <v/>
      </c>
      <c r="G170" s="421" t="str">
        <f>IF('別紙様式1-2'!G131="","",'別紙様式1-2'!G131)</f>
        <v/>
      </c>
      <c r="H170" s="421" t="str">
        <f>IF('別紙様式1-2'!H131="","",'別紙様式1-2'!H131)</f>
        <v/>
      </c>
      <c r="I170" s="467" t="str">
        <f>IF('別紙様式1-1(2)'!I170="","",'別紙様式1-1(2)'!I170)</f>
        <v>令和○年○月○日～令和○年○月○日（２年）</v>
      </c>
      <c r="J170" s="467" t="str">
        <f>IF('別紙様式1-2'!J131="","",'別紙様式1-2'!J131)</f>
        <v/>
      </c>
      <c r="K170" s="90" t="str">
        <f>IF('別紙様式1-1(2)'!K170="","",'別紙様式1-1(2)'!K170)</f>
        <v>○○</v>
      </c>
      <c r="L170" s="140"/>
    </row>
    <row r="171" spans="1:12" s="51" customFormat="1" ht="25.9" hidden="1" customHeight="1" outlineLevel="1">
      <c r="A171" s="63"/>
      <c r="B171" s="443" t="str">
        <f>IF('別紙様式1-1(2)'!B171="","",'別紙様式1-1(2)'!B171)</f>
        <v>○○　○○</v>
      </c>
      <c r="C171" s="443" t="str">
        <f>IF('別紙様式1-2'!C132="","",'別紙様式1-2'!C132)</f>
        <v/>
      </c>
      <c r="D171" s="443" t="str">
        <f>IF('別紙様式1-2'!D132="","",'別紙様式1-2'!D132)</f>
        <v/>
      </c>
      <c r="E171" s="409" t="str">
        <f>IF('別紙様式1-1(2)'!E171="","",'別紙様式1-1(2)'!E171)</f>
        <v>○○○○○</v>
      </c>
      <c r="F171" s="421" t="str">
        <f>IF('別紙様式1-2'!F132="","",'別紙様式1-2'!F132)</f>
        <v/>
      </c>
      <c r="G171" s="421" t="str">
        <f>IF('別紙様式1-2'!G132="","",'別紙様式1-2'!G132)</f>
        <v/>
      </c>
      <c r="H171" s="421" t="str">
        <f>IF('別紙様式1-2'!H132="","",'別紙様式1-2'!H132)</f>
        <v/>
      </c>
      <c r="I171" s="467" t="str">
        <f>IF('別紙様式1-1(2)'!I171="","",'別紙様式1-1(2)'!I171)</f>
        <v>令和○年○月○日～令和○年○月○日（２年）</v>
      </c>
      <c r="J171" s="467" t="str">
        <f>IF('別紙様式1-2'!J132="","",'別紙様式1-2'!J132)</f>
        <v/>
      </c>
      <c r="K171" s="90" t="str">
        <f>IF('別紙様式1-1(2)'!K171="","",'別紙様式1-1(2)'!K171)</f>
        <v>○○</v>
      </c>
      <c r="L171" s="140"/>
    </row>
    <row r="172" spans="1:12" ht="25.9" hidden="1" customHeight="1" outlineLevel="1">
      <c r="A172" s="63"/>
      <c r="B172" s="443" t="str">
        <f>IF('別紙様式1-1(2)'!B172="","",'別紙様式1-1(2)'!B172)</f>
        <v>○○　○○</v>
      </c>
      <c r="C172" s="443" t="str">
        <f>IF('別紙様式1-2'!C133="","",'別紙様式1-2'!C133)</f>
        <v/>
      </c>
      <c r="D172" s="443" t="str">
        <f>IF('別紙様式1-2'!D133="","",'別紙様式1-2'!D133)</f>
        <v/>
      </c>
      <c r="E172" s="409" t="str">
        <f>IF('別紙様式1-1(2)'!E172="","",'別紙様式1-1(2)'!E172)</f>
        <v>○○○○○</v>
      </c>
      <c r="F172" s="421" t="str">
        <f>IF('別紙様式1-2'!F133="","",'別紙様式1-2'!F133)</f>
        <v/>
      </c>
      <c r="G172" s="421" t="str">
        <f>IF('別紙様式1-2'!G133="","",'別紙様式1-2'!G133)</f>
        <v/>
      </c>
      <c r="H172" s="421" t="str">
        <f>IF('別紙様式1-2'!H133="","",'別紙様式1-2'!H133)</f>
        <v/>
      </c>
      <c r="I172" s="467" t="str">
        <f>IF('別紙様式1-1(2)'!I172="","",'別紙様式1-1(2)'!I172)</f>
        <v>令和○年○月○日～令和○年○月○日（２年）</v>
      </c>
      <c r="J172" s="467" t="str">
        <f>IF('別紙様式1-2'!J133="","",'別紙様式1-2'!J133)</f>
        <v/>
      </c>
      <c r="K172" s="90" t="str">
        <f>IF('別紙様式1-1(2)'!K172="","",'別紙様式1-1(2)'!K172)</f>
        <v>○○</v>
      </c>
      <c r="L172" s="140"/>
    </row>
    <row r="173" spans="1:12" ht="25.9" hidden="1" customHeight="1" outlineLevel="1">
      <c r="A173" s="63"/>
      <c r="B173" s="443" t="str">
        <f>IF('別紙様式1-1(2)'!B173="","",'別紙様式1-1(2)'!B173)</f>
        <v>○○　○○</v>
      </c>
      <c r="C173" s="443" t="str">
        <f>IF('別紙様式1-2'!C134="","",'別紙様式1-2'!C134)</f>
        <v/>
      </c>
      <c r="D173" s="443" t="str">
        <f>IF('別紙様式1-2'!D134="","",'別紙様式1-2'!D134)</f>
        <v/>
      </c>
      <c r="E173" s="409" t="str">
        <f>IF('別紙様式1-1(2)'!E173="","",'別紙様式1-1(2)'!E173)</f>
        <v>○○○○○</v>
      </c>
      <c r="F173" s="421" t="str">
        <f>IF('別紙様式1-2'!F134="","",'別紙様式1-2'!F134)</f>
        <v/>
      </c>
      <c r="G173" s="421" t="str">
        <f>IF('別紙様式1-2'!G134="","",'別紙様式1-2'!G134)</f>
        <v/>
      </c>
      <c r="H173" s="421" t="str">
        <f>IF('別紙様式1-2'!H134="","",'別紙様式1-2'!H134)</f>
        <v/>
      </c>
      <c r="I173" s="467" t="str">
        <f>IF('別紙様式1-1(2)'!I173="","",'別紙様式1-1(2)'!I173)</f>
        <v>令和○年○月○日～令和○年○月○日（２年）</v>
      </c>
      <c r="J173" s="467" t="str">
        <f>IF('別紙様式1-2'!J134="","",'別紙様式1-2'!J134)</f>
        <v/>
      </c>
      <c r="K173" s="90" t="str">
        <f>IF('別紙様式1-1(2)'!K173="","",'別紙様式1-1(2)'!K173)</f>
        <v>○○</v>
      </c>
      <c r="L173" s="140"/>
    </row>
    <row r="174" spans="1:12" s="51" customFormat="1" ht="25.9" hidden="1" customHeight="1" outlineLevel="1">
      <c r="A174" s="63"/>
      <c r="B174" s="443" t="str">
        <f>IF('別紙様式1-1(2)'!B174="","",'別紙様式1-1(2)'!B174)</f>
        <v>○○　○○</v>
      </c>
      <c r="C174" s="443" t="str">
        <f>IF('別紙様式1-2'!C135="","",'別紙様式1-2'!C135)</f>
        <v/>
      </c>
      <c r="D174" s="443" t="str">
        <f>IF('別紙様式1-2'!D135="","",'別紙様式1-2'!D135)</f>
        <v/>
      </c>
      <c r="E174" s="409" t="str">
        <f>IF('別紙様式1-1(2)'!E174="","",'別紙様式1-1(2)'!E174)</f>
        <v>○○○○○</v>
      </c>
      <c r="F174" s="421" t="str">
        <f>IF('別紙様式1-2'!F135="","",'別紙様式1-2'!F135)</f>
        <v/>
      </c>
      <c r="G174" s="421" t="str">
        <f>IF('別紙様式1-2'!G135="","",'別紙様式1-2'!G135)</f>
        <v/>
      </c>
      <c r="H174" s="421" t="str">
        <f>IF('別紙様式1-2'!H135="","",'別紙様式1-2'!H135)</f>
        <v/>
      </c>
      <c r="I174" s="467" t="str">
        <f>IF('別紙様式1-1(2)'!I174="","",'別紙様式1-1(2)'!I174)</f>
        <v>令和○年○月○日～令和○年○月○日（２年）</v>
      </c>
      <c r="J174" s="467" t="str">
        <f>IF('別紙様式1-2'!J135="","",'別紙様式1-2'!J135)</f>
        <v/>
      </c>
      <c r="K174" s="90" t="str">
        <f>IF('別紙様式1-1(2)'!K174="","",'別紙様式1-1(2)'!K174)</f>
        <v>○○</v>
      </c>
      <c r="L174" s="140"/>
    </row>
    <row r="175" spans="1:12" ht="25.9" hidden="1" customHeight="1" outlineLevel="1">
      <c r="A175" s="63"/>
      <c r="B175" s="443" t="str">
        <f>IF('別紙様式1-1(2)'!B175="","",'別紙様式1-1(2)'!B175)</f>
        <v>○○　○○</v>
      </c>
      <c r="C175" s="443" t="str">
        <f>IF('別紙様式1-2'!C136="","",'別紙様式1-2'!C136)</f>
        <v/>
      </c>
      <c r="D175" s="443" t="str">
        <f>IF('別紙様式1-2'!D136="","",'別紙様式1-2'!D136)</f>
        <v/>
      </c>
      <c r="E175" s="409" t="str">
        <f>IF('別紙様式1-1(2)'!E175="","",'別紙様式1-1(2)'!E175)</f>
        <v>○○○○○</v>
      </c>
      <c r="F175" s="421" t="str">
        <f>IF('別紙様式1-2'!F136="","",'別紙様式1-2'!F136)</f>
        <v/>
      </c>
      <c r="G175" s="421" t="str">
        <f>IF('別紙様式1-2'!G136="","",'別紙様式1-2'!G136)</f>
        <v/>
      </c>
      <c r="H175" s="421" t="str">
        <f>IF('別紙様式1-2'!H136="","",'別紙様式1-2'!H136)</f>
        <v/>
      </c>
      <c r="I175" s="467" t="str">
        <f>IF('別紙様式1-1(2)'!I175="","",'別紙様式1-1(2)'!I175)</f>
        <v>令和○年○月○日～令和○年○月○日（２年）</v>
      </c>
      <c r="J175" s="467" t="str">
        <f>IF('別紙様式1-2'!J136="","",'別紙様式1-2'!J136)</f>
        <v/>
      </c>
      <c r="K175" s="90" t="str">
        <f>IF('別紙様式1-1(2)'!K175="","",'別紙様式1-1(2)'!K175)</f>
        <v>○○</v>
      </c>
      <c r="L175" s="140"/>
    </row>
    <row r="176" spans="1:12" s="51" customFormat="1" ht="25.9" hidden="1" customHeight="1" outlineLevel="1">
      <c r="A176" s="63"/>
      <c r="B176" s="443" t="str">
        <f>IF('別紙様式1-1(2)'!B176="","",'別紙様式1-1(2)'!B176)</f>
        <v>○○　○○</v>
      </c>
      <c r="C176" s="443" t="str">
        <f>IF('別紙様式1-2'!C137="","",'別紙様式1-2'!C137)</f>
        <v/>
      </c>
      <c r="D176" s="443" t="str">
        <f>IF('別紙様式1-2'!D137="","",'別紙様式1-2'!D137)</f>
        <v/>
      </c>
      <c r="E176" s="409" t="str">
        <f>IF('別紙様式1-1(2)'!E176="","",'別紙様式1-1(2)'!E176)</f>
        <v>○○○○○</v>
      </c>
      <c r="F176" s="421" t="str">
        <f>IF('別紙様式1-2'!F137="","",'別紙様式1-2'!F137)</f>
        <v/>
      </c>
      <c r="G176" s="421" t="str">
        <f>IF('別紙様式1-2'!G137="","",'別紙様式1-2'!G137)</f>
        <v/>
      </c>
      <c r="H176" s="421" t="str">
        <f>IF('別紙様式1-2'!H137="","",'別紙様式1-2'!H137)</f>
        <v/>
      </c>
      <c r="I176" s="467" t="str">
        <f>IF('別紙様式1-1(2)'!I176="","",'別紙様式1-1(2)'!I176)</f>
        <v>令和○年○月○日～令和○年○月○日（２年）</v>
      </c>
      <c r="J176" s="467" t="str">
        <f>IF('別紙様式1-2'!J137="","",'別紙様式1-2'!J137)</f>
        <v/>
      </c>
      <c r="K176" s="90" t="str">
        <f>IF('別紙様式1-1(2)'!K176="","",'別紙様式1-1(2)'!K176)</f>
        <v>○○</v>
      </c>
      <c r="L176" s="140"/>
    </row>
    <row r="177" spans="1:12" ht="25.9" hidden="1" customHeight="1" outlineLevel="1">
      <c r="A177" s="63"/>
      <c r="B177" s="443" t="str">
        <f>IF('別紙様式1-1(2)'!B177="","",'別紙様式1-1(2)'!B177)</f>
        <v>○○　○○</v>
      </c>
      <c r="C177" s="443" t="str">
        <f>IF('別紙様式1-2'!C138="","",'別紙様式1-2'!C138)</f>
        <v/>
      </c>
      <c r="D177" s="443" t="str">
        <f>IF('別紙様式1-2'!D138="","",'別紙様式1-2'!D138)</f>
        <v/>
      </c>
      <c r="E177" s="409" t="str">
        <f>IF('別紙様式1-1(2)'!E177="","",'別紙様式1-1(2)'!E177)</f>
        <v>○○○○○</v>
      </c>
      <c r="F177" s="421" t="str">
        <f>IF('別紙様式1-2'!F138="","",'別紙様式1-2'!F138)</f>
        <v/>
      </c>
      <c r="G177" s="421" t="str">
        <f>IF('別紙様式1-2'!G138="","",'別紙様式1-2'!G138)</f>
        <v/>
      </c>
      <c r="H177" s="421" t="str">
        <f>IF('別紙様式1-2'!H138="","",'別紙様式1-2'!H138)</f>
        <v/>
      </c>
      <c r="I177" s="467" t="str">
        <f>IF('別紙様式1-1(2)'!I177="","",'別紙様式1-1(2)'!I177)</f>
        <v>令和○年○月○日～令和○年○月○日（２年）</v>
      </c>
      <c r="J177" s="467" t="str">
        <f>IF('別紙様式1-2'!J138="","",'別紙様式1-2'!J138)</f>
        <v/>
      </c>
      <c r="K177" s="90" t="str">
        <f>IF('別紙様式1-1(2)'!K177="","",'別紙様式1-1(2)'!K177)</f>
        <v>○○</v>
      </c>
      <c r="L177" s="140"/>
    </row>
    <row r="178" spans="1:12" ht="25.9" hidden="1" customHeight="1" outlineLevel="1">
      <c r="A178" s="63"/>
      <c r="B178" s="443" t="str">
        <f>IF('別紙様式1-1(2)'!B178="","",'別紙様式1-1(2)'!B178)</f>
        <v>○○　○○</v>
      </c>
      <c r="C178" s="443" t="str">
        <f>IF('別紙様式1-2'!C139="","",'別紙様式1-2'!C139)</f>
        <v/>
      </c>
      <c r="D178" s="443" t="str">
        <f>IF('別紙様式1-2'!D139="","",'別紙様式1-2'!D139)</f>
        <v/>
      </c>
      <c r="E178" s="409" t="str">
        <f>IF('別紙様式1-1(2)'!E178="","",'別紙様式1-1(2)'!E178)</f>
        <v>○○○○○</v>
      </c>
      <c r="F178" s="421" t="str">
        <f>IF('別紙様式1-2'!F139="","",'別紙様式1-2'!F139)</f>
        <v/>
      </c>
      <c r="G178" s="421" t="str">
        <f>IF('別紙様式1-2'!G139="","",'別紙様式1-2'!G139)</f>
        <v/>
      </c>
      <c r="H178" s="421" t="str">
        <f>IF('別紙様式1-2'!H139="","",'別紙様式1-2'!H139)</f>
        <v/>
      </c>
      <c r="I178" s="467" t="str">
        <f>IF('別紙様式1-1(2)'!I178="","",'別紙様式1-1(2)'!I178)</f>
        <v>令和○年○月○日～令和○年○月○日（２年）</v>
      </c>
      <c r="J178" s="467" t="str">
        <f>IF('別紙様式1-2'!J139="","",'別紙様式1-2'!J139)</f>
        <v/>
      </c>
      <c r="K178" s="90" t="str">
        <f>IF('別紙様式1-1(2)'!K178="","",'別紙様式1-1(2)'!K178)</f>
        <v>○○</v>
      </c>
      <c r="L178" s="140"/>
    </row>
    <row r="179" spans="1:12" s="51" customFormat="1" ht="25.9" hidden="1" customHeight="1" outlineLevel="1">
      <c r="A179" s="63"/>
      <c r="B179" s="443" t="str">
        <f>IF('別紙様式1-1(2)'!B179="","",'別紙様式1-1(2)'!B179)</f>
        <v>○○　○○</v>
      </c>
      <c r="C179" s="443" t="str">
        <f>IF('別紙様式1-2'!C140="","",'別紙様式1-2'!C140)</f>
        <v/>
      </c>
      <c r="D179" s="443" t="str">
        <f>IF('別紙様式1-2'!D140="","",'別紙様式1-2'!D140)</f>
        <v/>
      </c>
      <c r="E179" s="409" t="str">
        <f>IF('別紙様式1-1(2)'!E179="","",'別紙様式1-1(2)'!E179)</f>
        <v>○○○○○</v>
      </c>
      <c r="F179" s="421" t="str">
        <f>IF('別紙様式1-2'!F140="","",'別紙様式1-2'!F140)</f>
        <v/>
      </c>
      <c r="G179" s="421" t="str">
        <f>IF('別紙様式1-2'!G140="","",'別紙様式1-2'!G140)</f>
        <v/>
      </c>
      <c r="H179" s="421" t="str">
        <f>IF('別紙様式1-2'!H140="","",'別紙様式1-2'!H140)</f>
        <v/>
      </c>
      <c r="I179" s="467" t="str">
        <f>IF('別紙様式1-1(2)'!I179="","",'別紙様式1-1(2)'!I179)</f>
        <v>令和○年○月○日～令和○年○月○日（２年）</v>
      </c>
      <c r="J179" s="467" t="str">
        <f>IF('別紙様式1-2'!J140="","",'別紙様式1-2'!J140)</f>
        <v/>
      </c>
      <c r="K179" s="90" t="str">
        <f>IF('別紙様式1-1(2)'!K179="","",'別紙様式1-1(2)'!K179)</f>
        <v>○○</v>
      </c>
      <c r="L179" s="140"/>
    </row>
    <row r="180" spans="1:12" ht="36.75" customHeight="1" collapsed="1">
      <c r="A180" s="445" t="s">
        <v>228</v>
      </c>
      <c r="B180" s="446"/>
      <c r="C180" s="446"/>
      <c r="D180" s="446"/>
      <c r="E180" s="446"/>
      <c r="F180" s="446"/>
      <c r="G180" s="446"/>
      <c r="H180" s="446"/>
      <c r="I180" s="446"/>
      <c r="J180" s="446"/>
      <c r="K180" s="446"/>
      <c r="L180" s="447"/>
    </row>
    <row r="181" spans="1:12" ht="14.25" customHeight="1">
      <c r="A181" s="407" t="s">
        <v>220</v>
      </c>
      <c r="B181" s="290"/>
      <c r="C181" s="290"/>
      <c r="D181" s="290"/>
      <c r="E181" s="290"/>
      <c r="F181" s="290"/>
      <c r="G181" s="290"/>
      <c r="H181" s="290"/>
      <c r="I181" s="290"/>
      <c r="J181" s="290"/>
      <c r="K181" s="290"/>
      <c r="L181" s="408"/>
    </row>
    <row r="182" spans="1:12" s="53" customFormat="1" ht="14.45" customHeight="1">
      <c r="A182" s="131"/>
      <c r="B182" s="394" t="str">
        <f>'別紙様式1-1(2)'!B183</f>
        <v>（ホームページ　・　広報誌等の刊行物　・　その他（　　　　　　　　　　　））</v>
      </c>
      <c r="C182" s="394"/>
      <c r="D182" s="394"/>
      <c r="E182" s="394"/>
      <c r="F182" s="394"/>
      <c r="G182" s="394"/>
      <c r="H182" s="394"/>
      <c r="I182" s="394"/>
      <c r="J182" s="394"/>
      <c r="K182" s="394"/>
      <c r="L182" s="395"/>
    </row>
    <row r="183" spans="1:12" s="51" customFormat="1" ht="13.15" customHeight="1">
      <c r="A183" s="138"/>
      <c r="B183" s="440" t="s">
        <v>292</v>
      </c>
      <c r="C183" s="440"/>
      <c r="D183" s="440" t="str">
        <f>'別紙様式1-1(2)'!$D$184</f>
        <v>○○○○○</v>
      </c>
      <c r="E183" s="440"/>
      <c r="F183" s="440"/>
      <c r="G183" s="440"/>
      <c r="H183" s="440"/>
      <c r="I183" s="440"/>
      <c r="J183" s="440"/>
      <c r="K183" s="440"/>
      <c r="L183" s="441"/>
    </row>
    <row r="184" spans="1:12" s="51" customFormat="1">
      <c r="A184" s="212"/>
      <c r="B184" s="446" t="s">
        <v>291</v>
      </c>
      <c r="C184" s="446"/>
      <c r="D184" s="436" t="str">
        <f>'別紙様式1-1(2)'!$D$185</f>
        <v>令和○年○月○日</v>
      </c>
      <c r="E184" s="436"/>
      <c r="F184" s="436"/>
      <c r="G184" s="436"/>
      <c r="H184" s="436"/>
      <c r="I184" s="436"/>
      <c r="J184" s="436"/>
      <c r="K184" s="436"/>
      <c r="L184" s="437"/>
    </row>
    <row r="185" spans="1:12" ht="36" customHeight="1">
      <c r="A185" s="425" t="s">
        <v>205</v>
      </c>
      <c r="B185" s="426"/>
      <c r="C185" s="426"/>
      <c r="D185" s="426"/>
      <c r="E185" s="426"/>
      <c r="F185" s="426"/>
      <c r="G185" s="426"/>
      <c r="H185" s="426"/>
      <c r="I185" s="426"/>
      <c r="J185" s="426"/>
      <c r="K185" s="426"/>
      <c r="L185" s="427"/>
    </row>
    <row r="186" spans="1:12" s="51" customFormat="1" ht="13.5" customHeight="1">
      <c r="A186" s="563" t="s">
        <v>99</v>
      </c>
      <c r="B186" s="564"/>
      <c r="C186" s="564"/>
      <c r="D186" s="564"/>
      <c r="E186" s="564"/>
      <c r="F186" s="564"/>
      <c r="G186" s="564"/>
      <c r="H186" s="564"/>
      <c r="I186" s="564"/>
      <c r="J186" s="564"/>
      <c r="K186" s="564"/>
      <c r="L186" s="565"/>
    </row>
    <row r="187" spans="1:12" s="51" customFormat="1" ht="13.5" customHeight="1">
      <c r="A187" s="471" t="str">
        <f>IF('別紙様式1-1(2)'!A192="","",'別紙様式1-1(2)'!A192)</f>
        <v>○○○○○</v>
      </c>
      <c r="B187" s="472" t="str">
        <f>IF('別紙様式1-2'!B122="","",'別紙様式1-2'!B122)</f>
        <v/>
      </c>
      <c r="C187" s="472" t="str">
        <f>IF('別紙様式1-2'!C122="","",'別紙様式1-2'!C122)</f>
        <v/>
      </c>
      <c r="D187" s="472" t="str">
        <f>IF('別紙様式1-2'!D122="","",'別紙様式1-2'!D122)</f>
        <v/>
      </c>
      <c r="E187" s="472" t="str">
        <f>IF('別紙様式1-2'!E122="","",'別紙様式1-2'!E122)</f>
        <v/>
      </c>
      <c r="F187" s="472" t="str">
        <f>IF('別紙様式1-2'!F122="","",'別紙様式1-2'!F122)</f>
        <v/>
      </c>
      <c r="G187" s="472" t="str">
        <f>IF('別紙様式1-2'!G122="","",'別紙様式1-2'!G122)</f>
        <v/>
      </c>
      <c r="H187" s="472" t="str">
        <f>IF('別紙様式1-2'!H122="","",'別紙様式1-2'!H122)</f>
        <v/>
      </c>
      <c r="I187" s="472" t="str">
        <f>IF('別紙様式1-2'!I122="","",'別紙様式1-2'!I122)</f>
        <v/>
      </c>
      <c r="J187" s="472" t="str">
        <f>IF('別紙様式1-2'!J122="","",'別紙様式1-2'!J122)</f>
        <v/>
      </c>
      <c r="K187" s="472" t="str">
        <f>IF('別紙様式1-2'!K122="","",'別紙様式1-2'!K122)</f>
        <v/>
      </c>
      <c r="L187" s="473" t="str">
        <f>IF('別紙様式1-2'!L122="","",'別紙様式1-2'!L122)</f>
        <v/>
      </c>
    </row>
    <row r="188" spans="1:12" s="51" customFormat="1" ht="13.5" customHeight="1">
      <c r="A188" s="471" t="str">
        <f>IF('別紙様式1-2'!A123="","",'別紙様式1-2'!A123)</f>
        <v/>
      </c>
      <c r="B188" s="472" t="str">
        <f>IF('別紙様式1-2'!B123="","",'別紙様式1-2'!B123)</f>
        <v/>
      </c>
      <c r="C188" s="472" t="str">
        <f>IF('別紙様式1-2'!C123="","",'別紙様式1-2'!C123)</f>
        <v/>
      </c>
      <c r="D188" s="472" t="str">
        <f>IF('別紙様式1-2'!D123="","",'別紙様式1-2'!D123)</f>
        <v/>
      </c>
      <c r="E188" s="472" t="str">
        <f>IF('別紙様式1-2'!E123="","",'別紙様式1-2'!E123)</f>
        <v/>
      </c>
      <c r="F188" s="472" t="str">
        <f>IF('別紙様式1-2'!F123="","",'別紙様式1-2'!F123)</f>
        <v/>
      </c>
      <c r="G188" s="472" t="str">
        <f>IF('別紙様式1-2'!G123="","",'別紙様式1-2'!G123)</f>
        <v/>
      </c>
      <c r="H188" s="472" t="str">
        <f>IF('別紙様式1-2'!H123="","",'別紙様式1-2'!H123)</f>
        <v/>
      </c>
      <c r="I188" s="472" t="str">
        <f>IF('別紙様式1-2'!I123="","",'別紙様式1-2'!I123)</f>
        <v/>
      </c>
      <c r="J188" s="472" t="str">
        <f>IF('別紙様式1-2'!J123="","",'別紙様式1-2'!J123)</f>
        <v/>
      </c>
      <c r="K188" s="472" t="str">
        <f>IF('別紙様式1-2'!K123="","",'別紙様式1-2'!K123)</f>
        <v/>
      </c>
      <c r="L188" s="473" t="str">
        <f>IF('別紙様式1-2'!L123="","",'別紙様式1-2'!L123)</f>
        <v/>
      </c>
    </row>
    <row r="189" spans="1:12" s="51" customFormat="1" ht="13.5" customHeight="1">
      <c r="A189" s="566" t="str">
        <f>IF('別紙様式1-2'!A124="","",'別紙様式1-2'!A124)</f>
        <v/>
      </c>
      <c r="B189" s="567" t="str">
        <f>IF('別紙様式1-2'!B124="","",'別紙様式1-2'!B124)</f>
        <v/>
      </c>
      <c r="C189" s="567" t="str">
        <f>IF('別紙様式1-2'!C124="","",'別紙様式1-2'!C124)</f>
        <v/>
      </c>
      <c r="D189" s="567" t="str">
        <f>IF('別紙様式1-2'!D124="","",'別紙様式1-2'!D124)</f>
        <v/>
      </c>
      <c r="E189" s="567" t="str">
        <f>IF('別紙様式1-2'!E124="","",'別紙様式1-2'!E124)</f>
        <v/>
      </c>
      <c r="F189" s="567" t="str">
        <f>IF('別紙様式1-2'!F124="","",'別紙様式1-2'!F124)</f>
        <v/>
      </c>
      <c r="G189" s="567" t="str">
        <f>IF('別紙様式1-2'!G124="","",'別紙様式1-2'!G124)</f>
        <v/>
      </c>
      <c r="H189" s="567" t="str">
        <f>IF('別紙様式1-2'!H124="","",'別紙様式1-2'!H124)</f>
        <v/>
      </c>
      <c r="I189" s="567" t="str">
        <f>IF('別紙様式1-2'!I124="","",'別紙様式1-2'!I124)</f>
        <v/>
      </c>
      <c r="J189" s="567" t="str">
        <f>IF('別紙様式1-2'!J124="","",'別紙様式1-2'!J124)</f>
        <v/>
      </c>
      <c r="K189" s="567" t="str">
        <f>IF('別紙様式1-2'!K124="","",'別紙様式1-2'!K124)</f>
        <v/>
      </c>
      <c r="L189" s="568" t="str">
        <f>IF('別紙様式1-2'!L124="","",'別紙様式1-2'!L124)</f>
        <v/>
      </c>
    </row>
    <row r="190" spans="1:12" s="51" customFormat="1" ht="14.25" customHeight="1">
      <c r="A190" s="560" t="s">
        <v>100</v>
      </c>
      <c r="B190" s="561"/>
      <c r="C190" s="561"/>
      <c r="D190" s="561"/>
      <c r="E190" s="561"/>
      <c r="F190" s="561"/>
      <c r="G190" s="561"/>
      <c r="H190" s="561"/>
      <c r="I190" s="561"/>
      <c r="J190" s="561"/>
      <c r="K190" s="561"/>
      <c r="L190" s="562"/>
    </row>
    <row r="191" spans="1:12" s="51" customFormat="1" ht="14.25" customHeight="1">
      <c r="A191" s="65"/>
      <c r="B191" s="478" t="s">
        <v>101</v>
      </c>
      <c r="C191" s="479"/>
      <c r="D191" s="479"/>
      <c r="E191" s="480"/>
      <c r="F191" s="460" t="s">
        <v>102</v>
      </c>
      <c r="G191" s="460"/>
      <c r="H191" s="460"/>
      <c r="I191" s="460"/>
      <c r="J191" s="460"/>
      <c r="K191" s="460"/>
      <c r="L191" s="66"/>
    </row>
    <row r="192" spans="1:12" s="51" customFormat="1" ht="14.25" customHeight="1">
      <c r="A192" s="65"/>
      <c r="B192" s="452" t="s">
        <v>103</v>
      </c>
      <c r="C192" s="453"/>
      <c r="D192" s="453"/>
      <c r="E192" s="454"/>
      <c r="F192" s="556" t="str">
        <f>IF('別紙様式1-1(2)'!F197="","",'別紙様式1-1(2)'!F197)</f>
        <v>○○○○○</v>
      </c>
      <c r="G192" s="556" t="str">
        <f>IF('別紙様式1-2'!G127="","",'別紙様式1-2'!G127)</f>
        <v/>
      </c>
      <c r="H192" s="556" t="str">
        <f>IF('別紙様式1-2'!H127="","",'別紙様式1-2'!H127)</f>
        <v/>
      </c>
      <c r="I192" s="556" t="str">
        <f>IF('別紙様式1-2'!I127="","",'別紙様式1-2'!I127)</f>
        <v/>
      </c>
      <c r="J192" s="556" t="str">
        <f>IF('別紙様式1-2'!J127="","",'別紙様式1-2'!J127)</f>
        <v/>
      </c>
      <c r="K192" s="556" t="str">
        <f>IF('別紙様式1-2'!K127="","",'別紙様式1-2'!K127)</f>
        <v/>
      </c>
      <c r="L192" s="68"/>
    </row>
    <row r="193" spans="1:12" s="51" customFormat="1" ht="14.25" customHeight="1">
      <c r="A193" s="65"/>
      <c r="B193" s="452" t="s">
        <v>104</v>
      </c>
      <c r="C193" s="453"/>
      <c r="D193" s="453"/>
      <c r="E193" s="454"/>
      <c r="F193" s="556" t="str">
        <f>IF('別紙様式1-1(2)'!F198="","",'別紙様式1-1(2)'!F198)</f>
        <v>○○○○○</v>
      </c>
      <c r="G193" s="556" t="str">
        <f>IF('別紙様式1-2'!G128="","",'別紙様式1-2'!G128)</f>
        <v/>
      </c>
      <c r="H193" s="556" t="str">
        <f>IF('別紙様式1-2'!H128="","",'別紙様式1-2'!H128)</f>
        <v/>
      </c>
      <c r="I193" s="556" t="str">
        <f>IF('別紙様式1-2'!I128="","",'別紙様式1-2'!I128)</f>
        <v/>
      </c>
      <c r="J193" s="556" t="str">
        <f>IF('別紙様式1-2'!J128="","",'別紙様式1-2'!J128)</f>
        <v/>
      </c>
      <c r="K193" s="556" t="str">
        <f>IF('別紙様式1-2'!K128="","",'別紙様式1-2'!K128)</f>
        <v/>
      </c>
      <c r="L193" s="68"/>
    </row>
    <row r="194" spans="1:12" s="51" customFormat="1" ht="14.25" customHeight="1">
      <c r="A194" s="65"/>
      <c r="B194" s="452" t="s">
        <v>105</v>
      </c>
      <c r="C194" s="453"/>
      <c r="D194" s="453"/>
      <c r="E194" s="454"/>
      <c r="F194" s="556" t="str">
        <f>IF('別紙様式1-1(2)'!F199="","",'別紙様式1-1(2)'!F199)</f>
        <v>○○○○○</v>
      </c>
      <c r="G194" s="556" t="str">
        <f>IF('別紙様式1-2'!G129="","",'別紙様式1-2'!G129)</f>
        <v/>
      </c>
      <c r="H194" s="556" t="str">
        <f>IF('別紙様式1-2'!H129="","",'別紙様式1-2'!H129)</f>
        <v/>
      </c>
      <c r="I194" s="556" t="str">
        <f>IF('別紙様式1-2'!I129="","",'別紙様式1-2'!I129)</f>
        <v/>
      </c>
      <c r="J194" s="556" t="str">
        <f>IF('別紙様式1-2'!J129="","",'別紙様式1-2'!J129)</f>
        <v/>
      </c>
      <c r="K194" s="556" t="str">
        <f>IF('別紙様式1-2'!K129="","",'別紙様式1-2'!K129)</f>
        <v/>
      </c>
      <c r="L194" s="68"/>
    </row>
    <row r="195" spans="1:12" s="51" customFormat="1" ht="14.25" customHeight="1">
      <c r="A195" s="65"/>
      <c r="B195" s="452" t="s">
        <v>106</v>
      </c>
      <c r="C195" s="453"/>
      <c r="D195" s="453"/>
      <c r="E195" s="454"/>
      <c r="F195" s="556" t="str">
        <f>IF('別紙様式1-1(2)'!F200="","",'別紙様式1-1(2)'!F200)</f>
        <v>○○○○○</v>
      </c>
      <c r="G195" s="556" t="str">
        <f>IF('別紙様式1-2'!G130="","",'別紙様式1-2'!G130)</f>
        <v/>
      </c>
      <c r="H195" s="556" t="str">
        <f>IF('別紙様式1-2'!H130="","",'別紙様式1-2'!H130)</f>
        <v/>
      </c>
      <c r="I195" s="556" t="str">
        <f>IF('別紙様式1-2'!I130="","",'別紙様式1-2'!I130)</f>
        <v/>
      </c>
      <c r="J195" s="556" t="str">
        <f>IF('別紙様式1-2'!J130="","",'別紙様式1-2'!J130)</f>
        <v/>
      </c>
      <c r="K195" s="556" t="str">
        <f>IF('別紙様式1-2'!K130="","",'別紙様式1-2'!K130)</f>
        <v/>
      </c>
      <c r="L195" s="68"/>
    </row>
    <row r="196" spans="1:12" s="51" customFormat="1" ht="14.25" customHeight="1">
      <c r="A196" s="65"/>
      <c r="B196" s="452" t="s">
        <v>107</v>
      </c>
      <c r="C196" s="453"/>
      <c r="D196" s="453"/>
      <c r="E196" s="454"/>
      <c r="F196" s="556" t="str">
        <f>IF('別紙様式1-1(2)'!F201="","",'別紙様式1-1(2)'!F201)</f>
        <v>○○○○○</v>
      </c>
      <c r="G196" s="556" t="str">
        <f>IF('別紙様式1-2'!G131="","",'別紙様式1-2'!G131)</f>
        <v/>
      </c>
      <c r="H196" s="556" t="str">
        <f>IF('別紙様式1-2'!H131="","",'別紙様式1-2'!H131)</f>
        <v/>
      </c>
      <c r="I196" s="556" t="str">
        <f>IF('別紙様式1-2'!I131="","",'別紙様式1-2'!I131)</f>
        <v/>
      </c>
      <c r="J196" s="556" t="str">
        <f>IF('別紙様式1-2'!J131="","",'別紙様式1-2'!J131)</f>
        <v/>
      </c>
      <c r="K196" s="556" t="str">
        <f>IF('別紙様式1-2'!K131="","",'別紙様式1-2'!K131)</f>
        <v/>
      </c>
      <c r="L196" s="68"/>
    </row>
    <row r="197" spans="1:12" s="51" customFormat="1" ht="14.25" customHeight="1">
      <c r="A197" s="65"/>
      <c r="B197" s="452" t="s">
        <v>108</v>
      </c>
      <c r="C197" s="453"/>
      <c r="D197" s="453"/>
      <c r="E197" s="454"/>
      <c r="F197" s="556" t="str">
        <f>IF('別紙様式1-1(2)'!F202="","",'別紙様式1-1(2)'!F202)</f>
        <v>○○○○○</v>
      </c>
      <c r="G197" s="556" t="str">
        <f>IF('別紙様式1-2'!G132="","",'別紙様式1-2'!G132)</f>
        <v/>
      </c>
      <c r="H197" s="556" t="str">
        <f>IF('別紙様式1-2'!H132="","",'別紙様式1-2'!H132)</f>
        <v/>
      </c>
      <c r="I197" s="556" t="str">
        <f>IF('別紙様式1-2'!I132="","",'別紙様式1-2'!I132)</f>
        <v/>
      </c>
      <c r="J197" s="556" t="str">
        <f>IF('別紙様式1-2'!J132="","",'別紙様式1-2'!J132)</f>
        <v/>
      </c>
      <c r="K197" s="556" t="str">
        <f>IF('別紙様式1-2'!K132="","",'別紙様式1-2'!K132)</f>
        <v/>
      </c>
      <c r="L197" s="68"/>
    </row>
    <row r="198" spans="1:12" s="51" customFormat="1" ht="14.25" customHeight="1">
      <c r="A198" s="65"/>
      <c r="B198" s="452" t="s">
        <v>109</v>
      </c>
      <c r="C198" s="453"/>
      <c r="D198" s="453"/>
      <c r="E198" s="454"/>
      <c r="F198" s="556" t="str">
        <f>IF('別紙様式1-1(2)'!F203="","",'別紙様式1-1(2)'!F203)</f>
        <v>○○○○○</v>
      </c>
      <c r="G198" s="556" t="str">
        <f>IF('別紙様式1-2'!G133="","",'別紙様式1-2'!G133)</f>
        <v/>
      </c>
      <c r="H198" s="556" t="str">
        <f>IF('別紙様式1-2'!H133="","",'別紙様式1-2'!H133)</f>
        <v/>
      </c>
      <c r="I198" s="556" t="str">
        <f>IF('別紙様式1-2'!I133="","",'別紙様式1-2'!I133)</f>
        <v/>
      </c>
      <c r="J198" s="556" t="str">
        <f>IF('別紙様式1-2'!J133="","",'別紙様式1-2'!J133)</f>
        <v/>
      </c>
      <c r="K198" s="556" t="str">
        <f>IF('別紙様式1-2'!K133="","",'別紙様式1-2'!K133)</f>
        <v/>
      </c>
      <c r="L198" s="68"/>
    </row>
    <row r="199" spans="1:12" s="51" customFormat="1" ht="14.25" customHeight="1">
      <c r="A199" s="65"/>
      <c r="B199" s="452" t="s">
        <v>110</v>
      </c>
      <c r="C199" s="453"/>
      <c r="D199" s="453"/>
      <c r="E199" s="454"/>
      <c r="F199" s="556" t="str">
        <f>IF('別紙様式1-1(2)'!F204="","",'別紙様式1-1(2)'!F204)</f>
        <v>○○○○○</v>
      </c>
      <c r="G199" s="556" t="str">
        <f>IF('別紙様式1-2'!G134="","",'別紙様式1-2'!G134)</f>
        <v/>
      </c>
      <c r="H199" s="556" t="str">
        <f>IF('別紙様式1-2'!H134="","",'別紙様式1-2'!H134)</f>
        <v/>
      </c>
      <c r="I199" s="556" t="str">
        <f>IF('別紙様式1-2'!I134="","",'別紙様式1-2'!I134)</f>
        <v/>
      </c>
      <c r="J199" s="556" t="str">
        <f>IF('別紙様式1-2'!J134="","",'別紙様式1-2'!J134)</f>
        <v/>
      </c>
      <c r="K199" s="556" t="str">
        <f>IF('別紙様式1-2'!K134="","",'別紙様式1-2'!K134)</f>
        <v/>
      </c>
      <c r="L199" s="68"/>
    </row>
    <row r="200" spans="1:12" s="51" customFormat="1" ht="14.25" customHeight="1">
      <c r="A200" s="65"/>
      <c r="B200" s="452" t="s">
        <v>111</v>
      </c>
      <c r="C200" s="453"/>
      <c r="D200" s="453"/>
      <c r="E200" s="454"/>
      <c r="F200" s="556" t="str">
        <f>IF('別紙様式1-1(2)'!F205="","",'別紙様式1-1(2)'!F205)</f>
        <v>○○○○○</v>
      </c>
      <c r="G200" s="556" t="str">
        <f>IF('別紙様式1-2'!G135="","",'別紙様式1-2'!G135)</f>
        <v/>
      </c>
      <c r="H200" s="556" t="str">
        <f>IF('別紙様式1-2'!H135="","",'別紙様式1-2'!H135)</f>
        <v/>
      </c>
      <c r="I200" s="556" t="str">
        <f>IF('別紙様式1-2'!I135="","",'別紙様式1-2'!I135)</f>
        <v/>
      </c>
      <c r="J200" s="556" t="str">
        <f>IF('別紙様式1-2'!J135="","",'別紙様式1-2'!J135)</f>
        <v/>
      </c>
      <c r="K200" s="556" t="str">
        <f>IF('別紙様式1-2'!K135="","",'別紙様式1-2'!K135)</f>
        <v/>
      </c>
      <c r="L200" s="68"/>
    </row>
    <row r="201" spans="1:12" s="51" customFormat="1" ht="14.25" customHeight="1">
      <c r="A201" s="65"/>
      <c r="B201" s="452" t="s">
        <v>112</v>
      </c>
      <c r="C201" s="453"/>
      <c r="D201" s="453"/>
      <c r="E201" s="454"/>
      <c r="F201" s="556" t="str">
        <f>IF('別紙様式1-1(2)'!F206="","",'別紙様式1-1(2)'!F206)</f>
        <v>○○○○○</v>
      </c>
      <c r="G201" s="556" t="str">
        <f>IF('別紙様式1-2'!G136="","",'別紙様式1-2'!G136)</f>
        <v/>
      </c>
      <c r="H201" s="556" t="str">
        <f>IF('別紙様式1-2'!H136="","",'別紙様式1-2'!H136)</f>
        <v/>
      </c>
      <c r="I201" s="556" t="str">
        <f>IF('別紙様式1-2'!I136="","",'別紙様式1-2'!I136)</f>
        <v/>
      </c>
      <c r="J201" s="556" t="str">
        <f>IF('別紙様式1-2'!J136="","",'別紙様式1-2'!J136)</f>
        <v/>
      </c>
      <c r="K201" s="556" t="str">
        <f>IF('別紙様式1-2'!K136="","",'別紙様式1-2'!K136)</f>
        <v/>
      </c>
      <c r="L201" s="68"/>
    </row>
    <row r="202" spans="1:12" s="51" customFormat="1" ht="14.25" customHeight="1">
      <c r="A202" s="65"/>
      <c r="B202" s="452" t="s">
        <v>113</v>
      </c>
      <c r="C202" s="453"/>
      <c r="D202" s="453"/>
      <c r="E202" s="454"/>
      <c r="F202" s="556" t="str">
        <f>IF('別紙様式1-1(2)'!F207="","",'別紙様式1-1(2)'!F207)</f>
        <v>○○○○○</v>
      </c>
      <c r="G202" s="556" t="str">
        <f>IF('別紙様式1-2'!G137="","",'別紙様式1-2'!G137)</f>
        <v/>
      </c>
      <c r="H202" s="556" t="str">
        <f>IF('別紙様式1-2'!H137="","",'別紙様式1-2'!H137)</f>
        <v/>
      </c>
      <c r="I202" s="556" t="str">
        <f>IF('別紙様式1-2'!I137="","",'別紙様式1-2'!I137)</f>
        <v/>
      </c>
      <c r="J202" s="556" t="str">
        <f>IF('別紙様式1-2'!J137="","",'別紙様式1-2'!J137)</f>
        <v/>
      </c>
      <c r="K202" s="556" t="str">
        <f>IF('別紙様式1-2'!K137="","",'別紙様式1-2'!K137)</f>
        <v/>
      </c>
      <c r="L202" s="68"/>
    </row>
    <row r="203" spans="1:12" s="51" customFormat="1" ht="14.25" customHeight="1">
      <c r="A203" s="557" t="s">
        <v>98</v>
      </c>
      <c r="B203" s="558"/>
      <c r="C203" s="558"/>
      <c r="D203" s="558"/>
      <c r="E203" s="558"/>
      <c r="F203" s="558"/>
      <c r="G203" s="558"/>
      <c r="H203" s="558"/>
      <c r="I203" s="558"/>
      <c r="J203" s="558"/>
      <c r="K203" s="558"/>
      <c r="L203" s="559"/>
    </row>
    <row r="204" spans="1:12" s="51" customFormat="1" ht="14.25" customHeight="1">
      <c r="A204" s="560" t="s">
        <v>114</v>
      </c>
      <c r="B204" s="561"/>
      <c r="C204" s="561"/>
      <c r="D204" s="561"/>
      <c r="E204" s="561"/>
      <c r="F204" s="561"/>
      <c r="G204" s="561"/>
      <c r="H204" s="561"/>
      <c r="I204" s="561"/>
      <c r="J204" s="561"/>
      <c r="K204" s="561"/>
      <c r="L204" s="562"/>
    </row>
    <row r="205" spans="1:12" s="53" customFormat="1" ht="14.45" customHeight="1">
      <c r="A205" s="131"/>
      <c r="B205" s="394" t="str">
        <f>'別紙様式1-1(2)'!$B$210</f>
        <v>（ホームページ　・　広報誌等の刊行物　・　その他（　　　　　　　　　　　））</v>
      </c>
      <c r="C205" s="394"/>
      <c r="D205" s="394"/>
      <c r="E205" s="394"/>
      <c r="F205" s="394"/>
      <c r="G205" s="394"/>
      <c r="H205" s="394"/>
      <c r="I205" s="394"/>
      <c r="J205" s="394"/>
      <c r="K205" s="394"/>
      <c r="L205" s="395"/>
    </row>
    <row r="206" spans="1:12" s="51" customFormat="1" ht="13.15" customHeight="1">
      <c r="A206" s="138"/>
      <c r="B206" s="440" t="s">
        <v>292</v>
      </c>
      <c r="C206" s="440"/>
      <c r="D206" s="440" t="str">
        <f>'別紙様式1-1(2)'!$D$211</f>
        <v>○○○○○</v>
      </c>
      <c r="E206" s="440"/>
      <c r="F206" s="440"/>
      <c r="G206" s="440"/>
      <c r="H206" s="440"/>
      <c r="I206" s="440"/>
      <c r="J206" s="440"/>
      <c r="K206" s="440"/>
      <c r="L206" s="441"/>
    </row>
    <row r="207" spans="1:12" s="51" customFormat="1">
      <c r="A207" s="212"/>
      <c r="B207" s="446" t="s">
        <v>291</v>
      </c>
      <c r="C207" s="446"/>
      <c r="D207" s="436" t="str">
        <f>'別紙様式1-1(2)'!$D$212</f>
        <v>令和○年○月○日</v>
      </c>
      <c r="E207" s="436"/>
      <c r="F207" s="436"/>
      <c r="G207" s="436"/>
      <c r="H207" s="436"/>
      <c r="I207" s="436"/>
      <c r="J207" s="436"/>
      <c r="K207" s="436"/>
      <c r="L207" s="437"/>
    </row>
    <row r="208" spans="1:12">
      <c r="A208" s="59"/>
      <c r="B208" s="59"/>
      <c r="C208" s="59"/>
      <c r="D208" s="59"/>
      <c r="E208" s="59"/>
      <c r="F208" s="59"/>
      <c r="G208" s="59"/>
      <c r="H208" s="59"/>
      <c r="I208" s="59"/>
      <c r="J208" s="59"/>
      <c r="K208" s="59"/>
      <c r="L208" s="59"/>
    </row>
    <row r="209" spans="13:13">
      <c r="M209" t="s">
        <v>246</v>
      </c>
    </row>
    <row r="210" spans="13:13">
      <c r="M210" t="s">
        <v>247</v>
      </c>
    </row>
    <row r="211" spans="13:13">
      <c r="M211" t="s">
        <v>248</v>
      </c>
    </row>
  </sheetData>
  <mergeCells count="378">
    <mergeCell ref="C82:G82"/>
    <mergeCell ref="H82:I82"/>
    <mergeCell ref="J82:K82"/>
    <mergeCell ref="C83:G83"/>
    <mergeCell ref="H83:I83"/>
    <mergeCell ref="J83:K83"/>
    <mergeCell ref="H80:I80"/>
    <mergeCell ref="J80:K80"/>
    <mergeCell ref="C81:K81"/>
    <mergeCell ref="B46:C46"/>
    <mergeCell ref="B21:D21"/>
    <mergeCell ref="E21:H21"/>
    <mergeCell ref="I21:J21"/>
    <mergeCell ref="B22:D22"/>
    <mergeCell ref="E22:H22"/>
    <mergeCell ref="I22:J22"/>
    <mergeCell ref="B23:D23"/>
    <mergeCell ref="E23:H23"/>
    <mergeCell ref="I23:J23"/>
    <mergeCell ref="F45:H45"/>
    <mergeCell ref="B24:D24"/>
    <mergeCell ref="E24:H24"/>
    <mergeCell ref="I24:J24"/>
    <mergeCell ref="A35:L35"/>
    <mergeCell ref="A36:L36"/>
    <mergeCell ref="B179:D179"/>
    <mergeCell ref="E179:H179"/>
    <mergeCell ref="I179:J179"/>
    <mergeCell ref="B176:D176"/>
    <mergeCell ref="E176:H176"/>
    <mergeCell ref="I176:J176"/>
    <mergeCell ref="B177:D177"/>
    <mergeCell ref="E177:H177"/>
    <mergeCell ref="I177:J177"/>
    <mergeCell ref="B178:D178"/>
    <mergeCell ref="E178:H178"/>
    <mergeCell ref="I178:J178"/>
    <mergeCell ref="B173:D173"/>
    <mergeCell ref="E173:H173"/>
    <mergeCell ref="I173:J173"/>
    <mergeCell ref="B174:D174"/>
    <mergeCell ref="E174:H174"/>
    <mergeCell ref="I174:J174"/>
    <mergeCell ref="B175:D175"/>
    <mergeCell ref="E175:H175"/>
    <mergeCell ref="I175:J175"/>
    <mergeCell ref="B170:D170"/>
    <mergeCell ref="E170:H170"/>
    <mergeCell ref="I170:J170"/>
    <mergeCell ref="B171:D171"/>
    <mergeCell ref="E171:H171"/>
    <mergeCell ref="I171:J171"/>
    <mergeCell ref="B172:D172"/>
    <mergeCell ref="E172:H172"/>
    <mergeCell ref="I172:J172"/>
    <mergeCell ref="B167:D167"/>
    <mergeCell ref="E167:H167"/>
    <mergeCell ref="I167:J167"/>
    <mergeCell ref="B168:D168"/>
    <mergeCell ref="E168:H168"/>
    <mergeCell ref="I168:J168"/>
    <mergeCell ref="B169:D169"/>
    <mergeCell ref="E169:H169"/>
    <mergeCell ref="I169:J169"/>
    <mergeCell ref="B164:D164"/>
    <mergeCell ref="E164:H164"/>
    <mergeCell ref="I164:J164"/>
    <mergeCell ref="B165:D165"/>
    <mergeCell ref="E165:H165"/>
    <mergeCell ref="I165:J165"/>
    <mergeCell ref="B166:D166"/>
    <mergeCell ref="E166:H166"/>
    <mergeCell ref="I166:J166"/>
    <mergeCell ref="B161:D161"/>
    <mergeCell ref="E161:H161"/>
    <mergeCell ref="I161:J161"/>
    <mergeCell ref="B162:D162"/>
    <mergeCell ref="E162:H162"/>
    <mergeCell ref="I162:J162"/>
    <mergeCell ref="B163:D163"/>
    <mergeCell ref="E163:H163"/>
    <mergeCell ref="I163:J163"/>
    <mergeCell ref="E157:H157"/>
    <mergeCell ref="I157:J157"/>
    <mergeCell ref="B158:D158"/>
    <mergeCell ref="E158:H158"/>
    <mergeCell ref="I158:J158"/>
    <mergeCell ref="B159:D159"/>
    <mergeCell ref="E159:H159"/>
    <mergeCell ref="I159:J159"/>
    <mergeCell ref="B160:D160"/>
    <mergeCell ref="E160:H160"/>
    <mergeCell ref="I160:J160"/>
    <mergeCell ref="A142:L142"/>
    <mergeCell ref="A143:L146"/>
    <mergeCell ref="A147:L147"/>
    <mergeCell ref="A148:L148"/>
    <mergeCell ref="B149:D149"/>
    <mergeCell ref="E149:H149"/>
    <mergeCell ref="I149:J149"/>
    <mergeCell ref="B138:E138"/>
    <mergeCell ref="F138:K138"/>
    <mergeCell ref="B139:E139"/>
    <mergeCell ref="F139:K139"/>
    <mergeCell ref="B140:E140"/>
    <mergeCell ref="F140:K140"/>
    <mergeCell ref="C110:G110"/>
    <mergeCell ref="H110:I110"/>
    <mergeCell ref="J110:K110"/>
    <mergeCell ref="C111:K111"/>
    <mergeCell ref="C113:G113"/>
    <mergeCell ref="H113:I113"/>
    <mergeCell ref="J113:K113"/>
    <mergeCell ref="C114:G114"/>
    <mergeCell ref="H114:I114"/>
    <mergeCell ref="J114:K114"/>
    <mergeCell ref="C105:K105"/>
    <mergeCell ref="C106:G106"/>
    <mergeCell ref="H106:I106"/>
    <mergeCell ref="J106:K106"/>
    <mergeCell ref="C107:G107"/>
    <mergeCell ref="H107:I107"/>
    <mergeCell ref="J107:K107"/>
    <mergeCell ref="C108:K108"/>
    <mergeCell ref="C109:G109"/>
    <mergeCell ref="H109:I109"/>
    <mergeCell ref="J109:K109"/>
    <mergeCell ref="H99:I99"/>
    <mergeCell ref="J99:K99"/>
    <mergeCell ref="C100:K100"/>
    <mergeCell ref="C103:G103"/>
    <mergeCell ref="H103:I103"/>
    <mergeCell ref="J103:K103"/>
    <mergeCell ref="C104:G104"/>
    <mergeCell ref="H104:I104"/>
    <mergeCell ref="J104:K104"/>
    <mergeCell ref="A102:L102"/>
    <mergeCell ref="A101:L101"/>
    <mergeCell ref="C92:G92"/>
    <mergeCell ref="H92:I92"/>
    <mergeCell ref="J92:K92"/>
    <mergeCell ref="C93:G93"/>
    <mergeCell ref="H93:I93"/>
    <mergeCell ref="J93:K93"/>
    <mergeCell ref="C84:K84"/>
    <mergeCell ref="C85:G85"/>
    <mergeCell ref="H85:I85"/>
    <mergeCell ref="J85:K85"/>
    <mergeCell ref="C86:G86"/>
    <mergeCell ref="H86:I86"/>
    <mergeCell ref="J86:K86"/>
    <mergeCell ref="C87:K87"/>
    <mergeCell ref="C88:G88"/>
    <mergeCell ref="H88:I88"/>
    <mergeCell ref="J88:K88"/>
    <mergeCell ref="C89:G89"/>
    <mergeCell ref="H89:I89"/>
    <mergeCell ref="J89:K89"/>
    <mergeCell ref="B18:D18"/>
    <mergeCell ref="E18:H18"/>
    <mergeCell ref="I18:J18"/>
    <mergeCell ref="B19:D19"/>
    <mergeCell ref="E19:H19"/>
    <mergeCell ref="I19:J19"/>
    <mergeCell ref="B20:D20"/>
    <mergeCell ref="E20:H20"/>
    <mergeCell ref="I20:J20"/>
    <mergeCell ref="I54:K56"/>
    <mergeCell ref="B47:C47"/>
    <mergeCell ref="I47:K47"/>
    <mergeCell ref="B51:C53"/>
    <mergeCell ref="I51:K53"/>
    <mergeCell ref="I46:K46"/>
    <mergeCell ref="A38:L38"/>
    <mergeCell ref="A39:L40"/>
    <mergeCell ref="A41:L41"/>
    <mergeCell ref="A44:L44"/>
    <mergeCell ref="B48:C50"/>
    <mergeCell ref="I48:K50"/>
    <mergeCell ref="B54:C56"/>
    <mergeCell ref="D45:E45"/>
    <mergeCell ref="D54:E56"/>
    <mergeCell ref="D51:E53"/>
    <mergeCell ref="D48:E50"/>
    <mergeCell ref="D47:E47"/>
    <mergeCell ref="D46:E46"/>
    <mergeCell ref="F54:H56"/>
    <mergeCell ref="F51:H53"/>
    <mergeCell ref="F48:H50"/>
    <mergeCell ref="F47:H47"/>
    <mergeCell ref="F46:H46"/>
    <mergeCell ref="B13:D13"/>
    <mergeCell ref="E13:H13"/>
    <mergeCell ref="I13:J13"/>
    <mergeCell ref="B10:D10"/>
    <mergeCell ref="E10:H10"/>
    <mergeCell ref="I10:J10"/>
    <mergeCell ref="B11:D11"/>
    <mergeCell ref="E11:H11"/>
    <mergeCell ref="I11:J11"/>
    <mergeCell ref="A1:L1"/>
    <mergeCell ref="A2:L2"/>
    <mergeCell ref="A3:L4"/>
    <mergeCell ref="A5:L5"/>
    <mergeCell ref="A6:L7"/>
    <mergeCell ref="A8:L8"/>
    <mergeCell ref="B12:D12"/>
    <mergeCell ref="E12:H12"/>
    <mergeCell ref="I12:J12"/>
    <mergeCell ref="J9:K9"/>
    <mergeCell ref="B14:D14"/>
    <mergeCell ref="E14:H14"/>
    <mergeCell ref="I14:J14"/>
    <mergeCell ref="A25:L25"/>
    <mergeCell ref="A26:L26"/>
    <mergeCell ref="A28:L28"/>
    <mergeCell ref="B45:C45"/>
    <mergeCell ref="I45:K45"/>
    <mergeCell ref="A29:L29"/>
    <mergeCell ref="A30:L30"/>
    <mergeCell ref="A31:L31"/>
    <mergeCell ref="A32:L32"/>
    <mergeCell ref="B15:D15"/>
    <mergeCell ref="E15:H15"/>
    <mergeCell ref="I15:J15"/>
    <mergeCell ref="B16:D16"/>
    <mergeCell ref="E16:H16"/>
    <mergeCell ref="I16:J16"/>
    <mergeCell ref="B17:D17"/>
    <mergeCell ref="E17:H17"/>
    <mergeCell ref="I17:J17"/>
    <mergeCell ref="A37:L37"/>
    <mergeCell ref="A42:L43"/>
    <mergeCell ref="A34:L34"/>
    <mergeCell ref="A57:L57"/>
    <mergeCell ref="A58:L58"/>
    <mergeCell ref="A59:L59"/>
    <mergeCell ref="A60:L64"/>
    <mergeCell ref="A71:L71"/>
    <mergeCell ref="A72:L72"/>
    <mergeCell ref="C75:K75"/>
    <mergeCell ref="C76:G76"/>
    <mergeCell ref="H76:I76"/>
    <mergeCell ref="J76:K76"/>
    <mergeCell ref="A65:L65"/>
    <mergeCell ref="A66:L66"/>
    <mergeCell ref="A67:L70"/>
    <mergeCell ref="C73:G73"/>
    <mergeCell ref="H73:I73"/>
    <mergeCell ref="J73:K73"/>
    <mergeCell ref="C74:G74"/>
    <mergeCell ref="H74:I74"/>
    <mergeCell ref="J74:K74"/>
    <mergeCell ref="C77:G77"/>
    <mergeCell ref="H77:I77"/>
    <mergeCell ref="J77:K77"/>
    <mergeCell ref="C78:K78"/>
    <mergeCell ref="C79:G79"/>
    <mergeCell ref="H79:I79"/>
    <mergeCell ref="J79:K79"/>
    <mergeCell ref="C80:G80"/>
    <mergeCell ref="B129:E129"/>
    <mergeCell ref="F129:K129"/>
    <mergeCell ref="C90:K90"/>
    <mergeCell ref="A91:L91"/>
    <mergeCell ref="C94:K94"/>
    <mergeCell ref="C95:G95"/>
    <mergeCell ref="H95:I95"/>
    <mergeCell ref="J95:K95"/>
    <mergeCell ref="C96:G96"/>
    <mergeCell ref="H96:I96"/>
    <mergeCell ref="J96:K96"/>
    <mergeCell ref="C97:K97"/>
    <mergeCell ref="C98:G98"/>
    <mergeCell ref="H98:I98"/>
    <mergeCell ref="J98:K98"/>
    <mergeCell ref="C99:G99"/>
    <mergeCell ref="B130:E130"/>
    <mergeCell ref="F130:K130"/>
    <mergeCell ref="B131:E131"/>
    <mergeCell ref="F131:K131"/>
    <mergeCell ref="A112:L112"/>
    <mergeCell ref="A122:L122"/>
    <mergeCell ref="A123:L123"/>
    <mergeCell ref="A124:L127"/>
    <mergeCell ref="A128:L128"/>
    <mergeCell ref="C115:K115"/>
    <mergeCell ref="C116:G116"/>
    <mergeCell ref="H116:I116"/>
    <mergeCell ref="J116:K116"/>
    <mergeCell ref="C117:G117"/>
    <mergeCell ref="H117:I117"/>
    <mergeCell ref="J117:K117"/>
    <mergeCell ref="C118:K118"/>
    <mergeCell ref="C119:G119"/>
    <mergeCell ref="H119:I119"/>
    <mergeCell ref="B150:D150"/>
    <mergeCell ref="E150:H150"/>
    <mergeCell ref="I150:J150"/>
    <mergeCell ref="B151:D151"/>
    <mergeCell ref="E151:H151"/>
    <mergeCell ref="I151:J151"/>
    <mergeCell ref="J119:K119"/>
    <mergeCell ref="C120:G120"/>
    <mergeCell ref="B135:E135"/>
    <mergeCell ref="F135:K135"/>
    <mergeCell ref="B136:E136"/>
    <mergeCell ref="F136:K136"/>
    <mergeCell ref="B137:E137"/>
    <mergeCell ref="F137:K137"/>
    <mergeCell ref="B132:E132"/>
    <mergeCell ref="F132:K132"/>
    <mergeCell ref="B133:E133"/>
    <mergeCell ref="F133:K133"/>
    <mergeCell ref="B134:E134"/>
    <mergeCell ref="F134:K134"/>
    <mergeCell ref="H120:I120"/>
    <mergeCell ref="J120:K120"/>
    <mergeCell ref="C121:K121"/>
    <mergeCell ref="A141:L141"/>
    <mergeCell ref="A180:L180"/>
    <mergeCell ref="A181:L181"/>
    <mergeCell ref="A185:L185"/>
    <mergeCell ref="B182:L182"/>
    <mergeCell ref="B183:C183"/>
    <mergeCell ref="D183:L183"/>
    <mergeCell ref="B184:C184"/>
    <mergeCell ref="D184:L184"/>
    <mergeCell ref="E152:H152"/>
    <mergeCell ref="I152:J152"/>
    <mergeCell ref="B153:D153"/>
    <mergeCell ref="E153:H153"/>
    <mergeCell ref="I153:J153"/>
    <mergeCell ref="B154:D154"/>
    <mergeCell ref="E154:H154"/>
    <mergeCell ref="I154:J154"/>
    <mergeCell ref="B155:D155"/>
    <mergeCell ref="E155:H155"/>
    <mergeCell ref="I155:J155"/>
    <mergeCell ref="B152:D152"/>
    <mergeCell ref="B156:D156"/>
    <mergeCell ref="E156:H156"/>
    <mergeCell ref="I156:J156"/>
    <mergeCell ref="B157:D157"/>
    <mergeCell ref="B193:E193"/>
    <mergeCell ref="F193:K193"/>
    <mergeCell ref="B194:E194"/>
    <mergeCell ref="F194:K194"/>
    <mergeCell ref="B195:E195"/>
    <mergeCell ref="F195:K195"/>
    <mergeCell ref="A186:L186"/>
    <mergeCell ref="A187:L189"/>
    <mergeCell ref="A190:L190"/>
    <mergeCell ref="B191:E191"/>
    <mergeCell ref="F191:K191"/>
    <mergeCell ref="B192:E192"/>
    <mergeCell ref="F192:K192"/>
    <mergeCell ref="B199:E199"/>
    <mergeCell ref="F199:K199"/>
    <mergeCell ref="B200:E200"/>
    <mergeCell ref="F200:K200"/>
    <mergeCell ref="B201:E201"/>
    <mergeCell ref="F201:K201"/>
    <mergeCell ref="B196:E196"/>
    <mergeCell ref="F196:K196"/>
    <mergeCell ref="B197:E197"/>
    <mergeCell ref="F197:K197"/>
    <mergeCell ref="B198:E198"/>
    <mergeCell ref="F198:K198"/>
    <mergeCell ref="B205:L205"/>
    <mergeCell ref="B206:C206"/>
    <mergeCell ref="D206:L206"/>
    <mergeCell ref="B207:C207"/>
    <mergeCell ref="D207:L207"/>
    <mergeCell ref="B202:E202"/>
    <mergeCell ref="F202:K202"/>
    <mergeCell ref="A203:L203"/>
    <mergeCell ref="A204:L204"/>
  </mergeCells>
  <phoneticPr fontId="7"/>
  <printOptions horizontalCentered="1"/>
  <pageMargins left="0.51181102362204722" right="0.51181102362204722" top="0.74803149606299213" bottom="0.74803149606299213" header="0" footer="0"/>
  <pageSetup paperSize="9" scale="83" fitToHeight="0" orientation="portrait" r:id="rId1"/>
  <rowBreaks count="5" manualBreakCount="5">
    <brk id="36" max="11" man="1"/>
    <brk id="57" max="11" man="1"/>
    <brk id="100" max="11" man="1"/>
    <brk id="121" max="11" man="1"/>
    <brk id="184"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76"/>
  <sheetViews>
    <sheetView view="pageBreakPreview" zoomScale="80" zoomScaleNormal="100" zoomScaleSheetLayoutView="80" workbookViewId="0">
      <pane ySplit="4" topLeftCell="A5" activePane="bottomLeft" state="frozen"/>
      <selection activeCell="A24" sqref="A24"/>
      <selection pane="bottomLeft" activeCell="F65" sqref="F65"/>
    </sheetView>
  </sheetViews>
  <sheetFormatPr defaultRowHeight="13.5" outlineLevelRow="1"/>
  <cols>
    <col min="1" max="1" width="3.375" customWidth="1"/>
    <col min="2" max="4" width="3.125" customWidth="1"/>
    <col min="5" max="5" width="12.25" customWidth="1"/>
    <col min="6" max="6" width="38.25" customWidth="1"/>
    <col min="7" max="11" width="3.25" customWidth="1"/>
    <col min="12" max="12" width="5" customWidth="1"/>
    <col min="13" max="17" width="3.25" customWidth="1"/>
  </cols>
  <sheetData>
    <row r="1" spans="1:18" ht="39.75" customHeight="1">
      <c r="B1" s="481" t="s">
        <v>37</v>
      </c>
      <c r="C1" s="481"/>
      <c r="D1" s="481"/>
      <c r="E1" s="481"/>
      <c r="F1" s="481"/>
      <c r="G1" s="481"/>
      <c r="H1" s="481"/>
      <c r="I1" s="481"/>
      <c r="J1" s="481"/>
      <c r="K1" s="481"/>
      <c r="L1" s="481"/>
      <c r="M1" s="481"/>
      <c r="N1" s="481"/>
      <c r="O1" s="481"/>
      <c r="P1" s="481"/>
      <c r="Q1" s="481"/>
      <c r="R1" s="6"/>
    </row>
    <row r="2" spans="1:18">
      <c r="A2" s="584"/>
      <c r="B2" s="581" t="e">
        <f>"（"&amp;#REF!&amp;#REF!&amp;"）"</f>
        <v>#REF!</v>
      </c>
      <c r="C2" s="581"/>
      <c r="D2" s="581"/>
      <c r="E2" s="581"/>
      <c r="F2" s="581"/>
      <c r="G2" s="581"/>
      <c r="H2" s="581"/>
      <c r="I2" s="581"/>
      <c r="J2" s="581"/>
      <c r="K2" s="581"/>
      <c r="L2" s="581"/>
      <c r="M2" s="581"/>
      <c r="N2" s="581"/>
      <c r="O2" s="581"/>
      <c r="P2" s="581"/>
      <c r="Q2" s="581"/>
      <c r="R2" s="7"/>
    </row>
    <row r="3" spans="1:18">
      <c r="A3" s="585"/>
      <c r="B3" s="582" t="s">
        <v>38</v>
      </c>
      <c r="C3" s="582"/>
      <c r="D3" s="582"/>
      <c r="E3" s="582" t="s">
        <v>39</v>
      </c>
      <c r="F3" s="582" t="s">
        <v>40</v>
      </c>
      <c r="G3" s="583" t="s">
        <v>41</v>
      </c>
      <c r="H3" s="583" t="s">
        <v>42</v>
      </c>
      <c r="I3" s="583" t="s">
        <v>43</v>
      </c>
      <c r="J3" s="582" t="s">
        <v>44</v>
      </c>
      <c r="K3" s="582"/>
      <c r="L3" s="582"/>
      <c r="M3" s="582" t="s">
        <v>45</v>
      </c>
      <c r="N3" s="582"/>
      <c r="O3" s="582" t="s">
        <v>46</v>
      </c>
      <c r="P3" s="582"/>
      <c r="Q3" s="583" t="s">
        <v>47</v>
      </c>
    </row>
    <row r="4" spans="1:18" ht="108" customHeight="1">
      <c r="A4" s="586"/>
      <c r="B4" s="142" t="s">
        <v>48</v>
      </c>
      <c r="C4" s="142" t="s">
        <v>49</v>
      </c>
      <c r="D4" s="142" t="s">
        <v>50</v>
      </c>
      <c r="E4" s="582"/>
      <c r="F4" s="582"/>
      <c r="G4" s="583"/>
      <c r="H4" s="583"/>
      <c r="I4" s="583"/>
      <c r="J4" s="142" t="s">
        <v>51</v>
      </c>
      <c r="K4" s="142" t="s">
        <v>52</v>
      </c>
      <c r="L4" s="142" t="s">
        <v>53</v>
      </c>
      <c r="M4" s="142" t="s">
        <v>54</v>
      </c>
      <c r="N4" s="142" t="s">
        <v>55</v>
      </c>
      <c r="O4" s="142" t="s">
        <v>56</v>
      </c>
      <c r="P4" s="142" t="s">
        <v>57</v>
      </c>
      <c r="Q4" s="583"/>
    </row>
    <row r="5" spans="1:18" ht="55.5" customHeight="1">
      <c r="A5" s="122">
        <v>1</v>
      </c>
      <c r="B5" s="92" t="str">
        <f>IF('別紙様式1-2'!B6="","",'別紙様式1-2'!B6)</f>
        <v/>
      </c>
      <c r="C5" s="92" t="str">
        <f>IF('別紙様式1-2'!C6="","",'別紙様式1-2'!C6)</f>
        <v/>
      </c>
      <c r="D5" s="92" t="str">
        <f>IF('別紙様式1-2'!D6="","",'別紙様式1-2'!D6)</f>
        <v/>
      </c>
      <c r="E5" s="141" t="str">
        <f>IF('別紙様式1-2'!E6="","",'別紙様式1-2'!E6)</f>
        <v>○○○</v>
      </c>
      <c r="F5" s="141" t="str">
        <f>IF('別紙様式1-2'!F6="","",'別紙様式1-2'!F6)</f>
        <v>○○○○○</v>
      </c>
      <c r="G5" s="92" t="str">
        <f>IF('別紙様式1-2'!G6="","",'別紙様式1-2'!G6)</f>
        <v>○○</v>
      </c>
      <c r="H5" s="92" t="str">
        <f>IF('別紙様式1-2'!H6="","",'別紙様式1-2'!H6)</f>
        <v>○</v>
      </c>
      <c r="I5" s="92" t="str">
        <f>IF('別紙様式1-2'!I6="","",'別紙様式1-2'!I6)</f>
        <v>○</v>
      </c>
      <c r="J5" s="92" t="str">
        <f>IF('別紙様式1-2'!J6="","",'別紙様式1-2'!J6)</f>
        <v/>
      </c>
      <c r="K5" s="92" t="str">
        <f>IF('別紙様式1-2'!K6="","",'別紙様式1-2'!K6)</f>
        <v/>
      </c>
      <c r="L5" s="92" t="str">
        <f>IF('別紙様式1-2'!L6="","",'別紙様式1-2'!L6)</f>
        <v/>
      </c>
      <c r="M5" s="92" t="str">
        <f>IF('別紙様式1-2'!M6="","",'別紙様式1-2'!M6)</f>
        <v/>
      </c>
      <c r="N5" s="92" t="str">
        <f>IF('別紙様式1-2'!N6="","",'別紙様式1-2'!N6)</f>
        <v/>
      </c>
      <c r="O5" s="92" t="str">
        <f>IF('別紙様式1-2'!O6="","",'別紙様式1-2'!O6)</f>
        <v/>
      </c>
      <c r="P5" s="92" t="str">
        <f>IF('別紙様式1-2'!P6="","",'別紙様式1-2'!P6)</f>
        <v/>
      </c>
      <c r="Q5" s="92" t="str">
        <f>IF('別紙様式1-2'!Q6="","",'別紙様式1-2'!Q6)</f>
        <v/>
      </c>
    </row>
    <row r="6" spans="1:18" ht="55.5" customHeight="1">
      <c r="A6" s="122">
        <v>2</v>
      </c>
      <c r="B6" s="92" t="str">
        <f>IF('別紙様式1-2'!B7="","",'別紙様式1-2'!B7)</f>
        <v/>
      </c>
      <c r="C6" s="92" t="str">
        <f>IF('別紙様式1-2'!C7="","",'別紙様式1-2'!C7)</f>
        <v/>
      </c>
      <c r="D6" s="92" t="str">
        <f>IF('別紙様式1-2'!D7="","",'別紙様式1-2'!D7)</f>
        <v/>
      </c>
      <c r="E6" s="9" t="str">
        <f>IF('別紙様式1-2'!E7="","",'別紙様式1-2'!E7)</f>
        <v>○○○</v>
      </c>
      <c r="F6" s="9" t="str">
        <f>IF('別紙様式1-2'!F7="","",'別紙様式1-2'!F7)</f>
        <v>○○○○○</v>
      </c>
      <c r="G6" s="92" t="str">
        <f>IF('別紙様式1-2'!G7="","",'別紙様式1-2'!G7)</f>
        <v>○○</v>
      </c>
      <c r="H6" s="92" t="str">
        <f>IF('別紙様式1-2'!H7="","",'別紙様式1-2'!H7)</f>
        <v>○</v>
      </c>
      <c r="I6" s="92" t="str">
        <f>IF('別紙様式1-2'!I7="","",'別紙様式1-2'!I7)</f>
        <v>○</v>
      </c>
      <c r="J6" s="92" t="str">
        <f>IF('別紙様式1-2'!J7="","",'別紙様式1-2'!J7)</f>
        <v/>
      </c>
      <c r="K6" s="92" t="str">
        <f>IF('別紙様式1-2'!K7="","",'別紙様式1-2'!K7)</f>
        <v/>
      </c>
      <c r="L6" s="92" t="str">
        <f>IF('別紙様式1-2'!L7="","",'別紙様式1-2'!L7)</f>
        <v/>
      </c>
      <c r="M6" s="92" t="str">
        <f>IF('別紙様式1-2'!M7="","",'別紙様式1-2'!M7)</f>
        <v/>
      </c>
      <c r="N6" s="92" t="str">
        <f>IF('別紙様式1-2'!N7="","",'別紙様式1-2'!N7)</f>
        <v/>
      </c>
      <c r="O6" s="92" t="str">
        <f>IF('別紙様式1-2'!O7="","",'別紙様式1-2'!O7)</f>
        <v/>
      </c>
      <c r="P6" s="92" t="str">
        <f>IF('別紙様式1-2'!P7="","",'別紙様式1-2'!P7)</f>
        <v/>
      </c>
      <c r="Q6" s="92" t="str">
        <f>IF('別紙様式1-2'!Q7="","",'別紙様式1-2'!Q7)</f>
        <v/>
      </c>
    </row>
    <row r="7" spans="1:18" ht="55.5" customHeight="1">
      <c r="A7" s="122">
        <v>3</v>
      </c>
      <c r="B7" s="92" t="str">
        <f>IF('別紙様式1-2'!B8="","",'別紙様式1-2'!B8)</f>
        <v/>
      </c>
      <c r="C7" s="92" t="str">
        <f>IF('別紙様式1-2'!C8="","",'別紙様式1-2'!C8)</f>
        <v/>
      </c>
      <c r="D7" s="92" t="str">
        <f>IF('別紙様式1-2'!D8="","",'別紙様式1-2'!D8)</f>
        <v/>
      </c>
      <c r="E7" s="9" t="str">
        <f>IF('別紙様式1-2'!E8="","",'別紙様式1-2'!E8)</f>
        <v>○○○</v>
      </c>
      <c r="F7" s="9" t="str">
        <f>IF('別紙様式1-2'!F8="","",'別紙様式1-2'!F8)</f>
        <v>○○○○○</v>
      </c>
      <c r="G7" s="92" t="str">
        <f>IF('別紙様式1-2'!G8="","",'別紙様式1-2'!G8)</f>
        <v>○○</v>
      </c>
      <c r="H7" s="92" t="str">
        <f>IF('別紙様式1-2'!H8="","",'別紙様式1-2'!H8)</f>
        <v>○</v>
      </c>
      <c r="I7" s="92" t="str">
        <f>IF('別紙様式1-2'!I8="","",'別紙様式1-2'!I8)</f>
        <v>○</v>
      </c>
      <c r="J7" s="92" t="str">
        <f>IF('別紙様式1-2'!J8="","",'別紙様式1-2'!J8)</f>
        <v/>
      </c>
      <c r="K7" s="92" t="str">
        <f>IF('別紙様式1-2'!K8="","",'別紙様式1-2'!K8)</f>
        <v/>
      </c>
      <c r="L7" s="92" t="str">
        <f>IF('別紙様式1-2'!L8="","",'別紙様式1-2'!L8)</f>
        <v/>
      </c>
      <c r="M7" s="92" t="str">
        <f>IF('別紙様式1-2'!M8="","",'別紙様式1-2'!M8)</f>
        <v/>
      </c>
      <c r="N7" s="92" t="str">
        <f>IF('別紙様式1-2'!N8="","",'別紙様式1-2'!N8)</f>
        <v/>
      </c>
      <c r="O7" s="92" t="str">
        <f>IF('別紙様式1-2'!O8="","",'別紙様式1-2'!O8)</f>
        <v/>
      </c>
      <c r="P7" s="92" t="str">
        <f>IF('別紙様式1-2'!P8="","",'別紙様式1-2'!P8)</f>
        <v/>
      </c>
      <c r="Q7" s="92" t="str">
        <f>IF('別紙様式1-2'!Q8="","",'別紙様式1-2'!Q8)</f>
        <v/>
      </c>
    </row>
    <row r="8" spans="1:18" ht="55.5" customHeight="1">
      <c r="A8" s="122">
        <v>4</v>
      </c>
      <c r="B8" s="92" t="str">
        <f>IF('別紙様式1-2'!B9="","",'別紙様式1-2'!B9)</f>
        <v/>
      </c>
      <c r="C8" s="92" t="str">
        <f>IF('別紙様式1-2'!C9="","",'別紙様式1-2'!C9)</f>
        <v/>
      </c>
      <c r="D8" s="92" t="str">
        <f>IF('別紙様式1-2'!D9="","",'別紙様式1-2'!D9)</f>
        <v/>
      </c>
      <c r="E8" s="9" t="str">
        <f>IF('別紙様式1-2'!E9="","",'別紙様式1-2'!E9)</f>
        <v>○○○</v>
      </c>
      <c r="F8" s="9" t="str">
        <f>IF('別紙様式1-2'!F9="","",'別紙様式1-2'!F9)</f>
        <v>○○○○○</v>
      </c>
      <c r="G8" s="92" t="str">
        <f>IF('別紙様式1-2'!G9="","",'別紙様式1-2'!G9)</f>
        <v>○○</v>
      </c>
      <c r="H8" s="92" t="str">
        <f>IF('別紙様式1-2'!H9="","",'別紙様式1-2'!H9)</f>
        <v>○</v>
      </c>
      <c r="I8" s="92" t="str">
        <f>IF('別紙様式1-2'!I9="","",'別紙様式1-2'!I9)</f>
        <v>○</v>
      </c>
      <c r="J8" s="92" t="str">
        <f>IF('別紙様式1-2'!J9="","",'別紙様式1-2'!J9)</f>
        <v/>
      </c>
      <c r="K8" s="92" t="str">
        <f>IF('別紙様式1-2'!K9="","",'別紙様式1-2'!K9)</f>
        <v/>
      </c>
      <c r="L8" s="92" t="str">
        <f>IF('別紙様式1-2'!L9="","",'別紙様式1-2'!L9)</f>
        <v/>
      </c>
      <c r="M8" s="92" t="str">
        <f>IF('別紙様式1-2'!M9="","",'別紙様式1-2'!M9)</f>
        <v/>
      </c>
      <c r="N8" s="92" t="str">
        <f>IF('別紙様式1-2'!N9="","",'別紙様式1-2'!N9)</f>
        <v/>
      </c>
      <c r="O8" s="92" t="str">
        <f>IF('別紙様式1-2'!O9="","",'別紙様式1-2'!O9)</f>
        <v/>
      </c>
      <c r="P8" s="92" t="str">
        <f>IF('別紙様式1-2'!P9="","",'別紙様式1-2'!P9)</f>
        <v/>
      </c>
      <c r="Q8" s="92" t="str">
        <f>IF('別紙様式1-2'!Q9="","",'別紙様式1-2'!Q9)</f>
        <v/>
      </c>
    </row>
    <row r="9" spans="1:18" ht="55.5" customHeight="1">
      <c r="A9" s="122">
        <v>5</v>
      </c>
      <c r="B9" s="92" t="str">
        <f>IF('別紙様式1-2'!B10="","",'別紙様式1-2'!B10)</f>
        <v/>
      </c>
      <c r="C9" s="92" t="str">
        <f>IF('別紙様式1-2'!C10="","",'別紙様式1-2'!C10)</f>
        <v/>
      </c>
      <c r="D9" s="92" t="str">
        <f>IF('別紙様式1-2'!D10="","",'別紙様式1-2'!D10)</f>
        <v/>
      </c>
      <c r="E9" s="9" t="str">
        <f>IF('別紙様式1-2'!E10="","",'別紙様式1-2'!E10)</f>
        <v>○○○</v>
      </c>
      <c r="F9" s="9" t="str">
        <f>IF('別紙様式1-2'!F10="","",'別紙様式1-2'!F10)</f>
        <v>○○○○○</v>
      </c>
      <c r="G9" s="92" t="str">
        <f>IF('別紙様式1-2'!G10="","",'別紙様式1-2'!G10)</f>
        <v>○○</v>
      </c>
      <c r="H9" s="92" t="str">
        <f>IF('別紙様式1-2'!H10="","",'別紙様式1-2'!H10)</f>
        <v>○</v>
      </c>
      <c r="I9" s="92" t="str">
        <f>IF('別紙様式1-2'!I10="","",'別紙様式1-2'!I10)</f>
        <v>○</v>
      </c>
      <c r="J9" s="92" t="str">
        <f>IF('別紙様式1-2'!J10="","",'別紙様式1-2'!J10)</f>
        <v/>
      </c>
      <c r="K9" s="92" t="str">
        <f>IF('別紙様式1-2'!K10="","",'別紙様式1-2'!K10)</f>
        <v/>
      </c>
      <c r="L9" s="92" t="str">
        <f>IF('別紙様式1-2'!L10="","",'別紙様式1-2'!L10)</f>
        <v/>
      </c>
      <c r="M9" s="92" t="str">
        <f>IF('別紙様式1-2'!M10="","",'別紙様式1-2'!M10)</f>
        <v/>
      </c>
      <c r="N9" s="92" t="str">
        <f>IF('別紙様式1-2'!N10="","",'別紙様式1-2'!N10)</f>
        <v/>
      </c>
      <c r="O9" s="92" t="str">
        <f>IF('別紙様式1-2'!O10="","",'別紙様式1-2'!O10)</f>
        <v/>
      </c>
      <c r="P9" s="92" t="str">
        <f>IF('別紙様式1-2'!P10="","",'別紙様式1-2'!P10)</f>
        <v/>
      </c>
      <c r="Q9" s="92" t="str">
        <f>IF('別紙様式1-2'!Q10="","",'別紙様式1-2'!Q10)</f>
        <v/>
      </c>
    </row>
    <row r="10" spans="1:18" ht="55.5" customHeight="1">
      <c r="A10" s="122">
        <v>6</v>
      </c>
      <c r="B10" s="92" t="str">
        <f>IF('別紙様式1-2'!B11="","",'別紙様式1-2'!B11)</f>
        <v/>
      </c>
      <c r="C10" s="92" t="str">
        <f>IF('別紙様式1-2'!C11="","",'別紙様式1-2'!C11)</f>
        <v/>
      </c>
      <c r="D10" s="92" t="str">
        <f>IF('別紙様式1-2'!D11="","",'別紙様式1-2'!D11)</f>
        <v/>
      </c>
      <c r="E10" s="9" t="str">
        <f>IF('別紙様式1-2'!E11="","",'別紙様式1-2'!E11)</f>
        <v>○○○</v>
      </c>
      <c r="F10" s="9" t="str">
        <f>IF('別紙様式1-2'!F11="","",'別紙様式1-2'!F11)</f>
        <v>○○○○○</v>
      </c>
      <c r="G10" s="92" t="str">
        <f>IF('別紙様式1-2'!G11="","",'別紙様式1-2'!G11)</f>
        <v>○○</v>
      </c>
      <c r="H10" s="92" t="str">
        <f>IF('別紙様式1-2'!H11="","",'別紙様式1-2'!H11)</f>
        <v>○</v>
      </c>
      <c r="I10" s="92" t="str">
        <f>IF('別紙様式1-2'!I11="","",'別紙様式1-2'!I11)</f>
        <v>○</v>
      </c>
      <c r="J10" s="92" t="str">
        <f>IF('別紙様式1-2'!J11="","",'別紙様式1-2'!J11)</f>
        <v/>
      </c>
      <c r="K10" s="92" t="str">
        <f>IF('別紙様式1-2'!K11="","",'別紙様式1-2'!K11)</f>
        <v/>
      </c>
      <c r="L10" s="92" t="str">
        <f>IF('別紙様式1-2'!L11="","",'別紙様式1-2'!L11)</f>
        <v/>
      </c>
      <c r="M10" s="92" t="str">
        <f>IF('別紙様式1-2'!M11="","",'別紙様式1-2'!M11)</f>
        <v/>
      </c>
      <c r="N10" s="92" t="str">
        <f>IF('別紙様式1-2'!N11="","",'別紙様式1-2'!N11)</f>
        <v/>
      </c>
      <c r="O10" s="92" t="str">
        <f>IF('別紙様式1-2'!O11="","",'別紙様式1-2'!O11)</f>
        <v/>
      </c>
      <c r="P10" s="92" t="str">
        <f>IF('別紙様式1-2'!P11="","",'別紙様式1-2'!P11)</f>
        <v/>
      </c>
      <c r="Q10" s="92" t="str">
        <f>IF('別紙様式1-2'!Q11="","",'別紙様式1-2'!Q11)</f>
        <v/>
      </c>
    </row>
    <row r="11" spans="1:18" ht="55.5" customHeight="1">
      <c r="A11" s="122">
        <v>7</v>
      </c>
      <c r="B11" s="92" t="str">
        <f>IF('別紙様式1-2'!B12="","",'別紙様式1-2'!B12)</f>
        <v/>
      </c>
      <c r="C11" s="92" t="str">
        <f>IF('別紙様式1-2'!C12="","",'別紙様式1-2'!C12)</f>
        <v/>
      </c>
      <c r="D11" s="92" t="str">
        <f>IF('別紙様式1-2'!D12="","",'別紙様式1-2'!D12)</f>
        <v/>
      </c>
      <c r="E11" s="9" t="str">
        <f>IF('別紙様式1-2'!E12="","",'別紙様式1-2'!E12)</f>
        <v>○○○</v>
      </c>
      <c r="F11" s="9" t="str">
        <f>IF('別紙様式1-2'!F12="","",'別紙様式1-2'!F12)</f>
        <v>○○○○○</v>
      </c>
      <c r="G11" s="92" t="str">
        <f>IF('別紙様式1-2'!G12="","",'別紙様式1-2'!G12)</f>
        <v>○○</v>
      </c>
      <c r="H11" s="92" t="str">
        <f>IF('別紙様式1-2'!H12="","",'別紙様式1-2'!H12)</f>
        <v>○</v>
      </c>
      <c r="I11" s="92" t="str">
        <f>IF('別紙様式1-2'!I12="","",'別紙様式1-2'!I12)</f>
        <v>○</v>
      </c>
      <c r="J11" s="92" t="str">
        <f>IF('別紙様式1-2'!J12="","",'別紙様式1-2'!J12)</f>
        <v/>
      </c>
      <c r="K11" s="92" t="str">
        <f>IF('別紙様式1-2'!K12="","",'別紙様式1-2'!K12)</f>
        <v/>
      </c>
      <c r="L11" s="92" t="str">
        <f>IF('別紙様式1-2'!L12="","",'別紙様式1-2'!L12)</f>
        <v/>
      </c>
      <c r="M11" s="92" t="str">
        <f>IF('別紙様式1-2'!M12="","",'別紙様式1-2'!M12)</f>
        <v/>
      </c>
      <c r="N11" s="92" t="str">
        <f>IF('別紙様式1-2'!N12="","",'別紙様式1-2'!N12)</f>
        <v/>
      </c>
      <c r="O11" s="92" t="str">
        <f>IF('別紙様式1-2'!O12="","",'別紙様式1-2'!O12)</f>
        <v/>
      </c>
      <c r="P11" s="92" t="str">
        <f>IF('別紙様式1-2'!P12="","",'別紙様式1-2'!P12)</f>
        <v/>
      </c>
      <c r="Q11" s="92" t="str">
        <f>IF('別紙様式1-2'!Q12="","",'別紙様式1-2'!Q12)</f>
        <v/>
      </c>
    </row>
    <row r="12" spans="1:18" ht="55.5" customHeight="1">
      <c r="A12" s="122">
        <v>8</v>
      </c>
      <c r="B12" s="92" t="str">
        <f>IF('別紙様式1-2'!B13="","",'別紙様式1-2'!B13)</f>
        <v/>
      </c>
      <c r="C12" s="92" t="str">
        <f>IF('別紙様式1-2'!C13="","",'別紙様式1-2'!C13)</f>
        <v/>
      </c>
      <c r="D12" s="92" t="str">
        <f>IF('別紙様式1-2'!D13="","",'別紙様式1-2'!D13)</f>
        <v/>
      </c>
      <c r="E12" s="9" t="str">
        <f>IF('別紙様式1-2'!E13="","",'別紙様式1-2'!E13)</f>
        <v>○○○</v>
      </c>
      <c r="F12" s="9" t="str">
        <f>IF('別紙様式1-2'!F13="","",'別紙様式1-2'!F13)</f>
        <v>○○○○○</v>
      </c>
      <c r="G12" s="92" t="str">
        <f>IF('別紙様式1-2'!G13="","",'別紙様式1-2'!G13)</f>
        <v>○○</v>
      </c>
      <c r="H12" s="92" t="str">
        <f>IF('別紙様式1-2'!H13="","",'別紙様式1-2'!H13)</f>
        <v>○</v>
      </c>
      <c r="I12" s="92" t="str">
        <f>IF('別紙様式1-2'!I13="","",'別紙様式1-2'!I13)</f>
        <v>○</v>
      </c>
      <c r="J12" s="92" t="str">
        <f>IF('別紙様式1-2'!J13="","",'別紙様式1-2'!J13)</f>
        <v/>
      </c>
      <c r="K12" s="92" t="str">
        <f>IF('別紙様式1-2'!K13="","",'別紙様式1-2'!K13)</f>
        <v/>
      </c>
      <c r="L12" s="92" t="str">
        <f>IF('別紙様式1-2'!L13="","",'別紙様式1-2'!L13)</f>
        <v/>
      </c>
      <c r="M12" s="92" t="str">
        <f>IF('別紙様式1-2'!M13="","",'別紙様式1-2'!M13)</f>
        <v/>
      </c>
      <c r="N12" s="92" t="str">
        <f>IF('別紙様式1-2'!N13="","",'別紙様式1-2'!N13)</f>
        <v/>
      </c>
      <c r="O12" s="92" t="str">
        <f>IF('別紙様式1-2'!O13="","",'別紙様式1-2'!O13)</f>
        <v/>
      </c>
      <c r="P12" s="92" t="str">
        <f>IF('別紙様式1-2'!P13="","",'別紙様式1-2'!P13)</f>
        <v/>
      </c>
      <c r="Q12" s="92" t="str">
        <f>IF('別紙様式1-2'!Q13="","",'別紙様式1-2'!Q13)</f>
        <v/>
      </c>
    </row>
    <row r="13" spans="1:18" ht="55.5" customHeight="1">
      <c r="A13" s="122">
        <v>9</v>
      </c>
      <c r="B13" s="92" t="str">
        <f>IF('別紙様式1-2'!B14="","",'別紙様式1-2'!B14)</f>
        <v/>
      </c>
      <c r="C13" s="92" t="str">
        <f>IF('別紙様式1-2'!C14="","",'別紙様式1-2'!C14)</f>
        <v/>
      </c>
      <c r="D13" s="92" t="str">
        <f>IF('別紙様式1-2'!D14="","",'別紙様式1-2'!D14)</f>
        <v/>
      </c>
      <c r="E13" s="9" t="str">
        <f>IF('別紙様式1-2'!E14="","",'別紙様式1-2'!E14)</f>
        <v>○○○</v>
      </c>
      <c r="F13" s="9" t="str">
        <f>IF('別紙様式1-2'!F14="","",'別紙様式1-2'!F14)</f>
        <v>○○○○○</v>
      </c>
      <c r="G13" s="92" t="str">
        <f>IF('別紙様式1-2'!G14="","",'別紙様式1-2'!G14)</f>
        <v>○○</v>
      </c>
      <c r="H13" s="92" t="str">
        <f>IF('別紙様式1-2'!H14="","",'別紙様式1-2'!H14)</f>
        <v>○</v>
      </c>
      <c r="I13" s="92" t="str">
        <f>IF('別紙様式1-2'!I14="","",'別紙様式1-2'!I14)</f>
        <v>○</v>
      </c>
      <c r="J13" s="92" t="str">
        <f>IF('別紙様式1-2'!J14="","",'別紙様式1-2'!J14)</f>
        <v/>
      </c>
      <c r="K13" s="92" t="str">
        <f>IF('別紙様式1-2'!K14="","",'別紙様式1-2'!K14)</f>
        <v/>
      </c>
      <c r="L13" s="92" t="str">
        <f>IF('別紙様式1-2'!L14="","",'別紙様式1-2'!L14)</f>
        <v/>
      </c>
      <c r="M13" s="92" t="str">
        <f>IF('別紙様式1-2'!M14="","",'別紙様式1-2'!M14)</f>
        <v/>
      </c>
      <c r="N13" s="92" t="str">
        <f>IF('別紙様式1-2'!N14="","",'別紙様式1-2'!N14)</f>
        <v/>
      </c>
      <c r="O13" s="92" t="str">
        <f>IF('別紙様式1-2'!O14="","",'別紙様式1-2'!O14)</f>
        <v/>
      </c>
      <c r="P13" s="92" t="str">
        <f>IF('別紙様式1-2'!P14="","",'別紙様式1-2'!P14)</f>
        <v/>
      </c>
      <c r="Q13" s="92" t="str">
        <f>IF('別紙様式1-2'!Q14="","",'別紙様式1-2'!Q14)</f>
        <v/>
      </c>
    </row>
    <row r="14" spans="1:18" ht="55.5" customHeight="1">
      <c r="A14" s="122">
        <v>10</v>
      </c>
      <c r="B14" s="92" t="str">
        <f>IF('別紙様式1-2'!B15="","",'別紙様式1-2'!B15)</f>
        <v/>
      </c>
      <c r="C14" s="92" t="str">
        <f>IF('別紙様式1-2'!C15="","",'別紙様式1-2'!C15)</f>
        <v/>
      </c>
      <c r="D14" s="92" t="str">
        <f>IF('別紙様式1-2'!D15="","",'別紙様式1-2'!D15)</f>
        <v/>
      </c>
      <c r="E14" s="9" t="str">
        <f>IF('別紙様式1-2'!E15="","",'別紙様式1-2'!E15)</f>
        <v>○○○</v>
      </c>
      <c r="F14" s="9" t="str">
        <f>IF('別紙様式1-2'!F15="","",'別紙様式1-2'!F15)</f>
        <v>○○○○○</v>
      </c>
      <c r="G14" s="92" t="str">
        <f>IF('別紙様式1-2'!G15="","",'別紙様式1-2'!G15)</f>
        <v>○○</v>
      </c>
      <c r="H14" s="92" t="str">
        <f>IF('別紙様式1-2'!H15="","",'別紙様式1-2'!H15)</f>
        <v>○</v>
      </c>
      <c r="I14" s="92" t="str">
        <f>IF('別紙様式1-2'!I15="","",'別紙様式1-2'!I15)</f>
        <v>○</v>
      </c>
      <c r="J14" s="92" t="str">
        <f>IF('別紙様式1-2'!J15="","",'別紙様式1-2'!J15)</f>
        <v/>
      </c>
      <c r="K14" s="92" t="str">
        <f>IF('別紙様式1-2'!K15="","",'別紙様式1-2'!K15)</f>
        <v/>
      </c>
      <c r="L14" s="92" t="str">
        <f>IF('別紙様式1-2'!L15="","",'別紙様式1-2'!L15)</f>
        <v/>
      </c>
      <c r="M14" s="92" t="str">
        <f>IF('別紙様式1-2'!M15="","",'別紙様式1-2'!M15)</f>
        <v/>
      </c>
      <c r="N14" s="92" t="str">
        <f>IF('別紙様式1-2'!N15="","",'別紙様式1-2'!N15)</f>
        <v/>
      </c>
      <c r="O14" s="92" t="str">
        <f>IF('別紙様式1-2'!O15="","",'別紙様式1-2'!O15)</f>
        <v/>
      </c>
      <c r="P14" s="92" t="str">
        <f>IF('別紙様式1-2'!P15="","",'別紙様式1-2'!P15)</f>
        <v/>
      </c>
      <c r="Q14" s="92" t="str">
        <f>IF('別紙様式1-2'!Q15="","",'別紙様式1-2'!Q15)</f>
        <v/>
      </c>
    </row>
    <row r="15" spans="1:18" ht="55.5" customHeight="1">
      <c r="A15" s="122">
        <v>11</v>
      </c>
      <c r="B15" s="92" t="str">
        <f>IF('別紙様式1-2'!B16="","",'別紙様式1-2'!B16)</f>
        <v/>
      </c>
      <c r="C15" s="92" t="str">
        <f>IF('別紙様式1-2'!C16="","",'別紙様式1-2'!C16)</f>
        <v/>
      </c>
      <c r="D15" s="92" t="str">
        <f>IF('別紙様式1-2'!D16="","",'別紙様式1-2'!D16)</f>
        <v/>
      </c>
      <c r="E15" s="9" t="str">
        <f>IF('別紙様式1-2'!E16="","",'別紙様式1-2'!E16)</f>
        <v>○○○</v>
      </c>
      <c r="F15" s="9" t="str">
        <f>IF('別紙様式1-2'!F16="","",'別紙様式1-2'!F16)</f>
        <v>○○○○○</v>
      </c>
      <c r="G15" s="92" t="str">
        <f>IF('別紙様式1-2'!G16="","",'別紙様式1-2'!G16)</f>
        <v>○○</v>
      </c>
      <c r="H15" s="92" t="str">
        <f>IF('別紙様式1-2'!H16="","",'別紙様式1-2'!H16)</f>
        <v>○</v>
      </c>
      <c r="I15" s="92" t="str">
        <f>IF('別紙様式1-2'!I16="","",'別紙様式1-2'!I16)</f>
        <v>○</v>
      </c>
      <c r="J15" s="92" t="str">
        <f>IF('別紙様式1-2'!J16="","",'別紙様式1-2'!J16)</f>
        <v/>
      </c>
      <c r="K15" s="92" t="str">
        <f>IF('別紙様式1-2'!K16="","",'別紙様式1-2'!K16)</f>
        <v/>
      </c>
      <c r="L15" s="92" t="str">
        <f>IF('別紙様式1-2'!L16="","",'別紙様式1-2'!L16)</f>
        <v/>
      </c>
      <c r="M15" s="92" t="str">
        <f>IF('別紙様式1-2'!M16="","",'別紙様式1-2'!M16)</f>
        <v/>
      </c>
      <c r="N15" s="92" t="str">
        <f>IF('別紙様式1-2'!N16="","",'別紙様式1-2'!N16)</f>
        <v/>
      </c>
      <c r="O15" s="92" t="str">
        <f>IF('別紙様式1-2'!O16="","",'別紙様式1-2'!O16)</f>
        <v/>
      </c>
      <c r="P15" s="92" t="str">
        <f>IF('別紙様式1-2'!P16="","",'別紙様式1-2'!P16)</f>
        <v/>
      </c>
      <c r="Q15" s="92" t="str">
        <f>IF('別紙様式1-2'!Q16="","",'別紙様式1-2'!Q16)</f>
        <v/>
      </c>
    </row>
    <row r="16" spans="1:18" ht="55.5" customHeight="1">
      <c r="A16" s="122">
        <v>12</v>
      </c>
      <c r="B16" s="92" t="str">
        <f>IF('別紙様式1-2'!B17="","",'別紙様式1-2'!B17)</f>
        <v/>
      </c>
      <c r="C16" s="92" t="str">
        <f>IF('別紙様式1-2'!C17="","",'別紙様式1-2'!C17)</f>
        <v/>
      </c>
      <c r="D16" s="92" t="str">
        <f>IF('別紙様式1-2'!D17="","",'別紙様式1-2'!D17)</f>
        <v/>
      </c>
      <c r="E16" s="9" t="str">
        <f>IF('別紙様式1-2'!E17="","",'別紙様式1-2'!E17)</f>
        <v>○○○</v>
      </c>
      <c r="F16" s="9" t="str">
        <f>IF('別紙様式1-2'!F17="","",'別紙様式1-2'!F17)</f>
        <v>○○○○○</v>
      </c>
      <c r="G16" s="92" t="str">
        <f>IF('別紙様式1-2'!G17="","",'別紙様式1-2'!G17)</f>
        <v>○○</v>
      </c>
      <c r="H16" s="92" t="str">
        <f>IF('別紙様式1-2'!H17="","",'別紙様式1-2'!H17)</f>
        <v>○</v>
      </c>
      <c r="I16" s="92" t="str">
        <f>IF('別紙様式1-2'!I17="","",'別紙様式1-2'!I17)</f>
        <v>○</v>
      </c>
      <c r="J16" s="92" t="str">
        <f>IF('別紙様式1-2'!J17="","",'別紙様式1-2'!J17)</f>
        <v/>
      </c>
      <c r="K16" s="92" t="str">
        <f>IF('別紙様式1-2'!K17="","",'別紙様式1-2'!K17)</f>
        <v/>
      </c>
      <c r="L16" s="92" t="str">
        <f>IF('別紙様式1-2'!L17="","",'別紙様式1-2'!L17)</f>
        <v/>
      </c>
      <c r="M16" s="92" t="str">
        <f>IF('別紙様式1-2'!M17="","",'別紙様式1-2'!M17)</f>
        <v/>
      </c>
      <c r="N16" s="92" t="str">
        <f>IF('別紙様式1-2'!N17="","",'別紙様式1-2'!N17)</f>
        <v/>
      </c>
      <c r="O16" s="92" t="str">
        <f>IF('別紙様式1-2'!O17="","",'別紙様式1-2'!O17)</f>
        <v/>
      </c>
      <c r="P16" s="92" t="str">
        <f>IF('別紙様式1-2'!P17="","",'別紙様式1-2'!P17)</f>
        <v/>
      </c>
      <c r="Q16" s="92" t="str">
        <f>IF('別紙様式1-2'!Q17="","",'別紙様式1-2'!Q17)</f>
        <v/>
      </c>
    </row>
    <row r="17" spans="1:17" ht="55.5" customHeight="1">
      <c r="A17" s="122">
        <v>13</v>
      </c>
      <c r="B17" s="92" t="str">
        <f>IF('別紙様式1-2'!B18="","",'別紙様式1-2'!B18)</f>
        <v/>
      </c>
      <c r="C17" s="92" t="str">
        <f>IF('別紙様式1-2'!C18="","",'別紙様式1-2'!C18)</f>
        <v/>
      </c>
      <c r="D17" s="92" t="str">
        <f>IF('別紙様式1-2'!D18="","",'別紙様式1-2'!D18)</f>
        <v/>
      </c>
      <c r="E17" s="9" t="str">
        <f>IF('別紙様式1-2'!E18="","",'別紙様式1-2'!E18)</f>
        <v>○○○</v>
      </c>
      <c r="F17" s="9" t="str">
        <f>IF('別紙様式1-2'!F18="","",'別紙様式1-2'!F18)</f>
        <v>○○○○○</v>
      </c>
      <c r="G17" s="92" t="str">
        <f>IF('別紙様式1-2'!G18="","",'別紙様式1-2'!G18)</f>
        <v>○○</v>
      </c>
      <c r="H17" s="92" t="str">
        <f>IF('別紙様式1-2'!H18="","",'別紙様式1-2'!H18)</f>
        <v>○</v>
      </c>
      <c r="I17" s="92" t="str">
        <f>IF('別紙様式1-2'!I18="","",'別紙様式1-2'!I18)</f>
        <v>○</v>
      </c>
      <c r="J17" s="92" t="str">
        <f>IF('別紙様式1-2'!J18="","",'別紙様式1-2'!J18)</f>
        <v/>
      </c>
      <c r="K17" s="92" t="str">
        <f>IF('別紙様式1-2'!K18="","",'別紙様式1-2'!K18)</f>
        <v/>
      </c>
      <c r="L17" s="92" t="str">
        <f>IF('別紙様式1-2'!L18="","",'別紙様式1-2'!L18)</f>
        <v/>
      </c>
      <c r="M17" s="92" t="str">
        <f>IF('別紙様式1-2'!M18="","",'別紙様式1-2'!M18)</f>
        <v/>
      </c>
      <c r="N17" s="92" t="str">
        <f>IF('別紙様式1-2'!N18="","",'別紙様式1-2'!N18)</f>
        <v/>
      </c>
      <c r="O17" s="92" t="str">
        <f>IF('別紙様式1-2'!O18="","",'別紙様式1-2'!O18)</f>
        <v/>
      </c>
      <c r="P17" s="92" t="str">
        <f>IF('別紙様式1-2'!P18="","",'別紙様式1-2'!P18)</f>
        <v/>
      </c>
      <c r="Q17" s="92" t="str">
        <f>IF('別紙様式1-2'!Q18="","",'別紙様式1-2'!Q18)</f>
        <v/>
      </c>
    </row>
    <row r="18" spans="1:17" ht="55.5" customHeight="1">
      <c r="A18" s="122">
        <v>14</v>
      </c>
      <c r="B18" s="92" t="str">
        <f>IF('別紙様式1-2'!B19="","",'別紙様式1-2'!B19)</f>
        <v/>
      </c>
      <c r="C18" s="92" t="str">
        <f>IF('別紙様式1-2'!C19="","",'別紙様式1-2'!C19)</f>
        <v/>
      </c>
      <c r="D18" s="92" t="str">
        <f>IF('別紙様式1-2'!D19="","",'別紙様式1-2'!D19)</f>
        <v/>
      </c>
      <c r="E18" s="9" t="str">
        <f>IF('別紙様式1-2'!E19="","",'別紙様式1-2'!E19)</f>
        <v>○○○</v>
      </c>
      <c r="F18" s="9" t="str">
        <f>IF('別紙様式1-2'!F19="","",'別紙様式1-2'!F19)</f>
        <v>○○○○○</v>
      </c>
      <c r="G18" s="92" t="str">
        <f>IF('別紙様式1-2'!G19="","",'別紙様式1-2'!G19)</f>
        <v>○○</v>
      </c>
      <c r="H18" s="92" t="str">
        <f>IF('別紙様式1-2'!H19="","",'別紙様式1-2'!H19)</f>
        <v>○</v>
      </c>
      <c r="I18" s="92" t="str">
        <f>IF('別紙様式1-2'!I19="","",'別紙様式1-2'!I19)</f>
        <v>○</v>
      </c>
      <c r="J18" s="92" t="str">
        <f>IF('別紙様式1-2'!J19="","",'別紙様式1-2'!J19)</f>
        <v/>
      </c>
      <c r="K18" s="92" t="str">
        <f>IF('別紙様式1-2'!K19="","",'別紙様式1-2'!K19)</f>
        <v/>
      </c>
      <c r="L18" s="92" t="str">
        <f>IF('別紙様式1-2'!L19="","",'別紙様式1-2'!L19)</f>
        <v/>
      </c>
      <c r="M18" s="92" t="str">
        <f>IF('別紙様式1-2'!M19="","",'別紙様式1-2'!M19)</f>
        <v/>
      </c>
      <c r="N18" s="92" t="str">
        <f>IF('別紙様式1-2'!N19="","",'別紙様式1-2'!N19)</f>
        <v/>
      </c>
      <c r="O18" s="92" t="str">
        <f>IF('別紙様式1-2'!O19="","",'別紙様式1-2'!O19)</f>
        <v/>
      </c>
      <c r="P18" s="92" t="str">
        <f>IF('別紙様式1-2'!P19="","",'別紙様式1-2'!P19)</f>
        <v/>
      </c>
      <c r="Q18" s="92" t="str">
        <f>IF('別紙様式1-2'!Q19="","",'別紙様式1-2'!Q19)</f>
        <v/>
      </c>
    </row>
    <row r="19" spans="1:17" ht="55.5" customHeight="1">
      <c r="A19" s="122">
        <v>15</v>
      </c>
      <c r="B19" s="92" t="str">
        <f>IF('別紙様式1-2'!B20="","",'別紙様式1-2'!B20)</f>
        <v/>
      </c>
      <c r="C19" s="92" t="str">
        <f>IF('別紙様式1-2'!C20="","",'別紙様式1-2'!C20)</f>
        <v/>
      </c>
      <c r="D19" s="92" t="str">
        <f>IF('別紙様式1-2'!D20="","",'別紙様式1-2'!D20)</f>
        <v/>
      </c>
      <c r="E19" s="9" t="str">
        <f>IF('別紙様式1-2'!E20="","",'別紙様式1-2'!E20)</f>
        <v>○○○</v>
      </c>
      <c r="F19" s="9" t="str">
        <f>IF('別紙様式1-2'!F20="","",'別紙様式1-2'!F20)</f>
        <v>○○○○○</v>
      </c>
      <c r="G19" s="92" t="str">
        <f>IF('別紙様式1-2'!G20="","",'別紙様式1-2'!G20)</f>
        <v>○○</v>
      </c>
      <c r="H19" s="92" t="str">
        <f>IF('別紙様式1-2'!H20="","",'別紙様式1-2'!H20)</f>
        <v>○</v>
      </c>
      <c r="I19" s="92" t="str">
        <f>IF('別紙様式1-2'!I20="","",'別紙様式1-2'!I20)</f>
        <v>○</v>
      </c>
      <c r="J19" s="92" t="str">
        <f>IF('別紙様式1-2'!J20="","",'別紙様式1-2'!J20)</f>
        <v/>
      </c>
      <c r="K19" s="92" t="str">
        <f>IF('別紙様式1-2'!K20="","",'別紙様式1-2'!K20)</f>
        <v/>
      </c>
      <c r="L19" s="92" t="str">
        <f>IF('別紙様式1-2'!L20="","",'別紙様式1-2'!L20)</f>
        <v/>
      </c>
      <c r="M19" s="92" t="str">
        <f>IF('別紙様式1-2'!M20="","",'別紙様式1-2'!M20)</f>
        <v/>
      </c>
      <c r="N19" s="92" t="str">
        <f>IF('別紙様式1-2'!N20="","",'別紙様式1-2'!N20)</f>
        <v/>
      </c>
      <c r="O19" s="92" t="str">
        <f>IF('別紙様式1-2'!O20="","",'別紙様式1-2'!O20)</f>
        <v/>
      </c>
      <c r="P19" s="92" t="str">
        <f>IF('別紙様式1-2'!P20="","",'別紙様式1-2'!P20)</f>
        <v/>
      </c>
      <c r="Q19" s="92" t="str">
        <f>IF('別紙様式1-2'!Q20="","",'別紙様式1-2'!Q20)</f>
        <v/>
      </c>
    </row>
    <row r="20" spans="1:17" ht="55.5" customHeight="1">
      <c r="A20" s="122">
        <v>16</v>
      </c>
      <c r="B20" s="92" t="str">
        <f>IF('別紙様式1-2'!B21="","",'別紙様式1-2'!B21)</f>
        <v/>
      </c>
      <c r="C20" s="92" t="str">
        <f>IF('別紙様式1-2'!C21="","",'別紙様式1-2'!C21)</f>
        <v/>
      </c>
      <c r="D20" s="92" t="str">
        <f>IF('別紙様式1-2'!D21="","",'別紙様式1-2'!D21)</f>
        <v/>
      </c>
      <c r="E20" s="9" t="str">
        <f>IF('別紙様式1-2'!E21="","",'別紙様式1-2'!E21)</f>
        <v>○○○</v>
      </c>
      <c r="F20" s="9" t="str">
        <f>IF('別紙様式1-2'!F21="","",'別紙様式1-2'!F21)</f>
        <v>○○○○○</v>
      </c>
      <c r="G20" s="92" t="str">
        <f>IF('別紙様式1-2'!G21="","",'別紙様式1-2'!G21)</f>
        <v>○○</v>
      </c>
      <c r="H20" s="92" t="str">
        <f>IF('別紙様式1-2'!H21="","",'別紙様式1-2'!H21)</f>
        <v>○</v>
      </c>
      <c r="I20" s="92" t="str">
        <f>IF('別紙様式1-2'!I21="","",'別紙様式1-2'!I21)</f>
        <v>○</v>
      </c>
      <c r="J20" s="92" t="str">
        <f>IF('別紙様式1-2'!J21="","",'別紙様式1-2'!J21)</f>
        <v/>
      </c>
      <c r="K20" s="92" t="str">
        <f>IF('別紙様式1-2'!K21="","",'別紙様式1-2'!K21)</f>
        <v/>
      </c>
      <c r="L20" s="92" t="str">
        <f>IF('別紙様式1-2'!L21="","",'別紙様式1-2'!L21)</f>
        <v/>
      </c>
      <c r="M20" s="92" t="str">
        <f>IF('別紙様式1-2'!M21="","",'別紙様式1-2'!M21)</f>
        <v/>
      </c>
      <c r="N20" s="92" t="str">
        <f>IF('別紙様式1-2'!N21="","",'別紙様式1-2'!N21)</f>
        <v/>
      </c>
      <c r="O20" s="92" t="str">
        <f>IF('別紙様式1-2'!O21="","",'別紙様式1-2'!O21)</f>
        <v/>
      </c>
      <c r="P20" s="92" t="str">
        <f>IF('別紙様式1-2'!P21="","",'別紙様式1-2'!P21)</f>
        <v/>
      </c>
      <c r="Q20" s="92" t="str">
        <f>IF('別紙様式1-2'!Q21="","",'別紙様式1-2'!Q21)</f>
        <v/>
      </c>
    </row>
    <row r="21" spans="1:17" ht="55.5" customHeight="1">
      <c r="A21" s="122">
        <v>17</v>
      </c>
      <c r="B21" s="92" t="str">
        <f>IF('別紙様式1-2'!B22="","",'別紙様式1-2'!B22)</f>
        <v/>
      </c>
      <c r="C21" s="92" t="str">
        <f>IF('別紙様式1-2'!C22="","",'別紙様式1-2'!C22)</f>
        <v/>
      </c>
      <c r="D21" s="92" t="str">
        <f>IF('別紙様式1-2'!D22="","",'別紙様式1-2'!D22)</f>
        <v/>
      </c>
      <c r="E21" s="9" t="str">
        <f>IF('別紙様式1-2'!E22="","",'別紙様式1-2'!E22)</f>
        <v>○○○</v>
      </c>
      <c r="F21" s="9" t="str">
        <f>IF('別紙様式1-2'!F22="","",'別紙様式1-2'!F22)</f>
        <v>○○○○○</v>
      </c>
      <c r="G21" s="92" t="str">
        <f>IF('別紙様式1-2'!G22="","",'別紙様式1-2'!G22)</f>
        <v>○○</v>
      </c>
      <c r="H21" s="92" t="str">
        <f>IF('別紙様式1-2'!H22="","",'別紙様式1-2'!H22)</f>
        <v>○</v>
      </c>
      <c r="I21" s="92" t="str">
        <f>IF('別紙様式1-2'!I22="","",'別紙様式1-2'!I22)</f>
        <v>○</v>
      </c>
      <c r="J21" s="92" t="str">
        <f>IF('別紙様式1-2'!J22="","",'別紙様式1-2'!J22)</f>
        <v/>
      </c>
      <c r="K21" s="92" t="str">
        <f>IF('別紙様式1-2'!K22="","",'別紙様式1-2'!K22)</f>
        <v/>
      </c>
      <c r="L21" s="92" t="str">
        <f>IF('別紙様式1-2'!L22="","",'別紙様式1-2'!L22)</f>
        <v/>
      </c>
      <c r="M21" s="92" t="str">
        <f>IF('別紙様式1-2'!M22="","",'別紙様式1-2'!M22)</f>
        <v/>
      </c>
      <c r="N21" s="92" t="str">
        <f>IF('別紙様式1-2'!N22="","",'別紙様式1-2'!N22)</f>
        <v/>
      </c>
      <c r="O21" s="92" t="str">
        <f>IF('別紙様式1-2'!O22="","",'別紙様式1-2'!O22)</f>
        <v/>
      </c>
      <c r="P21" s="92" t="str">
        <f>IF('別紙様式1-2'!P22="","",'別紙様式1-2'!P22)</f>
        <v/>
      </c>
      <c r="Q21" s="92" t="str">
        <f>IF('別紙様式1-2'!Q22="","",'別紙様式1-2'!Q22)</f>
        <v/>
      </c>
    </row>
    <row r="22" spans="1:17" ht="55.5" customHeight="1">
      <c r="A22" s="122">
        <v>18</v>
      </c>
      <c r="B22" s="92" t="str">
        <f>IF('別紙様式1-2'!B23="","",'別紙様式1-2'!B23)</f>
        <v/>
      </c>
      <c r="C22" s="92" t="str">
        <f>IF('別紙様式1-2'!C23="","",'別紙様式1-2'!C23)</f>
        <v/>
      </c>
      <c r="D22" s="92" t="str">
        <f>IF('別紙様式1-2'!D23="","",'別紙様式1-2'!D23)</f>
        <v/>
      </c>
      <c r="E22" s="9" t="str">
        <f>IF('別紙様式1-2'!E23="","",'別紙様式1-2'!E23)</f>
        <v>○○○</v>
      </c>
      <c r="F22" s="9" t="str">
        <f>IF('別紙様式1-2'!F23="","",'別紙様式1-2'!F23)</f>
        <v>○○○○○</v>
      </c>
      <c r="G22" s="92" t="str">
        <f>IF('別紙様式1-2'!G23="","",'別紙様式1-2'!G23)</f>
        <v>○○</v>
      </c>
      <c r="H22" s="92" t="str">
        <f>IF('別紙様式1-2'!H23="","",'別紙様式1-2'!H23)</f>
        <v>○</v>
      </c>
      <c r="I22" s="92" t="str">
        <f>IF('別紙様式1-2'!I23="","",'別紙様式1-2'!I23)</f>
        <v>○</v>
      </c>
      <c r="J22" s="92" t="str">
        <f>IF('別紙様式1-2'!J23="","",'別紙様式1-2'!J23)</f>
        <v/>
      </c>
      <c r="K22" s="92" t="str">
        <f>IF('別紙様式1-2'!K23="","",'別紙様式1-2'!K23)</f>
        <v/>
      </c>
      <c r="L22" s="92" t="str">
        <f>IF('別紙様式1-2'!L23="","",'別紙様式1-2'!L23)</f>
        <v/>
      </c>
      <c r="M22" s="92" t="str">
        <f>IF('別紙様式1-2'!M23="","",'別紙様式1-2'!M23)</f>
        <v/>
      </c>
      <c r="N22" s="92" t="str">
        <f>IF('別紙様式1-2'!N23="","",'別紙様式1-2'!N23)</f>
        <v/>
      </c>
      <c r="O22" s="92" t="str">
        <f>IF('別紙様式1-2'!O23="","",'別紙様式1-2'!O23)</f>
        <v/>
      </c>
      <c r="P22" s="92" t="str">
        <f>IF('別紙様式1-2'!P23="","",'別紙様式1-2'!P23)</f>
        <v/>
      </c>
      <c r="Q22" s="92" t="str">
        <f>IF('別紙様式1-2'!Q23="","",'別紙様式1-2'!Q23)</f>
        <v/>
      </c>
    </row>
    <row r="23" spans="1:17" ht="55.5" customHeight="1">
      <c r="A23" s="122">
        <v>19</v>
      </c>
      <c r="B23" s="92" t="str">
        <f>IF('別紙様式1-2'!B24="","",'別紙様式1-2'!B24)</f>
        <v/>
      </c>
      <c r="C23" s="92" t="str">
        <f>IF('別紙様式1-2'!C24="","",'別紙様式1-2'!C24)</f>
        <v/>
      </c>
      <c r="D23" s="92" t="str">
        <f>IF('別紙様式1-2'!D24="","",'別紙様式1-2'!D24)</f>
        <v/>
      </c>
      <c r="E23" s="9" t="str">
        <f>IF('別紙様式1-2'!E24="","",'別紙様式1-2'!E24)</f>
        <v>○○○</v>
      </c>
      <c r="F23" s="9" t="str">
        <f>IF('別紙様式1-2'!F24="","",'別紙様式1-2'!F24)</f>
        <v>○○○○○</v>
      </c>
      <c r="G23" s="92" t="str">
        <f>IF('別紙様式1-2'!G24="","",'別紙様式1-2'!G24)</f>
        <v>○○</v>
      </c>
      <c r="H23" s="92" t="str">
        <f>IF('別紙様式1-2'!H24="","",'別紙様式1-2'!H24)</f>
        <v>○</v>
      </c>
      <c r="I23" s="92" t="str">
        <f>IF('別紙様式1-2'!I24="","",'別紙様式1-2'!I24)</f>
        <v>○</v>
      </c>
      <c r="J23" s="92" t="str">
        <f>IF('別紙様式1-2'!J24="","",'別紙様式1-2'!J24)</f>
        <v/>
      </c>
      <c r="K23" s="92" t="str">
        <f>IF('別紙様式1-2'!K24="","",'別紙様式1-2'!K24)</f>
        <v/>
      </c>
      <c r="L23" s="92" t="str">
        <f>IF('別紙様式1-2'!L24="","",'別紙様式1-2'!L24)</f>
        <v/>
      </c>
      <c r="M23" s="92" t="str">
        <f>IF('別紙様式1-2'!M24="","",'別紙様式1-2'!M24)</f>
        <v/>
      </c>
      <c r="N23" s="92" t="str">
        <f>IF('別紙様式1-2'!N24="","",'別紙様式1-2'!N24)</f>
        <v/>
      </c>
      <c r="O23" s="92" t="str">
        <f>IF('別紙様式1-2'!O24="","",'別紙様式1-2'!O24)</f>
        <v/>
      </c>
      <c r="P23" s="92" t="str">
        <f>IF('別紙様式1-2'!P24="","",'別紙様式1-2'!P24)</f>
        <v/>
      </c>
      <c r="Q23" s="92" t="str">
        <f>IF('別紙様式1-2'!Q24="","",'別紙様式1-2'!Q24)</f>
        <v/>
      </c>
    </row>
    <row r="24" spans="1:17" ht="55.5" customHeight="1">
      <c r="A24" s="122">
        <v>20</v>
      </c>
      <c r="B24" s="92" t="str">
        <f>IF('別紙様式1-2'!B25="","",'別紙様式1-2'!B25)</f>
        <v/>
      </c>
      <c r="C24" s="92" t="str">
        <f>IF('別紙様式1-2'!C25="","",'別紙様式1-2'!C25)</f>
        <v/>
      </c>
      <c r="D24" s="92" t="str">
        <f>IF('別紙様式1-2'!D25="","",'別紙様式1-2'!D25)</f>
        <v/>
      </c>
      <c r="E24" s="9" t="str">
        <f>IF('別紙様式1-2'!E25="","",'別紙様式1-2'!E25)</f>
        <v>○○○</v>
      </c>
      <c r="F24" s="9" t="str">
        <f>IF('別紙様式1-2'!F25="","",'別紙様式1-2'!F25)</f>
        <v>○○○○○</v>
      </c>
      <c r="G24" s="92" t="str">
        <f>IF('別紙様式1-2'!G25="","",'別紙様式1-2'!G25)</f>
        <v>○○</v>
      </c>
      <c r="H24" s="92" t="str">
        <f>IF('別紙様式1-2'!H25="","",'別紙様式1-2'!H25)</f>
        <v>○</v>
      </c>
      <c r="I24" s="92" t="str">
        <f>IF('別紙様式1-2'!I25="","",'別紙様式1-2'!I25)</f>
        <v>○</v>
      </c>
      <c r="J24" s="92" t="str">
        <f>IF('別紙様式1-2'!J25="","",'別紙様式1-2'!J25)</f>
        <v/>
      </c>
      <c r="K24" s="92" t="str">
        <f>IF('別紙様式1-2'!K25="","",'別紙様式1-2'!K25)</f>
        <v/>
      </c>
      <c r="L24" s="92" t="str">
        <f>IF('別紙様式1-2'!L25="","",'別紙様式1-2'!L25)</f>
        <v/>
      </c>
      <c r="M24" s="92" t="str">
        <f>IF('別紙様式1-2'!M25="","",'別紙様式1-2'!M25)</f>
        <v/>
      </c>
      <c r="N24" s="92" t="str">
        <f>IF('別紙様式1-2'!N25="","",'別紙様式1-2'!N25)</f>
        <v/>
      </c>
      <c r="O24" s="92" t="str">
        <f>IF('別紙様式1-2'!O25="","",'別紙様式1-2'!O25)</f>
        <v/>
      </c>
      <c r="P24" s="92" t="str">
        <f>IF('別紙様式1-2'!P25="","",'別紙様式1-2'!P25)</f>
        <v/>
      </c>
      <c r="Q24" s="92" t="str">
        <f>IF('別紙様式1-2'!Q25="","",'別紙様式1-2'!Q25)</f>
        <v/>
      </c>
    </row>
    <row r="25" spans="1:17" ht="55.5" customHeight="1" outlineLevel="1">
      <c r="A25" s="122">
        <v>21</v>
      </c>
      <c r="B25" s="92" t="str">
        <f>IF('別紙様式1-2'!B26="","",'別紙様式1-2'!B26)</f>
        <v/>
      </c>
      <c r="C25" s="92" t="str">
        <f>IF('別紙様式1-2'!C26="","",'別紙様式1-2'!C26)</f>
        <v/>
      </c>
      <c r="D25" s="92" t="str">
        <f>IF('別紙様式1-2'!D26="","",'別紙様式1-2'!D26)</f>
        <v/>
      </c>
      <c r="E25" s="9" t="str">
        <f>IF('別紙様式1-2'!E26="","",'別紙様式1-2'!E26)</f>
        <v>○○○</v>
      </c>
      <c r="F25" s="9" t="str">
        <f>IF('別紙様式1-2'!F26="","",'別紙様式1-2'!F26)</f>
        <v>○○○○○</v>
      </c>
      <c r="G25" s="92" t="str">
        <f>IF('別紙様式1-2'!G26="","",'別紙様式1-2'!G26)</f>
        <v>○○</v>
      </c>
      <c r="H25" s="92" t="str">
        <f>IF('別紙様式1-2'!H26="","",'別紙様式1-2'!H26)</f>
        <v>○</v>
      </c>
      <c r="I25" s="92" t="str">
        <f>IF('別紙様式1-2'!I26="","",'別紙様式1-2'!I26)</f>
        <v>○</v>
      </c>
      <c r="J25" s="92" t="str">
        <f>IF('別紙様式1-2'!J26="","",'別紙様式1-2'!J26)</f>
        <v/>
      </c>
      <c r="K25" s="92" t="str">
        <f>IF('別紙様式1-2'!K26="","",'別紙様式1-2'!K26)</f>
        <v/>
      </c>
      <c r="L25" s="92" t="str">
        <f>IF('別紙様式1-2'!L26="","",'別紙様式1-2'!L26)</f>
        <v/>
      </c>
      <c r="M25" s="92" t="str">
        <f>IF('別紙様式1-2'!M26="","",'別紙様式1-2'!M26)</f>
        <v/>
      </c>
      <c r="N25" s="92" t="str">
        <f>IF('別紙様式1-2'!N26="","",'別紙様式1-2'!N26)</f>
        <v/>
      </c>
      <c r="O25" s="92" t="str">
        <f>IF('別紙様式1-2'!O26="","",'別紙様式1-2'!O26)</f>
        <v/>
      </c>
      <c r="P25" s="92" t="str">
        <f>IF('別紙様式1-2'!P26="","",'別紙様式1-2'!P26)</f>
        <v/>
      </c>
      <c r="Q25" s="92" t="str">
        <f>IF('別紙様式1-2'!Q26="","",'別紙様式1-2'!Q26)</f>
        <v/>
      </c>
    </row>
    <row r="26" spans="1:17" ht="55.5" customHeight="1" outlineLevel="1">
      <c r="A26" s="122">
        <v>22</v>
      </c>
      <c r="B26" s="92" t="str">
        <f>IF('別紙様式1-2'!B27="","",'別紙様式1-2'!B27)</f>
        <v/>
      </c>
      <c r="C26" s="92" t="str">
        <f>IF('別紙様式1-2'!C27="","",'別紙様式1-2'!C27)</f>
        <v/>
      </c>
      <c r="D26" s="92" t="str">
        <f>IF('別紙様式1-2'!D27="","",'別紙様式1-2'!D27)</f>
        <v/>
      </c>
      <c r="E26" s="9" t="str">
        <f>IF('別紙様式1-2'!E27="","",'別紙様式1-2'!E27)</f>
        <v>○○○</v>
      </c>
      <c r="F26" s="9" t="str">
        <f>IF('別紙様式1-2'!F27="","",'別紙様式1-2'!F27)</f>
        <v>○○○○○</v>
      </c>
      <c r="G26" s="92" t="str">
        <f>IF('別紙様式1-2'!G27="","",'別紙様式1-2'!G27)</f>
        <v>○○</v>
      </c>
      <c r="H26" s="92" t="str">
        <f>IF('別紙様式1-2'!H27="","",'別紙様式1-2'!H27)</f>
        <v>○</v>
      </c>
      <c r="I26" s="92" t="str">
        <f>IF('別紙様式1-2'!I27="","",'別紙様式1-2'!I27)</f>
        <v>○</v>
      </c>
      <c r="J26" s="92" t="str">
        <f>IF('別紙様式1-2'!J27="","",'別紙様式1-2'!J27)</f>
        <v/>
      </c>
      <c r="K26" s="92" t="str">
        <f>IF('別紙様式1-2'!K27="","",'別紙様式1-2'!K27)</f>
        <v/>
      </c>
      <c r="L26" s="92" t="str">
        <f>IF('別紙様式1-2'!L27="","",'別紙様式1-2'!L27)</f>
        <v/>
      </c>
      <c r="M26" s="92" t="str">
        <f>IF('別紙様式1-2'!M27="","",'別紙様式1-2'!M27)</f>
        <v/>
      </c>
      <c r="N26" s="92" t="str">
        <f>IF('別紙様式1-2'!N27="","",'別紙様式1-2'!N27)</f>
        <v/>
      </c>
      <c r="O26" s="92" t="str">
        <f>IF('別紙様式1-2'!O27="","",'別紙様式1-2'!O27)</f>
        <v/>
      </c>
      <c r="P26" s="92" t="str">
        <f>IF('別紙様式1-2'!P27="","",'別紙様式1-2'!P27)</f>
        <v/>
      </c>
      <c r="Q26" s="92" t="str">
        <f>IF('別紙様式1-2'!Q27="","",'別紙様式1-2'!Q27)</f>
        <v/>
      </c>
    </row>
    <row r="27" spans="1:17" ht="55.5" customHeight="1" outlineLevel="1">
      <c r="A27" s="122">
        <v>23</v>
      </c>
      <c r="B27" s="92" t="str">
        <f>IF('別紙様式1-2'!B28="","",'別紙様式1-2'!B28)</f>
        <v/>
      </c>
      <c r="C27" s="92" t="str">
        <f>IF('別紙様式1-2'!C28="","",'別紙様式1-2'!C28)</f>
        <v/>
      </c>
      <c r="D27" s="92" t="str">
        <f>IF('別紙様式1-2'!D28="","",'別紙様式1-2'!D28)</f>
        <v/>
      </c>
      <c r="E27" s="9" t="str">
        <f>IF('別紙様式1-2'!E28="","",'別紙様式1-2'!E28)</f>
        <v>○○○</v>
      </c>
      <c r="F27" s="9" t="str">
        <f>IF('別紙様式1-2'!F28="","",'別紙様式1-2'!F28)</f>
        <v>○○○○○</v>
      </c>
      <c r="G27" s="92" t="str">
        <f>IF('別紙様式1-2'!G28="","",'別紙様式1-2'!G28)</f>
        <v>○○</v>
      </c>
      <c r="H27" s="92" t="str">
        <f>IF('別紙様式1-2'!H28="","",'別紙様式1-2'!H28)</f>
        <v>○</v>
      </c>
      <c r="I27" s="92" t="str">
        <f>IF('別紙様式1-2'!I28="","",'別紙様式1-2'!I28)</f>
        <v>○</v>
      </c>
      <c r="J27" s="92" t="str">
        <f>IF('別紙様式1-2'!J28="","",'別紙様式1-2'!J28)</f>
        <v/>
      </c>
      <c r="K27" s="92" t="str">
        <f>IF('別紙様式1-2'!K28="","",'別紙様式1-2'!K28)</f>
        <v/>
      </c>
      <c r="L27" s="92" t="str">
        <f>IF('別紙様式1-2'!L28="","",'別紙様式1-2'!L28)</f>
        <v/>
      </c>
      <c r="M27" s="92" t="str">
        <f>IF('別紙様式1-2'!M28="","",'別紙様式1-2'!M28)</f>
        <v/>
      </c>
      <c r="N27" s="92" t="str">
        <f>IF('別紙様式1-2'!N28="","",'別紙様式1-2'!N28)</f>
        <v/>
      </c>
      <c r="O27" s="92" t="str">
        <f>IF('別紙様式1-2'!O28="","",'別紙様式1-2'!O28)</f>
        <v/>
      </c>
      <c r="P27" s="92" t="str">
        <f>IF('別紙様式1-2'!P28="","",'別紙様式1-2'!P28)</f>
        <v/>
      </c>
      <c r="Q27" s="92" t="str">
        <f>IF('別紙様式1-2'!Q28="","",'別紙様式1-2'!Q28)</f>
        <v/>
      </c>
    </row>
    <row r="28" spans="1:17" ht="55.5" customHeight="1" outlineLevel="1">
      <c r="A28" s="122">
        <v>24</v>
      </c>
      <c r="B28" s="92" t="str">
        <f>IF('別紙様式1-2'!B29="","",'別紙様式1-2'!B29)</f>
        <v/>
      </c>
      <c r="C28" s="92" t="str">
        <f>IF('別紙様式1-2'!C29="","",'別紙様式1-2'!C29)</f>
        <v/>
      </c>
      <c r="D28" s="92" t="str">
        <f>IF('別紙様式1-2'!D29="","",'別紙様式1-2'!D29)</f>
        <v/>
      </c>
      <c r="E28" s="9" t="str">
        <f>IF('別紙様式1-2'!E29="","",'別紙様式1-2'!E29)</f>
        <v>○○○</v>
      </c>
      <c r="F28" s="9" t="str">
        <f>IF('別紙様式1-2'!F29="","",'別紙様式1-2'!F29)</f>
        <v>○○○○○</v>
      </c>
      <c r="G28" s="92" t="str">
        <f>IF('別紙様式1-2'!G29="","",'別紙様式1-2'!G29)</f>
        <v>○○</v>
      </c>
      <c r="H28" s="92" t="str">
        <f>IF('別紙様式1-2'!H29="","",'別紙様式1-2'!H29)</f>
        <v>○</v>
      </c>
      <c r="I28" s="92" t="str">
        <f>IF('別紙様式1-2'!I29="","",'別紙様式1-2'!I29)</f>
        <v>○</v>
      </c>
      <c r="J28" s="92" t="str">
        <f>IF('別紙様式1-2'!J29="","",'別紙様式1-2'!J29)</f>
        <v/>
      </c>
      <c r="K28" s="92" t="str">
        <f>IF('別紙様式1-2'!K29="","",'別紙様式1-2'!K29)</f>
        <v/>
      </c>
      <c r="L28" s="92" t="str">
        <f>IF('別紙様式1-2'!L29="","",'別紙様式1-2'!L29)</f>
        <v/>
      </c>
      <c r="M28" s="92" t="str">
        <f>IF('別紙様式1-2'!M29="","",'別紙様式1-2'!M29)</f>
        <v/>
      </c>
      <c r="N28" s="92" t="str">
        <f>IF('別紙様式1-2'!N29="","",'別紙様式1-2'!N29)</f>
        <v/>
      </c>
      <c r="O28" s="92" t="str">
        <f>IF('別紙様式1-2'!O29="","",'別紙様式1-2'!O29)</f>
        <v/>
      </c>
      <c r="P28" s="92" t="str">
        <f>IF('別紙様式1-2'!P29="","",'別紙様式1-2'!P29)</f>
        <v/>
      </c>
      <c r="Q28" s="92" t="str">
        <f>IF('別紙様式1-2'!Q29="","",'別紙様式1-2'!Q29)</f>
        <v/>
      </c>
    </row>
    <row r="29" spans="1:17" ht="55.5" customHeight="1" outlineLevel="1">
      <c r="A29" s="122">
        <v>25</v>
      </c>
      <c r="B29" s="92" t="str">
        <f>IF('別紙様式1-2'!B30="","",'別紙様式1-2'!B30)</f>
        <v/>
      </c>
      <c r="C29" s="92" t="str">
        <f>IF('別紙様式1-2'!C30="","",'別紙様式1-2'!C30)</f>
        <v/>
      </c>
      <c r="D29" s="92" t="str">
        <f>IF('別紙様式1-2'!D30="","",'別紙様式1-2'!D30)</f>
        <v/>
      </c>
      <c r="E29" s="9" t="str">
        <f>IF('別紙様式1-2'!E30="","",'別紙様式1-2'!E30)</f>
        <v>○○○</v>
      </c>
      <c r="F29" s="9" t="str">
        <f>IF('別紙様式1-2'!F30="","",'別紙様式1-2'!F30)</f>
        <v>○○○○○</v>
      </c>
      <c r="G29" s="92" t="str">
        <f>IF('別紙様式1-2'!G30="","",'別紙様式1-2'!G30)</f>
        <v>○○</v>
      </c>
      <c r="H29" s="92" t="str">
        <f>IF('別紙様式1-2'!H30="","",'別紙様式1-2'!H30)</f>
        <v>○</v>
      </c>
      <c r="I29" s="92" t="str">
        <f>IF('別紙様式1-2'!I30="","",'別紙様式1-2'!I30)</f>
        <v>○</v>
      </c>
      <c r="J29" s="92" t="str">
        <f>IF('別紙様式1-2'!J30="","",'別紙様式1-2'!J30)</f>
        <v/>
      </c>
      <c r="K29" s="92" t="str">
        <f>IF('別紙様式1-2'!K30="","",'別紙様式1-2'!K30)</f>
        <v/>
      </c>
      <c r="L29" s="92" t="str">
        <f>IF('別紙様式1-2'!L30="","",'別紙様式1-2'!L30)</f>
        <v/>
      </c>
      <c r="M29" s="92" t="str">
        <f>IF('別紙様式1-2'!M30="","",'別紙様式1-2'!M30)</f>
        <v/>
      </c>
      <c r="N29" s="92" t="str">
        <f>IF('別紙様式1-2'!N30="","",'別紙様式1-2'!N30)</f>
        <v/>
      </c>
      <c r="O29" s="92" t="str">
        <f>IF('別紙様式1-2'!O30="","",'別紙様式1-2'!O30)</f>
        <v/>
      </c>
      <c r="P29" s="92" t="str">
        <f>IF('別紙様式1-2'!P30="","",'別紙様式1-2'!P30)</f>
        <v/>
      </c>
      <c r="Q29" s="92" t="str">
        <f>IF('別紙様式1-2'!Q30="","",'別紙様式1-2'!Q30)</f>
        <v/>
      </c>
    </row>
    <row r="30" spans="1:17" ht="55.5" customHeight="1" outlineLevel="1">
      <c r="A30" s="122">
        <v>26</v>
      </c>
      <c r="B30" s="92" t="str">
        <f>IF('別紙様式1-2'!B31="","",'別紙様式1-2'!B31)</f>
        <v/>
      </c>
      <c r="C30" s="92" t="str">
        <f>IF('別紙様式1-2'!C31="","",'別紙様式1-2'!C31)</f>
        <v/>
      </c>
      <c r="D30" s="92" t="str">
        <f>IF('別紙様式1-2'!D31="","",'別紙様式1-2'!D31)</f>
        <v/>
      </c>
      <c r="E30" s="9" t="str">
        <f>IF('別紙様式1-2'!E31="","",'別紙様式1-2'!E31)</f>
        <v>○○○</v>
      </c>
      <c r="F30" s="9" t="str">
        <f>IF('別紙様式1-2'!F31="","",'別紙様式1-2'!F31)</f>
        <v>○○○○○</v>
      </c>
      <c r="G30" s="92" t="str">
        <f>IF('別紙様式1-2'!G31="","",'別紙様式1-2'!G31)</f>
        <v>○○</v>
      </c>
      <c r="H30" s="92" t="str">
        <f>IF('別紙様式1-2'!H31="","",'別紙様式1-2'!H31)</f>
        <v>○</v>
      </c>
      <c r="I30" s="92" t="str">
        <f>IF('別紙様式1-2'!I31="","",'別紙様式1-2'!I31)</f>
        <v>○</v>
      </c>
      <c r="J30" s="92" t="str">
        <f>IF('別紙様式1-2'!J31="","",'別紙様式1-2'!J31)</f>
        <v/>
      </c>
      <c r="K30" s="92" t="str">
        <f>IF('別紙様式1-2'!K31="","",'別紙様式1-2'!K31)</f>
        <v/>
      </c>
      <c r="L30" s="92" t="str">
        <f>IF('別紙様式1-2'!L31="","",'別紙様式1-2'!L31)</f>
        <v/>
      </c>
      <c r="M30" s="92" t="str">
        <f>IF('別紙様式1-2'!M31="","",'別紙様式1-2'!M31)</f>
        <v/>
      </c>
      <c r="N30" s="92" t="str">
        <f>IF('別紙様式1-2'!N31="","",'別紙様式1-2'!N31)</f>
        <v/>
      </c>
      <c r="O30" s="92" t="str">
        <f>IF('別紙様式1-2'!O31="","",'別紙様式1-2'!O31)</f>
        <v/>
      </c>
      <c r="P30" s="92" t="str">
        <f>IF('別紙様式1-2'!P31="","",'別紙様式1-2'!P31)</f>
        <v/>
      </c>
      <c r="Q30" s="92" t="str">
        <f>IF('別紙様式1-2'!Q31="","",'別紙様式1-2'!Q31)</f>
        <v/>
      </c>
    </row>
    <row r="31" spans="1:17" ht="55.5" customHeight="1" outlineLevel="1">
      <c r="A31" s="122">
        <v>27</v>
      </c>
      <c r="B31" s="92" t="str">
        <f>IF('別紙様式1-2'!B32="","",'別紙様式1-2'!B32)</f>
        <v/>
      </c>
      <c r="C31" s="92" t="str">
        <f>IF('別紙様式1-2'!C32="","",'別紙様式1-2'!C32)</f>
        <v/>
      </c>
      <c r="D31" s="92" t="str">
        <f>IF('別紙様式1-2'!D32="","",'別紙様式1-2'!D32)</f>
        <v/>
      </c>
      <c r="E31" s="9" t="str">
        <f>IF('別紙様式1-2'!E32="","",'別紙様式1-2'!E32)</f>
        <v>○○○</v>
      </c>
      <c r="F31" s="9" t="str">
        <f>IF('別紙様式1-2'!F32="","",'別紙様式1-2'!F32)</f>
        <v>○○○○○</v>
      </c>
      <c r="G31" s="92" t="str">
        <f>IF('別紙様式1-2'!G32="","",'別紙様式1-2'!G32)</f>
        <v>○○</v>
      </c>
      <c r="H31" s="92" t="str">
        <f>IF('別紙様式1-2'!H32="","",'別紙様式1-2'!H32)</f>
        <v>○</v>
      </c>
      <c r="I31" s="92" t="str">
        <f>IF('別紙様式1-2'!I32="","",'別紙様式1-2'!I32)</f>
        <v>○</v>
      </c>
      <c r="J31" s="92" t="str">
        <f>IF('別紙様式1-2'!J32="","",'別紙様式1-2'!J32)</f>
        <v/>
      </c>
      <c r="K31" s="92" t="str">
        <f>IF('別紙様式1-2'!K32="","",'別紙様式1-2'!K32)</f>
        <v/>
      </c>
      <c r="L31" s="92" t="str">
        <f>IF('別紙様式1-2'!L32="","",'別紙様式1-2'!L32)</f>
        <v/>
      </c>
      <c r="M31" s="92" t="str">
        <f>IF('別紙様式1-2'!M32="","",'別紙様式1-2'!M32)</f>
        <v/>
      </c>
      <c r="N31" s="92" t="str">
        <f>IF('別紙様式1-2'!N32="","",'別紙様式1-2'!N32)</f>
        <v/>
      </c>
      <c r="O31" s="92" t="str">
        <f>IF('別紙様式1-2'!O32="","",'別紙様式1-2'!O32)</f>
        <v/>
      </c>
      <c r="P31" s="92" t="str">
        <f>IF('別紙様式1-2'!P32="","",'別紙様式1-2'!P32)</f>
        <v/>
      </c>
      <c r="Q31" s="92" t="str">
        <f>IF('別紙様式1-2'!Q32="","",'別紙様式1-2'!Q32)</f>
        <v/>
      </c>
    </row>
    <row r="32" spans="1:17" ht="55.5" customHeight="1" outlineLevel="1">
      <c r="A32" s="122">
        <v>28</v>
      </c>
      <c r="B32" s="92" t="str">
        <f>IF('別紙様式1-2'!B33="","",'別紙様式1-2'!B33)</f>
        <v/>
      </c>
      <c r="C32" s="92" t="str">
        <f>IF('別紙様式1-2'!C33="","",'別紙様式1-2'!C33)</f>
        <v/>
      </c>
      <c r="D32" s="92" t="str">
        <f>IF('別紙様式1-2'!D33="","",'別紙様式1-2'!D33)</f>
        <v/>
      </c>
      <c r="E32" s="9" t="str">
        <f>IF('別紙様式1-2'!E33="","",'別紙様式1-2'!E33)</f>
        <v>○○○</v>
      </c>
      <c r="F32" s="9" t="str">
        <f>IF('別紙様式1-2'!F33="","",'別紙様式1-2'!F33)</f>
        <v>○○○○○</v>
      </c>
      <c r="G32" s="92" t="str">
        <f>IF('別紙様式1-2'!G33="","",'別紙様式1-2'!G33)</f>
        <v>○○</v>
      </c>
      <c r="H32" s="92" t="str">
        <f>IF('別紙様式1-2'!H33="","",'別紙様式1-2'!H33)</f>
        <v>○</v>
      </c>
      <c r="I32" s="92" t="str">
        <f>IF('別紙様式1-2'!I33="","",'別紙様式1-2'!I33)</f>
        <v>○</v>
      </c>
      <c r="J32" s="92" t="str">
        <f>IF('別紙様式1-2'!J33="","",'別紙様式1-2'!J33)</f>
        <v/>
      </c>
      <c r="K32" s="92" t="str">
        <f>IF('別紙様式1-2'!K33="","",'別紙様式1-2'!K33)</f>
        <v/>
      </c>
      <c r="L32" s="92" t="str">
        <f>IF('別紙様式1-2'!L33="","",'別紙様式1-2'!L33)</f>
        <v/>
      </c>
      <c r="M32" s="92" t="str">
        <f>IF('別紙様式1-2'!M33="","",'別紙様式1-2'!M33)</f>
        <v/>
      </c>
      <c r="N32" s="92" t="str">
        <f>IF('別紙様式1-2'!N33="","",'別紙様式1-2'!N33)</f>
        <v/>
      </c>
      <c r="O32" s="92" t="str">
        <f>IF('別紙様式1-2'!O33="","",'別紙様式1-2'!O33)</f>
        <v/>
      </c>
      <c r="P32" s="92" t="str">
        <f>IF('別紙様式1-2'!P33="","",'別紙様式1-2'!P33)</f>
        <v/>
      </c>
      <c r="Q32" s="92" t="str">
        <f>IF('別紙様式1-2'!Q33="","",'別紙様式1-2'!Q33)</f>
        <v/>
      </c>
    </row>
    <row r="33" spans="1:17" ht="55.5" customHeight="1" outlineLevel="1">
      <c r="A33" s="122">
        <v>29</v>
      </c>
      <c r="B33" s="92" t="str">
        <f>IF('別紙様式1-2'!B34="","",'別紙様式1-2'!B34)</f>
        <v/>
      </c>
      <c r="C33" s="92" t="str">
        <f>IF('別紙様式1-2'!C34="","",'別紙様式1-2'!C34)</f>
        <v/>
      </c>
      <c r="D33" s="92" t="str">
        <f>IF('別紙様式1-2'!D34="","",'別紙様式1-2'!D34)</f>
        <v/>
      </c>
      <c r="E33" s="9" t="str">
        <f>IF('別紙様式1-2'!E34="","",'別紙様式1-2'!E34)</f>
        <v>○○○</v>
      </c>
      <c r="F33" s="9" t="str">
        <f>IF('別紙様式1-2'!F34="","",'別紙様式1-2'!F34)</f>
        <v>○○○○○</v>
      </c>
      <c r="G33" s="92" t="str">
        <f>IF('別紙様式1-2'!G34="","",'別紙様式1-2'!G34)</f>
        <v>○○</v>
      </c>
      <c r="H33" s="92" t="str">
        <f>IF('別紙様式1-2'!H34="","",'別紙様式1-2'!H34)</f>
        <v>○</v>
      </c>
      <c r="I33" s="92" t="str">
        <f>IF('別紙様式1-2'!I34="","",'別紙様式1-2'!I34)</f>
        <v>○</v>
      </c>
      <c r="J33" s="92" t="str">
        <f>IF('別紙様式1-2'!J34="","",'別紙様式1-2'!J34)</f>
        <v/>
      </c>
      <c r="K33" s="92" t="str">
        <f>IF('別紙様式1-2'!K34="","",'別紙様式1-2'!K34)</f>
        <v/>
      </c>
      <c r="L33" s="92" t="str">
        <f>IF('別紙様式1-2'!L34="","",'別紙様式1-2'!L34)</f>
        <v/>
      </c>
      <c r="M33" s="92" t="str">
        <f>IF('別紙様式1-2'!M34="","",'別紙様式1-2'!M34)</f>
        <v/>
      </c>
      <c r="N33" s="92" t="str">
        <f>IF('別紙様式1-2'!N34="","",'別紙様式1-2'!N34)</f>
        <v/>
      </c>
      <c r="O33" s="92" t="str">
        <f>IF('別紙様式1-2'!O34="","",'別紙様式1-2'!O34)</f>
        <v/>
      </c>
      <c r="P33" s="92" t="str">
        <f>IF('別紙様式1-2'!P34="","",'別紙様式1-2'!P34)</f>
        <v/>
      </c>
      <c r="Q33" s="92" t="str">
        <f>IF('別紙様式1-2'!Q34="","",'別紙様式1-2'!Q34)</f>
        <v/>
      </c>
    </row>
    <row r="34" spans="1:17" ht="55.5" customHeight="1" outlineLevel="1">
      <c r="A34" s="122">
        <v>30</v>
      </c>
      <c r="B34" s="92" t="str">
        <f>IF('別紙様式1-2'!B35="","",'別紙様式1-2'!B35)</f>
        <v/>
      </c>
      <c r="C34" s="92" t="str">
        <f>IF('別紙様式1-2'!C35="","",'別紙様式1-2'!C35)</f>
        <v/>
      </c>
      <c r="D34" s="92" t="str">
        <f>IF('別紙様式1-2'!D35="","",'別紙様式1-2'!D35)</f>
        <v/>
      </c>
      <c r="E34" s="9" t="str">
        <f>IF('別紙様式1-2'!E35="","",'別紙様式1-2'!E35)</f>
        <v>○○○</v>
      </c>
      <c r="F34" s="9" t="str">
        <f>IF('別紙様式1-2'!F35="","",'別紙様式1-2'!F35)</f>
        <v>○○○○○</v>
      </c>
      <c r="G34" s="92" t="str">
        <f>IF('別紙様式1-2'!G35="","",'別紙様式1-2'!G35)</f>
        <v>○○</v>
      </c>
      <c r="H34" s="92" t="str">
        <f>IF('別紙様式1-2'!H35="","",'別紙様式1-2'!H35)</f>
        <v>○</v>
      </c>
      <c r="I34" s="92" t="str">
        <f>IF('別紙様式1-2'!I35="","",'別紙様式1-2'!I35)</f>
        <v>○</v>
      </c>
      <c r="J34" s="92" t="str">
        <f>IF('別紙様式1-2'!J35="","",'別紙様式1-2'!J35)</f>
        <v/>
      </c>
      <c r="K34" s="92" t="str">
        <f>IF('別紙様式1-2'!K35="","",'別紙様式1-2'!K35)</f>
        <v/>
      </c>
      <c r="L34" s="92" t="str">
        <f>IF('別紙様式1-2'!L35="","",'別紙様式1-2'!L35)</f>
        <v/>
      </c>
      <c r="M34" s="92" t="str">
        <f>IF('別紙様式1-2'!M35="","",'別紙様式1-2'!M35)</f>
        <v/>
      </c>
      <c r="N34" s="92" t="str">
        <f>IF('別紙様式1-2'!N35="","",'別紙様式1-2'!N35)</f>
        <v/>
      </c>
      <c r="O34" s="92" t="str">
        <f>IF('別紙様式1-2'!O35="","",'別紙様式1-2'!O35)</f>
        <v/>
      </c>
      <c r="P34" s="92" t="str">
        <f>IF('別紙様式1-2'!P35="","",'別紙様式1-2'!P35)</f>
        <v/>
      </c>
      <c r="Q34" s="92" t="str">
        <f>IF('別紙様式1-2'!Q35="","",'別紙様式1-2'!Q35)</f>
        <v/>
      </c>
    </row>
    <row r="35" spans="1:17" ht="55.5" customHeight="1" outlineLevel="1">
      <c r="A35" s="122">
        <v>31</v>
      </c>
      <c r="B35" s="92" t="str">
        <f>IF('別紙様式1-2'!B36="","",'別紙様式1-2'!B36)</f>
        <v/>
      </c>
      <c r="C35" s="92" t="str">
        <f>IF('別紙様式1-2'!C36="","",'別紙様式1-2'!C36)</f>
        <v/>
      </c>
      <c r="D35" s="92" t="str">
        <f>IF('別紙様式1-2'!D36="","",'別紙様式1-2'!D36)</f>
        <v/>
      </c>
      <c r="E35" s="9" t="str">
        <f>IF('別紙様式1-2'!E36="","",'別紙様式1-2'!E36)</f>
        <v>○○○</v>
      </c>
      <c r="F35" s="9" t="str">
        <f>IF('別紙様式1-2'!F36="","",'別紙様式1-2'!F36)</f>
        <v>○○○○○</v>
      </c>
      <c r="G35" s="92" t="str">
        <f>IF('別紙様式1-2'!G36="","",'別紙様式1-2'!G36)</f>
        <v>○○</v>
      </c>
      <c r="H35" s="92" t="str">
        <f>IF('別紙様式1-2'!H36="","",'別紙様式1-2'!H36)</f>
        <v>○</v>
      </c>
      <c r="I35" s="92" t="str">
        <f>IF('別紙様式1-2'!I36="","",'別紙様式1-2'!I36)</f>
        <v>○</v>
      </c>
      <c r="J35" s="92" t="str">
        <f>IF('別紙様式1-2'!J36="","",'別紙様式1-2'!J36)</f>
        <v/>
      </c>
      <c r="K35" s="92" t="str">
        <f>IF('別紙様式1-2'!K36="","",'別紙様式1-2'!K36)</f>
        <v/>
      </c>
      <c r="L35" s="92" t="str">
        <f>IF('別紙様式1-2'!L36="","",'別紙様式1-2'!L36)</f>
        <v/>
      </c>
      <c r="M35" s="92" t="str">
        <f>IF('別紙様式1-2'!M36="","",'別紙様式1-2'!M36)</f>
        <v/>
      </c>
      <c r="N35" s="92" t="str">
        <f>IF('別紙様式1-2'!N36="","",'別紙様式1-2'!N36)</f>
        <v/>
      </c>
      <c r="O35" s="92" t="str">
        <f>IF('別紙様式1-2'!O36="","",'別紙様式1-2'!O36)</f>
        <v/>
      </c>
      <c r="P35" s="92" t="str">
        <f>IF('別紙様式1-2'!P36="","",'別紙様式1-2'!P36)</f>
        <v/>
      </c>
      <c r="Q35" s="92" t="str">
        <f>IF('別紙様式1-2'!Q36="","",'別紙様式1-2'!Q36)</f>
        <v/>
      </c>
    </row>
    <row r="36" spans="1:17" ht="55.5" customHeight="1" outlineLevel="1">
      <c r="A36" s="122">
        <v>32</v>
      </c>
      <c r="B36" s="92" t="str">
        <f>IF('別紙様式1-2'!B37="","",'別紙様式1-2'!B37)</f>
        <v/>
      </c>
      <c r="C36" s="92" t="str">
        <f>IF('別紙様式1-2'!C37="","",'別紙様式1-2'!C37)</f>
        <v/>
      </c>
      <c r="D36" s="92" t="str">
        <f>IF('別紙様式1-2'!D37="","",'別紙様式1-2'!D37)</f>
        <v/>
      </c>
      <c r="E36" s="9" t="str">
        <f>IF('別紙様式1-2'!E37="","",'別紙様式1-2'!E37)</f>
        <v>○○○</v>
      </c>
      <c r="F36" s="9" t="str">
        <f>IF('別紙様式1-2'!F37="","",'別紙様式1-2'!F37)</f>
        <v>○○○○○</v>
      </c>
      <c r="G36" s="92" t="str">
        <f>IF('別紙様式1-2'!G37="","",'別紙様式1-2'!G37)</f>
        <v>○○</v>
      </c>
      <c r="H36" s="92" t="str">
        <f>IF('別紙様式1-2'!H37="","",'別紙様式1-2'!H37)</f>
        <v>○</v>
      </c>
      <c r="I36" s="92" t="str">
        <f>IF('別紙様式1-2'!I37="","",'別紙様式1-2'!I37)</f>
        <v>○</v>
      </c>
      <c r="J36" s="92" t="str">
        <f>IF('別紙様式1-2'!J37="","",'別紙様式1-2'!J37)</f>
        <v/>
      </c>
      <c r="K36" s="92" t="str">
        <f>IF('別紙様式1-2'!K37="","",'別紙様式1-2'!K37)</f>
        <v/>
      </c>
      <c r="L36" s="92" t="str">
        <f>IF('別紙様式1-2'!L37="","",'別紙様式1-2'!L37)</f>
        <v/>
      </c>
      <c r="M36" s="92" t="str">
        <f>IF('別紙様式1-2'!M37="","",'別紙様式1-2'!M37)</f>
        <v/>
      </c>
      <c r="N36" s="92" t="str">
        <f>IF('別紙様式1-2'!N37="","",'別紙様式1-2'!N37)</f>
        <v/>
      </c>
      <c r="O36" s="92" t="str">
        <f>IF('別紙様式1-2'!O37="","",'別紙様式1-2'!O37)</f>
        <v/>
      </c>
      <c r="P36" s="92" t="str">
        <f>IF('別紙様式1-2'!P37="","",'別紙様式1-2'!P37)</f>
        <v/>
      </c>
      <c r="Q36" s="92" t="str">
        <f>IF('別紙様式1-2'!Q37="","",'別紙様式1-2'!Q37)</f>
        <v/>
      </c>
    </row>
    <row r="37" spans="1:17" ht="55.5" customHeight="1" outlineLevel="1">
      <c r="A37" s="122">
        <v>33</v>
      </c>
      <c r="B37" s="92" t="str">
        <f>IF('別紙様式1-2'!B38="","",'別紙様式1-2'!B38)</f>
        <v/>
      </c>
      <c r="C37" s="92" t="str">
        <f>IF('別紙様式1-2'!C38="","",'別紙様式1-2'!C38)</f>
        <v/>
      </c>
      <c r="D37" s="92" t="str">
        <f>IF('別紙様式1-2'!D38="","",'別紙様式1-2'!D38)</f>
        <v/>
      </c>
      <c r="E37" s="9" t="str">
        <f>IF('別紙様式1-2'!E38="","",'別紙様式1-2'!E38)</f>
        <v>○○○</v>
      </c>
      <c r="F37" s="9" t="str">
        <f>IF('別紙様式1-2'!F38="","",'別紙様式1-2'!F38)</f>
        <v>○○○○○</v>
      </c>
      <c r="G37" s="92" t="str">
        <f>IF('別紙様式1-2'!G38="","",'別紙様式1-2'!G38)</f>
        <v>○○</v>
      </c>
      <c r="H37" s="92" t="str">
        <f>IF('別紙様式1-2'!H38="","",'別紙様式1-2'!H38)</f>
        <v>○</v>
      </c>
      <c r="I37" s="92" t="str">
        <f>IF('別紙様式1-2'!I38="","",'別紙様式1-2'!I38)</f>
        <v>○</v>
      </c>
      <c r="J37" s="92" t="str">
        <f>IF('別紙様式1-2'!J38="","",'別紙様式1-2'!J38)</f>
        <v/>
      </c>
      <c r="K37" s="92" t="str">
        <f>IF('別紙様式1-2'!K38="","",'別紙様式1-2'!K38)</f>
        <v/>
      </c>
      <c r="L37" s="92" t="str">
        <f>IF('別紙様式1-2'!L38="","",'別紙様式1-2'!L38)</f>
        <v/>
      </c>
      <c r="M37" s="92" t="str">
        <f>IF('別紙様式1-2'!M38="","",'別紙様式1-2'!M38)</f>
        <v/>
      </c>
      <c r="N37" s="92" t="str">
        <f>IF('別紙様式1-2'!N38="","",'別紙様式1-2'!N38)</f>
        <v/>
      </c>
      <c r="O37" s="92" t="str">
        <f>IF('別紙様式1-2'!O38="","",'別紙様式1-2'!O38)</f>
        <v/>
      </c>
      <c r="P37" s="92" t="str">
        <f>IF('別紙様式1-2'!P38="","",'別紙様式1-2'!P38)</f>
        <v/>
      </c>
      <c r="Q37" s="92" t="str">
        <f>IF('別紙様式1-2'!Q38="","",'別紙様式1-2'!Q38)</f>
        <v/>
      </c>
    </row>
    <row r="38" spans="1:17" ht="55.5" customHeight="1" outlineLevel="1">
      <c r="A38" s="122">
        <v>34</v>
      </c>
      <c r="B38" s="92" t="str">
        <f>IF('別紙様式1-2'!B39="","",'別紙様式1-2'!B39)</f>
        <v/>
      </c>
      <c r="C38" s="92" t="str">
        <f>IF('別紙様式1-2'!C39="","",'別紙様式1-2'!C39)</f>
        <v/>
      </c>
      <c r="D38" s="92" t="str">
        <f>IF('別紙様式1-2'!D39="","",'別紙様式1-2'!D39)</f>
        <v/>
      </c>
      <c r="E38" s="9" t="str">
        <f>IF('別紙様式1-2'!E39="","",'別紙様式1-2'!E39)</f>
        <v>○○○</v>
      </c>
      <c r="F38" s="9" t="str">
        <f>IF('別紙様式1-2'!F39="","",'別紙様式1-2'!F39)</f>
        <v>○○○○○</v>
      </c>
      <c r="G38" s="92" t="str">
        <f>IF('別紙様式1-2'!G39="","",'別紙様式1-2'!G39)</f>
        <v>○○</v>
      </c>
      <c r="H38" s="92" t="str">
        <f>IF('別紙様式1-2'!H39="","",'別紙様式1-2'!H39)</f>
        <v>○</v>
      </c>
      <c r="I38" s="92" t="str">
        <f>IF('別紙様式1-2'!I39="","",'別紙様式1-2'!I39)</f>
        <v>○</v>
      </c>
      <c r="J38" s="92" t="str">
        <f>IF('別紙様式1-2'!J39="","",'別紙様式1-2'!J39)</f>
        <v/>
      </c>
      <c r="K38" s="92" t="str">
        <f>IF('別紙様式1-2'!K39="","",'別紙様式1-2'!K39)</f>
        <v/>
      </c>
      <c r="L38" s="92" t="str">
        <f>IF('別紙様式1-2'!L39="","",'別紙様式1-2'!L39)</f>
        <v/>
      </c>
      <c r="M38" s="92" t="str">
        <f>IF('別紙様式1-2'!M39="","",'別紙様式1-2'!M39)</f>
        <v/>
      </c>
      <c r="N38" s="92" t="str">
        <f>IF('別紙様式1-2'!N39="","",'別紙様式1-2'!N39)</f>
        <v/>
      </c>
      <c r="O38" s="92" t="str">
        <f>IF('別紙様式1-2'!O39="","",'別紙様式1-2'!O39)</f>
        <v/>
      </c>
      <c r="P38" s="92" t="str">
        <f>IF('別紙様式1-2'!P39="","",'別紙様式1-2'!P39)</f>
        <v/>
      </c>
      <c r="Q38" s="92" t="str">
        <f>IF('別紙様式1-2'!Q39="","",'別紙様式1-2'!Q39)</f>
        <v/>
      </c>
    </row>
    <row r="39" spans="1:17" ht="55.5" customHeight="1" outlineLevel="1">
      <c r="A39" s="122">
        <v>35</v>
      </c>
      <c r="B39" s="92" t="str">
        <f>IF('別紙様式1-2'!B40="","",'別紙様式1-2'!B40)</f>
        <v/>
      </c>
      <c r="C39" s="92" t="str">
        <f>IF('別紙様式1-2'!C40="","",'別紙様式1-2'!C40)</f>
        <v/>
      </c>
      <c r="D39" s="92" t="str">
        <f>IF('別紙様式1-2'!D40="","",'別紙様式1-2'!D40)</f>
        <v/>
      </c>
      <c r="E39" s="9" t="str">
        <f>IF('別紙様式1-2'!E40="","",'別紙様式1-2'!E40)</f>
        <v>○○○</v>
      </c>
      <c r="F39" s="9" t="str">
        <f>IF('別紙様式1-2'!F40="","",'別紙様式1-2'!F40)</f>
        <v>○○○○○</v>
      </c>
      <c r="G39" s="92" t="str">
        <f>IF('別紙様式1-2'!G40="","",'別紙様式1-2'!G40)</f>
        <v>○○</v>
      </c>
      <c r="H39" s="92" t="str">
        <f>IF('別紙様式1-2'!H40="","",'別紙様式1-2'!H40)</f>
        <v>○</v>
      </c>
      <c r="I39" s="92" t="str">
        <f>IF('別紙様式1-2'!I40="","",'別紙様式1-2'!I40)</f>
        <v>○</v>
      </c>
      <c r="J39" s="92" t="str">
        <f>IF('別紙様式1-2'!J40="","",'別紙様式1-2'!J40)</f>
        <v/>
      </c>
      <c r="K39" s="92" t="str">
        <f>IF('別紙様式1-2'!K40="","",'別紙様式1-2'!K40)</f>
        <v/>
      </c>
      <c r="L39" s="92" t="str">
        <f>IF('別紙様式1-2'!L40="","",'別紙様式1-2'!L40)</f>
        <v/>
      </c>
      <c r="M39" s="92" t="str">
        <f>IF('別紙様式1-2'!M40="","",'別紙様式1-2'!M40)</f>
        <v/>
      </c>
      <c r="N39" s="92" t="str">
        <f>IF('別紙様式1-2'!N40="","",'別紙様式1-2'!N40)</f>
        <v/>
      </c>
      <c r="O39" s="92" t="str">
        <f>IF('別紙様式1-2'!O40="","",'別紙様式1-2'!O40)</f>
        <v/>
      </c>
      <c r="P39" s="92" t="str">
        <f>IF('別紙様式1-2'!P40="","",'別紙様式1-2'!P40)</f>
        <v/>
      </c>
      <c r="Q39" s="92" t="str">
        <f>IF('別紙様式1-2'!Q40="","",'別紙様式1-2'!Q40)</f>
        <v/>
      </c>
    </row>
    <row r="40" spans="1:17" ht="55.5" customHeight="1" outlineLevel="1">
      <c r="A40" s="122">
        <v>36</v>
      </c>
      <c r="B40" s="92" t="str">
        <f>IF('別紙様式1-2'!B41="","",'別紙様式1-2'!B41)</f>
        <v/>
      </c>
      <c r="C40" s="92" t="str">
        <f>IF('別紙様式1-2'!C41="","",'別紙様式1-2'!C41)</f>
        <v/>
      </c>
      <c r="D40" s="92" t="str">
        <f>IF('別紙様式1-2'!D41="","",'別紙様式1-2'!D41)</f>
        <v/>
      </c>
      <c r="E40" s="9" t="str">
        <f>IF('別紙様式1-2'!E41="","",'別紙様式1-2'!E41)</f>
        <v>○○○</v>
      </c>
      <c r="F40" s="9" t="str">
        <f>IF('別紙様式1-2'!F41="","",'別紙様式1-2'!F41)</f>
        <v>○○○○○</v>
      </c>
      <c r="G40" s="92" t="str">
        <f>IF('別紙様式1-2'!G41="","",'別紙様式1-2'!G41)</f>
        <v>○○</v>
      </c>
      <c r="H40" s="92" t="str">
        <f>IF('別紙様式1-2'!H41="","",'別紙様式1-2'!H41)</f>
        <v>○</v>
      </c>
      <c r="I40" s="92" t="str">
        <f>IF('別紙様式1-2'!I41="","",'別紙様式1-2'!I41)</f>
        <v>○</v>
      </c>
      <c r="J40" s="92" t="str">
        <f>IF('別紙様式1-2'!J41="","",'別紙様式1-2'!J41)</f>
        <v/>
      </c>
      <c r="K40" s="92" t="str">
        <f>IF('別紙様式1-2'!K41="","",'別紙様式1-2'!K41)</f>
        <v/>
      </c>
      <c r="L40" s="92" t="str">
        <f>IF('別紙様式1-2'!L41="","",'別紙様式1-2'!L41)</f>
        <v/>
      </c>
      <c r="M40" s="92" t="str">
        <f>IF('別紙様式1-2'!M41="","",'別紙様式1-2'!M41)</f>
        <v/>
      </c>
      <c r="N40" s="92" t="str">
        <f>IF('別紙様式1-2'!N41="","",'別紙様式1-2'!N41)</f>
        <v/>
      </c>
      <c r="O40" s="92" t="str">
        <f>IF('別紙様式1-2'!O41="","",'別紙様式1-2'!O41)</f>
        <v/>
      </c>
      <c r="P40" s="92" t="str">
        <f>IF('別紙様式1-2'!P41="","",'別紙様式1-2'!P41)</f>
        <v/>
      </c>
      <c r="Q40" s="92" t="str">
        <f>IF('別紙様式1-2'!Q41="","",'別紙様式1-2'!Q41)</f>
        <v/>
      </c>
    </row>
    <row r="41" spans="1:17" ht="55.5" customHeight="1" outlineLevel="1">
      <c r="A41" s="122">
        <v>37</v>
      </c>
      <c r="B41" s="92" t="str">
        <f>IF('別紙様式1-2'!B42="","",'別紙様式1-2'!B42)</f>
        <v/>
      </c>
      <c r="C41" s="92" t="str">
        <f>IF('別紙様式1-2'!C42="","",'別紙様式1-2'!C42)</f>
        <v/>
      </c>
      <c r="D41" s="92" t="str">
        <f>IF('別紙様式1-2'!D42="","",'別紙様式1-2'!D42)</f>
        <v/>
      </c>
      <c r="E41" s="9" t="str">
        <f>IF('別紙様式1-2'!E42="","",'別紙様式1-2'!E42)</f>
        <v>○○○</v>
      </c>
      <c r="F41" s="9" t="str">
        <f>IF('別紙様式1-2'!F42="","",'別紙様式1-2'!F42)</f>
        <v>○○○○○</v>
      </c>
      <c r="G41" s="92" t="str">
        <f>IF('別紙様式1-2'!G42="","",'別紙様式1-2'!G42)</f>
        <v>○○</v>
      </c>
      <c r="H41" s="92" t="str">
        <f>IF('別紙様式1-2'!H42="","",'別紙様式1-2'!H42)</f>
        <v>○</v>
      </c>
      <c r="I41" s="92" t="str">
        <f>IF('別紙様式1-2'!I42="","",'別紙様式1-2'!I42)</f>
        <v>○</v>
      </c>
      <c r="J41" s="92" t="str">
        <f>IF('別紙様式1-2'!J42="","",'別紙様式1-2'!J42)</f>
        <v/>
      </c>
      <c r="K41" s="92" t="str">
        <f>IF('別紙様式1-2'!K42="","",'別紙様式1-2'!K42)</f>
        <v/>
      </c>
      <c r="L41" s="92" t="str">
        <f>IF('別紙様式1-2'!L42="","",'別紙様式1-2'!L42)</f>
        <v/>
      </c>
      <c r="M41" s="92" t="str">
        <f>IF('別紙様式1-2'!M42="","",'別紙様式1-2'!M42)</f>
        <v/>
      </c>
      <c r="N41" s="92" t="str">
        <f>IF('別紙様式1-2'!N42="","",'別紙様式1-2'!N42)</f>
        <v/>
      </c>
      <c r="O41" s="92" t="str">
        <f>IF('別紙様式1-2'!O42="","",'別紙様式1-2'!O42)</f>
        <v/>
      </c>
      <c r="P41" s="92" t="str">
        <f>IF('別紙様式1-2'!P42="","",'別紙様式1-2'!P42)</f>
        <v/>
      </c>
      <c r="Q41" s="92" t="str">
        <f>IF('別紙様式1-2'!Q42="","",'別紙様式1-2'!Q42)</f>
        <v/>
      </c>
    </row>
    <row r="42" spans="1:17" ht="55.5" customHeight="1" outlineLevel="1">
      <c r="A42" s="122">
        <v>38</v>
      </c>
      <c r="B42" s="92" t="str">
        <f>IF('別紙様式1-2'!B43="","",'別紙様式1-2'!B43)</f>
        <v/>
      </c>
      <c r="C42" s="92" t="str">
        <f>IF('別紙様式1-2'!C43="","",'別紙様式1-2'!C43)</f>
        <v/>
      </c>
      <c r="D42" s="92" t="str">
        <f>IF('別紙様式1-2'!D43="","",'別紙様式1-2'!D43)</f>
        <v/>
      </c>
      <c r="E42" s="9" t="str">
        <f>IF('別紙様式1-2'!E43="","",'別紙様式1-2'!E43)</f>
        <v>○○○</v>
      </c>
      <c r="F42" s="9" t="str">
        <f>IF('別紙様式1-2'!F43="","",'別紙様式1-2'!F43)</f>
        <v>○○○○○</v>
      </c>
      <c r="G42" s="92" t="str">
        <f>IF('別紙様式1-2'!G43="","",'別紙様式1-2'!G43)</f>
        <v>○○</v>
      </c>
      <c r="H42" s="92" t="str">
        <f>IF('別紙様式1-2'!H43="","",'別紙様式1-2'!H43)</f>
        <v>○</v>
      </c>
      <c r="I42" s="92" t="str">
        <f>IF('別紙様式1-2'!I43="","",'別紙様式1-2'!I43)</f>
        <v>○</v>
      </c>
      <c r="J42" s="92" t="str">
        <f>IF('別紙様式1-2'!J43="","",'別紙様式1-2'!J43)</f>
        <v/>
      </c>
      <c r="K42" s="92" t="str">
        <f>IF('別紙様式1-2'!K43="","",'別紙様式1-2'!K43)</f>
        <v/>
      </c>
      <c r="L42" s="92" t="str">
        <f>IF('別紙様式1-2'!L43="","",'別紙様式1-2'!L43)</f>
        <v/>
      </c>
      <c r="M42" s="92" t="str">
        <f>IF('別紙様式1-2'!M43="","",'別紙様式1-2'!M43)</f>
        <v/>
      </c>
      <c r="N42" s="92" t="str">
        <f>IF('別紙様式1-2'!N43="","",'別紙様式1-2'!N43)</f>
        <v/>
      </c>
      <c r="O42" s="92" t="str">
        <f>IF('別紙様式1-2'!O43="","",'別紙様式1-2'!O43)</f>
        <v/>
      </c>
      <c r="P42" s="92" t="str">
        <f>IF('別紙様式1-2'!P43="","",'別紙様式1-2'!P43)</f>
        <v/>
      </c>
      <c r="Q42" s="92" t="str">
        <f>IF('別紙様式1-2'!Q43="","",'別紙様式1-2'!Q43)</f>
        <v/>
      </c>
    </row>
    <row r="43" spans="1:17" ht="55.5" customHeight="1" outlineLevel="1">
      <c r="A43" s="122">
        <v>39</v>
      </c>
      <c r="B43" s="92" t="str">
        <f>IF('別紙様式1-2'!B44="","",'別紙様式1-2'!B44)</f>
        <v/>
      </c>
      <c r="C43" s="92" t="str">
        <f>IF('別紙様式1-2'!C44="","",'別紙様式1-2'!C44)</f>
        <v/>
      </c>
      <c r="D43" s="92" t="str">
        <f>IF('別紙様式1-2'!D44="","",'別紙様式1-2'!D44)</f>
        <v/>
      </c>
      <c r="E43" s="9" t="str">
        <f>IF('別紙様式1-2'!E44="","",'別紙様式1-2'!E44)</f>
        <v>○○○</v>
      </c>
      <c r="F43" s="9" t="str">
        <f>IF('別紙様式1-2'!F44="","",'別紙様式1-2'!F44)</f>
        <v>○○○○○</v>
      </c>
      <c r="G43" s="92" t="str">
        <f>IF('別紙様式1-2'!G44="","",'別紙様式1-2'!G44)</f>
        <v>○○</v>
      </c>
      <c r="H43" s="92" t="str">
        <f>IF('別紙様式1-2'!H44="","",'別紙様式1-2'!H44)</f>
        <v>○</v>
      </c>
      <c r="I43" s="92" t="str">
        <f>IF('別紙様式1-2'!I44="","",'別紙様式1-2'!I44)</f>
        <v>○</v>
      </c>
      <c r="J43" s="92" t="str">
        <f>IF('別紙様式1-2'!J44="","",'別紙様式1-2'!J44)</f>
        <v/>
      </c>
      <c r="K43" s="92" t="str">
        <f>IF('別紙様式1-2'!K44="","",'別紙様式1-2'!K44)</f>
        <v/>
      </c>
      <c r="L43" s="92" t="str">
        <f>IF('別紙様式1-2'!L44="","",'別紙様式1-2'!L44)</f>
        <v/>
      </c>
      <c r="M43" s="92" t="str">
        <f>IF('別紙様式1-2'!M44="","",'別紙様式1-2'!M44)</f>
        <v/>
      </c>
      <c r="N43" s="92" t="str">
        <f>IF('別紙様式1-2'!N44="","",'別紙様式1-2'!N44)</f>
        <v/>
      </c>
      <c r="O43" s="92" t="str">
        <f>IF('別紙様式1-2'!O44="","",'別紙様式1-2'!O44)</f>
        <v/>
      </c>
      <c r="P43" s="92" t="str">
        <f>IF('別紙様式1-2'!P44="","",'別紙様式1-2'!P44)</f>
        <v/>
      </c>
      <c r="Q43" s="92" t="str">
        <f>IF('別紙様式1-2'!Q44="","",'別紙様式1-2'!Q44)</f>
        <v/>
      </c>
    </row>
    <row r="44" spans="1:17" ht="55.5" customHeight="1" outlineLevel="1">
      <c r="A44" s="122">
        <v>40</v>
      </c>
      <c r="B44" s="92" t="str">
        <f>IF('別紙様式1-2'!B45="","",'別紙様式1-2'!B45)</f>
        <v/>
      </c>
      <c r="C44" s="92" t="str">
        <f>IF('別紙様式1-2'!C45="","",'別紙様式1-2'!C45)</f>
        <v/>
      </c>
      <c r="D44" s="92" t="str">
        <f>IF('別紙様式1-2'!D45="","",'別紙様式1-2'!D45)</f>
        <v/>
      </c>
      <c r="E44" s="9" t="str">
        <f>IF('別紙様式1-2'!E45="","",'別紙様式1-2'!E45)</f>
        <v>○○○</v>
      </c>
      <c r="F44" s="9" t="str">
        <f>IF('別紙様式1-2'!F45="","",'別紙様式1-2'!F45)</f>
        <v>○○○○○</v>
      </c>
      <c r="G44" s="92" t="str">
        <f>IF('別紙様式1-2'!G45="","",'別紙様式1-2'!G45)</f>
        <v>○○</v>
      </c>
      <c r="H44" s="92" t="str">
        <f>IF('別紙様式1-2'!H45="","",'別紙様式1-2'!H45)</f>
        <v>○</v>
      </c>
      <c r="I44" s="92" t="str">
        <f>IF('別紙様式1-2'!I45="","",'別紙様式1-2'!I45)</f>
        <v>○</v>
      </c>
      <c r="J44" s="92" t="str">
        <f>IF('別紙様式1-2'!J45="","",'別紙様式1-2'!J45)</f>
        <v/>
      </c>
      <c r="K44" s="92" t="str">
        <f>IF('別紙様式1-2'!K45="","",'別紙様式1-2'!K45)</f>
        <v/>
      </c>
      <c r="L44" s="92" t="str">
        <f>IF('別紙様式1-2'!L45="","",'別紙様式1-2'!L45)</f>
        <v/>
      </c>
      <c r="M44" s="92" t="str">
        <f>IF('別紙様式1-2'!M45="","",'別紙様式1-2'!M45)</f>
        <v/>
      </c>
      <c r="N44" s="92" t="str">
        <f>IF('別紙様式1-2'!N45="","",'別紙様式1-2'!N45)</f>
        <v/>
      </c>
      <c r="O44" s="92" t="str">
        <f>IF('別紙様式1-2'!O45="","",'別紙様式1-2'!O45)</f>
        <v/>
      </c>
      <c r="P44" s="92" t="str">
        <f>IF('別紙様式1-2'!P45="","",'別紙様式1-2'!P45)</f>
        <v/>
      </c>
      <c r="Q44" s="92" t="str">
        <f>IF('別紙様式1-2'!Q45="","",'別紙様式1-2'!Q45)</f>
        <v/>
      </c>
    </row>
    <row r="45" spans="1:17" ht="55.5" customHeight="1" outlineLevel="1">
      <c r="A45" s="122">
        <v>41</v>
      </c>
      <c r="B45" s="92" t="str">
        <f>IF('別紙様式1-2'!B46="","",'別紙様式1-2'!B46)</f>
        <v/>
      </c>
      <c r="C45" s="92" t="str">
        <f>IF('別紙様式1-2'!C46="","",'別紙様式1-2'!C46)</f>
        <v/>
      </c>
      <c r="D45" s="92" t="str">
        <f>IF('別紙様式1-2'!D46="","",'別紙様式1-2'!D46)</f>
        <v/>
      </c>
      <c r="E45" s="9" t="str">
        <f>IF('別紙様式1-2'!E46="","",'別紙様式1-2'!E46)</f>
        <v>○○○</v>
      </c>
      <c r="F45" s="9" t="str">
        <f>IF('別紙様式1-2'!F46="","",'別紙様式1-2'!F46)</f>
        <v>○○○○○</v>
      </c>
      <c r="G45" s="92" t="str">
        <f>IF('別紙様式1-2'!G46="","",'別紙様式1-2'!G46)</f>
        <v>○○</v>
      </c>
      <c r="H45" s="92" t="str">
        <f>IF('別紙様式1-2'!H46="","",'別紙様式1-2'!H46)</f>
        <v>○</v>
      </c>
      <c r="I45" s="92" t="str">
        <f>IF('別紙様式1-2'!I46="","",'別紙様式1-2'!I46)</f>
        <v>○</v>
      </c>
      <c r="J45" s="92" t="str">
        <f>IF('別紙様式1-2'!J46="","",'別紙様式1-2'!J46)</f>
        <v/>
      </c>
      <c r="K45" s="92" t="str">
        <f>IF('別紙様式1-2'!K46="","",'別紙様式1-2'!K46)</f>
        <v/>
      </c>
      <c r="L45" s="92" t="str">
        <f>IF('別紙様式1-2'!L46="","",'別紙様式1-2'!L46)</f>
        <v/>
      </c>
      <c r="M45" s="92" t="str">
        <f>IF('別紙様式1-2'!M46="","",'別紙様式1-2'!M46)</f>
        <v/>
      </c>
      <c r="N45" s="92" t="str">
        <f>IF('別紙様式1-2'!N46="","",'別紙様式1-2'!N46)</f>
        <v/>
      </c>
      <c r="O45" s="92" t="str">
        <f>IF('別紙様式1-2'!O46="","",'別紙様式1-2'!O46)</f>
        <v/>
      </c>
      <c r="P45" s="92" t="str">
        <f>IF('別紙様式1-2'!P46="","",'別紙様式1-2'!P46)</f>
        <v/>
      </c>
      <c r="Q45" s="92" t="str">
        <f>IF('別紙様式1-2'!Q46="","",'別紙様式1-2'!Q46)</f>
        <v/>
      </c>
    </row>
    <row r="46" spans="1:17" ht="55.5" customHeight="1" outlineLevel="1">
      <c r="A46" s="122">
        <v>42</v>
      </c>
      <c r="B46" s="92" t="str">
        <f>IF('別紙様式1-2'!B47="","",'別紙様式1-2'!B47)</f>
        <v/>
      </c>
      <c r="C46" s="92" t="str">
        <f>IF('別紙様式1-2'!C47="","",'別紙様式1-2'!C47)</f>
        <v/>
      </c>
      <c r="D46" s="92" t="str">
        <f>IF('別紙様式1-2'!D47="","",'別紙様式1-2'!D47)</f>
        <v/>
      </c>
      <c r="E46" s="9" t="str">
        <f>IF('別紙様式1-2'!E47="","",'別紙様式1-2'!E47)</f>
        <v>○○○</v>
      </c>
      <c r="F46" s="9" t="str">
        <f>IF('別紙様式1-2'!F47="","",'別紙様式1-2'!F47)</f>
        <v>○○○○○</v>
      </c>
      <c r="G46" s="92" t="str">
        <f>IF('別紙様式1-2'!G47="","",'別紙様式1-2'!G47)</f>
        <v>○○</v>
      </c>
      <c r="H46" s="92" t="str">
        <f>IF('別紙様式1-2'!H47="","",'別紙様式1-2'!H47)</f>
        <v>○</v>
      </c>
      <c r="I46" s="92" t="str">
        <f>IF('別紙様式1-2'!I47="","",'別紙様式1-2'!I47)</f>
        <v>○</v>
      </c>
      <c r="J46" s="92" t="str">
        <f>IF('別紙様式1-2'!J47="","",'別紙様式1-2'!J47)</f>
        <v/>
      </c>
      <c r="K46" s="92" t="str">
        <f>IF('別紙様式1-2'!K47="","",'別紙様式1-2'!K47)</f>
        <v/>
      </c>
      <c r="L46" s="92" t="str">
        <f>IF('別紙様式1-2'!L47="","",'別紙様式1-2'!L47)</f>
        <v/>
      </c>
      <c r="M46" s="92" t="str">
        <f>IF('別紙様式1-2'!M47="","",'別紙様式1-2'!M47)</f>
        <v/>
      </c>
      <c r="N46" s="92" t="str">
        <f>IF('別紙様式1-2'!N47="","",'別紙様式1-2'!N47)</f>
        <v/>
      </c>
      <c r="O46" s="92" t="str">
        <f>IF('別紙様式1-2'!O47="","",'別紙様式1-2'!O47)</f>
        <v/>
      </c>
      <c r="P46" s="92" t="str">
        <f>IF('別紙様式1-2'!P47="","",'別紙様式1-2'!P47)</f>
        <v/>
      </c>
      <c r="Q46" s="92" t="str">
        <f>IF('別紙様式1-2'!Q47="","",'別紙様式1-2'!Q47)</f>
        <v/>
      </c>
    </row>
    <row r="47" spans="1:17" ht="55.5" customHeight="1" outlineLevel="1">
      <c r="A47" s="122">
        <v>43</v>
      </c>
      <c r="B47" s="92" t="str">
        <f>IF('別紙様式1-2'!B48="","",'別紙様式1-2'!B48)</f>
        <v/>
      </c>
      <c r="C47" s="92" t="str">
        <f>IF('別紙様式1-2'!C48="","",'別紙様式1-2'!C48)</f>
        <v/>
      </c>
      <c r="D47" s="92" t="str">
        <f>IF('別紙様式1-2'!D48="","",'別紙様式1-2'!D48)</f>
        <v/>
      </c>
      <c r="E47" s="9" t="str">
        <f>IF('別紙様式1-2'!E48="","",'別紙様式1-2'!E48)</f>
        <v>○○○</v>
      </c>
      <c r="F47" s="9" t="str">
        <f>IF('別紙様式1-2'!F48="","",'別紙様式1-2'!F48)</f>
        <v>○○○○○</v>
      </c>
      <c r="G47" s="92" t="str">
        <f>IF('別紙様式1-2'!G48="","",'別紙様式1-2'!G48)</f>
        <v>○○</v>
      </c>
      <c r="H47" s="92" t="str">
        <f>IF('別紙様式1-2'!H48="","",'別紙様式1-2'!H48)</f>
        <v>○</v>
      </c>
      <c r="I47" s="92" t="str">
        <f>IF('別紙様式1-2'!I48="","",'別紙様式1-2'!I48)</f>
        <v>○</v>
      </c>
      <c r="J47" s="92" t="str">
        <f>IF('別紙様式1-2'!J48="","",'別紙様式1-2'!J48)</f>
        <v/>
      </c>
      <c r="K47" s="92" t="str">
        <f>IF('別紙様式1-2'!K48="","",'別紙様式1-2'!K48)</f>
        <v/>
      </c>
      <c r="L47" s="92" t="str">
        <f>IF('別紙様式1-2'!L48="","",'別紙様式1-2'!L48)</f>
        <v/>
      </c>
      <c r="M47" s="92" t="str">
        <f>IF('別紙様式1-2'!M48="","",'別紙様式1-2'!M48)</f>
        <v/>
      </c>
      <c r="N47" s="92" t="str">
        <f>IF('別紙様式1-2'!N48="","",'別紙様式1-2'!N48)</f>
        <v/>
      </c>
      <c r="O47" s="92" t="str">
        <f>IF('別紙様式1-2'!O48="","",'別紙様式1-2'!O48)</f>
        <v/>
      </c>
      <c r="P47" s="92" t="str">
        <f>IF('別紙様式1-2'!P48="","",'別紙様式1-2'!P48)</f>
        <v/>
      </c>
      <c r="Q47" s="92" t="str">
        <f>IF('別紙様式1-2'!Q48="","",'別紙様式1-2'!Q48)</f>
        <v/>
      </c>
    </row>
    <row r="48" spans="1:17" ht="55.5" customHeight="1" outlineLevel="1">
      <c r="A48" s="122">
        <v>44</v>
      </c>
      <c r="B48" s="92" t="str">
        <f>IF('別紙様式1-2'!B49="","",'別紙様式1-2'!B49)</f>
        <v/>
      </c>
      <c r="C48" s="92" t="str">
        <f>IF('別紙様式1-2'!C49="","",'別紙様式1-2'!C49)</f>
        <v/>
      </c>
      <c r="D48" s="92" t="str">
        <f>IF('別紙様式1-2'!D49="","",'別紙様式1-2'!D49)</f>
        <v/>
      </c>
      <c r="E48" s="9" t="str">
        <f>IF('別紙様式1-2'!E49="","",'別紙様式1-2'!E49)</f>
        <v>○○○</v>
      </c>
      <c r="F48" s="9" t="str">
        <f>IF('別紙様式1-2'!F49="","",'別紙様式1-2'!F49)</f>
        <v>○○○○○</v>
      </c>
      <c r="G48" s="92" t="str">
        <f>IF('別紙様式1-2'!G49="","",'別紙様式1-2'!G49)</f>
        <v>○○</v>
      </c>
      <c r="H48" s="92" t="str">
        <f>IF('別紙様式1-2'!H49="","",'別紙様式1-2'!H49)</f>
        <v>○</v>
      </c>
      <c r="I48" s="92" t="str">
        <f>IF('別紙様式1-2'!I49="","",'別紙様式1-2'!I49)</f>
        <v>○</v>
      </c>
      <c r="J48" s="92" t="str">
        <f>IF('別紙様式1-2'!J49="","",'別紙様式1-2'!J49)</f>
        <v/>
      </c>
      <c r="K48" s="92" t="str">
        <f>IF('別紙様式1-2'!K49="","",'別紙様式1-2'!K49)</f>
        <v/>
      </c>
      <c r="L48" s="92" t="str">
        <f>IF('別紙様式1-2'!L49="","",'別紙様式1-2'!L49)</f>
        <v/>
      </c>
      <c r="M48" s="92" t="str">
        <f>IF('別紙様式1-2'!M49="","",'別紙様式1-2'!M49)</f>
        <v/>
      </c>
      <c r="N48" s="92" t="str">
        <f>IF('別紙様式1-2'!N49="","",'別紙様式1-2'!N49)</f>
        <v/>
      </c>
      <c r="O48" s="92" t="str">
        <f>IF('別紙様式1-2'!O49="","",'別紙様式1-2'!O49)</f>
        <v/>
      </c>
      <c r="P48" s="92" t="str">
        <f>IF('別紙様式1-2'!P49="","",'別紙様式1-2'!P49)</f>
        <v/>
      </c>
      <c r="Q48" s="92" t="str">
        <f>IF('別紙様式1-2'!Q49="","",'別紙様式1-2'!Q49)</f>
        <v/>
      </c>
    </row>
    <row r="49" spans="1:17" ht="55.5" customHeight="1" outlineLevel="1">
      <c r="A49" s="122">
        <v>45</v>
      </c>
      <c r="B49" s="92" t="str">
        <f>IF('別紙様式1-2'!B50="","",'別紙様式1-2'!B50)</f>
        <v/>
      </c>
      <c r="C49" s="92" t="str">
        <f>IF('別紙様式1-2'!C50="","",'別紙様式1-2'!C50)</f>
        <v/>
      </c>
      <c r="D49" s="92" t="str">
        <f>IF('別紙様式1-2'!D50="","",'別紙様式1-2'!D50)</f>
        <v/>
      </c>
      <c r="E49" s="9" t="str">
        <f>IF('別紙様式1-2'!E50="","",'別紙様式1-2'!E50)</f>
        <v>○○○</v>
      </c>
      <c r="F49" s="9" t="str">
        <f>IF('別紙様式1-2'!F50="","",'別紙様式1-2'!F50)</f>
        <v>○○○○○</v>
      </c>
      <c r="G49" s="92" t="str">
        <f>IF('別紙様式1-2'!G50="","",'別紙様式1-2'!G50)</f>
        <v>○○</v>
      </c>
      <c r="H49" s="92" t="str">
        <f>IF('別紙様式1-2'!H50="","",'別紙様式1-2'!H50)</f>
        <v>○</v>
      </c>
      <c r="I49" s="92" t="str">
        <f>IF('別紙様式1-2'!I50="","",'別紙様式1-2'!I50)</f>
        <v>○</v>
      </c>
      <c r="J49" s="92" t="str">
        <f>IF('別紙様式1-2'!J50="","",'別紙様式1-2'!J50)</f>
        <v/>
      </c>
      <c r="K49" s="92" t="str">
        <f>IF('別紙様式1-2'!K50="","",'別紙様式1-2'!K50)</f>
        <v/>
      </c>
      <c r="L49" s="92" t="str">
        <f>IF('別紙様式1-2'!L50="","",'別紙様式1-2'!L50)</f>
        <v/>
      </c>
      <c r="M49" s="92" t="str">
        <f>IF('別紙様式1-2'!M50="","",'別紙様式1-2'!M50)</f>
        <v/>
      </c>
      <c r="N49" s="92" t="str">
        <f>IF('別紙様式1-2'!N50="","",'別紙様式1-2'!N50)</f>
        <v/>
      </c>
      <c r="O49" s="92" t="str">
        <f>IF('別紙様式1-2'!O50="","",'別紙様式1-2'!O50)</f>
        <v/>
      </c>
      <c r="P49" s="92" t="str">
        <f>IF('別紙様式1-2'!P50="","",'別紙様式1-2'!P50)</f>
        <v/>
      </c>
      <c r="Q49" s="92" t="str">
        <f>IF('別紙様式1-2'!Q50="","",'別紙様式1-2'!Q50)</f>
        <v/>
      </c>
    </row>
    <row r="50" spans="1:17" ht="55.5" customHeight="1" outlineLevel="1">
      <c r="A50" s="122">
        <v>46</v>
      </c>
      <c r="B50" s="92" t="str">
        <f>IF('別紙様式1-2'!B51="","",'別紙様式1-2'!B51)</f>
        <v/>
      </c>
      <c r="C50" s="92" t="str">
        <f>IF('別紙様式1-2'!C51="","",'別紙様式1-2'!C51)</f>
        <v/>
      </c>
      <c r="D50" s="92" t="str">
        <f>IF('別紙様式1-2'!D51="","",'別紙様式1-2'!D51)</f>
        <v/>
      </c>
      <c r="E50" s="9" t="str">
        <f>IF('別紙様式1-2'!E51="","",'別紙様式1-2'!E51)</f>
        <v>○○○</v>
      </c>
      <c r="F50" s="9" t="str">
        <f>IF('別紙様式1-2'!F51="","",'別紙様式1-2'!F51)</f>
        <v>○○○○○</v>
      </c>
      <c r="G50" s="92" t="str">
        <f>IF('別紙様式1-2'!G51="","",'別紙様式1-2'!G51)</f>
        <v>○○</v>
      </c>
      <c r="H50" s="92" t="str">
        <f>IF('別紙様式1-2'!H51="","",'別紙様式1-2'!H51)</f>
        <v>○</v>
      </c>
      <c r="I50" s="92" t="str">
        <f>IF('別紙様式1-2'!I51="","",'別紙様式1-2'!I51)</f>
        <v>○</v>
      </c>
      <c r="J50" s="92" t="str">
        <f>IF('別紙様式1-2'!J51="","",'別紙様式1-2'!J51)</f>
        <v/>
      </c>
      <c r="K50" s="92" t="str">
        <f>IF('別紙様式1-2'!K51="","",'別紙様式1-2'!K51)</f>
        <v/>
      </c>
      <c r="L50" s="92" t="str">
        <f>IF('別紙様式1-2'!L51="","",'別紙様式1-2'!L51)</f>
        <v/>
      </c>
      <c r="M50" s="92" t="str">
        <f>IF('別紙様式1-2'!M51="","",'別紙様式1-2'!M51)</f>
        <v/>
      </c>
      <c r="N50" s="92" t="str">
        <f>IF('別紙様式1-2'!N51="","",'別紙様式1-2'!N51)</f>
        <v/>
      </c>
      <c r="O50" s="92" t="str">
        <f>IF('別紙様式1-2'!O51="","",'別紙様式1-2'!O51)</f>
        <v/>
      </c>
      <c r="P50" s="92" t="str">
        <f>IF('別紙様式1-2'!P51="","",'別紙様式1-2'!P51)</f>
        <v/>
      </c>
      <c r="Q50" s="92" t="str">
        <f>IF('別紙様式1-2'!Q51="","",'別紙様式1-2'!Q51)</f>
        <v/>
      </c>
    </row>
    <row r="51" spans="1:17" ht="55.5" customHeight="1" outlineLevel="1">
      <c r="A51" s="122">
        <v>47</v>
      </c>
      <c r="B51" s="92" t="str">
        <f>IF('別紙様式1-2'!B52="","",'別紙様式1-2'!B52)</f>
        <v/>
      </c>
      <c r="C51" s="92" t="str">
        <f>IF('別紙様式1-2'!C52="","",'別紙様式1-2'!C52)</f>
        <v/>
      </c>
      <c r="D51" s="92" t="str">
        <f>IF('別紙様式1-2'!D52="","",'別紙様式1-2'!D52)</f>
        <v/>
      </c>
      <c r="E51" s="9" t="str">
        <f>IF('別紙様式1-2'!E52="","",'別紙様式1-2'!E52)</f>
        <v>○○○</v>
      </c>
      <c r="F51" s="9" t="str">
        <f>IF('別紙様式1-2'!F52="","",'別紙様式1-2'!F52)</f>
        <v>○○○○○</v>
      </c>
      <c r="G51" s="92" t="str">
        <f>IF('別紙様式1-2'!G52="","",'別紙様式1-2'!G52)</f>
        <v>○○</v>
      </c>
      <c r="H51" s="92" t="str">
        <f>IF('別紙様式1-2'!H52="","",'別紙様式1-2'!H52)</f>
        <v>○</v>
      </c>
      <c r="I51" s="92" t="str">
        <f>IF('別紙様式1-2'!I52="","",'別紙様式1-2'!I52)</f>
        <v>○</v>
      </c>
      <c r="J51" s="92" t="str">
        <f>IF('別紙様式1-2'!J52="","",'別紙様式1-2'!J52)</f>
        <v/>
      </c>
      <c r="K51" s="92" t="str">
        <f>IF('別紙様式1-2'!K52="","",'別紙様式1-2'!K52)</f>
        <v/>
      </c>
      <c r="L51" s="92" t="str">
        <f>IF('別紙様式1-2'!L52="","",'別紙様式1-2'!L52)</f>
        <v/>
      </c>
      <c r="M51" s="92" t="str">
        <f>IF('別紙様式1-2'!M52="","",'別紙様式1-2'!M52)</f>
        <v/>
      </c>
      <c r="N51" s="92" t="str">
        <f>IF('別紙様式1-2'!N52="","",'別紙様式1-2'!N52)</f>
        <v/>
      </c>
      <c r="O51" s="92" t="str">
        <f>IF('別紙様式1-2'!O52="","",'別紙様式1-2'!O52)</f>
        <v/>
      </c>
      <c r="P51" s="92" t="str">
        <f>IF('別紙様式1-2'!P52="","",'別紙様式1-2'!P52)</f>
        <v/>
      </c>
      <c r="Q51" s="92" t="str">
        <f>IF('別紙様式1-2'!Q52="","",'別紙様式1-2'!Q52)</f>
        <v/>
      </c>
    </row>
    <row r="52" spans="1:17" ht="55.5" customHeight="1" outlineLevel="1">
      <c r="A52" s="122">
        <v>48</v>
      </c>
      <c r="B52" s="92" t="str">
        <f>IF('別紙様式1-2'!B53="","",'別紙様式1-2'!B53)</f>
        <v/>
      </c>
      <c r="C52" s="92" t="str">
        <f>IF('別紙様式1-2'!C53="","",'別紙様式1-2'!C53)</f>
        <v/>
      </c>
      <c r="D52" s="92" t="str">
        <f>IF('別紙様式1-2'!D53="","",'別紙様式1-2'!D53)</f>
        <v/>
      </c>
      <c r="E52" s="9" t="str">
        <f>IF('別紙様式1-2'!E53="","",'別紙様式1-2'!E53)</f>
        <v>○○○</v>
      </c>
      <c r="F52" s="9" t="str">
        <f>IF('別紙様式1-2'!F53="","",'別紙様式1-2'!F53)</f>
        <v>○○○○○</v>
      </c>
      <c r="G52" s="92" t="str">
        <f>IF('別紙様式1-2'!G53="","",'別紙様式1-2'!G53)</f>
        <v>○○</v>
      </c>
      <c r="H52" s="92" t="str">
        <f>IF('別紙様式1-2'!H53="","",'別紙様式1-2'!H53)</f>
        <v>○</v>
      </c>
      <c r="I52" s="92" t="str">
        <f>IF('別紙様式1-2'!I53="","",'別紙様式1-2'!I53)</f>
        <v>○</v>
      </c>
      <c r="J52" s="92" t="str">
        <f>IF('別紙様式1-2'!J53="","",'別紙様式1-2'!J53)</f>
        <v/>
      </c>
      <c r="K52" s="92" t="str">
        <f>IF('別紙様式1-2'!K53="","",'別紙様式1-2'!K53)</f>
        <v/>
      </c>
      <c r="L52" s="92" t="str">
        <f>IF('別紙様式1-2'!L53="","",'別紙様式1-2'!L53)</f>
        <v/>
      </c>
      <c r="M52" s="92" t="str">
        <f>IF('別紙様式1-2'!M53="","",'別紙様式1-2'!M53)</f>
        <v/>
      </c>
      <c r="N52" s="92" t="str">
        <f>IF('別紙様式1-2'!N53="","",'別紙様式1-2'!N53)</f>
        <v/>
      </c>
      <c r="O52" s="92" t="str">
        <f>IF('別紙様式1-2'!O53="","",'別紙様式1-2'!O53)</f>
        <v/>
      </c>
      <c r="P52" s="92" t="str">
        <f>IF('別紙様式1-2'!P53="","",'別紙様式1-2'!P53)</f>
        <v/>
      </c>
      <c r="Q52" s="92" t="str">
        <f>IF('別紙様式1-2'!Q53="","",'別紙様式1-2'!Q53)</f>
        <v/>
      </c>
    </row>
    <row r="53" spans="1:17" ht="55.5" customHeight="1" outlineLevel="1">
      <c r="A53" s="122">
        <v>49</v>
      </c>
      <c r="B53" s="92" t="str">
        <f>IF('別紙様式1-2'!B54="","",'別紙様式1-2'!B54)</f>
        <v/>
      </c>
      <c r="C53" s="92" t="str">
        <f>IF('別紙様式1-2'!C54="","",'別紙様式1-2'!C54)</f>
        <v/>
      </c>
      <c r="D53" s="92" t="str">
        <f>IF('別紙様式1-2'!D54="","",'別紙様式1-2'!D54)</f>
        <v/>
      </c>
      <c r="E53" s="9" t="str">
        <f>IF('別紙様式1-2'!E54="","",'別紙様式1-2'!E54)</f>
        <v>○○○</v>
      </c>
      <c r="F53" s="9" t="str">
        <f>IF('別紙様式1-2'!F54="","",'別紙様式1-2'!F54)</f>
        <v>○○○○○</v>
      </c>
      <c r="G53" s="92" t="str">
        <f>IF('別紙様式1-2'!G54="","",'別紙様式1-2'!G54)</f>
        <v>○○</v>
      </c>
      <c r="H53" s="92" t="str">
        <f>IF('別紙様式1-2'!H54="","",'別紙様式1-2'!H54)</f>
        <v>○</v>
      </c>
      <c r="I53" s="92" t="str">
        <f>IF('別紙様式1-2'!I54="","",'別紙様式1-2'!I54)</f>
        <v>○</v>
      </c>
      <c r="J53" s="92" t="str">
        <f>IF('別紙様式1-2'!J54="","",'別紙様式1-2'!J54)</f>
        <v/>
      </c>
      <c r="K53" s="92" t="str">
        <f>IF('別紙様式1-2'!K54="","",'別紙様式1-2'!K54)</f>
        <v/>
      </c>
      <c r="L53" s="92" t="str">
        <f>IF('別紙様式1-2'!L54="","",'別紙様式1-2'!L54)</f>
        <v/>
      </c>
      <c r="M53" s="92" t="str">
        <f>IF('別紙様式1-2'!M54="","",'別紙様式1-2'!M54)</f>
        <v/>
      </c>
      <c r="N53" s="92" t="str">
        <f>IF('別紙様式1-2'!N54="","",'別紙様式1-2'!N54)</f>
        <v/>
      </c>
      <c r="O53" s="92" t="str">
        <f>IF('別紙様式1-2'!O54="","",'別紙様式1-2'!O54)</f>
        <v/>
      </c>
      <c r="P53" s="92" t="str">
        <f>IF('別紙様式1-2'!P54="","",'別紙様式1-2'!P54)</f>
        <v/>
      </c>
      <c r="Q53" s="92" t="str">
        <f>IF('別紙様式1-2'!Q54="","",'別紙様式1-2'!Q54)</f>
        <v/>
      </c>
    </row>
    <row r="54" spans="1:17" ht="55.5" customHeight="1" outlineLevel="1">
      <c r="A54" s="122">
        <v>50</v>
      </c>
      <c r="B54" s="119" t="str">
        <f>IF('別紙様式1-2'!B55="","",'別紙様式1-2'!B55)</f>
        <v/>
      </c>
      <c r="C54" s="119" t="str">
        <f>IF('別紙様式1-2'!C55="","",'別紙様式1-2'!C55)</f>
        <v/>
      </c>
      <c r="D54" s="119" t="str">
        <f>IF('別紙様式1-2'!D55="","",'別紙様式1-2'!D55)</f>
        <v/>
      </c>
      <c r="E54" s="120" t="str">
        <f>IF('別紙様式1-2'!E55="","",'別紙様式1-2'!E55)</f>
        <v>○○○</v>
      </c>
      <c r="F54" s="120" t="str">
        <f>IF('別紙様式1-2'!F55="","",'別紙様式1-2'!F55)</f>
        <v>○○○○○</v>
      </c>
      <c r="G54" s="119" t="str">
        <f>IF('別紙様式1-2'!G55="","",'別紙様式1-2'!G55)</f>
        <v>○○</v>
      </c>
      <c r="H54" s="119" t="str">
        <f>IF('別紙様式1-2'!H55="","",'別紙様式1-2'!H55)</f>
        <v>○</v>
      </c>
      <c r="I54" s="119" t="str">
        <f>IF('別紙様式1-2'!I55="","",'別紙様式1-2'!I55)</f>
        <v>○</v>
      </c>
      <c r="J54" s="119" t="str">
        <f>IF('別紙様式1-2'!J55="","",'別紙様式1-2'!J55)</f>
        <v/>
      </c>
      <c r="K54" s="119" t="str">
        <f>IF('別紙様式1-2'!K55="","",'別紙様式1-2'!K55)</f>
        <v/>
      </c>
      <c r="L54" s="119" t="str">
        <f>IF('別紙様式1-2'!L55="","",'別紙様式1-2'!L55)</f>
        <v/>
      </c>
      <c r="M54" s="119" t="str">
        <f>IF('別紙様式1-2'!M55="","",'別紙様式1-2'!M55)</f>
        <v/>
      </c>
      <c r="N54" s="119" t="str">
        <f>IF('別紙様式1-2'!N55="","",'別紙様式1-2'!N55)</f>
        <v/>
      </c>
      <c r="O54" s="119" t="str">
        <f>IF('別紙様式1-2'!O55="","",'別紙様式1-2'!O55)</f>
        <v/>
      </c>
      <c r="P54" s="119" t="str">
        <f>IF('別紙様式1-2'!P55="","",'別紙様式1-2'!P55)</f>
        <v/>
      </c>
      <c r="Q54" s="119" t="str">
        <f>IF('別紙様式1-2'!Q55="","",'別紙様式1-2'!Q55)</f>
        <v/>
      </c>
    </row>
    <row r="55" spans="1:17" ht="55.5" customHeight="1" outlineLevel="1">
      <c r="A55" s="122">
        <v>51</v>
      </c>
      <c r="B55" s="92" t="str">
        <f>IF('別紙様式1-2'!B56="","",'別紙様式1-2'!B56)</f>
        <v/>
      </c>
      <c r="C55" s="92" t="str">
        <f>IF('別紙様式1-2'!C56="","",'別紙様式1-2'!C56)</f>
        <v/>
      </c>
      <c r="D55" s="92" t="str">
        <f>IF('別紙様式1-2'!D56="","",'別紙様式1-2'!D56)</f>
        <v/>
      </c>
      <c r="E55" s="9" t="str">
        <f>IF('別紙様式1-2'!E56="","",'別紙様式1-2'!E56)</f>
        <v>○○○</v>
      </c>
      <c r="F55" s="9" t="str">
        <f>IF('別紙様式1-2'!F56="","",'別紙様式1-2'!F56)</f>
        <v>○○○○○</v>
      </c>
      <c r="G55" s="92" t="str">
        <f>IF('別紙様式1-2'!G56="","",'別紙様式1-2'!G56)</f>
        <v>○○</v>
      </c>
      <c r="H55" s="92" t="str">
        <f>IF('別紙様式1-2'!H56="","",'別紙様式1-2'!H56)</f>
        <v>○</v>
      </c>
      <c r="I55" s="92" t="str">
        <f>IF('別紙様式1-2'!I56="","",'別紙様式1-2'!I56)</f>
        <v>○</v>
      </c>
      <c r="J55" s="92" t="str">
        <f>IF('別紙様式1-2'!J56="","",'別紙様式1-2'!J56)</f>
        <v/>
      </c>
      <c r="K55" s="92" t="str">
        <f>IF('別紙様式1-2'!K56="","",'別紙様式1-2'!K56)</f>
        <v/>
      </c>
      <c r="L55" s="92" t="str">
        <f>IF('別紙様式1-2'!L56="","",'別紙様式1-2'!L56)</f>
        <v/>
      </c>
      <c r="M55" s="92" t="str">
        <f>IF('別紙様式1-2'!M56="","",'別紙様式1-2'!M56)</f>
        <v/>
      </c>
      <c r="N55" s="92" t="str">
        <f>IF('別紙様式1-2'!N56="","",'別紙様式1-2'!N56)</f>
        <v/>
      </c>
      <c r="O55" s="92" t="str">
        <f>IF('別紙様式1-2'!O56="","",'別紙様式1-2'!O56)</f>
        <v/>
      </c>
      <c r="P55" s="92" t="str">
        <f>IF('別紙様式1-2'!P56="","",'別紙様式1-2'!P56)</f>
        <v/>
      </c>
      <c r="Q55" s="92" t="str">
        <f>IF('別紙様式1-2'!Q56="","",'別紙様式1-2'!Q56)</f>
        <v/>
      </c>
    </row>
    <row r="56" spans="1:17" ht="55.5" customHeight="1" outlineLevel="1">
      <c r="A56" s="122">
        <v>52</v>
      </c>
      <c r="B56" s="92" t="str">
        <f>IF('別紙様式1-2'!B57="","",'別紙様式1-2'!B57)</f>
        <v/>
      </c>
      <c r="C56" s="92" t="str">
        <f>IF('別紙様式1-2'!C57="","",'別紙様式1-2'!C57)</f>
        <v/>
      </c>
      <c r="D56" s="92" t="str">
        <f>IF('別紙様式1-2'!D57="","",'別紙様式1-2'!D57)</f>
        <v/>
      </c>
      <c r="E56" s="9" t="str">
        <f>IF('別紙様式1-2'!E57="","",'別紙様式1-2'!E57)</f>
        <v>○○○</v>
      </c>
      <c r="F56" s="9" t="str">
        <f>IF('別紙様式1-2'!F57="","",'別紙様式1-2'!F57)</f>
        <v>○○○○○</v>
      </c>
      <c r="G56" s="92" t="str">
        <f>IF('別紙様式1-2'!G57="","",'別紙様式1-2'!G57)</f>
        <v>○○</v>
      </c>
      <c r="H56" s="92" t="str">
        <f>IF('別紙様式1-2'!H57="","",'別紙様式1-2'!H57)</f>
        <v>○</v>
      </c>
      <c r="I56" s="92" t="str">
        <f>IF('別紙様式1-2'!I57="","",'別紙様式1-2'!I57)</f>
        <v>○</v>
      </c>
      <c r="J56" s="92" t="str">
        <f>IF('別紙様式1-2'!J57="","",'別紙様式1-2'!J57)</f>
        <v/>
      </c>
      <c r="K56" s="92" t="str">
        <f>IF('別紙様式1-2'!K57="","",'別紙様式1-2'!K57)</f>
        <v/>
      </c>
      <c r="L56" s="92" t="str">
        <f>IF('別紙様式1-2'!L57="","",'別紙様式1-2'!L57)</f>
        <v/>
      </c>
      <c r="M56" s="92" t="str">
        <f>IF('別紙様式1-2'!M57="","",'別紙様式1-2'!M57)</f>
        <v/>
      </c>
      <c r="N56" s="92" t="str">
        <f>IF('別紙様式1-2'!N57="","",'別紙様式1-2'!N57)</f>
        <v/>
      </c>
      <c r="O56" s="92" t="str">
        <f>IF('別紙様式1-2'!O57="","",'別紙様式1-2'!O57)</f>
        <v/>
      </c>
      <c r="P56" s="92" t="str">
        <f>IF('別紙様式1-2'!P57="","",'別紙様式1-2'!P57)</f>
        <v/>
      </c>
      <c r="Q56" s="92" t="str">
        <f>IF('別紙様式1-2'!Q57="","",'別紙様式1-2'!Q57)</f>
        <v/>
      </c>
    </row>
    <row r="57" spans="1:17" ht="55.5" customHeight="1" outlineLevel="1">
      <c r="A57" s="122">
        <v>53</v>
      </c>
      <c r="B57" s="92" t="str">
        <f>IF('別紙様式1-2'!B58="","",'別紙様式1-2'!B58)</f>
        <v/>
      </c>
      <c r="C57" s="92" t="str">
        <f>IF('別紙様式1-2'!C58="","",'別紙様式1-2'!C58)</f>
        <v/>
      </c>
      <c r="D57" s="92" t="str">
        <f>IF('別紙様式1-2'!D58="","",'別紙様式1-2'!D58)</f>
        <v/>
      </c>
      <c r="E57" s="9" t="str">
        <f>IF('別紙様式1-2'!E58="","",'別紙様式1-2'!E58)</f>
        <v>○○○</v>
      </c>
      <c r="F57" s="9" t="str">
        <f>IF('別紙様式1-2'!F58="","",'別紙様式1-2'!F58)</f>
        <v>○○○○○</v>
      </c>
      <c r="G57" s="92" t="str">
        <f>IF('別紙様式1-2'!G58="","",'別紙様式1-2'!G58)</f>
        <v>○○</v>
      </c>
      <c r="H57" s="92" t="str">
        <f>IF('別紙様式1-2'!H58="","",'別紙様式1-2'!H58)</f>
        <v>○</v>
      </c>
      <c r="I57" s="92" t="str">
        <f>IF('別紙様式1-2'!I58="","",'別紙様式1-2'!I58)</f>
        <v>○</v>
      </c>
      <c r="J57" s="92" t="str">
        <f>IF('別紙様式1-2'!J58="","",'別紙様式1-2'!J58)</f>
        <v/>
      </c>
      <c r="K57" s="92" t="str">
        <f>IF('別紙様式1-2'!K58="","",'別紙様式1-2'!K58)</f>
        <v/>
      </c>
      <c r="L57" s="92" t="str">
        <f>IF('別紙様式1-2'!L58="","",'別紙様式1-2'!L58)</f>
        <v/>
      </c>
      <c r="M57" s="92" t="str">
        <f>IF('別紙様式1-2'!M58="","",'別紙様式1-2'!M58)</f>
        <v/>
      </c>
      <c r="N57" s="92" t="str">
        <f>IF('別紙様式1-2'!N58="","",'別紙様式1-2'!N58)</f>
        <v/>
      </c>
      <c r="O57" s="92" t="str">
        <f>IF('別紙様式1-2'!O58="","",'別紙様式1-2'!O58)</f>
        <v/>
      </c>
      <c r="P57" s="92" t="str">
        <f>IF('別紙様式1-2'!P58="","",'別紙様式1-2'!P58)</f>
        <v/>
      </c>
      <c r="Q57" s="92" t="str">
        <f>IF('別紙様式1-2'!Q58="","",'別紙様式1-2'!Q58)</f>
        <v/>
      </c>
    </row>
    <row r="58" spans="1:17" ht="55.5" customHeight="1" outlineLevel="1">
      <c r="A58" s="122">
        <v>54</v>
      </c>
      <c r="B58" s="92" t="str">
        <f>IF('別紙様式1-2'!B59="","",'別紙様式1-2'!B59)</f>
        <v/>
      </c>
      <c r="C58" s="92" t="str">
        <f>IF('別紙様式1-2'!C59="","",'別紙様式1-2'!C59)</f>
        <v/>
      </c>
      <c r="D58" s="92" t="str">
        <f>IF('別紙様式1-2'!D59="","",'別紙様式1-2'!D59)</f>
        <v/>
      </c>
      <c r="E58" s="9" t="str">
        <f>IF('別紙様式1-2'!E59="","",'別紙様式1-2'!E59)</f>
        <v>○○○</v>
      </c>
      <c r="F58" s="9" t="str">
        <f>IF('別紙様式1-2'!F59="","",'別紙様式1-2'!F59)</f>
        <v>○○○○○</v>
      </c>
      <c r="G58" s="92" t="str">
        <f>IF('別紙様式1-2'!G59="","",'別紙様式1-2'!G59)</f>
        <v>○○</v>
      </c>
      <c r="H58" s="92" t="str">
        <f>IF('別紙様式1-2'!H59="","",'別紙様式1-2'!H59)</f>
        <v>○</v>
      </c>
      <c r="I58" s="92" t="str">
        <f>IF('別紙様式1-2'!I59="","",'別紙様式1-2'!I59)</f>
        <v>○</v>
      </c>
      <c r="J58" s="92" t="str">
        <f>IF('別紙様式1-2'!J59="","",'別紙様式1-2'!J59)</f>
        <v/>
      </c>
      <c r="K58" s="92" t="str">
        <f>IF('別紙様式1-2'!K59="","",'別紙様式1-2'!K59)</f>
        <v/>
      </c>
      <c r="L58" s="92" t="str">
        <f>IF('別紙様式1-2'!L59="","",'別紙様式1-2'!L59)</f>
        <v/>
      </c>
      <c r="M58" s="92" t="str">
        <f>IF('別紙様式1-2'!M59="","",'別紙様式1-2'!M59)</f>
        <v/>
      </c>
      <c r="N58" s="92" t="str">
        <f>IF('別紙様式1-2'!N59="","",'別紙様式1-2'!N59)</f>
        <v/>
      </c>
      <c r="O58" s="92" t="str">
        <f>IF('別紙様式1-2'!O59="","",'別紙様式1-2'!O59)</f>
        <v/>
      </c>
      <c r="P58" s="92" t="str">
        <f>IF('別紙様式1-2'!P59="","",'別紙様式1-2'!P59)</f>
        <v/>
      </c>
      <c r="Q58" s="92" t="str">
        <f>IF('別紙様式1-2'!Q59="","",'別紙様式1-2'!Q59)</f>
        <v/>
      </c>
    </row>
    <row r="59" spans="1:17" ht="55.5" customHeight="1" outlineLevel="1">
      <c r="A59" s="122">
        <v>55</v>
      </c>
      <c r="B59" s="92" t="str">
        <f>IF('別紙様式1-2'!B60="","",'別紙様式1-2'!B60)</f>
        <v/>
      </c>
      <c r="C59" s="92" t="str">
        <f>IF('別紙様式1-2'!C60="","",'別紙様式1-2'!C60)</f>
        <v/>
      </c>
      <c r="D59" s="92" t="str">
        <f>IF('別紙様式1-2'!D60="","",'別紙様式1-2'!D60)</f>
        <v/>
      </c>
      <c r="E59" s="9" t="str">
        <f>IF('別紙様式1-2'!E60="","",'別紙様式1-2'!E60)</f>
        <v>○○○</v>
      </c>
      <c r="F59" s="9" t="str">
        <f>IF('別紙様式1-2'!F60="","",'別紙様式1-2'!F60)</f>
        <v>○○○○○</v>
      </c>
      <c r="G59" s="92" t="str">
        <f>IF('別紙様式1-2'!G60="","",'別紙様式1-2'!G60)</f>
        <v>○○</v>
      </c>
      <c r="H59" s="92" t="str">
        <f>IF('別紙様式1-2'!H60="","",'別紙様式1-2'!H60)</f>
        <v>○</v>
      </c>
      <c r="I59" s="92" t="str">
        <f>IF('別紙様式1-2'!I60="","",'別紙様式1-2'!I60)</f>
        <v>○</v>
      </c>
      <c r="J59" s="92" t="str">
        <f>IF('別紙様式1-2'!J60="","",'別紙様式1-2'!J60)</f>
        <v/>
      </c>
      <c r="K59" s="92" t="str">
        <f>IF('別紙様式1-2'!K60="","",'別紙様式1-2'!K60)</f>
        <v/>
      </c>
      <c r="L59" s="92" t="str">
        <f>IF('別紙様式1-2'!L60="","",'別紙様式1-2'!L60)</f>
        <v/>
      </c>
      <c r="M59" s="92" t="str">
        <f>IF('別紙様式1-2'!M60="","",'別紙様式1-2'!M60)</f>
        <v/>
      </c>
      <c r="N59" s="92" t="str">
        <f>IF('別紙様式1-2'!N60="","",'別紙様式1-2'!N60)</f>
        <v/>
      </c>
      <c r="O59" s="92" t="str">
        <f>IF('別紙様式1-2'!O60="","",'別紙様式1-2'!O60)</f>
        <v/>
      </c>
      <c r="P59" s="92" t="str">
        <f>IF('別紙様式1-2'!P60="","",'別紙様式1-2'!P60)</f>
        <v/>
      </c>
      <c r="Q59" s="92" t="str">
        <f>IF('別紙様式1-2'!Q60="","",'別紙様式1-2'!Q60)</f>
        <v/>
      </c>
    </row>
    <row r="60" spans="1:17" ht="55.5" customHeight="1" outlineLevel="1">
      <c r="A60" s="122">
        <v>56</v>
      </c>
      <c r="B60" s="92" t="str">
        <f>IF('別紙様式1-2'!B61="","",'別紙様式1-2'!B61)</f>
        <v/>
      </c>
      <c r="C60" s="92" t="str">
        <f>IF('別紙様式1-2'!C61="","",'別紙様式1-2'!C61)</f>
        <v/>
      </c>
      <c r="D60" s="92" t="str">
        <f>IF('別紙様式1-2'!D61="","",'別紙様式1-2'!D61)</f>
        <v/>
      </c>
      <c r="E60" s="9" t="str">
        <f>IF('別紙様式1-2'!E61="","",'別紙様式1-2'!E61)</f>
        <v>○○○</v>
      </c>
      <c r="F60" s="9" t="str">
        <f>IF('別紙様式1-2'!F61="","",'別紙様式1-2'!F61)</f>
        <v>○○○○○</v>
      </c>
      <c r="G60" s="92" t="str">
        <f>IF('別紙様式1-2'!G61="","",'別紙様式1-2'!G61)</f>
        <v>○○</v>
      </c>
      <c r="H60" s="92" t="str">
        <f>IF('別紙様式1-2'!H61="","",'別紙様式1-2'!H61)</f>
        <v>○</v>
      </c>
      <c r="I60" s="92" t="str">
        <f>IF('別紙様式1-2'!I61="","",'別紙様式1-2'!I61)</f>
        <v>○</v>
      </c>
      <c r="J60" s="92" t="str">
        <f>IF('別紙様式1-2'!J61="","",'別紙様式1-2'!J61)</f>
        <v/>
      </c>
      <c r="K60" s="92" t="str">
        <f>IF('別紙様式1-2'!K61="","",'別紙様式1-2'!K61)</f>
        <v/>
      </c>
      <c r="L60" s="92" t="str">
        <f>IF('別紙様式1-2'!L61="","",'別紙様式1-2'!L61)</f>
        <v/>
      </c>
      <c r="M60" s="92" t="str">
        <f>IF('別紙様式1-2'!M61="","",'別紙様式1-2'!M61)</f>
        <v/>
      </c>
      <c r="N60" s="92" t="str">
        <f>IF('別紙様式1-2'!N61="","",'別紙様式1-2'!N61)</f>
        <v/>
      </c>
      <c r="O60" s="92" t="str">
        <f>IF('別紙様式1-2'!O61="","",'別紙様式1-2'!O61)</f>
        <v/>
      </c>
      <c r="P60" s="92" t="str">
        <f>IF('別紙様式1-2'!P61="","",'別紙様式1-2'!P61)</f>
        <v/>
      </c>
      <c r="Q60" s="92" t="str">
        <f>IF('別紙様式1-2'!Q61="","",'別紙様式1-2'!Q61)</f>
        <v/>
      </c>
    </row>
    <row r="61" spans="1:17" ht="55.5" customHeight="1" outlineLevel="1">
      <c r="A61" s="122">
        <v>57</v>
      </c>
      <c r="B61" s="92" t="str">
        <f>IF('別紙様式1-2'!B62="","",'別紙様式1-2'!B62)</f>
        <v/>
      </c>
      <c r="C61" s="92" t="str">
        <f>IF('別紙様式1-2'!C62="","",'別紙様式1-2'!C62)</f>
        <v/>
      </c>
      <c r="D61" s="92" t="str">
        <f>IF('別紙様式1-2'!D62="","",'別紙様式1-2'!D62)</f>
        <v/>
      </c>
      <c r="E61" s="9" t="str">
        <f>IF('別紙様式1-2'!E62="","",'別紙様式1-2'!E62)</f>
        <v>○○○</v>
      </c>
      <c r="F61" s="9" t="str">
        <f>IF('別紙様式1-2'!F62="","",'別紙様式1-2'!F62)</f>
        <v>○○○○○</v>
      </c>
      <c r="G61" s="92" t="str">
        <f>IF('別紙様式1-2'!G62="","",'別紙様式1-2'!G62)</f>
        <v>○○</v>
      </c>
      <c r="H61" s="92" t="str">
        <f>IF('別紙様式1-2'!H62="","",'別紙様式1-2'!H62)</f>
        <v>○</v>
      </c>
      <c r="I61" s="92" t="str">
        <f>IF('別紙様式1-2'!I62="","",'別紙様式1-2'!I62)</f>
        <v>○</v>
      </c>
      <c r="J61" s="92" t="str">
        <f>IF('別紙様式1-2'!J62="","",'別紙様式1-2'!J62)</f>
        <v/>
      </c>
      <c r="K61" s="92" t="str">
        <f>IF('別紙様式1-2'!K62="","",'別紙様式1-2'!K62)</f>
        <v/>
      </c>
      <c r="L61" s="92" t="str">
        <f>IF('別紙様式1-2'!L62="","",'別紙様式1-2'!L62)</f>
        <v/>
      </c>
      <c r="M61" s="92" t="str">
        <f>IF('別紙様式1-2'!M62="","",'別紙様式1-2'!M62)</f>
        <v/>
      </c>
      <c r="N61" s="92" t="str">
        <f>IF('別紙様式1-2'!N62="","",'別紙様式1-2'!N62)</f>
        <v/>
      </c>
      <c r="O61" s="92" t="str">
        <f>IF('別紙様式1-2'!O62="","",'別紙様式1-2'!O62)</f>
        <v/>
      </c>
      <c r="P61" s="92" t="str">
        <f>IF('別紙様式1-2'!P62="","",'別紙様式1-2'!P62)</f>
        <v/>
      </c>
      <c r="Q61" s="92" t="str">
        <f>IF('別紙様式1-2'!Q62="","",'別紙様式1-2'!Q62)</f>
        <v/>
      </c>
    </row>
    <row r="62" spans="1:17" ht="55.5" customHeight="1" outlineLevel="1">
      <c r="A62" s="122">
        <v>58</v>
      </c>
      <c r="B62" s="92" t="str">
        <f>IF('別紙様式1-2'!B63="","",'別紙様式1-2'!B63)</f>
        <v/>
      </c>
      <c r="C62" s="92" t="str">
        <f>IF('別紙様式1-2'!C63="","",'別紙様式1-2'!C63)</f>
        <v/>
      </c>
      <c r="D62" s="92" t="str">
        <f>IF('別紙様式1-2'!D63="","",'別紙様式1-2'!D63)</f>
        <v/>
      </c>
      <c r="E62" s="9" t="str">
        <f>IF('別紙様式1-2'!E63="","",'別紙様式1-2'!E63)</f>
        <v>○○○</v>
      </c>
      <c r="F62" s="9" t="str">
        <f>IF('別紙様式1-2'!F63="","",'別紙様式1-2'!F63)</f>
        <v>○○○○○</v>
      </c>
      <c r="G62" s="92" t="str">
        <f>IF('別紙様式1-2'!G63="","",'別紙様式1-2'!G63)</f>
        <v>○○</v>
      </c>
      <c r="H62" s="92" t="str">
        <f>IF('別紙様式1-2'!H63="","",'別紙様式1-2'!H63)</f>
        <v>○</v>
      </c>
      <c r="I62" s="92" t="str">
        <f>IF('別紙様式1-2'!I63="","",'別紙様式1-2'!I63)</f>
        <v>○</v>
      </c>
      <c r="J62" s="92" t="str">
        <f>IF('別紙様式1-2'!J63="","",'別紙様式1-2'!J63)</f>
        <v/>
      </c>
      <c r="K62" s="92" t="str">
        <f>IF('別紙様式1-2'!K63="","",'別紙様式1-2'!K63)</f>
        <v/>
      </c>
      <c r="L62" s="92" t="str">
        <f>IF('別紙様式1-2'!L63="","",'別紙様式1-2'!L63)</f>
        <v/>
      </c>
      <c r="M62" s="92" t="str">
        <f>IF('別紙様式1-2'!M63="","",'別紙様式1-2'!M63)</f>
        <v/>
      </c>
      <c r="N62" s="92" t="str">
        <f>IF('別紙様式1-2'!N63="","",'別紙様式1-2'!N63)</f>
        <v/>
      </c>
      <c r="O62" s="92" t="str">
        <f>IF('別紙様式1-2'!O63="","",'別紙様式1-2'!O63)</f>
        <v/>
      </c>
      <c r="P62" s="92" t="str">
        <f>IF('別紙様式1-2'!P63="","",'別紙様式1-2'!P63)</f>
        <v/>
      </c>
      <c r="Q62" s="92" t="str">
        <f>IF('別紙様式1-2'!Q63="","",'別紙様式1-2'!Q63)</f>
        <v/>
      </c>
    </row>
    <row r="63" spans="1:17" ht="55.5" customHeight="1" outlineLevel="1">
      <c r="A63" s="122">
        <v>59</v>
      </c>
      <c r="B63" s="92" t="str">
        <f>IF('別紙様式1-2'!B64="","",'別紙様式1-2'!B64)</f>
        <v/>
      </c>
      <c r="C63" s="92" t="str">
        <f>IF('別紙様式1-2'!C64="","",'別紙様式1-2'!C64)</f>
        <v/>
      </c>
      <c r="D63" s="92" t="str">
        <f>IF('別紙様式1-2'!D64="","",'別紙様式1-2'!D64)</f>
        <v/>
      </c>
      <c r="E63" s="9" t="str">
        <f>IF('別紙様式1-2'!E64="","",'別紙様式1-2'!E64)</f>
        <v>○○○</v>
      </c>
      <c r="F63" s="9" t="str">
        <f>IF('別紙様式1-2'!F64="","",'別紙様式1-2'!F64)</f>
        <v>○○○○○</v>
      </c>
      <c r="G63" s="92" t="str">
        <f>IF('別紙様式1-2'!G64="","",'別紙様式1-2'!G64)</f>
        <v>○○</v>
      </c>
      <c r="H63" s="92" t="str">
        <f>IF('別紙様式1-2'!H64="","",'別紙様式1-2'!H64)</f>
        <v>○</v>
      </c>
      <c r="I63" s="92" t="str">
        <f>IF('別紙様式1-2'!I64="","",'別紙様式1-2'!I64)</f>
        <v>○</v>
      </c>
      <c r="J63" s="92" t="str">
        <f>IF('別紙様式1-2'!J64="","",'別紙様式1-2'!J64)</f>
        <v/>
      </c>
      <c r="K63" s="92" t="str">
        <f>IF('別紙様式1-2'!K64="","",'別紙様式1-2'!K64)</f>
        <v/>
      </c>
      <c r="L63" s="92" t="str">
        <f>IF('別紙様式1-2'!L64="","",'別紙様式1-2'!L64)</f>
        <v/>
      </c>
      <c r="M63" s="92" t="str">
        <f>IF('別紙様式1-2'!M64="","",'別紙様式1-2'!M64)</f>
        <v/>
      </c>
      <c r="N63" s="92" t="str">
        <f>IF('別紙様式1-2'!N64="","",'別紙様式1-2'!N64)</f>
        <v/>
      </c>
      <c r="O63" s="92" t="str">
        <f>IF('別紙様式1-2'!O64="","",'別紙様式1-2'!O64)</f>
        <v/>
      </c>
      <c r="P63" s="92" t="str">
        <f>IF('別紙様式1-2'!P64="","",'別紙様式1-2'!P64)</f>
        <v/>
      </c>
      <c r="Q63" s="92" t="str">
        <f>IF('別紙様式1-2'!Q64="","",'別紙様式1-2'!Q64)</f>
        <v/>
      </c>
    </row>
    <row r="64" spans="1:17" ht="55.5" customHeight="1" outlineLevel="1" thickBot="1">
      <c r="A64" s="122">
        <v>60</v>
      </c>
      <c r="B64" s="119" t="str">
        <f>IF('別紙様式1-2'!B65="","",'別紙様式1-2'!B65)</f>
        <v/>
      </c>
      <c r="C64" s="119" t="str">
        <f>IF('別紙様式1-2'!C65="","",'別紙様式1-2'!C65)</f>
        <v/>
      </c>
      <c r="D64" s="119" t="str">
        <f>IF('別紙様式1-2'!D65="","",'別紙様式1-2'!D65)</f>
        <v/>
      </c>
      <c r="E64" s="120" t="str">
        <f>IF('別紙様式1-2'!E65="","",'別紙様式1-2'!E65)</f>
        <v>○○○</v>
      </c>
      <c r="F64" s="120" t="str">
        <f>IF('別紙様式1-2'!F65="","",'別紙様式1-2'!F65)</f>
        <v>○○○○○</v>
      </c>
      <c r="G64" s="119" t="str">
        <f>IF('別紙様式1-2'!G65="","",'別紙様式1-2'!G65)</f>
        <v>○○</v>
      </c>
      <c r="H64" s="119" t="str">
        <f>IF('別紙様式1-2'!H65="","",'別紙様式1-2'!H65)</f>
        <v>○</v>
      </c>
      <c r="I64" s="119" t="str">
        <f>IF('別紙様式1-2'!I65="","",'別紙様式1-2'!I65)</f>
        <v>○</v>
      </c>
      <c r="J64" s="119" t="str">
        <f>IF('別紙様式1-2'!J65="","",'別紙様式1-2'!J65)</f>
        <v/>
      </c>
      <c r="K64" s="119" t="str">
        <f>IF('別紙様式1-2'!K65="","",'別紙様式1-2'!K65)</f>
        <v/>
      </c>
      <c r="L64" s="119" t="str">
        <f>IF('別紙様式1-2'!L65="","",'別紙様式1-2'!L65)</f>
        <v/>
      </c>
      <c r="M64" s="119" t="str">
        <f>IF('別紙様式1-2'!M65="","",'別紙様式1-2'!M65)</f>
        <v/>
      </c>
      <c r="N64" s="119" t="str">
        <f>IF('別紙様式1-2'!N65="","",'別紙様式1-2'!N65)</f>
        <v/>
      </c>
      <c r="O64" s="119" t="str">
        <f>IF('別紙様式1-2'!O65="","",'別紙様式1-2'!O65)</f>
        <v/>
      </c>
      <c r="P64" s="119" t="str">
        <f>IF('別紙様式1-2'!P65="","",'別紙様式1-2'!P65)</f>
        <v/>
      </c>
      <c r="Q64" s="119" t="str">
        <f>IF('別紙様式1-2'!Q65="","",'別紙様式1-2'!Q65)</f>
        <v/>
      </c>
    </row>
    <row r="65" spans="1:18" ht="14.25" customHeight="1" thickTop="1">
      <c r="A65" s="501" t="s">
        <v>58</v>
      </c>
      <c r="B65" s="502"/>
      <c r="C65" s="502"/>
      <c r="D65" s="502"/>
      <c r="E65" s="503"/>
      <c r="F65" s="124" t="str">
        <f>'別紙様式1-2'!$F$66</f>
        <v>○○</v>
      </c>
      <c r="G65" s="502" t="s">
        <v>272</v>
      </c>
      <c r="H65" s="503"/>
      <c r="I65" s="508" t="str">
        <f>'別紙様式1-2'!$I$66</f>
        <v>○○</v>
      </c>
      <c r="J65" s="508"/>
      <c r="K65" s="508"/>
      <c r="L65" s="508"/>
      <c r="M65" s="506" t="s">
        <v>298</v>
      </c>
      <c r="N65" s="506"/>
      <c r="O65" s="506"/>
      <c r="P65" s="506"/>
      <c r="Q65" s="507"/>
    </row>
    <row r="66" spans="1:18">
      <c r="B66" s="4"/>
      <c r="C66" s="4"/>
      <c r="D66" s="4"/>
      <c r="E66" s="4"/>
      <c r="F66" s="4"/>
      <c r="G66" s="4"/>
      <c r="H66" s="4"/>
      <c r="I66" s="4"/>
      <c r="J66" s="4"/>
      <c r="K66" s="4"/>
      <c r="L66" s="4"/>
      <c r="M66" s="4"/>
      <c r="N66" s="4"/>
      <c r="O66" s="4"/>
      <c r="P66" s="4"/>
      <c r="Q66" s="4"/>
    </row>
    <row r="67" spans="1:18">
      <c r="B67" s="579" t="s">
        <v>59</v>
      </c>
      <c r="C67" s="579"/>
      <c r="D67" s="579"/>
      <c r="E67" s="579"/>
      <c r="F67" s="579"/>
      <c r="G67" s="579"/>
      <c r="H67" s="579"/>
      <c r="I67" s="579"/>
      <c r="J67" s="579" t="s">
        <v>60</v>
      </c>
      <c r="K67" s="580"/>
      <c r="L67" s="580"/>
      <c r="M67" s="580"/>
      <c r="N67" s="580"/>
      <c r="O67" s="580"/>
      <c r="P67" s="580"/>
      <c r="Q67" s="580"/>
    </row>
    <row r="68" spans="1:18">
      <c r="B68" s="498" t="s">
        <v>355</v>
      </c>
      <c r="C68" s="499"/>
      <c r="D68" s="499"/>
      <c r="E68" s="496" t="str">
        <f>IF('別紙様式1-2'!E69="","",'別紙様式1-2'!E69)</f>
        <v>○○○○</v>
      </c>
      <c r="F68" s="496"/>
      <c r="G68" s="496"/>
      <c r="H68" s="496"/>
      <c r="I68" s="497"/>
      <c r="J68" s="491" t="s">
        <v>61</v>
      </c>
      <c r="K68" s="492"/>
      <c r="L68" s="492"/>
      <c r="M68" s="492"/>
      <c r="N68" s="492"/>
      <c r="O68" s="504" t="str">
        <f>'別紙様式1-2'!$O$69</f>
        <v>○</v>
      </c>
      <c r="P68" s="505"/>
      <c r="Q68" s="139" t="s">
        <v>296</v>
      </c>
    </row>
    <row r="69" spans="1:18">
      <c r="B69" s="498" t="s">
        <v>356</v>
      </c>
      <c r="C69" s="499"/>
      <c r="D69" s="499"/>
      <c r="E69" s="496" t="str">
        <f>IF('別紙様式1-2'!E70="","",'別紙様式1-2'!E70)</f>
        <v>○○○○</v>
      </c>
      <c r="F69" s="496"/>
      <c r="G69" s="496"/>
      <c r="H69" s="496"/>
      <c r="I69" s="497"/>
      <c r="J69" s="493" t="s">
        <v>62</v>
      </c>
      <c r="K69" s="494"/>
      <c r="L69" s="494"/>
      <c r="M69" s="494"/>
      <c r="N69" s="494"/>
      <c r="O69" s="504" t="str">
        <f>'別紙様式1-2'!$O$70</f>
        <v>○</v>
      </c>
      <c r="P69" s="505"/>
      <c r="Q69" s="139" t="s">
        <v>297</v>
      </c>
    </row>
    <row r="70" spans="1:18">
      <c r="B70" s="495" t="s">
        <v>63</v>
      </c>
      <c r="C70" s="495"/>
      <c r="D70" s="495"/>
      <c r="E70" s="495"/>
      <c r="F70" s="495"/>
      <c r="G70" s="495"/>
      <c r="H70" s="495"/>
      <c r="I70" s="495"/>
      <c r="J70" s="495"/>
      <c r="K70" s="495"/>
      <c r="L70" s="495"/>
      <c r="M70" s="495"/>
      <c r="N70" s="495"/>
      <c r="O70" s="495"/>
      <c r="P70" s="495"/>
      <c r="Q70" s="495"/>
      <c r="R70" s="10"/>
    </row>
    <row r="71" spans="1:18" ht="33" customHeight="1">
      <c r="B71" s="500" t="s">
        <v>64</v>
      </c>
      <c r="C71" s="500"/>
      <c r="D71" s="500"/>
      <c r="E71" s="500"/>
      <c r="F71" s="500"/>
      <c r="G71" s="500"/>
      <c r="H71" s="500"/>
      <c r="I71" s="500"/>
      <c r="J71" s="500"/>
      <c r="K71" s="500"/>
      <c r="L71" s="500"/>
      <c r="M71" s="500"/>
      <c r="N71" s="500"/>
      <c r="O71" s="500"/>
      <c r="P71" s="500"/>
      <c r="Q71" s="500"/>
      <c r="R71" s="11"/>
    </row>
    <row r="72" spans="1:18">
      <c r="B72" s="500" t="s">
        <v>65</v>
      </c>
      <c r="C72" s="500"/>
      <c r="D72" s="500"/>
      <c r="E72" s="500"/>
      <c r="F72" s="500"/>
      <c r="G72" s="500"/>
      <c r="H72" s="500"/>
      <c r="I72" s="500"/>
      <c r="J72" s="500"/>
      <c r="K72" s="500"/>
      <c r="L72" s="500"/>
      <c r="M72" s="500"/>
      <c r="N72" s="500"/>
      <c r="O72" s="500"/>
      <c r="P72" s="500"/>
      <c r="Q72" s="500"/>
      <c r="R72" s="11"/>
    </row>
    <row r="73" spans="1:18">
      <c r="B73" s="11"/>
      <c r="C73" s="11"/>
      <c r="D73" s="11"/>
      <c r="E73" s="11"/>
      <c r="F73" s="11"/>
      <c r="G73" s="11"/>
      <c r="H73" s="11"/>
      <c r="I73" s="11"/>
      <c r="J73" s="11"/>
      <c r="K73" s="11"/>
      <c r="L73" s="11"/>
      <c r="M73" s="11"/>
      <c r="N73" s="11"/>
      <c r="O73" s="11"/>
      <c r="P73" s="11"/>
      <c r="Q73" s="11"/>
      <c r="R73" s="11"/>
    </row>
    <row r="74" spans="1:18">
      <c r="B74" s="11"/>
      <c r="C74" s="11"/>
      <c r="D74" s="11"/>
      <c r="E74" s="11"/>
      <c r="F74" s="11"/>
      <c r="G74" s="11"/>
      <c r="H74" s="11"/>
      <c r="I74" s="11"/>
      <c r="J74" s="11"/>
      <c r="K74" s="11"/>
      <c r="L74" s="11"/>
      <c r="M74" s="11"/>
      <c r="N74" s="11"/>
      <c r="O74" s="11"/>
      <c r="P74" s="11"/>
      <c r="Q74" s="11"/>
      <c r="R74" s="11"/>
    </row>
    <row r="75" spans="1:18">
      <c r="B75" s="490"/>
      <c r="C75" s="490"/>
      <c r="D75" s="490"/>
      <c r="E75" s="490"/>
      <c r="F75" s="490"/>
      <c r="G75" s="490"/>
      <c r="H75" s="490"/>
      <c r="I75" s="490"/>
      <c r="J75" s="490"/>
      <c r="K75" s="490"/>
      <c r="L75" s="490"/>
      <c r="M75" s="490"/>
      <c r="N75" s="490"/>
      <c r="O75" s="490"/>
      <c r="P75" s="490"/>
      <c r="Q75" s="490"/>
      <c r="R75" s="490"/>
    </row>
    <row r="76" spans="1:18">
      <c r="B76" s="490"/>
      <c r="C76" s="490"/>
      <c r="D76" s="490"/>
      <c r="E76" s="490"/>
      <c r="F76" s="490"/>
      <c r="G76" s="490"/>
      <c r="H76" s="490"/>
      <c r="I76" s="490"/>
      <c r="J76" s="490"/>
      <c r="K76" s="490"/>
      <c r="L76" s="490"/>
      <c r="M76" s="490"/>
      <c r="N76" s="490"/>
      <c r="O76" s="490"/>
      <c r="P76" s="490"/>
      <c r="Q76" s="490"/>
      <c r="R76" s="490"/>
    </row>
  </sheetData>
  <mergeCells count="32">
    <mergeCell ref="A65:E65"/>
    <mergeCell ref="G65:H65"/>
    <mergeCell ref="I65:L65"/>
    <mergeCell ref="M65:Q65"/>
    <mergeCell ref="A2:A4"/>
    <mergeCell ref="B1:Q1"/>
    <mergeCell ref="B2:Q2"/>
    <mergeCell ref="B3:D3"/>
    <mergeCell ref="E3:E4"/>
    <mergeCell ref="F3:F4"/>
    <mergeCell ref="G3:G4"/>
    <mergeCell ref="H3:H4"/>
    <mergeCell ref="I3:I4"/>
    <mergeCell ref="J3:L3"/>
    <mergeCell ref="M3:N3"/>
    <mergeCell ref="O3:P3"/>
    <mergeCell ref="Q3:Q4"/>
    <mergeCell ref="B67:I67"/>
    <mergeCell ref="J67:Q67"/>
    <mergeCell ref="B71:Q71"/>
    <mergeCell ref="O68:P68"/>
    <mergeCell ref="O69:P69"/>
    <mergeCell ref="B68:D68"/>
    <mergeCell ref="E68:I68"/>
    <mergeCell ref="B69:D69"/>
    <mergeCell ref="E69:I69"/>
    <mergeCell ref="B72:Q72"/>
    <mergeCell ref="B75:R75"/>
    <mergeCell ref="B76:R76"/>
    <mergeCell ref="J68:N68"/>
    <mergeCell ref="J69:N69"/>
    <mergeCell ref="B70:Q70"/>
  </mergeCells>
  <phoneticPr fontId="7"/>
  <printOptions horizontalCentered="1"/>
  <pageMargins left="0.39370078740157483" right="0.39370078740157483" top="0.74803149606299213" bottom="0.55118110236220474" header="0" footer="0"/>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4"/>
  <sheetViews>
    <sheetView view="pageBreakPreview" zoomScale="85" zoomScaleNormal="55" zoomScaleSheetLayoutView="85" zoomScalePageLayoutView="85" workbookViewId="0">
      <selection activeCell="G23" sqref="G23"/>
    </sheetView>
  </sheetViews>
  <sheetFormatPr defaultRowHeight="13.5"/>
  <cols>
    <col min="1" max="1" width="9" style="35" customWidth="1"/>
    <col min="2" max="2" width="10.125" style="26" customWidth="1"/>
    <col min="3" max="3" width="19.5" style="34" customWidth="1"/>
    <col min="4" max="4" width="20.625" style="34" customWidth="1"/>
    <col min="5" max="5" width="5.25" style="34" bestFit="1" customWidth="1"/>
    <col min="6" max="6" width="14.375" style="34" customWidth="1"/>
    <col min="7" max="7" width="19.5" style="34" customWidth="1"/>
    <col min="8" max="8" width="20.625" style="34" customWidth="1"/>
    <col min="9" max="9" width="5.25" style="34" customWidth="1"/>
    <col min="10" max="10" width="15" style="34" customWidth="1"/>
    <col min="11" max="11" width="11.75" style="35" customWidth="1"/>
    <col min="12" max="256" width="9" style="35"/>
    <col min="257" max="257" width="9.625" style="35" customWidth="1"/>
    <col min="258" max="261" width="29" style="35" customWidth="1"/>
    <col min="262" max="266" width="0" style="35" hidden="1" customWidth="1"/>
    <col min="267" max="512" width="9" style="35"/>
    <col min="513" max="513" width="9.625" style="35" customWidth="1"/>
    <col min="514" max="517" width="29" style="35" customWidth="1"/>
    <col min="518" max="522" width="0" style="35" hidden="1" customWidth="1"/>
    <col min="523" max="768" width="9" style="35"/>
    <col min="769" max="769" width="9.625" style="35" customWidth="1"/>
    <col min="770" max="773" width="29" style="35" customWidth="1"/>
    <col min="774" max="778" width="0" style="35" hidden="1" customWidth="1"/>
    <col min="779" max="1024" width="9" style="35"/>
    <col min="1025" max="1025" width="9.625" style="35" customWidth="1"/>
    <col min="1026" max="1029" width="29" style="35" customWidth="1"/>
    <col min="1030" max="1034" width="0" style="35" hidden="1" customWidth="1"/>
    <col min="1035" max="1280" width="9" style="35"/>
    <col min="1281" max="1281" width="9.625" style="35" customWidth="1"/>
    <col min="1282" max="1285" width="29" style="35" customWidth="1"/>
    <col min="1286" max="1290" width="0" style="35" hidden="1" customWidth="1"/>
    <col min="1291" max="1536" width="9" style="35"/>
    <col min="1537" max="1537" width="9.625" style="35" customWidth="1"/>
    <col min="1538" max="1541" width="29" style="35" customWidth="1"/>
    <col min="1542" max="1546" width="0" style="35" hidden="1" customWidth="1"/>
    <col min="1547" max="1792" width="9" style="35"/>
    <col min="1793" max="1793" width="9.625" style="35" customWidth="1"/>
    <col min="1794" max="1797" width="29" style="35" customWidth="1"/>
    <col min="1798" max="1802" width="0" style="35" hidden="1" customWidth="1"/>
    <col min="1803" max="2048" width="9" style="35"/>
    <col min="2049" max="2049" width="9.625" style="35" customWidth="1"/>
    <col min="2050" max="2053" width="29" style="35" customWidth="1"/>
    <col min="2054" max="2058" width="0" style="35" hidden="1" customWidth="1"/>
    <col min="2059" max="2304" width="9" style="35"/>
    <col min="2305" max="2305" width="9.625" style="35" customWidth="1"/>
    <col min="2306" max="2309" width="29" style="35" customWidth="1"/>
    <col min="2310" max="2314" width="0" style="35" hidden="1" customWidth="1"/>
    <col min="2315" max="2560" width="9" style="35"/>
    <col min="2561" max="2561" width="9.625" style="35" customWidth="1"/>
    <col min="2562" max="2565" width="29" style="35" customWidth="1"/>
    <col min="2566" max="2570" width="0" style="35" hidden="1" customWidth="1"/>
    <col min="2571" max="2816" width="9" style="35"/>
    <col min="2817" max="2817" width="9.625" style="35" customWidth="1"/>
    <col min="2818" max="2821" width="29" style="35" customWidth="1"/>
    <col min="2822" max="2826" width="0" style="35" hidden="1" customWidth="1"/>
    <col min="2827" max="3072" width="9" style="35"/>
    <col min="3073" max="3073" width="9.625" style="35" customWidth="1"/>
    <col min="3074" max="3077" width="29" style="35" customWidth="1"/>
    <col min="3078" max="3082" width="0" style="35" hidden="1" customWidth="1"/>
    <col min="3083" max="3328" width="9" style="35"/>
    <col min="3329" max="3329" width="9.625" style="35" customWidth="1"/>
    <col min="3330" max="3333" width="29" style="35" customWidth="1"/>
    <col min="3334" max="3338" width="0" style="35" hidden="1" customWidth="1"/>
    <col min="3339" max="3584" width="9" style="35"/>
    <col min="3585" max="3585" width="9.625" style="35" customWidth="1"/>
    <col min="3586" max="3589" width="29" style="35" customWidth="1"/>
    <col min="3590" max="3594" width="0" style="35" hidden="1" customWidth="1"/>
    <col min="3595" max="3840" width="9" style="35"/>
    <col min="3841" max="3841" width="9.625" style="35" customWidth="1"/>
    <col min="3842" max="3845" width="29" style="35" customWidth="1"/>
    <col min="3846" max="3850" width="0" style="35" hidden="1" customWidth="1"/>
    <col min="3851" max="4096" width="9" style="35"/>
    <col min="4097" max="4097" width="9.625" style="35" customWidth="1"/>
    <col min="4098" max="4101" width="29" style="35" customWidth="1"/>
    <col min="4102" max="4106" width="0" style="35" hidden="1" customWidth="1"/>
    <col min="4107" max="4352" width="9" style="35"/>
    <col min="4353" max="4353" width="9.625" style="35" customWidth="1"/>
    <col min="4354" max="4357" width="29" style="35" customWidth="1"/>
    <col min="4358" max="4362" width="0" style="35" hidden="1" customWidth="1"/>
    <col min="4363" max="4608" width="9" style="35"/>
    <col min="4609" max="4609" width="9.625" style="35" customWidth="1"/>
    <col min="4610" max="4613" width="29" style="35" customWidth="1"/>
    <col min="4614" max="4618" width="0" style="35" hidden="1" customWidth="1"/>
    <col min="4619" max="4864" width="9" style="35"/>
    <col min="4865" max="4865" width="9.625" style="35" customWidth="1"/>
    <col min="4866" max="4869" width="29" style="35" customWidth="1"/>
    <col min="4870" max="4874" width="0" style="35" hidden="1" customWidth="1"/>
    <col min="4875" max="5120" width="9" style="35"/>
    <col min="5121" max="5121" width="9.625" style="35" customWidth="1"/>
    <col min="5122" max="5125" width="29" style="35" customWidth="1"/>
    <col min="5126" max="5130" width="0" style="35" hidden="1" customWidth="1"/>
    <col min="5131" max="5376" width="9" style="35"/>
    <col min="5377" max="5377" width="9.625" style="35" customWidth="1"/>
    <col min="5378" max="5381" width="29" style="35" customWidth="1"/>
    <col min="5382" max="5386" width="0" style="35" hidden="1" customWidth="1"/>
    <col min="5387" max="5632" width="9" style="35"/>
    <col min="5633" max="5633" width="9.625" style="35" customWidth="1"/>
    <col min="5634" max="5637" width="29" style="35" customWidth="1"/>
    <col min="5638" max="5642" width="0" style="35" hidden="1" customWidth="1"/>
    <col min="5643" max="5888" width="9" style="35"/>
    <col min="5889" max="5889" width="9.625" style="35" customWidth="1"/>
    <col min="5890" max="5893" width="29" style="35" customWidth="1"/>
    <col min="5894" max="5898" width="0" style="35" hidden="1" customWidth="1"/>
    <col min="5899" max="6144" width="9" style="35"/>
    <col min="6145" max="6145" width="9.625" style="35" customWidth="1"/>
    <col min="6146" max="6149" width="29" style="35" customWidth="1"/>
    <col min="6150" max="6154" width="0" style="35" hidden="1" customWidth="1"/>
    <col min="6155" max="6400" width="9" style="35"/>
    <col min="6401" max="6401" width="9.625" style="35" customWidth="1"/>
    <col min="6402" max="6405" width="29" style="35" customWidth="1"/>
    <col min="6406" max="6410" width="0" style="35" hidden="1" customWidth="1"/>
    <col min="6411" max="6656" width="9" style="35"/>
    <col min="6657" max="6657" width="9.625" style="35" customWidth="1"/>
    <col min="6658" max="6661" width="29" style="35" customWidth="1"/>
    <col min="6662" max="6666" width="0" style="35" hidden="1" customWidth="1"/>
    <col min="6667" max="6912" width="9" style="35"/>
    <col min="6913" max="6913" width="9.625" style="35" customWidth="1"/>
    <col min="6914" max="6917" width="29" style="35" customWidth="1"/>
    <col min="6918" max="6922" width="0" style="35" hidden="1" customWidth="1"/>
    <col min="6923" max="7168" width="9" style="35"/>
    <col min="7169" max="7169" width="9.625" style="35" customWidth="1"/>
    <col min="7170" max="7173" width="29" style="35" customWidth="1"/>
    <col min="7174" max="7178" width="0" style="35" hidden="1" customWidth="1"/>
    <col min="7179" max="7424" width="9" style="35"/>
    <col min="7425" max="7425" width="9.625" style="35" customWidth="1"/>
    <col min="7426" max="7429" width="29" style="35" customWidth="1"/>
    <col min="7430" max="7434" width="0" style="35" hidden="1" customWidth="1"/>
    <col min="7435" max="7680" width="9" style="35"/>
    <col min="7681" max="7681" width="9.625" style="35" customWidth="1"/>
    <col min="7682" max="7685" width="29" style="35" customWidth="1"/>
    <col min="7686" max="7690" width="0" style="35" hidden="1" customWidth="1"/>
    <col min="7691" max="7936" width="9" style="35"/>
    <col min="7937" max="7937" width="9.625" style="35" customWidth="1"/>
    <col min="7938" max="7941" width="29" style="35" customWidth="1"/>
    <col min="7942" max="7946" width="0" style="35" hidden="1" customWidth="1"/>
    <col min="7947" max="8192" width="9" style="35"/>
    <col min="8193" max="8193" width="9.625" style="35" customWidth="1"/>
    <col min="8194" max="8197" width="29" style="35" customWidth="1"/>
    <col min="8198" max="8202" width="0" style="35" hidden="1" customWidth="1"/>
    <col min="8203" max="8448" width="9" style="35"/>
    <col min="8449" max="8449" width="9.625" style="35" customWidth="1"/>
    <col min="8450" max="8453" width="29" style="35" customWidth="1"/>
    <col min="8454" max="8458" width="0" style="35" hidden="1" customWidth="1"/>
    <col min="8459" max="8704" width="9" style="35"/>
    <col min="8705" max="8705" width="9.625" style="35" customWidth="1"/>
    <col min="8706" max="8709" width="29" style="35" customWidth="1"/>
    <col min="8710" max="8714" width="0" style="35" hidden="1" customWidth="1"/>
    <col min="8715" max="8960" width="9" style="35"/>
    <col min="8961" max="8961" width="9.625" style="35" customWidth="1"/>
    <col min="8962" max="8965" width="29" style="35" customWidth="1"/>
    <col min="8966" max="8970" width="0" style="35" hidden="1" customWidth="1"/>
    <col min="8971" max="9216" width="9" style="35"/>
    <col min="9217" max="9217" width="9.625" style="35" customWidth="1"/>
    <col min="9218" max="9221" width="29" style="35" customWidth="1"/>
    <col min="9222" max="9226" width="0" style="35" hidden="1" customWidth="1"/>
    <col min="9227" max="9472" width="9" style="35"/>
    <col min="9473" max="9473" width="9.625" style="35" customWidth="1"/>
    <col min="9474" max="9477" width="29" style="35" customWidth="1"/>
    <col min="9478" max="9482" width="0" style="35" hidden="1" customWidth="1"/>
    <col min="9483" max="9728" width="9" style="35"/>
    <col min="9729" max="9729" width="9.625" style="35" customWidth="1"/>
    <col min="9730" max="9733" width="29" style="35" customWidth="1"/>
    <col min="9734" max="9738" width="0" style="35" hidden="1" customWidth="1"/>
    <col min="9739" max="9984" width="9" style="35"/>
    <col min="9985" max="9985" width="9.625" style="35" customWidth="1"/>
    <col min="9986" max="9989" width="29" style="35" customWidth="1"/>
    <col min="9990" max="9994" width="0" style="35" hidden="1" customWidth="1"/>
    <col min="9995" max="10240" width="9" style="35"/>
    <col min="10241" max="10241" width="9.625" style="35" customWidth="1"/>
    <col min="10242" max="10245" width="29" style="35" customWidth="1"/>
    <col min="10246" max="10250" width="0" style="35" hidden="1" customWidth="1"/>
    <col min="10251" max="10496" width="9" style="35"/>
    <col min="10497" max="10497" width="9.625" style="35" customWidth="1"/>
    <col min="10498" max="10501" width="29" style="35" customWidth="1"/>
    <col min="10502" max="10506" width="0" style="35" hidden="1" customWidth="1"/>
    <col min="10507" max="10752" width="9" style="35"/>
    <col min="10753" max="10753" width="9.625" style="35" customWidth="1"/>
    <col min="10754" max="10757" width="29" style="35" customWidth="1"/>
    <col min="10758" max="10762" width="0" style="35" hidden="1" customWidth="1"/>
    <col min="10763" max="11008" width="9" style="35"/>
    <col min="11009" max="11009" width="9.625" style="35" customWidth="1"/>
    <col min="11010" max="11013" width="29" style="35" customWidth="1"/>
    <col min="11014" max="11018" width="0" style="35" hidden="1" customWidth="1"/>
    <col min="11019" max="11264" width="9" style="35"/>
    <col min="11265" max="11265" width="9.625" style="35" customWidth="1"/>
    <col min="11266" max="11269" width="29" style="35" customWidth="1"/>
    <col min="11270" max="11274" width="0" style="35" hidden="1" customWidth="1"/>
    <col min="11275" max="11520" width="9" style="35"/>
    <col min="11521" max="11521" width="9.625" style="35" customWidth="1"/>
    <col min="11522" max="11525" width="29" style="35" customWidth="1"/>
    <col min="11526" max="11530" width="0" style="35" hidden="1" customWidth="1"/>
    <col min="11531" max="11776" width="9" style="35"/>
    <col min="11777" max="11777" width="9.625" style="35" customWidth="1"/>
    <col min="11778" max="11781" width="29" style="35" customWidth="1"/>
    <col min="11782" max="11786" width="0" style="35" hidden="1" customWidth="1"/>
    <col min="11787" max="12032" width="9" style="35"/>
    <col min="12033" max="12033" width="9.625" style="35" customWidth="1"/>
    <col min="12034" max="12037" width="29" style="35" customWidth="1"/>
    <col min="12038" max="12042" width="0" style="35" hidden="1" customWidth="1"/>
    <col min="12043" max="12288" width="9" style="35"/>
    <col min="12289" max="12289" width="9.625" style="35" customWidth="1"/>
    <col min="12290" max="12293" width="29" style="35" customWidth="1"/>
    <col min="12294" max="12298" width="0" style="35" hidden="1" customWidth="1"/>
    <col min="12299" max="12544" width="9" style="35"/>
    <col min="12545" max="12545" width="9.625" style="35" customWidth="1"/>
    <col min="12546" max="12549" width="29" style="35" customWidth="1"/>
    <col min="12550" max="12554" width="0" style="35" hidden="1" customWidth="1"/>
    <col min="12555" max="12800" width="9" style="35"/>
    <col min="12801" max="12801" width="9.625" style="35" customWidth="1"/>
    <col min="12802" max="12805" width="29" style="35" customWidth="1"/>
    <col min="12806" max="12810" width="0" style="35" hidden="1" customWidth="1"/>
    <col min="12811" max="13056" width="9" style="35"/>
    <col min="13057" max="13057" width="9.625" style="35" customWidth="1"/>
    <col min="13058" max="13061" width="29" style="35" customWidth="1"/>
    <col min="13062" max="13066" width="0" style="35" hidden="1" customWidth="1"/>
    <col min="13067" max="13312" width="9" style="35"/>
    <col min="13313" max="13313" width="9.625" style="35" customWidth="1"/>
    <col min="13314" max="13317" width="29" style="35" customWidth="1"/>
    <col min="13318" max="13322" width="0" style="35" hidden="1" customWidth="1"/>
    <col min="13323" max="13568" width="9" style="35"/>
    <col min="13569" max="13569" width="9.625" style="35" customWidth="1"/>
    <col min="13570" max="13573" width="29" style="35" customWidth="1"/>
    <col min="13574" max="13578" width="0" style="35" hidden="1" customWidth="1"/>
    <col min="13579" max="13824" width="9" style="35"/>
    <col min="13825" max="13825" width="9.625" style="35" customWidth="1"/>
    <col min="13826" max="13829" width="29" style="35" customWidth="1"/>
    <col min="13830" max="13834" width="0" style="35" hidden="1" customWidth="1"/>
    <col min="13835" max="14080" width="9" style="35"/>
    <col min="14081" max="14081" width="9.625" style="35" customWidth="1"/>
    <col min="14082" max="14085" width="29" style="35" customWidth="1"/>
    <col min="14086" max="14090" width="0" style="35" hidden="1" customWidth="1"/>
    <col min="14091" max="14336" width="9" style="35"/>
    <col min="14337" max="14337" width="9.625" style="35" customWidth="1"/>
    <col min="14338" max="14341" width="29" style="35" customWidth="1"/>
    <col min="14342" max="14346" width="0" style="35" hidden="1" customWidth="1"/>
    <col min="14347" max="14592" width="9" style="35"/>
    <col min="14593" max="14593" width="9.625" style="35" customWidth="1"/>
    <col min="14594" max="14597" width="29" style="35" customWidth="1"/>
    <col min="14598" max="14602" width="0" style="35" hidden="1" customWidth="1"/>
    <col min="14603" max="14848" width="9" style="35"/>
    <col min="14849" max="14849" width="9.625" style="35" customWidth="1"/>
    <col min="14850" max="14853" width="29" style="35" customWidth="1"/>
    <col min="14854" max="14858" width="0" style="35" hidden="1" customWidth="1"/>
    <col min="14859" max="15104" width="9" style="35"/>
    <col min="15105" max="15105" width="9.625" style="35" customWidth="1"/>
    <col min="15106" max="15109" width="29" style="35" customWidth="1"/>
    <col min="15110" max="15114" width="0" style="35" hidden="1" customWidth="1"/>
    <col min="15115" max="15360" width="9" style="35"/>
    <col min="15361" max="15361" width="9.625" style="35" customWidth="1"/>
    <col min="15362" max="15365" width="29" style="35" customWidth="1"/>
    <col min="15366" max="15370" width="0" style="35" hidden="1" customWidth="1"/>
    <col min="15371" max="15616" width="9" style="35"/>
    <col min="15617" max="15617" width="9.625" style="35" customWidth="1"/>
    <col min="15618" max="15621" width="29" style="35" customWidth="1"/>
    <col min="15622" max="15626" width="0" style="35" hidden="1" customWidth="1"/>
    <col min="15627" max="15872" width="9" style="35"/>
    <col min="15873" max="15873" width="9.625" style="35" customWidth="1"/>
    <col min="15874" max="15877" width="29" style="35" customWidth="1"/>
    <col min="15878" max="15882" width="0" style="35" hidden="1" customWidth="1"/>
    <col min="15883" max="16128" width="9" style="35"/>
    <col min="16129" max="16129" width="9.625" style="35" customWidth="1"/>
    <col min="16130" max="16133" width="29" style="35" customWidth="1"/>
    <col min="16134" max="16138" width="0" style="35" hidden="1" customWidth="1"/>
    <col min="16139" max="16384" width="9" style="35"/>
  </cols>
  <sheetData>
    <row r="1" spans="2:15">
      <c r="B1" s="58" t="s">
        <v>193</v>
      </c>
      <c r="C1" s="31"/>
      <c r="D1" s="32"/>
      <c r="E1" s="32"/>
      <c r="F1" s="32"/>
      <c r="G1" s="33"/>
      <c r="H1" s="14"/>
      <c r="J1" s="33"/>
    </row>
    <row r="2" spans="2:15">
      <c r="B2" s="36"/>
      <c r="C2" s="31"/>
      <c r="D2" s="32"/>
      <c r="E2" s="32"/>
      <c r="F2" s="33"/>
      <c r="G2" s="33"/>
      <c r="H2" s="14"/>
    </row>
    <row r="3" spans="2:15" ht="13.5" customHeight="1">
      <c r="B3" s="588" t="s">
        <v>153</v>
      </c>
      <c r="C3" s="588"/>
      <c r="D3" s="588"/>
      <c r="E3" s="588"/>
      <c r="F3" s="588"/>
      <c r="G3" s="588"/>
      <c r="H3" s="588"/>
      <c r="I3" s="588"/>
      <c r="J3" s="588"/>
    </row>
    <row r="4" spans="2:15">
      <c r="B4" s="37"/>
      <c r="C4" s="37"/>
      <c r="D4" s="37"/>
      <c r="E4" s="37"/>
      <c r="F4" s="37"/>
      <c r="G4" s="37"/>
      <c r="H4" s="14"/>
    </row>
    <row r="5" spans="2:15">
      <c r="B5" s="111"/>
      <c r="C5" s="111"/>
      <c r="D5" s="111"/>
      <c r="E5" s="111"/>
      <c r="F5" s="111"/>
      <c r="G5" s="111"/>
      <c r="J5" s="592" t="s">
        <v>271</v>
      </c>
      <c r="K5" s="592"/>
    </row>
    <row r="6" spans="2:15">
      <c r="B6" s="26" t="s">
        <v>154</v>
      </c>
      <c r="C6" s="26"/>
    </row>
    <row r="7" spans="2:15" ht="30.75" customHeight="1">
      <c r="G7" s="38"/>
      <c r="H7" s="38"/>
      <c r="I7" s="38"/>
      <c r="J7" s="38"/>
      <c r="M7" s="1" t="s">
        <v>23</v>
      </c>
      <c r="N7" s="1" t="s">
        <v>24</v>
      </c>
      <c r="O7" s="24" t="s">
        <v>155</v>
      </c>
    </row>
    <row r="8" spans="2:15" ht="14.25" customHeight="1">
      <c r="B8" s="589" t="s">
        <v>268</v>
      </c>
      <c r="C8" s="589"/>
      <c r="D8" s="589"/>
      <c r="E8" s="589"/>
      <c r="F8" s="589"/>
      <c r="G8" s="589"/>
      <c r="H8" s="589"/>
      <c r="I8" s="589"/>
      <c r="J8" s="589"/>
      <c r="M8" s="2" t="s">
        <v>25</v>
      </c>
      <c r="N8" s="2" t="s">
        <v>26</v>
      </c>
      <c r="O8" s="39" t="s">
        <v>156</v>
      </c>
    </row>
    <row r="9" spans="2:15" ht="14.25">
      <c r="B9" s="589"/>
      <c r="C9" s="589"/>
      <c r="D9" s="589"/>
      <c r="E9" s="589"/>
      <c r="F9" s="589"/>
      <c r="G9" s="589"/>
      <c r="H9" s="589"/>
      <c r="I9" s="589"/>
      <c r="J9" s="589"/>
      <c r="M9" s="3" t="s">
        <v>27</v>
      </c>
      <c r="N9" s="3" t="s">
        <v>28</v>
      </c>
      <c r="O9" s="16" t="s">
        <v>157</v>
      </c>
    </row>
    <row r="10" spans="2:15" ht="14.25">
      <c r="B10" s="590" t="s">
        <v>158</v>
      </c>
      <c r="C10" s="590"/>
      <c r="D10" s="590"/>
      <c r="E10" s="590"/>
      <c r="F10" s="590"/>
      <c r="G10" s="590"/>
      <c r="H10" s="590"/>
      <c r="I10" s="590"/>
      <c r="J10" s="590"/>
      <c r="M10" s="3"/>
      <c r="N10" s="3" t="s">
        <v>29</v>
      </c>
      <c r="O10" s="16" t="s">
        <v>18</v>
      </c>
    </row>
    <row r="11" spans="2:15" ht="14.25">
      <c r="B11" s="110"/>
      <c r="C11" s="111"/>
      <c r="D11" s="111"/>
      <c r="E11" s="591"/>
      <c r="F11" s="591"/>
      <c r="G11" s="111"/>
      <c r="H11" s="110"/>
      <c r="I11" s="110"/>
      <c r="J11" s="110"/>
      <c r="M11" s="3"/>
      <c r="N11" s="3" t="s">
        <v>30</v>
      </c>
      <c r="O11" s="16" t="s">
        <v>19</v>
      </c>
    </row>
    <row r="12" spans="2:15" ht="14.25">
      <c r="B12" s="110"/>
      <c r="C12" s="110"/>
      <c r="D12" s="110"/>
      <c r="E12" s="590"/>
      <c r="F12" s="590"/>
      <c r="G12" s="110"/>
      <c r="H12" s="110"/>
      <c r="I12" s="110"/>
      <c r="J12" s="110"/>
      <c r="M12" s="3"/>
      <c r="N12" s="3" t="s">
        <v>31</v>
      </c>
      <c r="O12" s="16" t="s">
        <v>20</v>
      </c>
    </row>
    <row r="13" spans="2:15" ht="14.25">
      <c r="B13" s="110"/>
      <c r="C13" s="112" t="s">
        <v>159</v>
      </c>
      <c r="D13" s="112" t="s">
        <v>160</v>
      </c>
      <c r="E13" s="587" t="s">
        <v>161</v>
      </c>
      <c r="F13" s="587"/>
      <c r="G13" s="587" t="s">
        <v>162</v>
      </c>
      <c r="H13" s="587"/>
      <c r="I13" s="110"/>
      <c r="J13" s="110"/>
      <c r="M13" s="3"/>
      <c r="N13" s="3" t="s">
        <v>32</v>
      </c>
      <c r="O13" s="16" t="s">
        <v>21</v>
      </c>
    </row>
    <row r="14" spans="2:15" s="40" customFormat="1" ht="54" customHeight="1">
      <c r="B14" s="110"/>
      <c r="C14" s="166"/>
      <c r="D14" s="166"/>
      <c r="E14" s="594"/>
      <c r="F14" s="594"/>
      <c r="G14" s="595" t="s">
        <v>352</v>
      </c>
      <c r="H14" s="595"/>
      <c r="I14" s="110"/>
      <c r="J14" s="110"/>
      <c r="M14" s="3"/>
      <c r="N14" s="3"/>
      <c r="O14" s="16" t="s">
        <v>22</v>
      </c>
    </row>
    <row r="15" spans="2:15" s="40" customFormat="1" ht="14.25">
      <c r="B15" s="110"/>
      <c r="C15" s="112" t="s">
        <v>140</v>
      </c>
      <c r="D15" s="112" t="s">
        <v>160</v>
      </c>
      <c r="E15" s="587" t="s">
        <v>6</v>
      </c>
      <c r="F15" s="587"/>
      <c r="G15" s="587" t="s">
        <v>162</v>
      </c>
      <c r="H15" s="587"/>
      <c r="I15" s="110"/>
      <c r="J15" s="110"/>
      <c r="M15" s="3"/>
      <c r="N15" s="3"/>
      <c r="O15" s="16"/>
    </row>
    <row r="16" spans="2:15" s="40" customFormat="1" ht="54" customHeight="1">
      <c r="B16" s="110"/>
      <c r="C16" s="166"/>
      <c r="D16" s="166"/>
      <c r="E16" s="594"/>
      <c r="F16" s="594"/>
      <c r="G16" s="595" t="s">
        <v>352</v>
      </c>
      <c r="H16" s="595"/>
      <c r="I16" s="110"/>
      <c r="J16" s="110"/>
      <c r="M16" s="3"/>
      <c r="N16" s="3"/>
      <c r="O16" s="16"/>
    </row>
    <row r="17" spans="1:15" s="40" customFormat="1" ht="12.75" customHeight="1">
      <c r="B17" s="110"/>
      <c r="C17" s="110"/>
      <c r="D17" s="110"/>
      <c r="E17" s="110"/>
      <c r="F17" s="110"/>
      <c r="G17" s="110"/>
      <c r="H17" s="110"/>
      <c r="I17" s="110"/>
      <c r="J17" s="110"/>
    </row>
    <row r="18" spans="1:15" s="41" customFormat="1">
      <c r="B18" s="26"/>
      <c r="C18" s="34"/>
      <c r="D18" s="34"/>
      <c r="E18" s="34"/>
      <c r="F18" s="34"/>
      <c r="G18" s="34"/>
      <c r="H18" s="34"/>
      <c r="I18" s="34"/>
      <c r="J18" s="34"/>
    </row>
    <row r="19" spans="1:15" s="41" customFormat="1">
      <c r="B19" s="596" t="s">
        <v>280</v>
      </c>
      <c r="C19" s="596"/>
      <c r="D19" s="596"/>
      <c r="E19" s="596"/>
      <c r="F19" s="596"/>
      <c r="G19" s="596"/>
      <c r="H19" s="596"/>
      <c r="I19" s="596"/>
      <c r="J19" s="596"/>
      <c r="K19" s="596"/>
    </row>
    <row r="20" spans="1:15" s="41" customFormat="1">
      <c r="B20" s="597" t="s">
        <v>141</v>
      </c>
      <c r="C20" s="599" t="s">
        <v>163</v>
      </c>
      <c r="D20" s="599"/>
      <c r="E20" s="599"/>
      <c r="F20" s="599"/>
      <c r="G20" s="599" t="s">
        <v>164</v>
      </c>
      <c r="H20" s="599"/>
      <c r="I20" s="599"/>
      <c r="J20" s="599"/>
      <c r="K20" s="597" t="s">
        <v>170</v>
      </c>
    </row>
    <row r="21" spans="1:15" s="41" customFormat="1" ht="27">
      <c r="B21" s="598"/>
      <c r="C21" s="43" t="s">
        <v>165</v>
      </c>
      <c r="D21" s="44" t="s">
        <v>166</v>
      </c>
      <c r="E21" s="45" t="s">
        <v>144</v>
      </c>
      <c r="F21" s="45" t="s">
        <v>145</v>
      </c>
      <c r="G21" s="44" t="s">
        <v>165</v>
      </c>
      <c r="H21" s="44" t="s">
        <v>166</v>
      </c>
      <c r="I21" s="45" t="s">
        <v>144</v>
      </c>
      <c r="J21" s="45" t="s">
        <v>145</v>
      </c>
      <c r="K21" s="597"/>
    </row>
    <row r="22" spans="1:15" s="40" customFormat="1" ht="81">
      <c r="A22" s="42"/>
      <c r="B22" s="168" t="s">
        <v>147</v>
      </c>
      <c r="C22" s="169" t="s">
        <v>167</v>
      </c>
      <c r="D22" s="170" t="s">
        <v>168</v>
      </c>
      <c r="E22" s="167"/>
      <c r="F22" s="167"/>
      <c r="G22" s="169" t="s">
        <v>167</v>
      </c>
      <c r="H22" s="171" t="s">
        <v>168</v>
      </c>
      <c r="I22" s="167"/>
      <c r="J22" s="167"/>
      <c r="K22" s="172" t="s">
        <v>350</v>
      </c>
      <c r="M22" s="3"/>
      <c r="N22" s="3"/>
      <c r="O22" s="16"/>
    </row>
    <row r="23" spans="1:15" s="40" customFormat="1" ht="31.5" customHeight="1">
      <c r="A23" s="42"/>
      <c r="B23" s="173"/>
      <c r="C23" s="174"/>
      <c r="D23" s="170" t="s">
        <v>168</v>
      </c>
      <c r="E23" s="167"/>
      <c r="F23" s="167"/>
      <c r="G23" s="175"/>
      <c r="H23" s="171" t="s">
        <v>168</v>
      </c>
      <c r="I23" s="167"/>
      <c r="J23" s="167"/>
      <c r="K23" s="172"/>
    </row>
    <row r="24" spans="1:15" s="41" customFormat="1" ht="79.150000000000006" customHeight="1">
      <c r="B24" s="593" t="s">
        <v>276</v>
      </c>
      <c r="C24" s="593"/>
      <c r="D24" s="593"/>
      <c r="E24" s="593"/>
      <c r="F24" s="593"/>
      <c r="G24" s="593"/>
      <c r="H24" s="593"/>
      <c r="I24" s="593"/>
      <c r="J24" s="593"/>
      <c r="K24" s="46"/>
    </row>
  </sheetData>
  <mergeCells count="20">
    <mergeCell ref="B24:J24"/>
    <mergeCell ref="E14:F14"/>
    <mergeCell ref="G14:H14"/>
    <mergeCell ref="E15:F15"/>
    <mergeCell ref="G15:H15"/>
    <mergeCell ref="E16:F16"/>
    <mergeCell ref="G16:H16"/>
    <mergeCell ref="B19:K19"/>
    <mergeCell ref="K20:K21"/>
    <mergeCell ref="B20:B21"/>
    <mergeCell ref="C20:F20"/>
    <mergeCell ref="G20:J20"/>
    <mergeCell ref="E13:F13"/>
    <mergeCell ref="G13:H13"/>
    <mergeCell ref="B3:J3"/>
    <mergeCell ref="B8:J9"/>
    <mergeCell ref="B10:J10"/>
    <mergeCell ref="E11:F11"/>
    <mergeCell ref="E12:F12"/>
    <mergeCell ref="J5:K5"/>
  </mergeCells>
  <phoneticPr fontId="7"/>
  <conditionalFormatting sqref="B22:J22 C14:H14 C16:H16 B19">
    <cfRule type="containsBlanks" dxfId="32" priority="7">
      <formula>LEN(TRIM(B14))=0</formula>
    </cfRule>
  </conditionalFormatting>
  <conditionalFormatting sqref="B22:K23 J5 C14:H14 C16:H16 B19">
    <cfRule type="containsText" dxfId="31" priority="8" operator="containsText" text="○">
      <formula>NOT(ISERROR(SEARCH("○",B5)))</formula>
    </cfRule>
  </conditionalFormatting>
  <conditionalFormatting sqref="C1:C2">
    <cfRule type="duplicateValues" dxfId="30" priority="9"/>
  </conditionalFormatting>
  <conditionalFormatting sqref="E22:F23">
    <cfRule type="notContainsBlanks" dxfId="29" priority="5">
      <formula>LEN(TRIM(E22))&gt;0</formula>
    </cfRule>
    <cfRule type="expression" dxfId="28" priority="6">
      <formula>$D22&lt;&gt;""</formula>
    </cfRule>
  </conditionalFormatting>
  <conditionalFormatting sqref="I22:J23">
    <cfRule type="expression" dxfId="27" priority="4">
      <formula>$H22&lt;&gt;""</formula>
    </cfRule>
  </conditionalFormatting>
  <conditionalFormatting sqref="I22:K23">
    <cfRule type="notContainsBlanks" dxfId="26" priority="1">
      <formula>LEN(TRIM(I22))&gt;0</formula>
    </cfRule>
  </conditionalFormatting>
  <conditionalFormatting sqref="K22:K23">
    <cfRule type="expression" dxfId="25" priority="2">
      <formula>$H22&lt;&gt;""</formula>
    </cfRule>
  </conditionalFormatting>
  <dataValidations count="2">
    <dataValidation type="list" allowBlank="1" showInputMessage="1" showErrorMessage="1" sqref="J22:J23 F22:F23" xr:uid="{00000000-0002-0000-0A00-000000000000}">
      <formula1>$N$7:$N$13</formula1>
    </dataValidation>
    <dataValidation type="list" allowBlank="1" showInputMessage="1" showErrorMessage="1" sqref="I22:I23 E22:E23" xr:uid="{00000000-0002-0000-0A00-000001000000}">
      <formula1>$M$7:$M$9</formula1>
    </dataValidation>
  </dataValidations>
  <printOptions horizontalCentered="1"/>
  <pageMargins left="0.78740157480314965" right="0.78740157480314965" top="0.78740157480314965" bottom="0.78740157480314965"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27"/>
  <sheetViews>
    <sheetView showGridLines="0" showWhiteSpace="0" view="pageBreakPreview" zoomScaleNormal="85" zoomScaleSheetLayoutView="100" workbookViewId="0">
      <selection activeCell="F24" sqref="F24"/>
    </sheetView>
  </sheetViews>
  <sheetFormatPr defaultRowHeight="13.5"/>
  <cols>
    <col min="1" max="1" width="6" style="48" customWidth="1"/>
    <col min="2" max="2" width="9" style="17" bestFit="1" customWidth="1"/>
    <col min="3" max="3" width="15.125" style="18" customWidth="1"/>
    <col min="4" max="4" width="23" style="19" customWidth="1"/>
    <col min="5" max="5" width="11.375" style="19" customWidth="1"/>
    <col min="6" max="6" width="16.25" style="19" customWidth="1"/>
    <col min="7" max="7" width="8.25" style="47" customWidth="1"/>
    <col min="8" max="9" width="9" style="20"/>
  </cols>
  <sheetData>
    <row r="1" spans="1:10">
      <c r="A1" s="57" t="s">
        <v>194</v>
      </c>
    </row>
    <row r="2" spans="1:10">
      <c r="F2" s="22"/>
    </row>
    <row r="3" spans="1:10" ht="14.25" customHeight="1">
      <c r="A3" s="605" t="s">
        <v>150</v>
      </c>
      <c r="B3" s="605"/>
      <c r="C3" s="605"/>
      <c r="D3" s="605"/>
      <c r="E3" s="605"/>
      <c r="F3" s="605"/>
      <c r="G3" s="605"/>
    </row>
    <row r="4" spans="1:10" ht="14.25">
      <c r="A4" s="23"/>
      <c r="B4" s="23"/>
      <c r="C4" s="23"/>
      <c r="D4" s="23"/>
      <c r="E4" s="23"/>
      <c r="F4" s="23"/>
      <c r="H4" s="1" t="s">
        <v>23</v>
      </c>
      <c r="I4" s="1" t="s">
        <v>24</v>
      </c>
      <c r="J4" s="24"/>
    </row>
    <row r="5" spans="1:10" ht="14.25">
      <c r="A5" s="113"/>
      <c r="B5" s="113"/>
      <c r="C5" s="113"/>
      <c r="D5" s="113"/>
      <c r="E5" s="113"/>
      <c r="F5" s="609" t="s">
        <v>271</v>
      </c>
      <c r="G5" s="609"/>
      <c r="H5" s="2" t="s">
        <v>25</v>
      </c>
      <c r="I5" s="2" t="s">
        <v>26</v>
      </c>
      <c r="J5" s="25"/>
    </row>
    <row r="6" spans="1:10" ht="14.25">
      <c r="A6" s="114"/>
      <c r="B6" s="113"/>
      <c r="C6" s="113"/>
      <c r="D6" s="113"/>
      <c r="E6" s="113"/>
      <c r="F6" s="113"/>
      <c r="G6" s="93"/>
      <c r="H6" s="3" t="s">
        <v>27</v>
      </c>
      <c r="I6" s="3" t="s">
        <v>28</v>
      </c>
    </row>
    <row r="7" spans="1:10" ht="14.25">
      <c r="A7" s="114"/>
      <c r="B7" s="113"/>
      <c r="C7" s="113"/>
      <c r="D7" s="113"/>
      <c r="E7" s="113"/>
      <c r="F7" s="113"/>
      <c r="G7" s="93"/>
      <c r="H7" s="3"/>
      <c r="I7" s="3" t="s">
        <v>29</v>
      </c>
    </row>
    <row r="8" spans="1:10" ht="14.25" customHeight="1">
      <c r="A8" s="49" t="s">
        <v>135</v>
      </c>
      <c r="B8" s="115"/>
      <c r="C8" s="113"/>
      <c r="D8" s="113"/>
      <c r="E8" s="113"/>
      <c r="F8" s="113"/>
      <c r="G8" s="93"/>
      <c r="H8" s="3"/>
      <c r="I8" s="3" t="s">
        <v>30</v>
      </c>
    </row>
    <row r="9" spans="1:10" ht="14.25">
      <c r="A9" s="49"/>
      <c r="B9" s="115"/>
      <c r="C9" s="113"/>
      <c r="D9" s="113"/>
      <c r="E9" s="113"/>
      <c r="F9" s="113"/>
      <c r="G9" s="93"/>
      <c r="H9" s="3"/>
      <c r="I9" s="3" t="s">
        <v>31</v>
      </c>
    </row>
    <row r="10" spans="1:10" ht="14.25">
      <c r="A10" s="114"/>
      <c r="B10" s="49"/>
      <c r="C10" s="113"/>
      <c r="D10" s="113"/>
      <c r="E10" s="113"/>
      <c r="F10" s="113"/>
      <c r="G10" s="93"/>
      <c r="H10" s="3"/>
      <c r="I10" s="3" t="s">
        <v>32</v>
      </c>
    </row>
    <row r="11" spans="1:10" ht="14.25">
      <c r="A11" s="606" t="s">
        <v>151</v>
      </c>
      <c r="B11" s="606"/>
      <c r="C11" s="606"/>
      <c r="D11" s="606"/>
      <c r="E11" s="606"/>
      <c r="F11" s="606"/>
      <c r="G11" s="606"/>
      <c r="H11" s="3"/>
      <c r="I11" s="3"/>
    </row>
    <row r="12" spans="1:10" ht="14.25">
      <c r="A12" s="606"/>
      <c r="B12" s="606"/>
      <c r="C12" s="606"/>
      <c r="D12" s="606"/>
      <c r="E12" s="606"/>
      <c r="F12" s="606"/>
      <c r="G12" s="606"/>
      <c r="H12" s="3"/>
      <c r="I12" s="3"/>
    </row>
    <row r="13" spans="1:10" ht="14.25">
      <c r="A13" s="114"/>
      <c r="B13" s="113"/>
      <c r="C13" s="113"/>
      <c r="D13" s="116"/>
      <c r="E13" s="27"/>
      <c r="F13" s="116"/>
      <c r="G13" s="93"/>
      <c r="H13" s="3"/>
      <c r="I13" s="3"/>
    </row>
    <row r="14" spans="1:10" ht="24" customHeight="1">
      <c r="A14" s="114"/>
      <c r="B14" s="607" t="s">
        <v>36</v>
      </c>
      <c r="C14" s="607"/>
      <c r="D14" s="607"/>
      <c r="E14" s="607"/>
      <c r="F14" s="607"/>
      <c r="G14" s="93"/>
      <c r="H14" s="3"/>
      <c r="I14" s="3"/>
    </row>
    <row r="15" spans="1:10" ht="27" customHeight="1">
      <c r="A15" s="114"/>
      <c r="B15" s="113"/>
      <c r="C15" s="113"/>
      <c r="D15" s="113"/>
      <c r="E15" s="113"/>
      <c r="F15" s="113"/>
      <c r="G15" s="93"/>
      <c r="H15" s="3"/>
      <c r="I15" s="3"/>
    </row>
    <row r="16" spans="1:10" ht="14.25">
      <c r="A16" s="608" t="s">
        <v>136</v>
      </c>
      <c r="B16" s="608"/>
      <c r="C16" s="28" t="s">
        <v>137</v>
      </c>
      <c r="D16" s="117" t="s">
        <v>138</v>
      </c>
      <c r="E16" s="608" t="s">
        <v>139</v>
      </c>
      <c r="F16" s="608"/>
      <c r="G16" s="608"/>
      <c r="H16" s="3"/>
      <c r="I16" s="3"/>
    </row>
    <row r="17" spans="1:10" ht="66" customHeight="1">
      <c r="A17" s="600"/>
      <c r="B17" s="601"/>
      <c r="C17" s="176"/>
      <c r="D17" s="177"/>
      <c r="E17" s="602" t="s">
        <v>352</v>
      </c>
      <c r="F17" s="603"/>
      <c r="G17" s="604"/>
      <c r="H17" s="3"/>
      <c r="I17" s="3"/>
    </row>
    <row r="18" spans="1:10" ht="14.25">
      <c r="A18" s="610" t="s">
        <v>140</v>
      </c>
      <c r="B18" s="611"/>
      <c r="C18" s="28" t="s">
        <v>137</v>
      </c>
      <c r="D18" s="117" t="s">
        <v>6</v>
      </c>
      <c r="E18" s="608" t="s">
        <v>139</v>
      </c>
      <c r="F18" s="608"/>
      <c r="G18" s="608"/>
      <c r="H18" s="3"/>
      <c r="I18" s="3"/>
    </row>
    <row r="19" spans="1:10" ht="66" customHeight="1">
      <c r="A19" s="600"/>
      <c r="B19" s="601"/>
      <c r="C19" s="176"/>
      <c r="D19" s="177"/>
      <c r="E19" s="602" t="s">
        <v>352</v>
      </c>
      <c r="F19" s="603"/>
      <c r="G19" s="604"/>
      <c r="H19" s="3"/>
      <c r="I19" s="3"/>
    </row>
    <row r="20" spans="1:10" ht="14.25">
      <c r="A20" s="114"/>
      <c r="B20" s="113"/>
      <c r="C20" s="113"/>
      <c r="D20" s="113"/>
      <c r="E20" s="113"/>
      <c r="F20" s="113"/>
      <c r="G20" s="93"/>
      <c r="H20" s="3"/>
      <c r="I20" s="3"/>
    </row>
    <row r="21" spans="1:10">
      <c r="A21" s="114"/>
      <c r="B21" s="113"/>
      <c r="C21" s="113"/>
      <c r="D21" s="116"/>
      <c r="E21" s="27"/>
      <c r="F21" s="116"/>
      <c r="G21" s="93"/>
    </row>
    <row r="22" spans="1:10">
      <c r="A22" s="612" t="s">
        <v>336</v>
      </c>
      <c r="B22" s="612"/>
      <c r="C22" s="612"/>
      <c r="D22" s="612"/>
      <c r="E22" s="612"/>
      <c r="F22" s="612"/>
      <c r="G22" s="93"/>
    </row>
    <row r="23" spans="1:10">
      <c r="A23" s="114"/>
      <c r="B23" s="28" t="s">
        <v>141</v>
      </c>
      <c r="C23" s="29" t="s">
        <v>142</v>
      </c>
      <c r="D23" s="29" t="s">
        <v>143</v>
      </c>
      <c r="E23" s="29" t="s">
        <v>144</v>
      </c>
      <c r="F23" s="29" t="s">
        <v>145</v>
      </c>
      <c r="G23" s="93"/>
    </row>
    <row r="24" spans="1:10">
      <c r="B24" s="181" t="s">
        <v>147</v>
      </c>
      <c r="C24" s="182" t="s">
        <v>148</v>
      </c>
      <c r="D24" s="178" t="s">
        <v>152</v>
      </c>
      <c r="E24" s="179"/>
      <c r="F24" s="179"/>
      <c r="H24" s="30"/>
      <c r="I24" s="30"/>
      <c r="J24" s="30"/>
    </row>
    <row r="25" spans="1:10">
      <c r="B25" s="180"/>
      <c r="C25" s="183"/>
      <c r="D25" s="178" t="s">
        <v>152</v>
      </c>
      <c r="E25" s="179"/>
      <c r="F25" s="179"/>
    </row>
    <row r="27" spans="1:10" ht="79.5" customHeight="1">
      <c r="A27" s="606" t="s">
        <v>277</v>
      </c>
      <c r="B27" s="606"/>
      <c r="C27" s="606"/>
      <c r="D27" s="606"/>
      <c r="E27" s="606"/>
      <c r="F27" s="606"/>
      <c r="G27" s="606"/>
    </row>
  </sheetData>
  <mergeCells count="14">
    <mergeCell ref="A18:B18"/>
    <mergeCell ref="E18:G18"/>
    <mergeCell ref="A19:B19"/>
    <mergeCell ref="E19:G19"/>
    <mergeCell ref="A27:G27"/>
    <mergeCell ref="A22:F22"/>
    <mergeCell ref="A17:B17"/>
    <mergeCell ref="E17:G17"/>
    <mergeCell ref="A3:G3"/>
    <mergeCell ref="A11:G12"/>
    <mergeCell ref="B14:F14"/>
    <mergeCell ref="A16:B16"/>
    <mergeCell ref="E16:G16"/>
    <mergeCell ref="F5:G5"/>
  </mergeCells>
  <phoneticPr fontId="7"/>
  <conditionalFormatting sqref="B24:F24 F5 A17:G17 A19:G19 A22">
    <cfRule type="containsBlanks" dxfId="24" priority="3">
      <formula>LEN(TRIM(A5))=0</formula>
    </cfRule>
  </conditionalFormatting>
  <conditionalFormatting sqref="B24:F25 F5 A17:G17 A19:G19 A22">
    <cfRule type="containsText" dxfId="23" priority="4" operator="containsText" text="○">
      <formula>NOT(ISERROR(SEARCH("○",A5)))</formula>
    </cfRule>
  </conditionalFormatting>
  <conditionalFormatting sqref="E24:F25">
    <cfRule type="notContainsBlanks" dxfId="22" priority="1">
      <formula>LEN(TRIM(E24))&gt;0</formula>
    </cfRule>
    <cfRule type="expression" dxfId="21" priority="2">
      <formula>$D24&lt;&gt;""</formula>
    </cfRule>
  </conditionalFormatting>
  <dataValidations count="2">
    <dataValidation type="list" allowBlank="1" showInputMessage="1" showErrorMessage="1" sqref="E24:E25" xr:uid="{00000000-0002-0000-0B00-000000000000}">
      <formula1>$H$4:$H$6</formula1>
    </dataValidation>
    <dataValidation type="list" allowBlank="1" showInputMessage="1" showErrorMessage="1" sqref="F24:F25" xr:uid="{00000000-0002-0000-0B00-000001000000}">
      <formula1>$I$4:$I$10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27"/>
  <sheetViews>
    <sheetView showGridLines="0" showWhiteSpace="0" view="pageBreakPreview" zoomScaleNormal="85" zoomScaleSheetLayoutView="100" workbookViewId="0">
      <selection activeCell="J27" sqref="J27"/>
    </sheetView>
  </sheetViews>
  <sheetFormatPr defaultRowHeight="13.5"/>
  <cols>
    <col min="1" max="1" width="6" style="21" customWidth="1"/>
    <col min="2" max="2" width="9" style="17" bestFit="1" customWidth="1"/>
    <col min="3" max="3" width="15.125" style="18" customWidth="1"/>
    <col min="4" max="4" width="23" style="19" customWidth="1"/>
    <col min="5" max="5" width="11.375" style="19" customWidth="1"/>
    <col min="6" max="6" width="14" style="19" customWidth="1"/>
    <col min="7" max="7" width="28" customWidth="1"/>
    <col min="8" max="9" width="9" style="20"/>
  </cols>
  <sheetData>
    <row r="1" spans="1:10">
      <c r="A1" s="57" t="s">
        <v>198</v>
      </c>
    </row>
    <row r="2" spans="1:10">
      <c r="F2" s="22"/>
    </row>
    <row r="3" spans="1:10" ht="14.25" customHeight="1">
      <c r="A3" s="605" t="s">
        <v>134</v>
      </c>
      <c r="B3" s="605"/>
      <c r="C3" s="605"/>
      <c r="D3" s="605"/>
      <c r="E3" s="605"/>
      <c r="F3" s="605"/>
      <c r="G3" s="605"/>
    </row>
    <row r="4" spans="1:10" ht="14.25">
      <c r="A4" s="23"/>
      <c r="B4" s="23"/>
      <c r="C4" s="23"/>
      <c r="D4" s="23"/>
      <c r="E4" s="23"/>
      <c r="F4" s="23"/>
      <c r="H4" s="1" t="s">
        <v>23</v>
      </c>
      <c r="I4" s="1" t="s">
        <v>24</v>
      </c>
      <c r="J4" s="24"/>
    </row>
    <row r="5" spans="1:10" ht="14.25">
      <c r="A5" s="113"/>
      <c r="B5" s="113"/>
      <c r="C5" s="113"/>
      <c r="D5" s="113"/>
      <c r="E5" s="113"/>
      <c r="F5" s="619" t="s">
        <v>271</v>
      </c>
      <c r="G5" s="619"/>
      <c r="H5" s="2" t="s">
        <v>25</v>
      </c>
      <c r="I5" s="2" t="s">
        <v>26</v>
      </c>
      <c r="J5" s="25"/>
    </row>
    <row r="6" spans="1:10" ht="14.25">
      <c r="A6" s="114"/>
      <c r="B6" s="113"/>
      <c r="C6" s="113"/>
      <c r="D6" s="113"/>
      <c r="E6" s="113"/>
      <c r="F6" s="113"/>
      <c r="G6" s="93"/>
      <c r="H6" s="3" t="s">
        <v>27</v>
      </c>
      <c r="I6" s="3" t="s">
        <v>28</v>
      </c>
    </row>
    <row r="7" spans="1:10" ht="14.25">
      <c r="A7" s="114"/>
      <c r="B7" s="113"/>
      <c r="C7" s="113"/>
      <c r="D7" s="113"/>
      <c r="E7" s="113"/>
      <c r="F7" s="113"/>
      <c r="G7" s="93"/>
      <c r="H7" s="3"/>
      <c r="I7" s="3" t="s">
        <v>29</v>
      </c>
    </row>
    <row r="8" spans="1:10" ht="14.25" customHeight="1">
      <c r="A8" s="26" t="s">
        <v>135</v>
      </c>
      <c r="B8" s="115"/>
      <c r="C8" s="113"/>
      <c r="D8" s="113"/>
      <c r="E8" s="113"/>
      <c r="F8" s="113"/>
      <c r="G8" s="93"/>
      <c r="H8" s="3"/>
      <c r="I8" s="3" t="s">
        <v>30</v>
      </c>
    </row>
    <row r="9" spans="1:10" ht="14.25">
      <c r="A9" s="26"/>
      <c r="B9" s="115"/>
      <c r="C9" s="113"/>
      <c r="D9" s="113"/>
      <c r="E9" s="113"/>
      <c r="F9" s="113"/>
      <c r="G9" s="93"/>
      <c r="H9" s="3"/>
      <c r="I9" s="3" t="s">
        <v>31</v>
      </c>
    </row>
    <row r="10" spans="1:10" ht="14.25">
      <c r="A10" s="114"/>
      <c r="B10" s="26"/>
      <c r="C10" s="113"/>
      <c r="D10" s="113"/>
      <c r="E10" s="113"/>
      <c r="F10" s="113"/>
      <c r="G10" s="93"/>
      <c r="H10" s="3"/>
      <c r="I10" s="3" t="s">
        <v>32</v>
      </c>
    </row>
    <row r="11" spans="1:10" ht="14.25">
      <c r="A11" s="618" t="s">
        <v>169</v>
      </c>
      <c r="B11" s="618"/>
      <c r="C11" s="618"/>
      <c r="D11" s="618"/>
      <c r="E11" s="618"/>
      <c r="F11" s="618"/>
      <c r="G11" s="618"/>
      <c r="H11" s="3"/>
      <c r="I11" s="3"/>
    </row>
    <row r="12" spans="1:10" ht="14.25">
      <c r="A12" s="618"/>
      <c r="B12" s="618"/>
      <c r="C12" s="618"/>
      <c r="D12" s="618"/>
      <c r="E12" s="618"/>
      <c r="F12" s="618"/>
      <c r="G12" s="618"/>
      <c r="H12" s="3"/>
      <c r="I12" s="3"/>
    </row>
    <row r="13" spans="1:10" ht="14.25">
      <c r="A13" s="114"/>
      <c r="B13" s="113"/>
      <c r="C13" s="113"/>
      <c r="D13" s="116"/>
      <c r="E13" s="27"/>
      <c r="F13" s="116"/>
      <c r="G13" s="93"/>
      <c r="H13" s="3"/>
      <c r="I13" s="3"/>
    </row>
    <row r="14" spans="1:10" ht="24" customHeight="1">
      <c r="A14" s="114"/>
      <c r="B14" s="607" t="s">
        <v>36</v>
      </c>
      <c r="C14" s="607"/>
      <c r="D14" s="607"/>
      <c r="E14" s="607"/>
      <c r="F14" s="607"/>
      <c r="G14" s="93"/>
      <c r="H14" s="3"/>
      <c r="I14" s="3"/>
    </row>
    <row r="15" spans="1:10" ht="27" customHeight="1">
      <c r="A15" s="114"/>
      <c r="B15" s="113"/>
      <c r="C15" s="113"/>
      <c r="D15" s="113"/>
      <c r="E15" s="113"/>
      <c r="F15" s="113"/>
      <c r="G15" s="93"/>
      <c r="H15" s="3"/>
      <c r="I15" s="3"/>
    </row>
    <row r="16" spans="1:10" ht="14.25">
      <c r="A16" s="587" t="s">
        <v>136</v>
      </c>
      <c r="B16" s="587"/>
      <c r="C16" s="112" t="s">
        <v>137</v>
      </c>
      <c r="D16" s="118" t="s">
        <v>138</v>
      </c>
      <c r="E16" s="587" t="s">
        <v>139</v>
      </c>
      <c r="F16" s="587"/>
      <c r="G16" s="587"/>
      <c r="H16" s="3"/>
      <c r="I16" s="3"/>
    </row>
    <row r="17" spans="1:10" ht="66" customHeight="1">
      <c r="A17" s="613"/>
      <c r="B17" s="614"/>
      <c r="C17" s="184"/>
      <c r="D17" s="185"/>
      <c r="E17" s="615" t="s">
        <v>352</v>
      </c>
      <c r="F17" s="616"/>
      <c r="G17" s="617"/>
      <c r="H17" s="3"/>
      <c r="I17" s="3"/>
    </row>
    <row r="18" spans="1:10" ht="14.25">
      <c r="A18" s="620" t="s">
        <v>140</v>
      </c>
      <c r="B18" s="621"/>
      <c r="C18" s="112" t="s">
        <v>137</v>
      </c>
      <c r="D18" s="118" t="s">
        <v>6</v>
      </c>
      <c r="E18" s="587" t="s">
        <v>139</v>
      </c>
      <c r="F18" s="587"/>
      <c r="G18" s="587"/>
      <c r="H18" s="3"/>
      <c r="I18" s="3"/>
    </row>
    <row r="19" spans="1:10" ht="66" customHeight="1">
      <c r="A19" s="613"/>
      <c r="B19" s="614"/>
      <c r="C19" s="184"/>
      <c r="D19" s="185"/>
      <c r="E19" s="615" t="s">
        <v>351</v>
      </c>
      <c r="F19" s="616"/>
      <c r="G19" s="617"/>
      <c r="H19" s="3"/>
      <c r="I19" s="3"/>
    </row>
    <row r="20" spans="1:10" ht="14.25">
      <c r="A20" s="114"/>
      <c r="B20" s="113"/>
      <c r="C20" s="113"/>
      <c r="D20" s="113"/>
      <c r="E20" s="113"/>
      <c r="F20" s="113"/>
      <c r="G20" s="93"/>
      <c r="H20" s="3"/>
      <c r="I20" s="3"/>
    </row>
    <row r="21" spans="1:10">
      <c r="A21" s="114"/>
      <c r="B21" s="113"/>
      <c r="C21" s="113"/>
      <c r="D21" s="116"/>
      <c r="E21" s="27"/>
      <c r="F21" s="116"/>
      <c r="G21" s="93"/>
    </row>
    <row r="22" spans="1:10">
      <c r="A22" s="622" t="s">
        <v>335</v>
      </c>
      <c r="B22" s="622"/>
      <c r="C22" s="622"/>
      <c r="D22" s="622"/>
      <c r="E22" s="622"/>
      <c r="F22" s="622"/>
      <c r="G22" s="622"/>
    </row>
    <row r="23" spans="1:10">
      <c r="B23" s="28" t="s">
        <v>141</v>
      </c>
      <c r="C23" s="29" t="s">
        <v>142</v>
      </c>
      <c r="D23" s="29" t="s">
        <v>143</v>
      </c>
      <c r="E23" s="29" t="s">
        <v>144</v>
      </c>
      <c r="F23" s="29" t="s">
        <v>145</v>
      </c>
      <c r="G23" s="28" t="s">
        <v>146</v>
      </c>
    </row>
    <row r="24" spans="1:10">
      <c r="B24" s="181" t="s">
        <v>147</v>
      </c>
      <c r="C24" s="182" t="s">
        <v>148</v>
      </c>
      <c r="D24" s="178" t="s">
        <v>149</v>
      </c>
      <c r="E24" s="179"/>
      <c r="F24" s="179"/>
      <c r="G24" s="186"/>
      <c r="H24" s="30"/>
      <c r="I24" s="30"/>
      <c r="J24" s="30"/>
    </row>
    <row r="25" spans="1:10">
      <c r="B25" s="180"/>
      <c r="C25" s="183"/>
      <c r="D25" s="178" t="s">
        <v>149</v>
      </c>
      <c r="E25" s="179"/>
      <c r="F25" s="179"/>
      <c r="G25" s="186"/>
    </row>
    <row r="27" spans="1:10" ht="79.5" customHeight="1">
      <c r="A27" s="618" t="s">
        <v>283</v>
      </c>
      <c r="B27" s="618"/>
      <c r="C27" s="618"/>
      <c r="D27" s="618"/>
      <c r="E27" s="618"/>
      <c r="F27" s="618"/>
      <c r="G27" s="618"/>
    </row>
  </sheetData>
  <mergeCells count="14">
    <mergeCell ref="A18:B18"/>
    <mergeCell ref="E18:G18"/>
    <mergeCell ref="A19:B19"/>
    <mergeCell ref="E19:G19"/>
    <mergeCell ref="A27:G27"/>
    <mergeCell ref="A22:G22"/>
    <mergeCell ref="A17:B17"/>
    <mergeCell ref="E17:G17"/>
    <mergeCell ref="A3:G3"/>
    <mergeCell ref="A11:G12"/>
    <mergeCell ref="B14:F14"/>
    <mergeCell ref="A16:B16"/>
    <mergeCell ref="E16:G16"/>
    <mergeCell ref="F5:G5"/>
  </mergeCells>
  <phoneticPr fontId="7"/>
  <conditionalFormatting sqref="B24:F24 F5:G5 A17:G17 A19:G19 A22:G22">
    <cfRule type="containsBlanks" dxfId="20" priority="5">
      <formula>LEN(TRIM(A5))=0</formula>
    </cfRule>
  </conditionalFormatting>
  <conditionalFormatting sqref="B24:G25 F5:G5 A17:G17 A19:G19 A22:G22">
    <cfRule type="containsText" dxfId="19" priority="6" operator="containsText" text="○">
      <formula>NOT(ISERROR(SEARCH("○",A5)))</formula>
    </cfRule>
  </conditionalFormatting>
  <conditionalFormatting sqref="E24:F25">
    <cfRule type="expression" dxfId="18" priority="4">
      <formula>$D24&lt;&gt;""</formula>
    </cfRule>
  </conditionalFormatting>
  <conditionalFormatting sqref="E24:G25">
    <cfRule type="notContainsBlanks" dxfId="17" priority="1">
      <formula>LEN(TRIM(E24))&gt;0</formula>
    </cfRule>
  </conditionalFormatting>
  <conditionalFormatting sqref="G24:G25">
    <cfRule type="expression" dxfId="16" priority="2">
      <formula>$D24&lt;&gt;""</formula>
    </cfRule>
  </conditionalFormatting>
  <dataValidations count="2">
    <dataValidation type="list" allowBlank="1" showInputMessage="1" showErrorMessage="1" sqref="F24:F25" xr:uid="{00000000-0002-0000-0C00-000000000000}">
      <formula1>$I$4:$I$10</formula1>
    </dataValidation>
    <dataValidation type="list" allowBlank="1" showInputMessage="1" showErrorMessage="1" sqref="E24:E25" xr:uid="{00000000-0002-0000-0C00-000001000000}">
      <formula1>$H$4:$H$6</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5E99-C489-491D-B598-418890B23576}">
  <sheetPr codeName="Sheet14">
    <pageSetUpPr fitToPage="1"/>
  </sheetPr>
  <dimension ref="A1:N31"/>
  <sheetViews>
    <sheetView showGridLines="0" tabSelected="1" view="pageBreakPreview" zoomScaleNormal="100" zoomScaleSheetLayoutView="100" workbookViewId="0">
      <selection activeCell="I24" sqref="I24"/>
    </sheetView>
  </sheetViews>
  <sheetFormatPr defaultRowHeight="13.5"/>
  <cols>
    <col min="1" max="1" width="7.375" style="21" customWidth="1"/>
    <col min="2" max="2" width="19.375" style="17" customWidth="1"/>
    <col min="3" max="3" width="22.125" style="18" customWidth="1"/>
    <col min="4" max="4" width="23" style="19" customWidth="1"/>
    <col min="5" max="5" width="5.5" style="19" customWidth="1"/>
    <col min="6" max="6" width="14" style="19" customWidth="1"/>
    <col min="7" max="7" width="38.625" customWidth="1"/>
    <col min="8" max="8" width="7.5" style="20" customWidth="1"/>
    <col min="9" max="9" width="16.875" style="20" customWidth="1"/>
    <col min="10" max="10" width="18.5" style="20" customWidth="1"/>
  </cols>
  <sheetData>
    <row r="1" spans="1:14">
      <c r="A1" s="57" t="s">
        <v>357</v>
      </c>
    </row>
    <row r="2" spans="1:14">
      <c r="F2" s="22"/>
    </row>
    <row r="3" spans="1:14" ht="14.25" customHeight="1">
      <c r="A3" s="205" t="s">
        <v>318</v>
      </c>
      <c r="B3" s="203"/>
      <c r="C3" s="203"/>
      <c r="D3" s="203"/>
      <c r="E3" s="203"/>
      <c r="F3" s="203"/>
      <c r="G3" s="203"/>
      <c r="H3" s="204"/>
      <c r="I3" s="204"/>
      <c r="J3" s="204"/>
    </row>
    <row r="4" spans="1:14" ht="14.25">
      <c r="A4" s="23"/>
      <c r="B4" s="23"/>
      <c r="C4" s="23"/>
      <c r="D4" s="23"/>
      <c r="E4" s="23"/>
      <c r="F4" s="23"/>
      <c r="L4" s="1" t="s">
        <v>23</v>
      </c>
      <c r="M4" s="1" t="s">
        <v>24</v>
      </c>
      <c r="N4" s="24" t="s">
        <v>319</v>
      </c>
    </row>
    <row r="5" spans="1:14" ht="14.25">
      <c r="A5" s="113"/>
      <c r="B5" s="113"/>
      <c r="C5" s="113"/>
      <c r="D5" s="113"/>
      <c r="E5" s="113"/>
      <c r="F5" s="113"/>
      <c r="J5" s="187" t="s">
        <v>271</v>
      </c>
      <c r="L5" s="2" t="s">
        <v>25</v>
      </c>
      <c r="M5" s="2" t="s">
        <v>26</v>
      </c>
      <c r="N5" s="25" t="s">
        <v>320</v>
      </c>
    </row>
    <row r="6" spans="1:14" ht="14.25">
      <c r="A6" s="114"/>
      <c r="B6" s="113"/>
      <c r="C6" s="113"/>
      <c r="D6" s="113"/>
      <c r="E6" s="113"/>
      <c r="F6" s="113"/>
      <c r="G6" s="93"/>
      <c r="L6" s="3" t="s">
        <v>27</v>
      </c>
      <c r="M6" s="3" t="s">
        <v>28</v>
      </c>
      <c r="N6" t="s">
        <v>321</v>
      </c>
    </row>
    <row r="7" spans="1:14" ht="14.25">
      <c r="A7" s="114"/>
      <c r="B7" s="113"/>
      <c r="C7" s="113"/>
      <c r="D7" s="113"/>
      <c r="E7" s="113"/>
      <c r="F7" s="113"/>
      <c r="G7" s="93"/>
      <c r="L7" s="3"/>
      <c r="M7" s="3" t="s">
        <v>29</v>
      </c>
    </row>
    <row r="8" spans="1:14" ht="14.25" customHeight="1">
      <c r="A8" s="26" t="s">
        <v>135</v>
      </c>
      <c r="B8" s="115"/>
      <c r="C8" s="113"/>
      <c r="D8" s="113"/>
      <c r="E8" s="113"/>
      <c r="F8" s="113"/>
      <c r="G8" s="93"/>
      <c r="L8" s="3"/>
      <c r="M8" s="3" t="s">
        <v>30</v>
      </c>
    </row>
    <row r="9" spans="1:14" ht="14.25">
      <c r="A9" s="26"/>
      <c r="B9" s="115"/>
      <c r="C9" s="113"/>
      <c r="D9" s="113"/>
      <c r="E9" s="113"/>
      <c r="F9" s="113"/>
      <c r="G9" s="93"/>
      <c r="L9" s="3"/>
      <c r="M9" s="3" t="s">
        <v>31</v>
      </c>
    </row>
    <row r="10" spans="1:14" ht="14.25">
      <c r="A10" s="114"/>
      <c r="B10" s="26"/>
      <c r="C10" s="113"/>
      <c r="D10" s="113"/>
      <c r="E10" s="113"/>
      <c r="F10" s="113"/>
      <c r="G10" s="93"/>
      <c r="L10" s="3"/>
      <c r="M10" s="3" t="s">
        <v>32</v>
      </c>
    </row>
    <row r="11" spans="1:14" ht="14.25">
      <c r="A11" s="618" t="s">
        <v>322</v>
      </c>
      <c r="B11" s="618"/>
      <c r="C11" s="618"/>
      <c r="D11" s="618"/>
      <c r="E11" s="618"/>
      <c r="F11" s="618"/>
      <c r="G11" s="618"/>
      <c r="H11" s="3"/>
      <c r="I11" s="3"/>
      <c r="J11" s="3"/>
    </row>
    <row r="12" spans="1:14" ht="14.25">
      <c r="A12" s="618"/>
      <c r="B12" s="618"/>
      <c r="C12" s="618"/>
      <c r="D12" s="618"/>
      <c r="E12" s="618"/>
      <c r="F12" s="618"/>
      <c r="G12" s="618"/>
      <c r="H12" s="3"/>
      <c r="I12" s="3"/>
      <c r="J12" s="3"/>
    </row>
    <row r="13" spans="1:14" ht="14.25">
      <c r="A13" s="114"/>
      <c r="B13" s="113"/>
      <c r="C13" s="113"/>
      <c r="D13" s="116"/>
      <c r="E13" s="27"/>
      <c r="F13" s="116"/>
      <c r="G13" s="93"/>
      <c r="H13" s="3"/>
      <c r="I13" s="3"/>
      <c r="J13" s="3"/>
    </row>
    <row r="14" spans="1:14" ht="24" customHeight="1">
      <c r="A14" s="114"/>
      <c r="B14" s="607" t="s">
        <v>36</v>
      </c>
      <c r="C14" s="607"/>
      <c r="D14" s="607"/>
      <c r="E14" s="607"/>
      <c r="F14" s="607"/>
      <c r="G14" s="93"/>
      <c r="H14" s="3"/>
      <c r="I14" s="3"/>
      <c r="J14" s="3"/>
    </row>
    <row r="15" spans="1:14" ht="27" customHeight="1">
      <c r="A15" s="114"/>
      <c r="B15" s="113"/>
      <c r="C15" s="113"/>
      <c r="D15" s="113"/>
      <c r="E15" s="113"/>
      <c r="F15" s="113"/>
      <c r="G15" s="93"/>
      <c r="H15" s="3"/>
      <c r="I15" s="3"/>
      <c r="J15" s="3"/>
    </row>
    <row r="16" spans="1:14" ht="14.45" customHeight="1">
      <c r="A16" s="35"/>
      <c r="B16" s="112" t="s">
        <v>136</v>
      </c>
      <c r="C16" s="112" t="s">
        <v>137</v>
      </c>
      <c r="D16" s="587" t="s">
        <v>138</v>
      </c>
      <c r="E16" s="587"/>
      <c r="F16" s="587" t="s">
        <v>139</v>
      </c>
      <c r="G16" s="587"/>
      <c r="I16" s="110"/>
      <c r="J16" s="110"/>
      <c r="K16" s="110"/>
    </row>
    <row r="17" spans="1:11" ht="40.9" customHeight="1">
      <c r="A17" s="40"/>
      <c r="B17" s="166"/>
      <c r="C17" s="166"/>
      <c r="D17" s="594"/>
      <c r="E17" s="594"/>
      <c r="F17" s="623" t="s">
        <v>352</v>
      </c>
      <c r="G17" s="623"/>
      <c r="I17" s="110"/>
      <c r="J17" s="110"/>
      <c r="K17" s="110"/>
    </row>
    <row r="18" spans="1:11" ht="14.45" customHeight="1">
      <c r="A18" s="40"/>
      <c r="B18" s="112" t="s">
        <v>140</v>
      </c>
      <c r="C18" s="112" t="s">
        <v>137</v>
      </c>
      <c r="D18" s="587" t="s">
        <v>6</v>
      </c>
      <c r="E18" s="587"/>
      <c r="F18" s="587" t="s">
        <v>139</v>
      </c>
      <c r="G18" s="587"/>
      <c r="I18" s="110"/>
      <c r="J18" s="110"/>
      <c r="K18" s="110"/>
    </row>
    <row r="19" spans="1:11" ht="45.6" customHeight="1">
      <c r="A19" s="40"/>
      <c r="B19" s="166"/>
      <c r="C19" s="166"/>
      <c r="D19" s="594"/>
      <c r="E19" s="594"/>
      <c r="F19" s="623" t="s">
        <v>351</v>
      </c>
      <c r="G19" s="623"/>
      <c r="I19" s="110"/>
      <c r="J19" s="110"/>
      <c r="K19" s="110"/>
    </row>
    <row r="20" spans="1:11" ht="14.25">
      <c r="A20" s="114"/>
      <c r="B20" s="113"/>
      <c r="C20" s="113"/>
      <c r="D20" s="113"/>
      <c r="E20" s="113"/>
      <c r="F20" s="113"/>
      <c r="G20" s="93"/>
      <c r="H20" s="3"/>
      <c r="I20" s="3"/>
      <c r="J20" s="3"/>
    </row>
    <row r="21" spans="1:11">
      <c r="A21" s="114"/>
      <c r="B21" s="113"/>
      <c r="C21" s="113"/>
      <c r="D21" s="116"/>
      <c r="E21" s="27"/>
      <c r="F21" s="116"/>
      <c r="G21" s="93"/>
    </row>
    <row r="22" spans="1:11" ht="27">
      <c r="A22" s="28" t="s">
        <v>141</v>
      </c>
      <c r="B22" s="28" t="s">
        <v>323</v>
      </c>
      <c r="C22" s="28" t="s">
        <v>142</v>
      </c>
      <c r="D22" s="28" t="s">
        <v>143</v>
      </c>
      <c r="E22" s="28" t="s">
        <v>144</v>
      </c>
      <c r="F22" s="28" t="s">
        <v>145</v>
      </c>
      <c r="G22" s="198" t="s">
        <v>324</v>
      </c>
      <c r="H22" s="198" t="s">
        <v>325</v>
      </c>
      <c r="I22" s="198" t="s">
        <v>326</v>
      </c>
      <c r="J22" s="198" t="s">
        <v>146</v>
      </c>
    </row>
    <row r="23" spans="1:11" ht="19.899999999999999" customHeight="1">
      <c r="A23" s="194" t="s">
        <v>147</v>
      </c>
      <c r="B23" s="188" t="s">
        <v>327</v>
      </c>
      <c r="C23" s="189" t="s">
        <v>148</v>
      </c>
      <c r="D23" s="178" t="s">
        <v>149</v>
      </c>
      <c r="E23" s="202" t="s">
        <v>23</v>
      </c>
      <c r="F23" s="202" t="s">
        <v>24</v>
      </c>
      <c r="G23" s="190" t="s">
        <v>328</v>
      </c>
      <c r="H23" s="199" t="s">
        <v>319</v>
      </c>
      <c r="I23" s="200" t="s">
        <v>278</v>
      </c>
      <c r="J23" s="200"/>
    </row>
    <row r="24" spans="1:11" ht="19.899999999999999" customHeight="1">
      <c r="A24" s="195"/>
      <c r="B24" s="191"/>
      <c r="C24" s="189" t="s">
        <v>329</v>
      </c>
      <c r="D24" s="178" t="s">
        <v>330</v>
      </c>
      <c r="E24" s="202" t="s">
        <v>23</v>
      </c>
      <c r="F24" s="202" t="s">
        <v>26</v>
      </c>
      <c r="G24" s="190" t="s">
        <v>331</v>
      </c>
      <c r="H24" s="201" t="s">
        <v>320</v>
      </c>
      <c r="I24" s="200" t="s">
        <v>278</v>
      </c>
      <c r="J24" s="200"/>
    </row>
    <row r="25" spans="1:11" ht="19.899999999999999" customHeight="1">
      <c r="A25" s="195"/>
      <c r="B25" s="192"/>
      <c r="C25" s="189" t="s">
        <v>332</v>
      </c>
      <c r="D25" s="178" t="s">
        <v>333</v>
      </c>
      <c r="E25" s="202" t="s">
        <v>23</v>
      </c>
      <c r="F25" s="202" t="s">
        <v>24</v>
      </c>
      <c r="G25" s="190" t="s">
        <v>334</v>
      </c>
      <c r="H25" s="201" t="s">
        <v>321</v>
      </c>
      <c r="I25" s="200" t="s">
        <v>278</v>
      </c>
      <c r="J25" s="200"/>
    </row>
    <row r="26" spans="1:11">
      <c r="A26" s="195"/>
      <c r="B26" s="193"/>
      <c r="C26" s="189"/>
      <c r="D26" s="178"/>
      <c r="E26" s="202"/>
      <c r="F26" s="202"/>
      <c r="G26" s="190"/>
      <c r="H26" s="201"/>
      <c r="I26" s="200"/>
      <c r="J26" s="200"/>
    </row>
    <row r="27" spans="1:11">
      <c r="A27" s="195"/>
      <c r="B27" s="193"/>
      <c r="C27" s="189"/>
      <c r="D27" s="178"/>
      <c r="E27" s="202"/>
      <c r="F27" s="202"/>
      <c r="G27" s="190"/>
      <c r="H27" s="201"/>
      <c r="I27" s="200"/>
      <c r="J27" s="200"/>
    </row>
    <row r="28" spans="1:11">
      <c r="A28" s="195"/>
      <c r="B28" s="193"/>
      <c r="C28" s="189"/>
      <c r="D28" s="178"/>
      <c r="E28" s="202"/>
      <c r="F28" s="202"/>
      <c r="G28" s="190"/>
      <c r="H28" s="201"/>
      <c r="I28" s="200"/>
      <c r="J28" s="200"/>
    </row>
    <row r="29" spans="1:11">
      <c r="A29" s="196"/>
      <c r="B29" s="193"/>
      <c r="C29" s="189"/>
      <c r="D29" s="178"/>
      <c r="E29" s="202"/>
      <c r="F29" s="202"/>
      <c r="G29" s="190"/>
      <c r="H29" s="201"/>
      <c r="I29" s="200"/>
      <c r="J29" s="200"/>
    </row>
    <row r="30" spans="1:11">
      <c r="A30" s="146"/>
      <c r="B30" s="147"/>
      <c r="C30" s="148"/>
      <c r="D30" s="149"/>
      <c r="E30" s="150"/>
      <c r="F30" s="150"/>
      <c r="G30" s="151"/>
      <c r="H30" s="152"/>
      <c r="I30" s="153"/>
      <c r="J30" s="154"/>
    </row>
    <row r="31" spans="1:11" ht="124.9" customHeight="1">
      <c r="A31" s="618" t="s">
        <v>359</v>
      </c>
      <c r="B31" s="618"/>
      <c r="C31" s="618"/>
      <c r="D31" s="618"/>
      <c r="E31" s="618"/>
      <c r="F31" s="618"/>
      <c r="G31" s="618"/>
      <c r="H31" s="618"/>
      <c r="I31" s="618"/>
      <c r="J31" s="618"/>
    </row>
  </sheetData>
  <mergeCells count="11">
    <mergeCell ref="D17:E17"/>
    <mergeCell ref="F17:G17"/>
    <mergeCell ref="A11:G12"/>
    <mergeCell ref="B14:F14"/>
    <mergeCell ref="D16:E16"/>
    <mergeCell ref="F16:G16"/>
    <mergeCell ref="D18:E18"/>
    <mergeCell ref="F18:G18"/>
    <mergeCell ref="D19:E19"/>
    <mergeCell ref="F19:G19"/>
    <mergeCell ref="A31:J31"/>
  </mergeCells>
  <phoneticPr fontId="7"/>
  <conditionalFormatting sqref="C32:C1048576 C1:C2">
    <cfRule type="duplicateValues" dxfId="15" priority="11"/>
  </conditionalFormatting>
  <conditionalFormatting sqref="E23:I29">
    <cfRule type="expression" dxfId="14" priority="8">
      <formula>$D23&lt;&gt;""</formula>
    </cfRule>
  </conditionalFormatting>
  <conditionalFormatting sqref="E23:J29">
    <cfRule type="notContainsBlanks" dxfId="13" priority="5">
      <formula>LEN(TRIM(E23))&gt;0</formula>
    </cfRule>
  </conditionalFormatting>
  <conditionalFormatting sqref="J5 B17:G17 B19:G19 A23:I23">
    <cfRule type="containsBlanks" dxfId="12" priority="1">
      <formula>LEN(TRIM(A5))=0</formula>
    </cfRule>
  </conditionalFormatting>
  <conditionalFormatting sqref="J5 B17:G17 B19:G19 A23:J29">
    <cfRule type="containsText" dxfId="11" priority="2" operator="containsText" text="△">
      <formula>NOT(ISERROR(SEARCH("△",A5)))</formula>
    </cfRule>
    <cfRule type="containsText" dxfId="10" priority="3" operator="containsText" text="×">
      <formula>NOT(ISERROR(SEARCH("×",A5)))</formula>
    </cfRule>
    <cfRule type="containsText" dxfId="9" priority="4" operator="containsText" text="○">
      <formula>NOT(ISERROR(SEARCH("○",A5)))</formula>
    </cfRule>
  </conditionalFormatting>
  <conditionalFormatting sqref="J23:J29">
    <cfRule type="expression" dxfId="8" priority="6">
      <formula>$D23&lt;&gt;""</formula>
    </cfRule>
  </conditionalFormatting>
  <dataValidations count="3">
    <dataValidation type="list" allowBlank="1" showInputMessage="1" showErrorMessage="1" sqref="E23:E30" xr:uid="{BF140C3A-ACA8-4658-BC87-7CDBAC739DDE}">
      <formula1>$L$4:$L$6</formula1>
    </dataValidation>
    <dataValidation type="list" allowBlank="1" showInputMessage="1" showErrorMessage="1" sqref="F23:F30" xr:uid="{894FD8B4-E184-455E-BBC6-B8F4B2B8140E}">
      <formula1>$M$4:$M$10</formula1>
    </dataValidation>
    <dataValidation type="list" allowBlank="1" showInputMessage="1" showErrorMessage="1" sqref="H23:H30" xr:uid="{E81A2F28-8560-4757-8090-B360F0F3D68C}">
      <formula1>$N$4:$N$6</formula1>
    </dataValidation>
  </dataValidations>
  <pageMargins left="0.7" right="0.7" top="0.75" bottom="0.75" header="0.3" footer="0.3"/>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347DA-BD05-48EB-8783-B66891C35A31}">
  <sheetPr codeName="Sheet99">
    <pageSetUpPr fitToPage="1"/>
  </sheetPr>
  <dimension ref="A1:C3246"/>
  <sheetViews>
    <sheetView showGridLines="0" view="pageBreakPreview" zoomScaleNormal="100" zoomScaleSheetLayoutView="100" workbookViewId="0">
      <pane xSplit="2" ySplit="2" topLeftCell="C3159" activePane="bottomRight" state="frozen"/>
      <selection activeCell="A24" sqref="A24"/>
      <selection pane="topRight" activeCell="A24" sqref="A24"/>
      <selection pane="bottomLeft" activeCell="A24" sqref="A24"/>
      <selection pane="bottomRight" activeCell="B3239" sqref="B3239"/>
    </sheetView>
  </sheetViews>
  <sheetFormatPr defaultColWidth="10" defaultRowHeight="20.100000000000001" customHeight="1"/>
  <cols>
    <col min="1" max="1" width="51.25" style="255" customWidth="1"/>
    <col min="2" max="2" width="16.25" style="254" customWidth="1"/>
    <col min="3" max="3" width="9.625" style="254" bestFit="1" customWidth="1"/>
    <col min="4" max="16384" width="10" style="256"/>
  </cols>
  <sheetData>
    <row r="1" spans="1:3" ht="20.100000000000001" customHeight="1">
      <c r="A1" s="253" t="s">
        <v>409</v>
      </c>
    </row>
    <row r="2" spans="1:3" s="257" customFormat="1" ht="25.5" customHeight="1">
      <c r="A2" s="258" t="s">
        <v>408</v>
      </c>
      <c r="B2" s="259" t="s">
        <v>406</v>
      </c>
      <c r="C2" s="259" t="s">
        <v>407</v>
      </c>
    </row>
    <row r="3" spans="1:3" ht="20.100000000000001" customHeight="1">
      <c r="A3" s="255" t="s">
        <v>485</v>
      </c>
      <c r="B3" s="254" t="s">
        <v>486</v>
      </c>
      <c r="C3" s="254" t="s">
        <v>487</v>
      </c>
    </row>
    <row r="4" spans="1:3" ht="20.100000000000001" customHeight="1">
      <c r="A4" s="255" t="s">
        <v>488</v>
      </c>
      <c r="B4" s="254" t="s">
        <v>489</v>
      </c>
      <c r="C4" s="254" t="s">
        <v>487</v>
      </c>
    </row>
    <row r="5" spans="1:3" ht="20.100000000000001" customHeight="1">
      <c r="A5" s="255" t="s">
        <v>490</v>
      </c>
      <c r="B5" s="254" t="s">
        <v>491</v>
      </c>
      <c r="C5" s="254" t="s">
        <v>487</v>
      </c>
    </row>
    <row r="6" spans="1:3" ht="20.100000000000001" customHeight="1">
      <c r="A6" s="255" t="s">
        <v>492</v>
      </c>
      <c r="B6" s="254" t="s">
        <v>493</v>
      </c>
      <c r="C6" s="254" t="s">
        <v>487</v>
      </c>
    </row>
    <row r="7" spans="1:3" ht="20.100000000000001" customHeight="1">
      <c r="A7" s="255" t="s">
        <v>494</v>
      </c>
      <c r="B7" s="254" t="s">
        <v>495</v>
      </c>
      <c r="C7" s="254" t="s">
        <v>487</v>
      </c>
    </row>
    <row r="8" spans="1:3" ht="20.100000000000001" customHeight="1">
      <c r="A8" s="255" t="s">
        <v>496</v>
      </c>
      <c r="B8" s="254" t="s">
        <v>497</v>
      </c>
      <c r="C8" s="254" t="s">
        <v>487</v>
      </c>
    </row>
    <row r="9" spans="1:3" ht="20.100000000000001" customHeight="1">
      <c r="A9" s="255" t="s">
        <v>498</v>
      </c>
      <c r="B9" s="254" t="s">
        <v>499</v>
      </c>
      <c r="C9" s="254" t="s">
        <v>487</v>
      </c>
    </row>
    <row r="10" spans="1:3" ht="20.100000000000001" customHeight="1">
      <c r="A10" s="255" t="s">
        <v>500</v>
      </c>
      <c r="B10" s="254" t="s">
        <v>501</v>
      </c>
      <c r="C10" s="254" t="s">
        <v>487</v>
      </c>
    </row>
    <row r="11" spans="1:3" ht="20.100000000000001" customHeight="1">
      <c r="A11" s="255" t="s">
        <v>502</v>
      </c>
      <c r="B11" s="254" t="s">
        <v>503</v>
      </c>
      <c r="C11" s="254" t="s">
        <v>487</v>
      </c>
    </row>
    <row r="12" spans="1:3" ht="20.100000000000001" customHeight="1">
      <c r="A12" s="255" t="s">
        <v>504</v>
      </c>
      <c r="B12" s="254" t="s">
        <v>505</v>
      </c>
      <c r="C12" s="254" t="s">
        <v>487</v>
      </c>
    </row>
    <row r="13" spans="1:3" ht="20.100000000000001" customHeight="1">
      <c r="A13" s="255" t="s">
        <v>506</v>
      </c>
      <c r="B13" s="254" t="s">
        <v>507</v>
      </c>
      <c r="C13" s="254" t="s">
        <v>487</v>
      </c>
    </row>
    <row r="14" spans="1:3" ht="20.100000000000001" customHeight="1">
      <c r="A14" s="255" t="s">
        <v>508</v>
      </c>
      <c r="B14" s="254" t="s">
        <v>509</v>
      </c>
      <c r="C14" s="254" t="s">
        <v>487</v>
      </c>
    </row>
    <row r="15" spans="1:3" ht="20.100000000000001" customHeight="1">
      <c r="A15" s="255" t="s">
        <v>510</v>
      </c>
      <c r="B15" s="254" t="s">
        <v>511</v>
      </c>
      <c r="C15" s="254" t="s">
        <v>487</v>
      </c>
    </row>
    <row r="16" spans="1:3" ht="20.100000000000001" customHeight="1">
      <c r="A16" s="255" t="s">
        <v>512</v>
      </c>
      <c r="B16" s="254" t="s">
        <v>513</v>
      </c>
      <c r="C16" s="254" t="s">
        <v>487</v>
      </c>
    </row>
    <row r="17" spans="1:3" ht="20.100000000000001" customHeight="1">
      <c r="A17" s="255" t="s">
        <v>514</v>
      </c>
      <c r="B17" s="254" t="s">
        <v>515</v>
      </c>
      <c r="C17" s="254" t="s">
        <v>487</v>
      </c>
    </row>
    <row r="18" spans="1:3" ht="20.100000000000001" customHeight="1">
      <c r="A18" s="255" t="s">
        <v>516</v>
      </c>
      <c r="B18" s="254" t="s">
        <v>517</v>
      </c>
      <c r="C18" s="254" t="s">
        <v>487</v>
      </c>
    </row>
    <row r="19" spans="1:3" ht="20.100000000000001" customHeight="1">
      <c r="A19" s="255" t="s">
        <v>518</v>
      </c>
      <c r="B19" s="254" t="s">
        <v>519</v>
      </c>
      <c r="C19" s="254" t="s">
        <v>487</v>
      </c>
    </row>
    <row r="20" spans="1:3" ht="20.100000000000001" customHeight="1">
      <c r="A20" s="255" t="s">
        <v>520</v>
      </c>
      <c r="B20" s="254" t="s">
        <v>521</v>
      </c>
      <c r="C20" s="254" t="s">
        <v>487</v>
      </c>
    </row>
    <row r="21" spans="1:3" ht="20.100000000000001" customHeight="1">
      <c r="A21" s="255" t="s">
        <v>522</v>
      </c>
      <c r="B21" s="254" t="s">
        <v>523</v>
      </c>
      <c r="C21" s="254" t="s">
        <v>487</v>
      </c>
    </row>
    <row r="22" spans="1:3" ht="20.100000000000001" customHeight="1">
      <c r="A22" s="255" t="s">
        <v>524</v>
      </c>
      <c r="B22" s="254" t="s">
        <v>525</v>
      </c>
      <c r="C22" s="254" t="s">
        <v>487</v>
      </c>
    </row>
    <row r="23" spans="1:3" ht="20.100000000000001" customHeight="1">
      <c r="A23" s="255" t="s">
        <v>526</v>
      </c>
      <c r="B23" s="254" t="s">
        <v>527</v>
      </c>
      <c r="C23" s="254" t="s">
        <v>487</v>
      </c>
    </row>
    <row r="24" spans="1:3" ht="20.100000000000001" customHeight="1">
      <c r="A24" s="255" t="s">
        <v>528</v>
      </c>
      <c r="B24" s="254" t="s">
        <v>529</v>
      </c>
      <c r="C24" s="254" t="s">
        <v>487</v>
      </c>
    </row>
    <row r="25" spans="1:3" ht="20.100000000000001" customHeight="1">
      <c r="A25" s="255" t="s">
        <v>530</v>
      </c>
      <c r="B25" s="254" t="s">
        <v>531</v>
      </c>
      <c r="C25" s="254" t="s">
        <v>487</v>
      </c>
    </row>
    <row r="26" spans="1:3" ht="20.100000000000001" customHeight="1">
      <c r="A26" s="255" t="s">
        <v>532</v>
      </c>
      <c r="B26" s="254" t="s">
        <v>533</v>
      </c>
      <c r="C26" s="254" t="s">
        <v>487</v>
      </c>
    </row>
    <row r="27" spans="1:3" ht="20.100000000000001" customHeight="1">
      <c r="A27" s="255" t="s">
        <v>534</v>
      </c>
      <c r="B27" s="254" t="s">
        <v>535</v>
      </c>
      <c r="C27" s="254" t="s">
        <v>487</v>
      </c>
    </row>
    <row r="28" spans="1:3" ht="20.100000000000001" customHeight="1">
      <c r="A28" s="255" t="s">
        <v>536</v>
      </c>
      <c r="B28" s="254" t="s">
        <v>537</v>
      </c>
      <c r="C28" s="254" t="s">
        <v>487</v>
      </c>
    </row>
    <row r="29" spans="1:3" ht="20.100000000000001" customHeight="1">
      <c r="A29" s="255" t="s">
        <v>538</v>
      </c>
      <c r="B29" s="254" t="s">
        <v>539</v>
      </c>
      <c r="C29" s="254" t="s">
        <v>487</v>
      </c>
    </row>
    <row r="30" spans="1:3" ht="20.100000000000001" customHeight="1">
      <c r="A30" s="255" t="s">
        <v>540</v>
      </c>
      <c r="B30" s="254" t="s">
        <v>541</v>
      </c>
      <c r="C30" s="254" t="s">
        <v>487</v>
      </c>
    </row>
    <row r="31" spans="1:3" ht="20.100000000000001" customHeight="1">
      <c r="A31" s="255" t="s">
        <v>542</v>
      </c>
      <c r="B31" s="254" t="s">
        <v>543</v>
      </c>
      <c r="C31" s="254" t="s">
        <v>487</v>
      </c>
    </row>
    <row r="32" spans="1:3" ht="20.100000000000001" customHeight="1">
      <c r="A32" s="255" t="s">
        <v>544</v>
      </c>
      <c r="B32" s="254" t="s">
        <v>545</v>
      </c>
      <c r="C32" s="254" t="s">
        <v>487</v>
      </c>
    </row>
    <row r="33" spans="1:3" ht="20.100000000000001" customHeight="1">
      <c r="A33" s="255" t="s">
        <v>546</v>
      </c>
      <c r="B33" s="254" t="s">
        <v>547</v>
      </c>
      <c r="C33" s="254" t="s">
        <v>487</v>
      </c>
    </row>
    <row r="34" spans="1:3" ht="20.100000000000001" customHeight="1">
      <c r="A34" s="255" t="s">
        <v>548</v>
      </c>
      <c r="B34" s="254" t="s">
        <v>549</v>
      </c>
      <c r="C34" s="254" t="s">
        <v>487</v>
      </c>
    </row>
    <row r="35" spans="1:3" ht="20.100000000000001" customHeight="1">
      <c r="A35" s="255" t="s">
        <v>550</v>
      </c>
      <c r="B35" s="254" t="s">
        <v>551</v>
      </c>
      <c r="C35" s="254" t="s">
        <v>487</v>
      </c>
    </row>
    <row r="36" spans="1:3" ht="20.100000000000001" customHeight="1">
      <c r="A36" s="255" t="s">
        <v>552</v>
      </c>
      <c r="B36" s="254" t="s">
        <v>553</v>
      </c>
      <c r="C36" s="254" t="s">
        <v>487</v>
      </c>
    </row>
    <row r="37" spans="1:3" ht="20.100000000000001" customHeight="1">
      <c r="A37" s="255" t="s">
        <v>554</v>
      </c>
      <c r="B37" s="254" t="s">
        <v>555</v>
      </c>
      <c r="C37" s="254" t="s">
        <v>487</v>
      </c>
    </row>
    <row r="38" spans="1:3" ht="20.100000000000001" customHeight="1">
      <c r="A38" s="255" t="s">
        <v>556</v>
      </c>
      <c r="B38" s="254" t="s">
        <v>557</v>
      </c>
      <c r="C38" s="254" t="s">
        <v>487</v>
      </c>
    </row>
    <row r="39" spans="1:3" ht="20.100000000000001" customHeight="1">
      <c r="A39" s="255" t="s">
        <v>558</v>
      </c>
      <c r="B39" s="254" t="s">
        <v>559</v>
      </c>
      <c r="C39" s="254" t="s">
        <v>487</v>
      </c>
    </row>
    <row r="40" spans="1:3" ht="20.100000000000001" customHeight="1">
      <c r="A40" s="255" t="s">
        <v>560</v>
      </c>
      <c r="B40" s="254" t="s">
        <v>561</v>
      </c>
      <c r="C40" s="254" t="s">
        <v>487</v>
      </c>
    </row>
    <row r="41" spans="1:3" ht="20.100000000000001" customHeight="1">
      <c r="A41" s="255" t="s">
        <v>562</v>
      </c>
      <c r="B41" s="254" t="s">
        <v>563</v>
      </c>
      <c r="C41" s="254" t="s">
        <v>487</v>
      </c>
    </row>
    <row r="42" spans="1:3" ht="20.100000000000001" customHeight="1">
      <c r="A42" s="255" t="s">
        <v>564</v>
      </c>
      <c r="B42" s="254" t="s">
        <v>565</v>
      </c>
      <c r="C42" s="254" t="s">
        <v>487</v>
      </c>
    </row>
    <row r="43" spans="1:3" ht="20.100000000000001" customHeight="1">
      <c r="A43" s="255" t="s">
        <v>566</v>
      </c>
      <c r="B43" s="254" t="s">
        <v>567</v>
      </c>
      <c r="C43" s="254" t="s">
        <v>487</v>
      </c>
    </row>
    <row r="44" spans="1:3" ht="20.100000000000001" customHeight="1">
      <c r="A44" s="255" t="s">
        <v>568</v>
      </c>
      <c r="B44" s="254" t="s">
        <v>569</v>
      </c>
      <c r="C44" s="254" t="s">
        <v>487</v>
      </c>
    </row>
    <row r="45" spans="1:3" ht="20.100000000000001" customHeight="1">
      <c r="A45" s="255" t="s">
        <v>570</v>
      </c>
      <c r="B45" s="254" t="s">
        <v>571</v>
      </c>
      <c r="C45" s="254" t="s">
        <v>487</v>
      </c>
    </row>
    <row r="46" spans="1:3" ht="20.100000000000001" customHeight="1">
      <c r="A46" s="255" t="s">
        <v>572</v>
      </c>
      <c r="B46" s="254" t="s">
        <v>573</v>
      </c>
      <c r="C46" s="254" t="s">
        <v>487</v>
      </c>
    </row>
    <row r="47" spans="1:3" ht="20.100000000000001" customHeight="1">
      <c r="A47" s="255" t="s">
        <v>574</v>
      </c>
      <c r="B47" s="254" t="s">
        <v>575</v>
      </c>
      <c r="C47" s="254" t="s">
        <v>487</v>
      </c>
    </row>
    <row r="48" spans="1:3" ht="20.100000000000001" customHeight="1">
      <c r="A48" s="255" t="s">
        <v>576</v>
      </c>
      <c r="B48" s="254" t="s">
        <v>577</v>
      </c>
      <c r="C48" s="254" t="s">
        <v>487</v>
      </c>
    </row>
    <row r="49" spans="1:3" ht="20.100000000000001" customHeight="1">
      <c r="A49" s="255" t="s">
        <v>578</v>
      </c>
      <c r="B49" s="254" t="s">
        <v>579</v>
      </c>
      <c r="C49" s="254" t="s">
        <v>487</v>
      </c>
    </row>
    <row r="50" spans="1:3" ht="20.100000000000001" customHeight="1">
      <c r="A50" s="255" t="s">
        <v>580</v>
      </c>
      <c r="B50" s="254" t="s">
        <v>581</v>
      </c>
      <c r="C50" s="254" t="s">
        <v>487</v>
      </c>
    </row>
    <row r="51" spans="1:3" ht="20.100000000000001" customHeight="1">
      <c r="A51" s="255" t="s">
        <v>582</v>
      </c>
      <c r="B51" s="254" t="s">
        <v>583</v>
      </c>
      <c r="C51" s="254" t="s">
        <v>487</v>
      </c>
    </row>
    <row r="52" spans="1:3" ht="20.100000000000001" customHeight="1">
      <c r="A52" s="255" t="s">
        <v>584</v>
      </c>
      <c r="B52" s="254" t="s">
        <v>585</v>
      </c>
      <c r="C52" s="254" t="s">
        <v>487</v>
      </c>
    </row>
    <row r="53" spans="1:3" ht="20.100000000000001" customHeight="1">
      <c r="A53" s="255" t="s">
        <v>586</v>
      </c>
      <c r="B53" s="254" t="s">
        <v>587</v>
      </c>
      <c r="C53" s="254" t="s">
        <v>487</v>
      </c>
    </row>
    <row r="54" spans="1:3" ht="20.100000000000001" customHeight="1">
      <c r="A54" s="255" t="s">
        <v>588</v>
      </c>
      <c r="B54" s="254" t="s">
        <v>589</v>
      </c>
      <c r="C54" s="254" t="s">
        <v>487</v>
      </c>
    </row>
    <row r="55" spans="1:3" ht="20.100000000000001" customHeight="1">
      <c r="A55" s="255" t="s">
        <v>590</v>
      </c>
      <c r="B55" s="254" t="s">
        <v>591</v>
      </c>
      <c r="C55" s="254" t="s">
        <v>487</v>
      </c>
    </row>
    <row r="56" spans="1:3" ht="20.100000000000001" customHeight="1">
      <c r="A56" s="255" t="s">
        <v>592</v>
      </c>
      <c r="B56" s="254" t="s">
        <v>593</v>
      </c>
      <c r="C56" s="254" t="s">
        <v>487</v>
      </c>
    </row>
    <row r="57" spans="1:3" ht="20.100000000000001" customHeight="1">
      <c r="A57" s="255" t="s">
        <v>594</v>
      </c>
      <c r="B57" s="254" t="s">
        <v>595</v>
      </c>
      <c r="C57" s="254" t="s">
        <v>487</v>
      </c>
    </row>
    <row r="58" spans="1:3" ht="20.100000000000001" customHeight="1">
      <c r="A58" s="255" t="s">
        <v>596</v>
      </c>
      <c r="B58" s="254" t="s">
        <v>597</v>
      </c>
      <c r="C58" s="254" t="s">
        <v>487</v>
      </c>
    </row>
    <row r="59" spans="1:3" ht="20.100000000000001" customHeight="1">
      <c r="A59" s="255" t="s">
        <v>598</v>
      </c>
      <c r="B59" s="254" t="s">
        <v>599</v>
      </c>
      <c r="C59" s="254" t="s">
        <v>487</v>
      </c>
    </row>
    <row r="60" spans="1:3" ht="20.100000000000001" customHeight="1">
      <c r="A60" s="255" t="s">
        <v>600</v>
      </c>
      <c r="B60" s="254" t="s">
        <v>601</v>
      </c>
      <c r="C60" s="254" t="s">
        <v>487</v>
      </c>
    </row>
    <row r="61" spans="1:3" ht="20.100000000000001" customHeight="1">
      <c r="A61" s="255" t="s">
        <v>602</v>
      </c>
      <c r="B61" s="254" t="s">
        <v>603</v>
      </c>
      <c r="C61" s="254" t="s">
        <v>487</v>
      </c>
    </row>
    <row r="62" spans="1:3" ht="20.100000000000001" customHeight="1">
      <c r="A62" s="255" t="s">
        <v>604</v>
      </c>
      <c r="B62" s="254" t="s">
        <v>605</v>
      </c>
      <c r="C62" s="254" t="s">
        <v>487</v>
      </c>
    </row>
    <row r="63" spans="1:3" ht="20.100000000000001" customHeight="1">
      <c r="A63" s="255" t="s">
        <v>606</v>
      </c>
      <c r="B63" s="254" t="s">
        <v>607</v>
      </c>
      <c r="C63" s="254" t="s">
        <v>487</v>
      </c>
    </row>
    <row r="64" spans="1:3" ht="20.100000000000001" customHeight="1">
      <c r="A64" s="255" t="s">
        <v>608</v>
      </c>
      <c r="B64" s="254" t="s">
        <v>609</v>
      </c>
      <c r="C64" s="254" t="s">
        <v>487</v>
      </c>
    </row>
    <row r="65" spans="1:3" ht="20.100000000000001" customHeight="1">
      <c r="A65" s="255" t="s">
        <v>610</v>
      </c>
      <c r="B65" s="254" t="s">
        <v>611</v>
      </c>
      <c r="C65" s="254" t="s">
        <v>487</v>
      </c>
    </row>
    <row r="66" spans="1:3" ht="20.100000000000001" customHeight="1">
      <c r="A66" s="255" t="s">
        <v>612</v>
      </c>
      <c r="B66" s="254" t="s">
        <v>613</v>
      </c>
      <c r="C66" s="254" t="s">
        <v>487</v>
      </c>
    </row>
    <row r="67" spans="1:3" ht="20.100000000000001" customHeight="1">
      <c r="A67" s="255" t="s">
        <v>614</v>
      </c>
      <c r="B67" s="254" t="s">
        <v>615</v>
      </c>
      <c r="C67" s="254" t="s">
        <v>487</v>
      </c>
    </row>
    <row r="68" spans="1:3" ht="20.100000000000001" customHeight="1">
      <c r="A68" s="255" t="s">
        <v>616</v>
      </c>
      <c r="B68" s="254" t="s">
        <v>617</v>
      </c>
      <c r="C68" s="254" t="s">
        <v>487</v>
      </c>
    </row>
    <row r="69" spans="1:3" ht="20.100000000000001" customHeight="1">
      <c r="A69" s="255" t="s">
        <v>618</v>
      </c>
      <c r="B69" s="254" t="s">
        <v>619</v>
      </c>
      <c r="C69" s="254" t="s">
        <v>487</v>
      </c>
    </row>
    <row r="70" spans="1:3" ht="20.100000000000001" customHeight="1">
      <c r="A70" s="255" t="s">
        <v>620</v>
      </c>
      <c r="B70" s="254" t="s">
        <v>621</v>
      </c>
      <c r="C70" s="254" t="s">
        <v>487</v>
      </c>
    </row>
    <row r="71" spans="1:3" ht="20.100000000000001" customHeight="1">
      <c r="A71" s="255" t="s">
        <v>622</v>
      </c>
      <c r="B71" s="254" t="s">
        <v>623</v>
      </c>
      <c r="C71" s="254" t="s">
        <v>487</v>
      </c>
    </row>
    <row r="72" spans="1:3" ht="20.100000000000001" customHeight="1">
      <c r="A72" s="255" t="s">
        <v>624</v>
      </c>
      <c r="B72" s="254" t="s">
        <v>625</v>
      </c>
      <c r="C72" s="254" t="s">
        <v>487</v>
      </c>
    </row>
    <row r="73" spans="1:3" ht="20.100000000000001" customHeight="1">
      <c r="A73" s="255" t="s">
        <v>626</v>
      </c>
      <c r="B73" s="254" t="s">
        <v>627</v>
      </c>
      <c r="C73" s="254" t="s">
        <v>487</v>
      </c>
    </row>
    <row r="74" spans="1:3" ht="20.100000000000001" customHeight="1">
      <c r="A74" s="255" t="s">
        <v>628</v>
      </c>
      <c r="B74" s="254" t="s">
        <v>629</v>
      </c>
      <c r="C74" s="254" t="s">
        <v>487</v>
      </c>
    </row>
    <row r="75" spans="1:3" ht="20.100000000000001" customHeight="1">
      <c r="A75" s="255" t="s">
        <v>630</v>
      </c>
      <c r="B75" s="254" t="s">
        <v>631</v>
      </c>
      <c r="C75" s="254" t="s">
        <v>487</v>
      </c>
    </row>
    <row r="76" spans="1:3" ht="20.100000000000001" customHeight="1">
      <c r="A76" s="255" t="s">
        <v>632</v>
      </c>
      <c r="B76" s="254" t="s">
        <v>633</v>
      </c>
      <c r="C76" s="254" t="s">
        <v>487</v>
      </c>
    </row>
    <row r="77" spans="1:3" ht="20.100000000000001" customHeight="1">
      <c r="A77" s="255" t="s">
        <v>634</v>
      </c>
      <c r="B77" s="254" t="s">
        <v>635</v>
      </c>
      <c r="C77" s="254" t="s">
        <v>487</v>
      </c>
    </row>
    <row r="78" spans="1:3" ht="20.100000000000001" customHeight="1">
      <c r="A78" s="255" t="s">
        <v>636</v>
      </c>
      <c r="B78" s="254" t="s">
        <v>637</v>
      </c>
      <c r="C78" s="254" t="s">
        <v>487</v>
      </c>
    </row>
    <row r="79" spans="1:3" ht="20.100000000000001" customHeight="1">
      <c r="A79" s="255" t="s">
        <v>638</v>
      </c>
      <c r="B79" s="254" t="s">
        <v>639</v>
      </c>
      <c r="C79" s="254" t="s">
        <v>487</v>
      </c>
    </row>
    <row r="80" spans="1:3" ht="20.100000000000001" customHeight="1">
      <c r="A80" s="255" t="s">
        <v>640</v>
      </c>
      <c r="B80" s="254" t="s">
        <v>641</v>
      </c>
      <c r="C80" s="254" t="s">
        <v>487</v>
      </c>
    </row>
    <row r="81" spans="1:3" ht="20.100000000000001" customHeight="1">
      <c r="A81" s="255" t="s">
        <v>642</v>
      </c>
      <c r="B81" s="254" t="s">
        <v>643</v>
      </c>
      <c r="C81" s="254" t="s">
        <v>487</v>
      </c>
    </row>
    <row r="82" spans="1:3" ht="20.100000000000001" customHeight="1">
      <c r="A82" s="255" t="s">
        <v>644</v>
      </c>
      <c r="B82" s="254" t="s">
        <v>645</v>
      </c>
      <c r="C82" s="254" t="s">
        <v>487</v>
      </c>
    </row>
    <row r="83" spans="1:3" ht="20.100000000000001" customHeight="1">
      <c r="A83" s="255" t="s">
        <v>646</v>
      </c>
      <c r="B83" s="254" t="s">
        <v>647</v>
      </c>
      <c r="C83" s="254" t="s">
        <v>487</v>
      </c>
    </row>
    <row r="84" spans="1:3" ht="20.100000000000001" customHeight="1">
      <c r="A84" s="255" t="s">
        <v>648</v>
      </c>
      <c r="B84" s="254" t="s">
        <v>649</v>
      </c>
      <c r="C84" s="254" t="s">
        <v>487</v>
      </c>
    </row>
    <row r="85" spans="1:3" ht="20.100000000000001" customHeight="1">
      <c r="A85" s="255" t="s">
        <v>650</v>
      </c>
      <c r="B85" s="254" t="s">
        <v>651</v>
      </c>
      <c r="C85" s="254" t="s">
        <v>487</v>
      </c>
    </row>
    <row r="86" spans="1:3" ht="20.100000000000001" customHeight="1">
      <c r="A86" s="255" t="s">
        <v>652</v>
      </c>
      <c r="B86" s="254" t="s">
        <v>653</v>
      </c>
      <c r="C86" s="254" t="s">
        <v>487</v>
      </c>
    </row>
    <row r="87" spans="1:3" ht="20.100000000000001" customHeight="1">
      <c r="A87" s="255" t="s">
        <v>654</v>
      </c>
      <c r="B87" s="254" t="s">
        <v>655</v>
      </c>
      <c r="C87" s="254" t="s">
        <v>487</v>
      </c>
    </row>
    <row r="88" spans="1:3" ht="20.100000000000001" customHeight="1">
      <c r="A88" s="255" t="s">
        <v>656</v>
      </c>
      <c r="B88" s="254" t="s">
        <v>657</v>
      </c>
      <c r="C88" s="254" t="s">
        <v>487</v>
      </c>
    </row>
    <row r="89" spans="1:3" ht="20.100000000000001" customHeight="1">
      <c r="A89" s="255" t="s">
        <v>658</v>
      </c>
      <c r="B89" s="254" t="s">
        <v>659</v>
      </c>
      <c r="C89" s="254" t="s">
        <v>487</v>
      </c>
    </row>
    <row r="90" spans="1:3" ht="20.100000000000001" customHeight="1">
      <c r="A90" s="255" t="s">
        <v>660</v>
      </c>
      <c r="B90" s="254" t="s">
        <v>661</v>
      </c>
      <c r="C90" s="254" t="s">
        <v>487</v>
      </c>
    </row>
    <row r="91" spans="1:3" ht="20.100000000000001" customHeight="1">
      <c r="A91" s="255" t="s">
        <v>662</v>
      </c>
      <c r="B91" s="254" t="s">
        <v>663</v>
      </c>
      <c r="C91" s="254" t="s">
        <v>487</v>
      </c>
    </row>
    <row r="92" spans="1:3" ht="20.100000000000001" customHeight="1">
      <c r="A92" s="255" t="s">
        <v>664</v>
      </c>
      <c r="B92" s="254" t="s">
        <v>665</v>
      </c>
      <c r="C92" s="254" t="s">
        <v>487</v>
      </c>
    </row>
    <row r="93" spans="1:3" ht="20.100000000000001" customHeight="1">
      <c r="A93" s="255" t="s">
        <v>666</v>
      </c>
      <c r="B93" s="254" t="s">
        <v>667</v>
      </c>
      <c r="C93" s="254" t="s">
        <v>487</v>
      </c>
    </row>
    <row r="94" spans="1:3" ht="20.100000000000001" customHeight="1">
      <c r="A94" s="255" t="s">
        <v>668</v>
      </c>
      <c r="B94" s="254" t="s">
        <v>669</v>
      </c>
      <c r="C94" s="254" t="s">
        <v>487</v>
      </c>
    </row>
    <row r="95" spans="1:3" ht="20.100000000000001" customHeight="1">
      <c r="A95" s="255" t="s">
        <v>670</v>
      </c>
      <c r="B95" s="254" t="s">
        <v>671</v>
      </c>
      <c r="C95" s="254" t="s">
        <v>487</v>
      </c>
    </row>
    <row r="96" spans="1:3" ht="20.100000000000001" customHeight="1">
      <c r="A96" s="255" t="s">
        <v>672</v>
      </c>
      <c r="B96" s="254" t="s">
        <v>673</v>
      </c>
      <c r="C96" s="254" t="s">
        <v>487</v>
      </c>
    </row>
    <row r="97" spans="1:3" ht="20.100000000000001" customHeight="1">
      <c r="A97" s="255" t="s">
        <v>674</v>
      </c>
      <c r="B97" s="254" t="s">
        <v>675</v>
      </c>
      <c r="C97" s="254" t="s">
        <v>487</v>
      </c>
    </row>
    <row r="98" spans="1:3" ht="20.100000000000001" customHeight="1">
      <c r="A98" s="255" t="s">
        <v>676</v>
      </c>
      <c r="B98" s="254" t="s">
        <v>677</v>
      </c>
      <c r="C98" s="254" t="s">
        <v>487</v>
      </c>
    </row>
    <row r="99" spans="1:3" ht="20.100000000000001" customHeight="1">
      <c r="A99" s="255" t="s">
        <v>678</v>
      </c>
      <c r="B99" s="254" t="s">
        <v>679</v>
      </c>
      <c r="C99" s="254" t="s">
        <v>487</v>
      </c>
    </row>
    <row r="100" spans="1:3" ht="20.100000000000001" customHeight="1">
      <c r="A100" s="255" t="s">
        <v>680</v>
      </c>
      <c r="B100" s="254" t="s">
        <v>681</v>
      </c>
      <c r="C100" s="254" t="s">
        <v>487</v>
      </c>
    </row>
    <row r="101" spans="1:3" ht="20.100000000000001" customHeight="1">
      <c r="A101" s="255" t="s">
        <v>682</v>
      </c>
      <c r="B101" s="254" t="s">
        <v>683</v>
      </c>
      <c r="C101" s="254" t="s">
        <v>487</v>
      </c>
    </row>
    <row r="102" spans="1:3" ht="20.100000000000001" customHeight="1">
      <c r="A102" s="255" t="s">
        <v>684</v>
      </c>
      <c r="B102" s="254" t="s">
        <v>685</v>
      </c>
      <c r="C102" s="254" t="s">
        <v>487</v>
      </c>
    </row>
    <row r="103" spans="1:3" ht="20.100000000000001" customHeight="1">
      <c r="A103" s="255" t="s">
        <v>686</v>
      </c>
      <c r="B103" s="254" t="s">
        <v>687</v>
      </c>
      <c r="C103" s="254" t="s">
        <v>487</v>
      </c>
    </row>
    <row r="104" spans="1:3" ht="20.100000000000001" customHeight="1">
      <c r="A104" s="255" t="s">
        <v>688</v>
      </c>
      <c r="B104" s="254" t="s">
        <v>689</v>
      </c>
      <c r="C104" s="254" t="s">
        <v>487</v>
      </c>
    </row>
    <row r="105" spans="1:3" ht="20.100000000000001" customHeight="1">
      <c r="A105" s="255" t="s">
        <v>690</v>
      </c>
      <c r="B105" s="254" t="s">
        <v>691</v>
      </c>
      <c r="C105" s="254" t="s">
        <v>487</v>
      </c>
    </row>
    <row r="106" spans="1:3" ht="20.100000000000001" customHeight="1">
      <c r="A106" s="255" t="s">
        <v>692</v>
      </c>
      <c r="B106" s="254" t="s">
        <v>693</v>
      </c>
      <c r="C106" s="254" t="s">
        <v>487</v>
      </c>
    </row>
    <row r="107" spans="1:3" ht="20.100000000000001" customHeight="1">
      <c r="A107" s="255" t="s">
        <v>694</v>
      </c>
      <c r="B107" s="254" t="s">
        <v>695</v>
      </c>
      <c r="C107" s="254" t="s">
        <v>487</v>
      </c>
    </row>
    <row r="108" spans="1:3" ht="20.100000000000001" customHeight="1">
      <c r="A108" s="255" t="s">
        <v>696</v>
      </c>
      <c r="B108" s="254" t="s">
        <v>697</v>
      </c>
      <c r="C108" s="254" t="s">
        <v>487</v>
      </c>
    </row>
    <row r="109" spans="1:3" ht="20.100000000000001" customHeight="1">
      <c r="A109" s="255" t="s">
        <v>698</v>
      </c>
      <c r="B109" s="254" t="s">
        <v>699</v>
      </c>
      <c r="C109" s="254" t="s">
        <v>487</v>
      </c>
    </row>
    <row r="110" spans="1:3" ht="20.100000000000001" customHeight="1">
      <c r="A110" s="255" t="s">
        <v>700</v>
      </c>
      <c r="B110" s="254" t="s">
        <v>701</v>
      </c>
      <c r="C110" s="254" t="s">
        <v>487</v>
      </c>
    </row>
    <row r="111" spans="1:3" ht="20.100000000000001" customHeight="1">
      <c r="A111" s="255" t="s">
        <v>702</v>
      </c>
      <c r="B111" s="254" t="s">
        <v>703</v>
      </c>
      <c r="C111" s="254" t="s">
        <v>487</v>
      </c>
    </row>
    <row r="112" spans="1:3" ht="20.100000000000001" customHeight="1">
      <c r="A112" s="255" t="s">
        <v>704</v>
      </c>
      <c r="B112" s="254" t="s">
        <v>705</v>
      </c>
      <c r="C112" s="254" t="s">
        <v>487</v>
      </c>
    </row>
    <row r="113" spans="1:3" ht="20.100000000000001" customHeight="1">
      <c r="A113" s="255" t="s">
        <v>706</v>
      </c>
      <c r="B113" s="254" t="s">
        <v>707</v>
      </c>
      <c r="C113" s="254" t="s">
        <v>487</v>
      </c>
    </row>
    <row r="114" spans="1:3" ht="20.100000000000001" customHeight="1">
      <c r="A114" s="255" t="s">
        <v>702</v>
      </c>
      <c r="B114" s="254" t="s">
        <v>708</v>
      </c>
      <c r="C114" s="254" t="s">
        <v>487</v>
      </c>
    </row>
    <row r="115" spans="1:3" ht="20.100000000000001" customHeight="1">
      <c r="A115" s="255" t="s">
        <v>709</v>
      </c>
      <c r="B115" s="254" t="s">
        <v>710</v>
      </c>
      <c r="C115" s="254" t="s">
        <v>487</v>
      </c>
    </row>
    <row r="116" spans="1:3" ht="20.100000000000001" customHeight="1">
      <c r="A116" s="255" t="s">
        <v>711</v>
      </c>
      <c r="B116" s="254" t="s">
        <v>712</v>
      </c>
      <c r="C116" s="254" t="s">
        <v>487</v>
      </c>
    </row>
    <row r="117" spans="1:3" ht="20.100000000000001" customHeight="1">
      <c r="A117" s="255" t="s">
        <v>713</v>
      </c>
      <c r="B117" s="254" t="s">
        <v>714</v>
      </c>
      <c r="C117" s="254" t="s">
        <v>487</v>
      </c>
    </row>
    <row r="118" spans="1:3" ht="20.100000000000001" customHeight="1">
      <c r="A118" s="255" t="s">
        <v>715</v>
      </c>
      <c r="B118" s="254" t="s">
        <v>716</v>
      </c>
      <c r="C118" s="254" t="s">
        <v>487</v>
      </c>
    </row>
    <row r="119" spans="1:3" ht="20.100000000000001" customHeight="1">
      <c r="A119" s="255" t="s">
        <v>717</v>
      </c>
      <c r="B119" s="254" t="s">
        <v>718</v>
      </c>
      <c r="C119" s="254" t="s">
        <v>487</v>
      </c>
    </row>
    <row r="120" spans="1:3" ht="20.100000000000001" customHeight="1">
      <c r="A120" s="255" t="s">
        <v>719</v>
      </c>
      <c r="B120" s="254" t="s">
        <v>720</v>
      </c>
      <c r="C120" s="254" t="s">
        <v>487</v>
      </c>
    </row>
    <row r="121" spans="1:3" ht="20.100000000000001" customHeight="1">
      <c r="A121" s="255" t="s">
        <v>721</v>
      </c>
      <c r="B121" s="254" t="s">
        <v>722</v>
      </c>
      <c r="C121" s="254" t="s">
        <v>487</v>
      </c>
    </row>
    <row r="122" spans="1:3" ht="20.100000000000001" customHeight="1">
      <c r="A122" s="255" t="s">
        <v>723</v>
      </c>
      <c r="B122" s="254" t="s">
        <v>724</v>
      </c>
      <c r="C122" s="254" t="s">
        <v>487</v>
      </c>
    </row>
    <row r="123" spans="1:3" ht="20.100000000000001" customHeight="1">
      <c r="A123" s="255" t="s">
        <v>725</v>
      </c>
      <c r="B123" s="254" t="s">
        <v>726</v>
      </c>
      <c r="C123" s="254" t="s">
        <v>487</v>
      </c>
    </row>
    <row r="124" spans="1:3" ht="20.100000000000001" customHeight="1">
      <c r="A124" s="255" t="s">
        <v>727</v>
      </c>
      <c r="B124" s="254" t="s">
        <v>728</v>
      </c>
      <c r="C124" s="254" t="s">
        <v>487</v>
      </c>
    </row>
    <row r="125" spans="1:3" ht="20.100000000000001" customHeight="1">
      <c r="A125" s="255" t="s">
        <v>729</v>
      </c>
      <c r="B125" s="254" t="s">
        <v>730</v>
      </c>
      <c r="C125" s="254" t="s">
        <v>487</v>
      </c>
    </row>
    <row r="126" spans="1:3" ht="20.100000000000001" customHeight="1">
      <c r="A126" s="255" t="s">
        <v>731</v>
      </c>
      <c r="B126" s="254" t="s">
        <v>732</v>
      </c>
      <c r="C126" s="254" t="s">
        <v>487</v>
      </c>
    </row>
    <row r="127" spans="1:3" ht="20.100000000000001" customHeight="1">
      <c r="A127" s="255" t="s">
        <v>733</v>
      </c>
      <c r="B127" s="254" t="s">
        <v>734</v>
      </c>
      <c r="C127" s="254" t="s">
        <v>487</v>
      </c>
    </row>
    <row r="128" spans="1:3" ht="20.100000000000001" customHeight="1">
      <c r="A128" s="255" t="s">
        <v>735</v>
      </c>
      <c r="B128" s="254" t="s">
        <v>736</v>
      </c>
      <c r="C128" s="254" t="s">
        <v>487</v>
      </c>
    </row>
    <row r="129" spans="1:3" ht="20.100000000000001" customHeight="1">
      <c r="A129" s="255" t="s">
        <v>737</v>
      </c>
      <c r="B129" s="254" t="s">
        <v>738</v>
      </c>
      <c r="C129" s="254" t="s">
        <v>487</v>
      </c>
    </row>
    <row r="130" spans="1:3" ht="20.100000000000001" customHeight="1">
      <c r="A130" s="255" t="s">
        <v>739</v>
      </c>
      <c r="B130" s="254" t="s">
        <v>740</v>
      </c>
      <c r="C130" s="254" t="s">
        <v>487</v>
      </c>
    </row>
    <row r="131" spans="1:3" ht="20.100000000000001" customHeight="1">
      <c r="A131" s="255" t="s">
        <v>741</v>
      </c>
      <c r="B131" s="254" t="s">
        <v>742</v>
      </c>
      <c r="C131" s="254" t="s">
        <v>487</v>
      </c>
    </row>
    <row r="132" spans="1:3" ht="20.100000000000001" customHeight="1">
      <c r="A132" s="255" t="s">
        <v>743</v>
      </c>
      <c r="B132" s="254" t="s">
        <v>744</v>
      </c>
      <c r="C132" s="254" t="s">
        <v>487</v>
      </c>
    </row>
    <row r="133" spans="1:3" ht="20.100000000000001" customHeight="1">
      <c r="A133" s="255" t="s">
        <v>745</v>
      </c>
      <c r="B133" s="254" t="s">
        <v>746</v>
      </c>
      <c r="C133" s="254" t="s">
        <v>487</v>
      </c>
    </row>
    <row r="134" spans="1:3" ht="20.100000000000001" customHeight="1">
      <c r="A134" s="255" t="s">
        <v>747</v>
      </c>
      <c r="B134" s="254" t="s">
        <v>748</v>
      </c>
      <c r="C134" s="254" t="s">
        <v>487</v>
      </c>
    </row>
    <row r="135" spans="1:3" ht="20.100000000000001" customHeight="1">
      <c r="A135" s="255" t="s">
        <v>749</v>
      </c>
      <c r="B135" s="254" t="s">
        <v>750</v>
      </c>
      <c r="C135" s="254" t="s">
        <v>487</v>
      </c>
    </row>
    <row r="136" spans="1:3" ht="20.100000000000001" customHeight="1">
      <c r="A136" s="255" t="s">
        <v>751</v>
      </c>
      <c r="B136" s="254" t="s">
        <v>752</v>
      </c>
      <c r="C136" s="254" t="s">
        <v>487</v>
      </c>
    </row>
    <row r="137" spans="1:3" ht="20.100000000000001" customHeight="1">
      <c r="A137" s="255" t="s">
        <v>753</v>
      </c>
      <c r="B137" s="254" t="s">
        <v>754</v>
      </c>
      <c r="C137" s="254" t="s">
        <v>487</v>
      </c>
    </row>
    <row r="138" spans="1:3" ht="20.100000000000001" customHeight="1">
      <c r="A138" s="255" t="s">
        <v>755</v>
      </c>
      <c r="B138" s="254" t="s">
        <v>756</v>
      </c>
      <c r="C138" s="254" t="s">
        <v>487</v>
      </c>
    </row>
    <row r="139" spans="1:3" ht="20.100000000000001" customHeight="1">
      <c r="A139" s="255" t="s">
        <v>757</v>
      </c>
      <c r="B139" s="254" t="s">
        <v>758</v>
      </c>
      <c r="C139" s="254" t="s">
        <v>487</v>
      </c>
    </row>
    <row r="140" spans="1:3" ht="20.100000000000001" customHeight="1">
      <c r="A140" s="255" t="s">
        <v>759</v>
      </c>
      <c r="B140" s="254" t="s">
        <v>760</v>
      </c>
      <c r="C140" s="254" t="s">
        <v>487</v>
      </c>
    </row>
    <row r="141" spans="1:3" ht="20.100000000000001" customHeight="1">
      <c r="A141" s="255" t="s">
        <v>761</v>
      </c>
      <c r="B141" s="254" t="s">
        <v>762</v>
      </c>
      <c r="C141" s="254" t="s">
        <v>487</v>
      </c>
    </row>
    <row r="142" spans="1:3" ht="20.100000000000001" customHeight="1">
      <c r="A142" s="255" t="s">
        <v>763</v>
      </c>
      <c r="B142" s="254" t="s">
        <v>764</v>
      </c>
      <c r="C142" s="254" t="s">
        <v>487</v>
      </c>
    </row>
    <row r="143" spans="1:3" ht="20.100000000000001" customHeight="1">
      <c r="A143" s="255" t="s">
        <v>765</v>
      </c>
      <c r="B143" s="254" t="s">
        <v>766</v>
      </c>
      <c r="C143" s="254" t="s">
        <v>487</v>
      </c>
    </row>
    <row r="144" spans="1:3" ht="20.100000000000001" customHeight="1">
      <c r="A144" s="255" t="s">
        <v>767</v>
      </c>
      <c r="B144" s="254" t="s">
        <v>768</v>
      </c>
      <c r="C144" s="254" t="s">
        <v>487</v>
      </c>
    </row>
    <row r="145" spans="1:3" ht="20.100000000000001" customHeight="1">
      <c r="A145" s="255" t="s">
        <v>769</v>
      </c>
      <c r="B145" s="254" t="s">
        <v>770</v>
      </c>
      <c r="C145" s="254" t="s">
        <v>487</v>
      </c>
    </row>
    <row r="146" spans="1:3" ht="20.100000000000001" customHeight="1">
      <c r="A146" s="255" t="s">
        <v>771</v>
      </c>
      <c r="B146" s="254" t="s">
        <v>772</v>
      </c>
      <c r="C146" s="254" t="s">
        <v>487</v>
      </c>
    </row>
    <row r="147" spans="1:3" ht="20.100000000000001" customHeight="1">
      <c r="A147" s="255" t="s">
        <v>773</v>
      </c>
      <c r="B147" s="254" t="s">
        <v>774</v>
      </c>
      <c r="C147" s="254" t="s">
        <v>487</v>
      </c>
    </row>
    <row r="148" spans="1:3" ht="20.100000000000001" customHeight="1">
      <c r="A148" s="255" t="s">
        <v>775</v>
      </c>
      <c r="B148" s="254" t="s">
        <v>776</v>
      </c>
      <c r="C148" s="254" t="s">
        <v>487</v>
      </c>
    </row>
    <row r="149" spans="1:3" ht="20.100000000000001" customHeight="1">
      <c r="A149" s="255" t="s">
        <v>777</v>
      </c>
      <c r="B149" s="254" t="s">
        <v>778</v>
      </c>
      <c r="C149" s="254" t="s">
        <v>487</v>
      </c>
    </row>
    <row r="150" spans="1:3" ht="20.100000000000001" customHeight="1">
      <c r="A150" s="255" t="s">
        <v>779</v>
      </c>
      <c r="B150" s="254" t="s">
        <v>780</v>
      </c>
      <c r="C150" s="254" t="s">
        <v>487</v>
      </c>
    </row>
    <row r="151" spans="1:3" ht="20.100000000000001" customHeight="1">
      <c r="A151" s="255" t="s">
        <v>781</v>
      </c>
      <c r="B151" s="254" t="s">
        <v>782</v>
      </c>
      <c r="C151" s="254" t="s">
        <v>487</v>
      </c>
    </row>
    <row r="152" spans="1:3" ht="20.100000000000001" customHeight="1">
      <c r="A152" s="255" t="s">
        <v>783</v>
      </c>
      <c r="B152" s="254" t="s">
        <v>784</v>
      </c>
      <c r="C152" s="254" t="s">
        <v>487</v>
      </c>
    </row>
    <row r="153" spans="1:3" ht="20.100000000000001" customHeight="1">
      <c r="A153" s="255" t="s">
        <v>785</v>
      </c>
      <c r="B153" s="254" t="s">
        <v>786</v>
      </c>
      <c r="C153" s="254" t="s">
        <v>487</v>
      </c>
    </row>
    <row r="154" spans="1:3" ht="20.100000000000001" customHeight="1">
      <c r="A154" s="255" t="s">
        <v>787</v>
      </c>
      <c r="B154" s="254" t="s">
        <v>788</v>
      </c>
      <c r="C154" s="254" t="s">
        <v>487</v>
      </c>
    </row>
    <row r="155" spans="1:3" ht="20.100000000000001" customHeight="1">
      <c r="A155" s="255" t="s">
        <v>789</v>
      </c>
      <c r="B155" s="254" t="s">
        <v>790</v>
      </c>
      <c r="C155" s="254" t="s">
        <v>487</v>
      </c>
    </row>
    <row r="156" spans="1:3" ht="20.100000000000001" customHeight="1">
      <c r="A156" s="255" t="s">
        <v>791</v>
      </c>
      <c r="B156" s="254" t="s">
        <v>792</v>
      </c>
      <c r="C156" s="254" t="s">
        <v>487</v>
      </c>
    </row>
    <row r="157" spans="1:3" ht="20.100000000000001" customHeight="1">
      <c r="A157" s="255" t="s">
        <v>793</v>
      </c>
      <c r="B157" s="254" t="s">
        <v>794</v>
      </c>
      <c r="C157" s="254" t="s">
        <v>487</v>
      </c>
    </row>
    <row r="158" spans="1:3" ht="20.100000000000001" customHeight="1">
      <c r="A158" s="255" t="s">
        <v>795</v>
      </c>
      <c r="B158" s="254" t="s">
        <v>796</v>
      </c>
      <c r="C158" s="254" t="s">
        <v>487</v>
      </c>
    </row>
    <row r="159" spans="1:3" ht="20.100000000000001" customHeight="1">
      <c r="A159" s="255" t="s">
        <v>797</v>
      </c>
      <c r="B159" s="254" t="s">
        <v>798</v>
      </c>
      <c r="C159" s="254" t="s">
        <v>487</v>
      </c>
    </row>
    <row r="160" spans="1:3" ht="20.100000000000001" customHeight="1">
      <c r="A160" s="255" t="s">
        <v>799</v>
      </c>
      <c r="B160" s="254" t="s">
        <v>800</v>
      </c>
      <c r="C160" s="254" t="s">
        <v>487</v>
      </c>
    </row>
    <row r="161" spans="1:3" ht="20.100000000000001" customHeight="1">
      <c r="A161" s="255" t="s">
        <v>801</v>
      </c>
      <c r="B161" s="254" t="s">
        <v>802</v>
      </c>
      <c r="C161" s="254" t="s">
        <v>487</v>
      </c>
    </row>
    <row r="162" spans="1:3" ht="20.100000000000001" customHeight="1">
      <c r="A162" s="255" t="s">
        <v>803</v>
      </c>
      <c r="B162" s="254" t="s">
        <v>804</v>
      </c>
      <c r="C162" s="254" t="s">
        <v>487</v>
      </c>
    </row>
    <row r="163" spans="1:3" ht="20.100000000000001" customHeight="1">
      <c r="A163" s="255" t="s">
        <v>805</v>
      </c>
      <c r="B163" s="254" t="s">
        <v>806</v>
      </c>
      <c r="C163" s="254" t="s">
        <v>487</v>
      </c>
    </row>
    <row r="164" spans="1:3" ht="20.100000000000001" customHeight="1">
      <c r="A164" s="255" t="s">
        <v>807</v>
      </c>
      <c r="B164" s="254" t="s">
        <v>808</v>
      </c>
      <c r="C164" s="254" t="s">
        <v>487</v>
      </c>
    </row>
    <row r="165" spans="1:3" ht="20.100000000000001" customHeight="1">
      <c r="A165" s="255" t="s">
        <v>809</v>
      </c>
      <c r="B165" s="254" t="s">
        <v>810</v>
      </c>
      <c r="C165" s="254" t="s">
        <v>487</v>
      </c>
    </row>
    <row r="166" spans="1:3" ht="20.100000000000001" customHeight="1">
      <c r="A166" s="255" t="s">
        <v>811</v>
      </c>
      <c r="B166" s="254" t="s">
        <v>812</v>
      </c>
      <c r="C166" s="254" t="s">
        <v>487</v>
      </c>
    </row>
    <row r="167" spans="1:3" ht="20.100000000000001" customHeight="1">
      <c r="A167" s="255" t="s">
        <v>813</v>
      </c>
      <c r="B167" s="254" t="s">
        <v>814</v>
      </c>
      <c r="C167" s="254" t="s">
        <v>487</v>
      </c>
    </row>
    <row r="168" spans="1:3" ht="20.100000000000001" customHeight="1">
      <c r="A168" s="255" t="s">
        <v>815</v>
      </c>
      <c r="B168" s="254" t="s">
        <v>816</v>
      </c>
      <c r="C168" s="254" t="s">
        <v>487</v>
      </c>
    </row>
    <row r="169" spans="1:3" ht="20.100000000000001" customHeight="1">
      <c r="A169" s="255" t="s">
        <v>817</v>
      </c>
      <c r="B169" s="254" t="s">
        <v>818</v>
      </c>
      <c r="C169" s="254" t="s">
        <v>487</v>
      </c>
    </row>
    <row r="170" spans="1:3" ht="20.100000000000001" customHeight="1">
      <c r="A170" s="255" t="s">
        <v>819</v>
      </c>
      <c r="B170" s="254" t="s">
        <v>820</v>
      </c>
      <c r="C170" s="254" t="s">
        <v>487</v>
      </c>
    </row>
    <row r="171" spans="1:3" ht="20.100000000000001" customHeight="1">
      <c r="A171" s="255" t="s">
        <v>821</v>
      </c>
      <c r="B171" s="254" t="s">
        <v>822</v>
      </c>
      <c r="C171" s="254" t="s">
        <v>487</v>
      </c>
    </row>
    <row r="172" spans="1:3" ht="20.100000000000001" customHeight="1">
      <c r="A172" s="255" t="s">
        <v>823</v>
      </c>
      <c r="B172" s="254" t="s">
        <v>824</v>
      </c>
      <c r="C172" s="254" t="s">
        <v>825</v>
      </c>
    </row>
    <row r="173" spans="1:3" ht="20.100000000000001" customHeight="1">
      <c r="A173" s="255" t="s">
        <v>826</v>
      </c>
      <c r="B173" s="254" t="s">
        <v>827</v>
      </c>
      <c r="C173" s="254" t="s">
        <v>825</v>
      </c>
    </row>
    <row r="174" spans="1:3" ht="20.100000000000001" customHeight="1">
      <c r="A174" s="255" t="s">
        <v>828</v>
      </c>
      <c r="B174" s="254" t="s">
        <v>829</v>
      </c>
      <c r="C174" s="254" t="s">
        <v>825</v>
      </c>
    </row>
    <row r="175" spans="1:3" ht="20.100000000000001" customHeight="1">
      <c r="A175" s="255" t="s">
        <v>830</v>
      </c>
      <c r="B175" s="254" t="s">
        <v>831</v>
      </c>
      <c r="C175" s="254" t="s">
        <v>825</v>
      </c>
    </row>
    <row r="176" spans="1:3" ht="20.100000000000001" customHeight="1">
      <c r="A176" s="255" t="s">
        <v>832</v>
      </c>
      <c r="B176" s="254" t="s">
        <v>833</v>
      </c>
      <c r="C176" s="254" t="s">
        <v>825</v>
      </c>
    </row>
    <row r="177" spans="1:3" ht="20.100000000000001" customHeight="1">
      <c r="A177" s="255" t="s">
        <v>834</v>
      </c>
      <c r="B177" s="254" t="s">
        <v>835</v>
      </c>
      <c r="C177" s="254" t="s">
        <v>825</v>
      </c>
    </row>
    <row r="178" spans="1:3" ht="20.100000000000001" customHeight="1">
      <c r="A178" s="255" t="s">
        <v>836</v>
      </c>
      <c r="B178" s="254" t="s">
        <v>837</v>
      </c>
      <c r="C178" s="254" t="s">
        <v>825</v>
      </c>
    </row>
    <row r="179" spans="1:3" ht="20.100000000000001" customHeight="1">
      <c r="A179" s="255" t="s">
        <v>838</v>
      </c>
      <c r="B179" s="254" t="s">
        <v>839</v>
      </c>
      <c r="C179" s="254" t="s">
        <v>825</v>
      </c>
    </row>
    <row r="180" spans="1:3" ht="20.100000000000001" customHeight="1">
      <c r="A180" s="255" t="s">
        <v>840</v>
      </c>
      <c r="B180" s="254" t="s">
        <v>841</v>
      </c>
      <c r="C180" s="254" t="s">
        <v>825</v>
      </c>
    </row>
    <row r="181" spans="1:3" ht="20.100000000000001" customHeight="1">
      <c r="A181" s="255" t="s">
        <v>842</v>
      </c>
      <c r="B181" s="254" t="s">
        <v>843</v>
      </c>
      <c r="C181" s="254" t="s">
        <v>825</v>
      </c>
    </row>
    <row r="182" spans="1:3" ht="20.100000000000001" customHeight="1">
      <c r="A182" s="255" t="s">
        <v>844</v>
      </c>
      <c r="B182" s="254" t="s">
        <v>845</v>
      </c>
      <c r="C182" s="254" t="s">
        <v>825</v>
      </c>
    </row>
    <row r="183" spans="1:3" ht="20.100000000000001" customHeight="1">
      <c r="A183" s="255" t="s">
        <v>846</v>
      </c>
      <c r="B183" s="254" t="s">
        <v>847</v>
      </c>
      <c r="C183" s="254" t="s">
        <v>825</v>
      </c>
    </row>
    <row r="184" spans="1:3" ht="20.100000000000001" customHeight="1">
      <c r="A184" s="255" t="s">
        <v>848</v>
      </c>
      <c r="B184" s="254" t="s">
        <v>849</v>
      </c>
      <c r="C184" s="254" t="s">
        <v>825</v>
      </c>
    </row>
    <row r="185" spans="1:3" ht="20.100000000000001" customHeight="1">
      <c r="A185" s="255" t="s">
        <v>850</v>
      </c>
      <c r="B185" s="254" t="s">
        <v>851</v>
      </c>
      <c r="C185" s="254" t="s">
        <v>825</v>
      </c>
    </row>
    <row r="186" spans="1:3" ht="20.100000000000001" customHeight="1">
      <c r="A186" s="255" t="s">
        <v>852</v>
      </c>
      <c r="B186" s="254" t="s">
        <v>853</v>
      </c>
      <c r="C186" s="254" t="s">
        <v>825</v>
      </c>
    </row>
    <row r="187" spans="1:3" ht="20.100000000000001" customHeight="1">
      <c r="A187" s="255" t="s">
        <v>854</v>
      </c>
      <c r="B187" s="254" t="s">
        <v>855</v>
      </c>
      <c r="C187" s="254" t="s">
        <v>825</v>
      </c>
    </row>
    <row r="188" spans="1:3" ht="20.100000000000001" customHeight="1">
      <c r="A188" s="255" t="s">
        <v>856</v>
      </c>
      <c r="B188" s="254" t="s">
        <v>857</v>
      </c>
      <c r="C188" s="254" t="s">
        <v>825</v>
      </c>
    </row>
    <row r="189" spans="1:3" ht="20.100000000000001" customHeight="1">
      <c r="A189" s="255" t="s">
        <v>858</v>
      </c>
      <c r="B189" s="254" t="s">
        <v>859</v>
      </c>
      <c r="C189" s="254" t="s">
        <v>825</v>
      </c>
    </row>
    <row r="190" spans="1:3" ht="20.100000000000001" customHeight="1">
      <c r="A190" s="255" t="s">
        <v>860</v>
      </c>
      <c r="B190" s="254" t="s">
        <v>861</v>
      </c>
      <c r="C190" s="254" t="s">
        <v>825</v>
      </c>
    </row>
    <row r="191" spans="1:3" ht="20.100000000000001" customHeight="1">
      <c r="A191" s="255" t="s">
        <v>862</v>
      </c>
      <c r="B191" s="254" t="s">
        <v>863</v>
      </c>
      <c r="C191" s="254" t="s">
        <v>825</v>
      </c>
    </row>
    <row r="192" spans="1:3" ht="20.100000000000001" customHeight="1">
      <c r="A192" s="255" t="s">
        <v>864</v>
      </c>
      <c r="B192" s="254" t="s">
        <v>865</v>
      </c>
      <c r="C192" s="254" t="s">
        <v>825</v>
      </c>
    </row>
    <row r="193" spans="1:3" ht="20.100000000000001" customHeight="1">
      <c r="A193" s="255" t="s">
        <v>866</v>
      </c>
      <c r="B193" s="254" t="s">
        <v>867</v>
      </c>
      <c r="C193" s="254" t="s">
        <v>825</v>
      </c>
    </row>
    <row r="194" spans="1:3" ht="20.100000000000001" customHeight="1">
      <c r="A194" s="255" t="s">
        <v>868</v>
      </c>
      <c r="B194" s="254" t="s">
        <v>869</v>
      </c>
      <c r="C194" s="254" t="s">
        <v>825</v>
      </c>
    </row>
    <row r="195" spans="1:3" ht="20.100000000000001" customHeight="1">
      <c r="A195" s="255" t="s">
        <v>870</v>
      </c>
      <c r="B195" s="254" t="s">
        <v>871</v>
      </c>
      <c r="C195" s="254" t="s">
        <v>825</v>
      </c>
    </row>
    <row r="196" spans="1:3" ht="20.100000000000001" customHeight="1">
      <c r="A196" s="255" t="s">
        <v>872</v>
      </c>
      <c r="B196" s="254" t="s">
        <v>873</v>
      </c>
      <c r="C196" s="254" t="s">
        <v>825</v>
      </c>
    </row>
    <row r="197" spans="1:3" ht="20.100000000000001" customHeight="1">
      <c r="A197" s="255" t="s">
        <v>874</v>
      </c>
      <c r="B197" s="254" t="s">
        <v>875</v>
      </c>
      <c r="C197" s="254" t="s">
        <v>825</v>
      </c>
    </row>
    <row r="198" spans="1:3" ht="20.100000000000001" customHeight="1">
      <c r="A198" s="255" t="s">
        <v>876</v>
      </c>
      <c r="B198" s="254" t="s">
        <v>877</v>
      </c>
      <c r="C198" s="254" t="s">
        <v>825</v>
      </c>
    </row>
    <row r="199" spans="1:3" ht="20.100000000000001" customHeight="1">
      <c r="A199" s="255" t="s">
        <v>878</v>
      </c>
      <c r="B199" s="254" t="s">
        <v>879</v>
      </c>
      <c r="C199" s="254" t="s">
        <v>880</v>
      </c>
    </row>
    <row r="200" spans="1:3" ht="20.100000000000001" customHeight="1">
      <c r="A200" s="255" t="s">
        <v>881</v>
      </c>
      <c r="B200" s="254" t="s">
        <v>882</v>
      </c>
      <c r="C200" s="254" t="s">
        <v>880</v>
      </c>
    </row>
    <row r="201" spans="1:3" ht="20.100000000000001" customHeight="1">
      <c r="A201" s="255" t="s">
        <v>883</v>
      </c>
      <c r="B201" s="254" t="s">
        <v>884</v>
      </c>
      <c r="C201" s="254" t="s">
        <v>880</v>
      </c>
    </row>
    <row r="202" spans="1:3" ht="20.100000000000001" customHeight="1">
      <c r="A202" s="255" t="s">
        <v>885</v>
      </c>
      <c r="B202" s="254" t="s">
        <v>886</v>
      </c>
      <c r="C202" s="254" t="s">
        <v>880</v>
      </c>
    </row>
    <row r="203" spans="1:3" ht="20.100000000000001" customHeight="1">
      <c r="A203" s="255" t="s">
        <v>887</v>
      </c>
      <c r="B203" s="254" t="s">
        <v>888</v>
      </c>
      <c r="C203" s="254" t="s">
        <v>880</v>
      </c>
    </row>
    <row r="204" spans="1:3" ht="20.100000000000001" customHeight="1">
      <c r="A204" s="255" t="s">
        <v>889</v>
      </c>
      <c r="B204" s="254" t="s">
        <v>890</v>
      </c>
      <c r="C204" s="254" t="s">
        <v>880</v>
      </c>
    </row>
    <row r="205" spans="1:3" ht="20.100000000000001" customHeight="1">
      <c r="A205" s="255" t="s">
        <v>891</v>
      </c>
      <c r="B205" s="254" t="s">
        <v>892</v>
      </c>
      <c r="C205" s="254" t="s">
        <v>880</v>
      </c>
    </row>
    <row r="206" spans="1:3" ht="20.100000000000001" customHeight="1">
      <c r="A206" s="255" t="s">
        <v>893</v>
      </c>
      <c r="B206" s="254" t="s">
        <v>894</v>
      </c>
      <c r="C206" s="254" t="s">
        <v>880</v>
      </c>
    </row>
    <row r="207" spans="1:3" ht="20.100000000000001" customHeight="1">
      <c r="A207" s="255" t="s">
        <v>895</v>
      </c>
      <c r="B207" s="254" t="s">
        <v>896</v>
      </c>
      <c r="C207" s="254" t="s">
        <v>880</v>
      </c>
    </row>
    <row r="208" spans="1:3" ht="20.100000000000001" customHeight="1">
      <c r="A208" s="255" t="s">
        <v>897</v>
      </c>
      <c r="B208" s="254" t="s">
        <v>898</v>
      </c>
      <c r="C208" s="254" t="s">
        <v>880</v>
      </c>
    </row>
    <row r="209" spans="1:3" ht="20.100000000000001" customHeight="1">
      <c r="A209" s="255" t="s">
        <v>899</v>
      </c>
      <c r="B209" s="254" t="s">
        <v>900</v>
      </c>
      <c r="C209" s="254" t="s">
        <v>880</v>
      </c>
    </row>
    <row r="210" spans="1:3" ht="20.100000000000001" customHeight="1">
      <c r="A210" s="255" t="s">
        <v>901</v>
      </c>
      <c r="B210" s="254" t="s">
        <v>902</v>
      </c>
      <c r="C210" s="254" t="s">
        <v>880</v>
      </c>
    </row>
    <row r="211" spans="1:3" ht="20.100000000000001" customHeight="1">
      <c r="A211" s="255" t="s">
        <v>903</v>
      </c>
      <c r="B211" s="254" t="s">
        <v>904</v>
      </c>
      <c r="C211" s="254" t="s">
        <v>880</v>
      </c>
    </row>
    <row r="212" spans="1:3" ht="20.100000000000001" customHeight="1">
      <c r="A212" s="255" t="s">
        <v>905</v>
      </c>
      <c r="B212" s="254" t="s">
        <v>906</v>
      </c>
      <c r="C212" s="254" t="s">
        <v>880</v>
      </c>
    </row>
    <row r="213" spans="1:3" ht="20.100000000000001" customHeight="1">
      <c r="A213" s="255" t="s">
        <v>907</v>
      </c>
      <c r="B213" s="254" t="s">
        <v>908</v>
      </c>
      <c r="C213" s="254" t="s">
        <v>880</v>
      </c>
    </row>
    <row r="214" spans="1:3" ht="20.100000000000001" customHeight="1">
      <c r="A214" s="255" t="s">
        <v>909</v>
      </c>
      <c r="B214" s="254" t="s">
        <v>910</v>
      </c>
      <c r="C214" s="254" t="s">
        <v>880</v>
      </c>
    </row>
    <row r="215" spans="1:3" ht="20.100000000000001" customHeight="1">
      <c r="A215" s="255" t="s">
        <v>911</v>
      </c>
      <c r="B215" s="254" t="s">
        <v>912</v>
      </c>
      <c r="C215" s="254" t="s">
        <v>880</v>
      </c>
    </row>
    <row r="216" spans="1:3" ht="20.100000000000001" customHeight="1">
      <c r="A216" s="255" t="s">
        <v>913</v>
      </c>
      <c r="B216" s="254" t="s">
        <v>914</v>
      </c>
      <c r="C216" s="254" t="s">
        <v>880</v>
      </c>
    </row>
    <row r="217" spans="1:3" ht="20.100000000000001" customHeight="1">
      <c r="A217" s="255" t="s">
        <v>915</v>
      </c>
      <c r="B217" s="254" t="s">
        <v>916</v>
      </c>
      <c r="C217" s="254" t="s">
        <v>880</v>
      </c>
    </row>
    <row r="218" spans="1:3" ht="20.100000000000001" customHeight="1">
      <c r="A218" s="255" t="s">
        <v>917</v>
      </c>
      <c r="B218" s="254" t="s">
        <v>918</v>
      </c>
      <c r="C218" s="254" t="s">
        <v>880</v>
      </c>
    </row>
    <row r="219" spans="1:3" ht="20.100000000000001" customHeight="1">
      <c r="A219" s="255" t="s">
        <v>919</v>
      </c>
      <c r="B219" s="254" t="s">
        <v>920</v>
      </c>
      <c r="C219" s="254" t="s">
        <v>880</v>
      </c>
    </row>
    <row r="220" spans="1:3" ht="20.100000000000001" customHeight="1">
      <c r="A220" s="255" t="s">
        <v>921</v>
      </c>
      <c r="B220" s="254" t="s">
        <v>922</v>
      </c>
      <c r="C220" s="254" t="s">
        <v>880</v>
      </c>
    </row>
    <row r="221" spans="1:3" ht="20.100000000000001" customHeight="1">
      <c r="A221" s="255" t="s">
        <v>923</v>
      </c>
      <c r="B221" s="254" t="s">
        <v>924</v>
      </c>
      <c r="C221" s="254" t="s">
        <v>880</v>
      </c>
    </row>
    <row r="222" spans="1:3" ht="20.100000000000001" customHeight="1">
      <c r="A222" s="255" t="s">
        <v>925</v>
      </c>
      <c r="B222" s="254" t="s">
        <v>926</v>
      </c>
      <c r="C222" s="254" t="s">
        <v>880</v>
      </c>
    </row>
    <row r="223" spans="1:3" ht="20.100000000000001" customHeight="1">
      <c r="A223" s="255" t="s">
        <v>927</v>
      </c>
      <c r="B223" s="254" t="s">
        <v>928</v>
      </c>
      <c r="C223" s="254" t="s">
        <v>880</v>
      </c>
    </row>
    <row r="224" spans="1:3" ht="20.100000000000001" customHeight="1">
      <c r="A224" s="255" t="s">
        <v>907</v>
      </c>
      <c r="B224" s="254" t="s">
        <v>929</v>
      </c>
      <c r="C224" s="254" t="s">
        <v>880</v>
      </c>
    </row>
    <row r="225" spans="1:3" ht="20.100000000000001" customHeight="1">
      <c r="A225" s="255" t="s">
        <v>913</v>
      </c>
      <c r="B225" s="254" t="s">
        <v>930</v>
      </c>
      <c r="C225" s="254" t="s">
        <v>880</v>
      </c>
    </row>
    <row r="226" spans="1:3" ht="20.100000000000001" customHeight="1">
      <c r="A226" s="255" t="s">
        <v>931</v>
      </c>
      <c r="B226" s="254" t="s">
        <v>932</v>
      </c>
      <c r="C226" s="254" t="s">
        <v>880</v>
      </c>
    </row>
    <row r="227" spans="1:3" ht="20.100000000000001" customHeight="1">
      <c r="A227" s="255" t="s">
        <v>933</v>
      </c>
      <c r="B227" s="254" t="s">
        <v>934</v>
      </c>
      <c r="C227" s="254" t="s">
        <v>880</v>
      </c>
    </row>
    <row r="228" spans="1:3" ht="20.100000000000001" customHeight="1">
      <c r="A228" s="255" t="s">
        <v>935</v>
      </c>
      <c r="B228" s="254" t="s">
        <v>936</v>
      </c>
      <c r="C228" s="254" t="s">
        <v>880</v>
      </c>
    </row>
    <row r="229" spans="1:3" ht="20.100000000000001" customHeight="1">
      <c r="A229" s="255" t="s">
        <v>937</v>
      </c>
      <c r="B229" s="254" t="s">
        <v>938</v>
      </c>
      <c r="C229" s="254" t="s">
        <v>880</v>
      </c>
    </row>
    <row r="230" spans="1:3" ht="20.100000000000001" customHeight="1">
      <c r="A230" s="255" t="s">
        <v>939</v>
      </c>
      <c r="B230" s="254" t="s">
        <v>940</v>
      </c>
      <c r="C230" s="254" t="s">
        <v>880</v>
      </c>
    </row>
    <row r="231" spans="1:3" ht="20.100000000000001" customHeight="1">
      <c r="A231" s="255" t="s">
        <v>941</v>
      </c>
      <c r="B231" s="254" t="s">
        <v>942</v>
      </c>
      <c r="C231" s="254" t="s">
        <v>880</v>
      </c>
    </row>
    <row r="232" spans="1:3" ht="20.100000000000001" customHeight="1">
      <c r="A232" s="255" t="s">
        <v>943</v>
      </c>
      <c r="B232" s="254" t="s">
        <v>944</v>
      </c>
      <c r="C232" s="254" t="s">
        <v>880</v>
      </c>
    </row>
    <row r="233" spans="1:3" ht="20.100000000000001" customHeight="1">
      <c r="A233" s="255" t="s">
        <v>945</v>
      </c>
      <c r="B233" s="254" t="s">
        <v>946</v>
      </c>
      <c r="C233" s="254" t="s">
        <v>880</v>
      </c>
    </row>
    <row r="234" spans="1:3" ht="20.100000000000001" customHeight="1">
      <c r="A234" s="255" t="s">
        <v>947</v>
      </c>
      <c r="B234" s="254" t="s">
        <v>948</v>
      </c>
      <c r="C234" s="254" t="s">
        <v>880</v>
      </c>
    </row>
    <row r="235" spans="1:3" ht="20.100000000000001" customHeight="1">
      <c r="A235" s="255" t="s">
        <v>949</v>
      </c>
      <c r="B235" s="254" t="s">
        <v>950</v>
      </c>
      <c r="C235" s="254" t="s">
        <v>880</v>
      </c>
    </row>
    <row r="236" spans="1:3" ht="20.100000000000001" customHeight="1">
      <c r="A236" s="255" t="s">
        <v>951</v>
      </c>
      <c r="B236" s="254" t="s">
        <v>952</v>
      </c>
      <c r="C236" s="254" t="s">
        <v>880</v>
      </c>
    </row>
    <row r="237" spans="1:3" ht="20.100000000000001" customHeight="1">
      <c r="A237" s="255" t="s">
        <v>951</v>
      </c>
      <c r="B237" s="254" t="s">
        <v>953</v>
      </c>
      <c r="C237" s="254" t="s">
        <v>880</v>
      </c>
    </row>
    <row r="238" spans="1:3" ht="20.100000000000001" customHeight="1">
      <c r="A238" s="255" t="s">
        <v>954</v>
      </c>
      <c r="B238" s="254" t="s">
        <v>955</v>
      </c>
      <c r="C238" s="254" t="s">
        <v>880</v>
      </c>
    </row>
    <row r="239" spans="1:3" ht="20.100000000000001" customHeight="1">
      <c r="A239" s="287" t="s">
        <v>956</v>
      </c>
      <c r="B239" s="288" t="s">
        <v>957</v>
      </c>
      <c r="C239" s="288" t="s">
        <v>958</v>
      </c>
    </row>
    <row r="240" spans="1:3" ht="20.100000000000001" customHeight="1">
      <c r="A240" s="287" t="s">
        <v>959</v>
      </c>
      <c r="B240" s="288" t="s">
        <v>960</v>
      </c>
      <c r="C240" s="288" t="s">
        <v>958</v>
      </c>
    </row>
    <row r="241" spans="1:3" ht="20.100000000000001" customHeight="1">
      <c r="A241" s="287" t="s">
        <v>961</v>
      </c>
      <c r="B241" s="288" t="s">
        <v>962</v>
      </c>
      <c r="C241" s="288" t="s">
        <v>958</v>
      </c>
    </row>
    <row r="242" spans="1:3" ht="20.100000000000001" customHeight="1">
      <c r="A242" s="287" t="s">
        <v>963</v>
      </c>
      <c r="B242" s="288" t="s">
        <v>964</v>
      </c>
      <c r="C242" s="288" t="s">
        <v>958</v>
      </c>
    </row>
    <row r="243" spans="1:3" ht="20.100000000000001" customHeight="1">
      <c r="A243" s="287" t="s">
        <v>965</v>
      </c>
      <c r="B243" s="288" t="s">
        <v>966</v>
      </c>
      <c r="C243" s="288" t="s">
        <v>958</v>
      </c>
    </row>
    <row r="244" spans="1:3" ht="20.100000000000001" customHeight="1">
      <c r="A244" s="287" t="s">
        <v>967</v>
      </c>
      <c r="B244" s="288" t="s">
        <v>968</v>
      </c>
      <c r="C244" s="288" t="s">
        <v>958</v>
      </c>
    </row>
    <row r="245" spans="1:3" ht="20.100000000000001" customHeight="1">
      <c r="A245" s="287" t="s">
        <v>969</v>
      </c>
      <c r="B245" s="288" t="s">
        <v>970</v>
      </c>
      <c r="C245" s="288" t="s">
        <v>958</v>
      </c>
    </row>
    <row r="246" spans="1:3" ht="20.100000000000001" customHeight="1">
      <c r="A246" s="287" t="s">
        <v>971</v>
      </c>
      <c r="B246" s="288" t="s">
        <v>972</v>
      </c>
      <c r="C246" s="288" t="s">
        <v>958</v>
      </c>
    </row>
    <row r="247" spans="1:3" ht="20.100000000000001" customHeight="1">
      <c r="A247" s="287" t="s">
        <v>973</v>
      </c>
      <c r="B247" s="288" t="s">
        <v>974</v>
      </c>
      <c r="C247" s="288" t="s">
        <v>958</v>
      </c>
    </row>
    <row r="248" spans="1:3" ht="20.100000000000001" customHeight="1">
      <c r="A248" s="287" t="s">
        <v>975</v>
      </c>
      <c r="B248" s="288" t="s">
        <v>976</v>
      </c>
      <c r="C248" s="288" t="s">
        <v>958</v>
      </c>
    </row>
    <row r="249" spans="1:3" ht="20.100000000000001" customHeight="1">
      <c r="A249" s="287" t="s">
        <v>977</v>
      </c>
      <c r="B249" s="288" t="s">
        <v>978</v>
      </c>
      <c r="C249" s="288" t="s">
        <v>958</v>
      </c>
    </row>
    <row r="250" spans="1:3" ht="20.100000000000001" customHeight="1">
      <c r="A250" s="287" t="s">
        <v>979</v>
      </c>
      <c r="B250" s="288" t="s">
        <v>980</v>
      </c>
      <c r="C250" s="288" t="s">
        <v>958</v>
      </c>
    </row>
    <row r="251" spans="1:3" ht="20.100000000000001" customHeight="1">
      <c r="A251" s="287" t="s">
        <v>981</v>
      </c>
      <c r="B251" s="288" t="s">
        <v>982</v>
      </c>
      <c r="C251" s="288" t="s">
        <v>958</v>
      </c>
    </row>
    <row r="252" spans="1:3" ht="20.100000000000001" customHeight="1">
      <c r="A252" s="287" t="s">
        <v>983</v>
      </c>
      <c r="B252" s="288" t="s">
        <v>984</v>
      </c>
      <c r="C252" s="288" t="s">
        <v>958</v>
      </c>
    </row>
    <row r="253" spans="1:3" ht="20.100000000000001" customHeight="1">
      <c r="A253" s="287" t="s">
        <v>985</v>
      </c>
      <c r="B253" s="288" t="s">
        <v>986</v>
      </c>
      <c r="C253" s="288" t="s">
        <v>958</v>
      </c>
    </row>
    <row r="254" spans="1:3" ht="20.100000000000001" customHeight="1">
      <c r="A254" s="287" t="s">
        <v>987</v>
      </c>
      <c r="B254" s="288" t="s">
        <v>988</v>
      </c>
      <c r="C254" s="288" t="s">
        <v>958</v>
      </c>
    </row>
    <row r="255" spans="1:3" ht="20.100000000000001" customHeight="1">
      <c r="A255" s="287" t="s">
        <v>989</v>
      </c>
      <c r="B255" s="288" t="s">
        <v>990</v>
      </c>
      <c r="C255" s="288" t="s">
        <v>958</v>
      </c>
    </row>
    <row r="256" spans="1:3" ht="20.100000000000001" customHeight="1">
      <c r="A256" s="287" t="s">
        <v>991</v>
      </c>
      <c r="B256" s="288" t="s">
        <v>992</v>
      </c>
      <c r="C256" s="288" t="s">
        <v>958</v>
      </c>
    </row>
    <row r="257" spans="1:3" ht="20.100000000000001" customHeight="1">
      <c r="A257" s="287" t="s">
        <v>993</v>
      </c>
      <c r="B257" s="288" t="s">
        <v>994</v>
      </c>
      <c r="C257" s="288" t="s">
        <v>958</v>
      </c>
    </row>
    <row r="258" spans="1:3" ht="20.100000000000001" customHeight="1">
      <c r="A258" s="287" t="s">
        <v>995</v>
      </c>
      <c r="B258" s="288" t="s">
        <v>996</v>
      </c>
      <c r="C258" s="288" t="s">
        <v>958</v>
      </c>
    </row>
    <row r="259" spans="1:3" ht="20.100000000000001" customHeight="1">
      <c r="A259" s="287" t="s">
        <v>997</v>
      </c>
      <c r="B259" s="288" t="s">
        <v>998</v>
      </c>
      <c r="C259" s="288" t="s">
        <v>958</v>
      </c>
    </row>
    <row r="260" spans="1:3" ht="20.100000000000001" customHeight="1">
      <c r="A260" s="287" t="s">
        <v>999</v>
      </c>
      <c r="B260" s="288" t="s">
        <v>1000</v>
      </c>
      <c r="C260" s="288" t="s">
        <v>958</v>
      </c>
    </row>
    <row r="261" spans="1:3" ht="20.100000000000001" customHeight="1">
      <c r="A261" s="287" t="s">
        <v>1001</v>
      </c>
      <c r="B261" s="288" t="s">
        <v>1002</v>
      </c>
      <c r="C261" s="288" t="s">
        <v>958</v>
      </c>
    </row>
    <row r="262" spans="1:3" ht="20.100000000000001" customHeight="1">
      <c r="A262" s="287" t="s">
        <v>1003</v>
      </c>
      <c r="B262" s="288" t="s">
        <v>1004</v>
      </c>
      <c r="C262" s="288" t="s">
        <v>958</v>
      </c>
    </row>
    <row r="263" spans="1:3" ht="20.100000000000001" customHeight="1">
      <c r="A263" s="287" t="s">
        <v>1005</v>
      </c>
      <c r="B263" s="288" t="s">
        <v>1006</v>
      </c>
      <c r="C263" s="288" t="s">
        <v>958</v>
      </c>
    </row>
    <row r="264" spans="1:3" ht="20.100000000000001" customHeight="1">
      <c r="A264" s="287" t="s">
        <v>1007</v>
      </c>
      <c r="B264" s="288" t="s">
        <v>1008</v>
      </c>
      <c r="C264" s="288" t="s">
        <v>958</v>
      </c>
    </row>
    <row r="265" spans="1:3" ht="20.100000000000001" customHeight="1">
      <c r="A265" s="287" t="s">
        <v>1009</v>
      </c>
      <c r="B265" s="288" t="s">
        <v>1010</v>
      </c>
      <c r="C265" s="288" t="s">
        <v>958</v>
      </c>
    </row>
    <row r="266" spans="1:3" ht="20.100000000000001" customHeight="1">
      <c r="A266" s="287" t="s">
        <v>1011</v>
      </c>
      <c r="B266" s="288" t="s">
        <v>1012</v>
      </c>
      <c r="C266" s="288" t="s">
        <v>958</v>
      </c>
    </row>
    <row r="267" spans="1:3" ht="20.100000000000001" customHeight="1">
      <c r="A267" s="287" t="s">
        <v>1013</v>
      </c>
      <c r="B267" s="288" t="s">
        <v>1014</v>
      </c>
      <c r="C267" s="288" t="s">
        <v>958</v>
      </c>
    </row>
    <row r="268" spans="1:3" ht="20.100000000000001" customHeight="1">
      <c r="A268" s="287" t="s">
        <v>1015</v>
      </c>
      <c r="B268" s="288" t="s">
        <v>1016</v>
      </c>
      <c r="C268" s="288" t="s">
        <v>958</v>
      </c>
    </row>
    <row r="269" spans="1:3" ht="20.100000000000001" customHeight="1">
      <c r="A269" s="287" t="s">
        <v>1017</v>
      </c>
      <c r="B269" s="288" t="s">
        <v>1018</v>
      </c>
      <c r="C269" s="288" t="s">
        <v>958</v>
      </c>
    </row>
    <row r="270" spans="1:3" ht="20.100000000000001" customHeight="1">
      <c r="A270" s="287" t="s">
        <v>1019</v>
      </c>
      <c r="B270" s="288" t="s">
        <v>1020</v>
      </c>
      <c r="C270" s="288" t="s">
        <v>958</v>
      </c>
    </row>
    <row r="271" spans="1:3" ht="20.100000000000001" customHeight="1">
      <c r="A271" s="287" t="s">
        <v>1021</v>
      </c>
      <c r="B271" s="288" t="s">
        <v>1022</v>
      </c>
      <c r="C271" s="288" t="s">
        <v>958</v>
      </c>
    </row>
    <row r="272" spans="1:3" ht="20.100000000000001" customHeight="1">
      <c r="A272" s="287" t="s">
        <v>1023</v>
      </c>
      <c r="B272" s="288" t="s">
        <v>1024</v>
      </c>
      <c r="C272" s="288" t="s">
        <v>958</v>
      </c>
    </row>
    <row r="273" spans="1:3" ht="20.100000000000001" customHeight="1">
      <c r="A273" s="287" t="s">
        <v>1025</v>
      </c>
      <c r="B273" s="288" t="s">
        <v>1026</v>
      </c>
      <c r="C273" s="288" t="s">
        <v>958</v>
      </c>
    </row>
    <row r="274" spans="1:3" ht="20.100000000000001" customHeight="1">
      <c r="A274" s="287" t="s">
        <v>1009</v>
      </c>
      <c r="B274" s="288" t="s">
        <v>1027</v>
      </c>
      <c r="C274" s="288" t="s">
        <v>958</v>
      </c>
    </row>
    <row r="275" spans="1:3" ht="20.100000000000001" customHeight="1">
      <c r="A275" s="287" t="s">
        <v>1028</v>
      </c>
      <c r="B275" s="288" t="s">
        <v>1029</v>
      </c>
      <c r="C275" s="288" t="s">
        <v>958</v>
      </c>
    </row>
    <row r="276" spans="1:3" ht="20.100000000000001" customHeight="1">
      <c r="A276" s="287" t="s">
        <v>1030</v>
      </c>
      <c r="B276" s="288" t="s">
        <v>1031</v>
      </c>
      <c r="C276" s="288" t="s">
        <v>958</v>
      </c>
    </row>
    <row r="277" spans="1:3" ht="20.100000000000001" customHeight="1">
      <c r="A277" s="287" t="s">
        <v>1032</v>
      </c>
      <c r="B277" s="288" t="s">
        <v>1033</v>
      </c>
      <c r="C277" s="288" t="s">
        <v>958</v>
      </c>
    </row>
    <row r="278" spans="1:3" ht="20.100000000000001" customHeight="1">
      <c r="A278" s="287" t="s">
        <v>1034</v>
      </c>
      <c r="B278" s="288" t="s">
        <v>1035</v>
      </c>
      <c r="C278" s="288" t="s">
        <v>958</v>
      </c>
    </row>
    <row r="279" spans="1:3" ht="20.100000000000001" customHeight="1">
      <c r="A279" s="287" t="s">
        <v>1036</v>
      </c>
      <c r="B279" s="288" t="s">
        <v>1037</v>
      </c>
      <c r="C279" s="288" t="s">
        <v>958</v>
      </c>
    </row>
    <row r="280" spans="1:3" ht="20.100000000000001" customHeight="1">
      <c r="A280" s="287" t="s">
        <v>1038</v>
      </c>
      <c r="B280" s="288" t="s">
        <v>1039</v>
      </c>
      <c r="C280" s="288" t="s">
        <v>958</v>
      </c>
    </row>
    <row r="281" spans="1:3" ht="20.100000000000001" customHeight="1">
      <c r="A281" s="287" t="s">
        <v>1040</v>
      </c>
      <c r="B281" s="288" t="s">
        <v>1041</v>
      </c>
      <c r="C281" s="288" t="s">
        <v>958</v>
      </c>
    </row>
    <row r="282" spans="1:3" ht="20.100000000000001" customHeight="1">
      <c r="A282" s="287" t="s">
        <v>1042</v>
      </c>
      <c r="B282" s="288" t="s">
        <v>1043</v>
      </c>
      <c r="C282" s="288" t="s">
        <v>958</v>
      </c>
    </row>
    <row r="283" spans="1:3" ht="20.100000000000001" customHeight="1">
      <c r="A283" s="287" t="s">
        <v>1044</v>
      </c>
      <c r="B283" s="288" t="s">
        <v>1045</v>
      </c>
      <c r="C283" s="288" t="s">
        <v>958</v>
      </c>
    </row>
    <row r="284" spans="1:3" ht="20.100000000000001" customHeight="1">
      <c r="A284" s="287" t="s">
        <v>1046</v>
      </c>
      <c r="B284" s="288" t="s">
        <v>1047</v>
      </c>
      <c r="C284" s="288" t="s">
        <v>958</v>
      </c>
    </row>
    <row r="285" spans="1:3" ht="20.100000000000001" customHeight="1">
      <c r="A285" s="287" t="s">
        <v>1048</v>
      </c>
      <c r="B285" s="288" t="s">
        <v>1049</v>
      </c>
      <c r="C285" s="288" t="s">
        <v>958</v>
      </c>
    </row>
    <row r="286" spans="1:3" ht="20.100000000000001" customHeight="1">
      <c r="A286" s="287" t="s">
        <v>1050</v>
      </c>
      <c r="B286" s="288" t="s">
        <v>1051</v>
      </c>
      <c r="C286" s="288" t="s">
        <v>958</v>
      </c>
    </row>
    <row r="287" spans="1:3" ht="20.100000000000001" customHeight="1">
      <c r="A287" s="287" t="s">
        <v>1052</v>
      </c>
      <c r="B287" s="288" t="s">
        <v>1053</v>
      </c>
      <c r="C287" s="288" t="s">
        <v>958</v>
      </c>
    </row>
    <row r="288" spans="1:3" ht="20.100000000000001" customHeight="1">
      <c r="A288" s="287" t="s">
        <v>1054</v>
      </c>
      <c r="B288" s="288" t="s">
        <v>1055</v>
      </c>
      <c r="C288" s="288" t="s">
        <v>958</v>
      </c>
    </row>
    <row r="289" spans="1:3" ht="20.100000000000001" customHeight="1">
      <c r="A289" s="287" t="s">
        <v>1056</v>
      </c>
      <c r="B289" s="288" t="s">
        <v>1057</v>
      </c>
      <c r="C289" s="288" t="s">
        <v>958</v>
      </c>
    </row>
    <row r="290" spans="1:3" ht="20.100000000000001" customHeight="1">
      <c r="A290" s="287" t="s">
        <v>1058</v>
      </c>
      <c r="B290" s="288" t="s">
        <v>1059</v>
      </c>
      <c r="C290" s="288" t="s">
        <v>958</v>
      </c>
    </row>
    <row r="291" spans="1:3" ht="20.100000000000001" customHeight="1">
      <c r="A291" s="287" t="s">
        <v>1060</v>
      </c>
      <c r="B291" s="288" t="s">
        <v>1061</v>
      </c>
      <c r="C291" s="288" t="s">
        <v>958</v>
      </c>
    </row>
    <row r="292" spans="1:3" ht="20.100000000000001" customHeight="1">
      <c r="A292" s="287" t="s">
        <v>1062</v>
      </c>
      <c r="B292" s="288" t="s">
        <v>1063</v>
      </c>
      <c r="C292" s="288" t="s">
        <v>958</v>
      </c>
    </row>
    <row r="293" spans="1:3" ht="20.100000000000001" customHeight="1">
      <c r="A293" s="287" t="s">
        <v>1064</v>
      </c>
      <c r="B293" s="288" t="s">
        <v>1065</v>
      </c>
      <c r="C293" s="288" t="s">
        <v>958</v>
      </c>
    </row>
    <row r="294" spans="1:3" ht="20.100000000000001" customHeight="1">
      <c r="A294" s="287" t="s">
        <v>1066</v>
      </c>
      <c r="B294" s="288" t="s">
        <v>1067</v>
      </c>
      <c r="C294" s="288" t="s">
        <v>958</v>
      </c>
    </row>
    <row r="295" spans="1:3" ht="20.100000000000001" customHeight="1">
      <c r="A295" s="287" t="s">
        <v>1068</v>
      </c>
      <c r="B295" s="288" t="s">
        <v>1069</v>
      </c>
      <c r="C295" s="288" t="s">
        <v>958</v>
      </c>
    </row>
    <row r="296" spans="1:3" ht="20.100000000000001" customHeight="1">
      <c r="A296" s="287" t="s">
        <v>1070</v>
      </c>
      <c r="B296" s="288" t="s">
        <v>1071</v>
      </c>
      <c r="C296" s="288" t="s">
        <v>958</v>
      </c>
    </row>
    <row r="297" spans="1:3" ht="20.100000000000001" customHeight="1">
      <c r="A297" s="287" t="s">
        <v>1072</v>
      </c>
      <c r="B297" s="288" t="s">
        <v>1073</v>
      </c>
      <c r="C297" s="288" t="s">
        <v>958</v>
      </c>
    </row>
    <row r="298" spans="1:3" ht="20.100000000000001" customHeight="1">
      <c r="A298" s="287" t="s">
        <v>1074</v>
      </c>
      <c r="B298" s="288" t="s">
        <v>1075</v>
      </c>
      <c r="C298" s="288" t="s">
        <v>958</v>
      </c>
    </row>
    <row r="299" spans="1:3" ht="20.100000000000001" customHeight="1">
      <c r="A299" s="287" t="s">
        <v>1076</v>
      </c>
      <c r="B299" s="288" t="s">
        <v>1077</v>
      </c>
      <c r="C299" s="288" t="s">
        <v>958</v>
      </c>
    </row>
    <row r="300" spans="1:3" ht="20.100000000000001" customHeight="1">
      <c r="A300" s="287" t="s">
        <v>1078</v>
      </c>
      <c r="B300" s="288" t="s">
        <v>1079</v>
      </c>
      <c r="C300" s="288" t="s">
        <v>958</v>
      </c>
    </row>
    <row r="301" spans="1:3" ht="20.100000000000001" customHeight="1">
      <c r="A301" s="287" t="s">
        <v>1080</v>
      </c>
      <c r="B301" s="288" t="s">
        <v>1081</v>
      </c>
      <c r="C301" s="288" t="s">
        <v>958</v>
      </c>
    </row>
    <row r="302" spans="1:3" ht="20.100000000000001" customHeight="1">
      <c r="A302" s="287" t="s">
        <v>1082</v>
      </c>
      <c r="B302" s="288" t="s">
        <v>1083</v>
      </c>
      <c r="C302" s="288" t="s">
        <v>958</v>
      </c>
    </row>
    <row r="303" spans="1:3" ht="20.100000000000001" customHeight="1">
      <c r="A303" s="287" t="s">
        <v>1084</v>
      </c>
      <c r="B303" s="288" t="s">
        <v>1085</v>
      </c>
      <c r="C303" s="288" t="s">
        <v>958</v>
      </c>
    </row>
    <row r="304" spans="1:3" ht="20.100000000000001" customHeight="1">
      <c r="A304" s="287" t="s">
        <v>1086</v>
      </c>
      <c r="B304" s="288" t="s">
        <v>1087</v>
      </c>
      <c r="C304" s="288" t="s">
        <v>958</v>
      </c>
    </row>
    <row r="305" spans="1:3" ht="20.100000000000001" customHeight="1">
      <c r="A305" s="287" t="s">
        <v>1088</v>
      </c>
      <c r="B305" s="288" t="s">
        <v>1089</v>
      </c>
      <c r="C305" s="288" t="s">
        <v>958</v>
      </c>
    </row>
    <row r="306" spans="1:3" ht="20.100000000000001" customHeight="1">
      <c r="A306" s="287" t="s">
        <v>1090</v>
      </c>
      <c r="B306" s="288" t="s">
        <v>1091</v>
      </c>
      <c r="C306" s="288" t="s">
        <v>958</v>
      </c>
    </row>
    <row r="307" spans="1:3" ht="20.100000000000001" customHeight="1">
      <c r="A307" s="287" t="s">
        <v>1092</v>
      </c>
      <c r="B307" s="288" t="s">
        <v>1093</v>
      </c>
      <c r="C307" s="288" t="s">
        <v>958</v>
      </c>
    </row>
    <row r="308" spans="1:3" ht="20.100000000000001" customHeight="1">
      <c r="A308" s="287" t="s">
        <v>1094</v>
      </c>
      <c r="B308" s="288" t="s">
        <v>1095</v>
      </c>
      <c r="C308" s="288" t="s">
        <v>958</v>
      </c>
    </row>
    <row r="309" spans="1:3" ht="20.100000000000001" customHeight="1">
      <c r="A309" s="287" t="s">
        <v>1096</v>
      </c>
      <c r="B309" s="288" t="s">
        <v>1097</v>
      </c>
      <c r="C309" s="288" t="s">
        <v>958</v>
      </c>
    </row>
    <row r="310" spans="1:3" ht="20.100000000000001" customHeight="1">
      <c r="A310" s="287" t="s">
        <v>1098</v>
      </c>
      <c r="B310" s="288" t="s">
        <v>1099</v>
      </c>
      <c r="C310" s="288" t="s">
        <v>1100</v>
      </c>
    </row>
    <row r="311" spans="1:3" ht="20.100000000000001" customHeight="1">
      <c r="A311" s="287" t="s">
        <v>1101</v>
      </c>
      <c r="B311" s="288" t="s">
        <v>1102</v>
      </c>
      <c r="C311" s="288" t="s">
        <v>1100</v>
      </c>
    </row>
    <row r="312" spans="1:3" ht="20.100000000000001" customHeight="1">
      <c r="A312" s="287" t="s">
        <v>1103</v>
      </c>
      <c r="B312" s="288" t="s">
        <v>1104</v>
      </c>
      <c r="C312" s="288" t="s">
        <v>1100</v>
      </c>
    </row>
    <row r="313" spans="1:3" ht="20.100000000000001" customHeight="1">
      <c r="A313" s="287" t="s">
        <v>1105</v>
      </c>
      <c r="B313" s="288" t="s">
        <v>1106</v>
      </c>
      <c r="C313" s="288" t="s">
        <v>1100</v>
      </c>
    </row>
    <row r="314" spans="1:3" ht="20.100000000000001" customHeight="1">
      <c r="A314" s="287" t="s">
        <v>1107</v>
      </c>
      <c r="B314" s="288" t="s">
        <v>1108</v>
      </c>
      <c r="C314" s="288" t="s">
        <v>1100</v>
      </c>
    </row>
    <row r="315" spans="1:3" ht="20.100000000000001" customHeight="1">
      <c r="A315" s="287" t="s">
        <v>1109</v>
      </c>
      <c r="B315" s="288" t="s">
        <v>1110</v>
      </c>
      <c r="C315" s="288" t="s">
        <v>1100</v>
      </c>
    </row>
    <row r="316" spans="1:3" ht="20.100000000000001" customHeight="1">
      <c r="A316" s="287" t="s">
        <v>1111</v>
      </c>
      <c r="B316" s="288" t="s">
        <v>1112</v>
      </c>
      <c r="C316" s="288" t="s">
        <v>1100</v>
      </c>
    </row>
    <row r="317" spans="1:3" ht="20.100000000000001" customHeight="1">
      <c r="A317" s="287" t="s">
        <v>1113</v>
      </c>
      <c r="B317" s="288" t="s">
        <v>1114</v>
      </c>
      <c r="C317" s="288" t="s">
        <v>1100</v>
      </c>
    </row>
    <row r="318" spans="1:3" ht="20.100000000000001" customHeight="1">
      <c r="A318" s="287" t="s">
        <v>1115</v>
      </c>
      <c r="B318" s="288" t="s">
        <v>1116</v>
      </c>
      <c r="C318" s="288" t="s">
        <v>1100</v>
      </c>
    </row>
    <row r="319" spans="1:3" ht="20.100000000000001" customHeight="1">
      <c r="A319" s="287" t="s">
        <v>1117</v>
      </c>
      <c r="B319" s="288" t="s">
        <v>1118</v>
      </c>
      <c r="C319" s="288" t="s">
        <v>1100</v>
      </c>
    </row>
    <row r="320" spans="1:3" ht="20.100000000000001" customHeight="1">
      <c r="A320" s="287" t="s">
        <v>1119</v>
      </c>
      <c r="B320" s="288" t="s">
        <v>1120</v>
      </c>
      <c r="C320" s="288" t="s">
        <v>1100</v>
      </c>
    </row>
    <row r="321" spans="1:3" ht="20.100000000000001" customHeight="1">
      <c r="A321" s="287" t="s">
        <v>1121</v>
      </c>
      <c r="B321" s="288" t="s">
        <v>1122</v>
      </c>
      <c r="C321" s="288" t="s">
        <v>1100</v>
      </c>
    </row>
    <row r="322" spans="1:3" ht="20.100000000000001" customHeight="1">
      <c r="A322" s="287" t="s">
        <v>1123</v>
      </c>
      <c r="B322" s="288" t="s">
        <v>1124</v>
      </c>
      <c r="C322" s="288" t="s">
        <v>1100</v>
      </c>
    </row>
    <row r="323" spans="1:3" ht="20.100000000000001" customHeight="1">
      <c r="A323" s="287" t="s">
        <v>1125</v>
      </c>
      <c r="B323" s="288" t="s">
        <v>1126</v>
      </c>
      <c r="C323" s="288" t="s">
        <v>1100</v>
      </c>
    </row>
    <row r="324" spans="1:3" ht="20.100000000000001" customHeight="1">
      <c r="A324" s="287" t="s">
        <v>1127</v>
      </c>
      <c r="B324" s="288" t="s">
        <v>1128</v>
      </c>
      <c r="C324" s="288" t="s">
        <v>1100</v>
      </c>
    </row>
    <row r="325" spans="1:3" ht="20.100000000000001" customHeight="1">
      <c r="A325" s="287" t="s">
        <v>1129</v>
      </c>
      <c r="B325" s="288" t="s">
        <v>1130</v>
      </c>
      <c r="C325" s="288" t="s">
        <v>1100</v>
      </c>
    </row>
    <row r="326" spans="1:3" ht="20.100000000000001" customHeight="1">
      <c r="A326" s="287" t="s">
        <v>1131</v>
      </c>
      <c r="B326" s="288" t="s">
        <v>1132</v>
      </c>
      <c r="C326" s="288" t="s">
        <v>1100</v>
      </c>
    </row>
    <row r="327" spans="1:3" ht="20.100000000000001" customHeight="1">
      <c r="A327" s="287" t="s">
        <v>1133</v>
      </c>
      <c r="B327" s="288" t="s">
        <v>1134</v>
      </c>
      <c r="C327" s="288" t="s">
        <v>1100</v>
      </c>
    </row>
    <row r="328" spans="1:3" ht="20.100000000000001" customHeight="1">
      <c r="A328" s="287" t="s">
        <v>1135</v>
      </c>
      <c r="B328" s="288" t="s">
        <v>1136</v>
      </c>
      <c r="C328" s="288" t="s">
        <v>1100</v>
      </c>
    </row>
    <row r="329" spans="1:3" ht="20.100000000000001" customHeight="1">
      <c r="A329" s="287" t="s">
        <v>1137</v>
      </c>
      <c r="B329" s="288" t="s">
        <v>1138</v>
      </c>
      <c r="C329" s="288" t="s">
        <v>1139</v>
      </c>
    </row>
    <row r="330" spans="1:3" ht="20.100000000000001" customHeight="1">
      <c r="A330" s="287" t="s">
        <v>1140</v>
      </c>
      <c r="B330" s="288" t="s">
        <v>1141</v>
      </c>
      <c r="C330" s="288" t="s">
        <v>1139</v>
      </c>
    </row>
    <row r="331" spans="1:3" ht="20.100000000000001" customHeight="1">
      <c r="A331" s="287" t="s">
        <v>1142</v>
      </c>
      <c r="B331" s="288" t="s">
        <v>1143</v>
      </c>
      <c r="C331" s="288" t="s">
        <v>1139</v>
      </c>
    </row>
    <row r="332" spans="1:3" ht="20.100000000000001" customHeight="1">
      <c r="A332" s="287" t="s">
        <v>1144</v>
      </c>
      <c r="B332" s="288" t="s">
        <v>1145</v>
      </c>
      <c r="C332" s="288" t="s">
        <v>1139</v>
      </c>
    </row>
    <row r="333" spans="1:3" ht="20.100000000000001" customHeight="1">
      <c r="A333" s="287" t="s">
        <v>1146</v>
      </c>
      <c r="B333" s="288" t="s">
        <v>1147</v>
      </c>
      <c r="C333" s="288" t="s">
        <v>1139</v>
      </c>
    </row>
    <row r="334" spans="1:3" ht="20.100000000000001" customHeight="1">
      <c r="A334" s="287" t="s">
        <v>1148</v>
      </c>
      <c r="B334" s="288" t="s">
        <v>1149</v>
      </c>
      <c r="C334" s="288" t="s">
        <v>1139</v>
      </c>
    </row>
    <row r="335" spans="1:3" ht="20.100000000000001" customHeight="1">
      <c r="A335" s="287" t="s">
        <v>1150</v>
      </c>
      <c r="B335" s="288" t="s">
        <v>1151</v>
      </c>
      <c r="C335" s="288" t="s">
        <v>1139</v>
      </c>
    </row>
    <row r="336" spans="1:3" ht="20.100000000000001" customHeight="1">
      <c r="A336" s="287" t="s">
        <v>1152</v>
      </c>
      <c r="B336" s="288" t="s">
        <v>1153</v>
      </c>
      <c r="C336" s="288" t="s">
        <v>1139</v>
      </c>
    </row>
    <row r="337" spans="1:3" ht="20.100000000000001" customHeight="1">
      <c r="A337" s="287" t="s">
        <v>1154</v>
      </c>
      <c r="B337" s="288" t="s">
        <v>1155</v>
      </c>
      <c r="C337" s="288" t="s">
        <v>1139</v>
      </c>
    </row>
    <row r="338" spans="1:3" ht="20.100000000000001" customHeight="1">
      <c r="A338" s="287" t="s">
        <v>1156</v>
      </c>
      <c r="B338" s="288" t="s">
        <v>1157</v>
      </c>
      <c r="C338" s="288" t="s">
        <v>1139</v>
      </c>
    </row>
    <row r="339" spans="1:3" ht="20.100000000000001" customHeight="1">
      <c r="A339" s="287" t="s">
        <v>1158</v>
      </c>
      <c r="B339" s="288" t="s">
        <v>1159</v>
      </c>
      <c r="C339" s="288" t="s">
        <v>1139</v>
      </c>
    </row>
    <row r="340" spans="1:3" ht="20.100000000000001" customHeight="1">
      <c r="A340" s="287" t="s">
        <v>1160</v>
      </c>
      <c r="B340" s="288" t="s">
        <v>1161</v>
      </c>
      <c r="C340" s="288" t="s">
        <v>1139</v>
      </c>
    </row>
    <row r="341" spans="1:3" ht="20.100000000000001" customHeight="1">
      <c r="A341" s="287" t="s">
        <v>1162</v>
      </c>
      <c r="B341" s="288" t="s">
        <v>1163</v>
      </c>
      <c r="C341" s="288" t="s">
        <v>1139</v>
      </c>
    </row>
    <row r="342" spans="1:3" ht="20.100000000000001" customHeight="1">
      <c r="A342" s="287" t="s">
        <v>1164</v>
      </c>
      <c r="B342" s="288" t="s">
        <v>1165</v>
      </c>
      <c r="C342" s="288" t="s">
        <v>1139</v>
      </c>
    </row>
    <row r="343" spans="1:3" ht="20.100000000000001" customHeight="1">
      <c r="A343" s="287" t="s">
        <v>1166</v>
      </c>
      <c r="B343" s="288" t="s">
        <v>1167</v>
      </c>
      <c r="C343" s="288" t="s">
        <v>1139</v>
      </c>
    </row>
    <row r="344" spans="1:3" ht="20.100000000000001" customHeight="1">
      <c r="A344" s="287" t="s">
        <v>1168</v>
      </c>
      <c r="B344" s="288" t="s">
        <v>1169</v>
      </c>
      <c r="C344" s="288" t="s">
        <v>1139</v>
      </c>
    </row>
    <row r="345" spans="1:3" ht="20.100000000000001" customHeight="1">
      <c r="A345" s="287" t="s">
        <v>1170</v>
      </c>
      <c r="B345" s="288" t="s">
        <v>1171</v>
      </c>
      <c r="C345" s="288" t="s">
        <v>1139</v>
      </c>
    </row>
    <row r="346" spans="1:3" ht="20.100000000000001" customHeight="1">
      <c r="A346" s="287" t="s">
        <v>1172</v>
      </c>
      <c r="B346" s="288" t="s">
        <v>1173</v>
      </c>
      <c r="C346" s="288" t="s">
        <v>1139</v>
      </c>
    </row>
    <row r="347" spans="1:3" ht="20.100000000000001" customHeight="1">
      <c r="A347" s="287" t="s">
        <v>1174</v>
      </c>
      <c r="B347" s="288" t="s">
        <v>1175</v>
      </c>
      <c r="C347" s="288" t="s">
        <v>1139</v>
      </c>
    </row>
    <row r="348" spans="1:3" ht="20.100000000000001" customHeight="1">
      <c r="A348" s="287" t="s">
        <v>1176</v>
      </c>
      <c r="B348" s="288" t="s">
        <v>1177</v>
      </c>
      <c r="C348" s="288" t="s">
        <v>1139</v>
      </c>
    </row>
    <row r="349" spans="1:3" ht="20.100000000000001" customHeight="1">
      <c r="A349" s="287" t="s">
        <v>1178</v>
      </c>
      <c r="B349" s="288" t="s">
        <v>1179</v>
      </c>
      <c r="C349" s="288" t="s">
        <v>1139</v>
      </c>
    </row>
    <row r="350" spans="1:3" ht="20.100000000000001" customHeight="1">
      <c r="A350" s="287" t="s">
        <v>1180</v>
      </c>
      <c r="B350" s="288" t="s">
        <v>1181</v>
      </c>
      <c r="C350" s="288" t="s">
        <v>1139</v>
      </c>
    </row>
    <row r="351" spans="1:3" ht="20.100000000000001" customHeight="1">
      <c r="A351" s="287" t="s">
        <v>1182</v>
      </c>
      <c r="B351" s="288" t="s">
        <v>1183</v>
      </c>
      <c r="C351" s="288" t="s">
        <v>1139</v>
      </c>
    </row>
    <row r="352" spans="1:3" ht="20.100000000000001" customHeight="1">
      <c r="A352" s="287" t="s">
        <v>1184</v>
      </c>
      <c r="B352" s="288" t="s">
        <v>1185</v>
      </c>
      <c r="C352" s="288" t="s">
        <v>1186</v>
      </c>
    </row>
    <row r="353" spans="1:3" ht="20.100000000000001" customHeight="1">
      <c r="A353" s="287" t="s">
        <v>1187</v>
      </c>
      <c r="B353" s="288" t="s">
        <v>1188</v>
      </c>
      <c r="C353" s="288" t="s">
        <v>1186</v>
      </c>
    </row>
    <row r="354" spans="1:3" ht="20.100000000000001" customHeight="1">
      <c r="A354" s="287" t="s">
        <v>1189</v>
      </c>
      <c r="B354" s="288" t="s">
        <v>1190</v>
      </c>
      <c r="C354" s="288" t="s">
        <v>1186</v>
      </c>
    </row>
    <row r="355" spans="1:3" ht="20.100000000000001" customHeight="1">
      <c r="A355" s="287" t="s">
        <v>1191</v>
      </c>
      <c r="B355" s="288" t="s">
        <v>1192</v>
      </c>
      <c r="C355" s="288" t="s">
        <v>1186</v>
      </c>
    </row>
    <row r="356" spans="1:3" ht="20.100000000000001" customHeight="1">
      <c r="A356" s="287" t="s">
        <v>1193</v>
      </c>
      <c r="B356" s="288" t="s">
        <v>1194</v>
      </c>
      <c r="C356" s="288" t="s">
        <v>1186</v>
      </c>
    </row>
    <row r="357" spans="1:3" ht="20.100000000000001" customHeight="1">
      <c r="A357" s="287" t="s">
        <v>1195</v>
      </c>
      <c r="B357" s="288" t="s">
        <v>1196</v>
      </c>
      <c r="C357" s="288" t="s">
        <v>1186</v>
      </c>
    </row>
    <row r="358" spans="1:3" ht="20.100000000000001" customHeight="1">
      <c r="A358" s="287" t="s">
        <v>1197</v>
      </c>
      <c r="B358" s="288" t="s">
        <v>1198</v>
      </c>
      <c r="C358" s="288" t="s">
        <v>1186</v>
      </c>
    </row>
    <row r="359" spans="1:3" ht="20.100000000000001" customHeight="1">
      <c r="A359" s="287" t="s">
        <v>1199</v>
      </c>
      <c r="B359" s="288" t="s">
        <v>1200</v>
      </c>
      <c r="C359" s="288" t="s">
        <v>1186</v>
      </c>
    </row>
    <row r="360" spans="1:3" ht="20.100000000000001" customHeight="1">
      <c r="A360" s="287" t="s">
        <v>1201</v>
      </c>
      <c r="B360" s="288" t="s">
        <v>1202</v>
      </c>
      <c r="C360" s="288" t="s">
        <v>1186</v>
      </c>
    </row>
    <row r="361" spans="1:3" ht="20.100000000000001" customHeight="1">
      <c r="A361" s="287" t="s">
        <v>1203</v>
      </c>
      <c r="B361" s="288" t="s">
        <v>1204</v>
      </c>
      <c r="C361" s="288" t="s">
        <v>1186</v>
      </c>
    </row>
    <row r="362" spans="1:3" ht="20.100000000000001" customHeight="1">
      <c r="A362" s="287" t="s">
        <v>1205</v>
      </c>
      <c r="B362" s="288" t="s">
        <v>1206</v>
      </c>
      <c r="C362" s="288" t="s">
        <v>1186</v>
      </c>
    </row>
    <row r="363" spans="1:3" ht="20.100000000000001" customHeight="1">
      <c r="A363" s="287" t="s">
        <v>1207</v>
      </c>
      <c r="B363" s="288" t="s">
        <v>1208</v>
      </c>
      <c r="C363" s="288" t="s">
        <v>1186</v>
      </c>
    </row>
    <row r="364" spans="1:3" ht="20.100000000000001" customHeight="1">
      <c r="A364" s="287" t="s">
        <v>1209</v>
      </c>
      <c r="B364" s="288" t="s">
        <v>1210</v>
      </c>
      <c r="C364" s="288" t="s">
        <v>1186</v>
      </c>
    </row>
    <row r="365" spans="1:3" ht="20.100000000000001" customHeight="1">
      <c r="A365" s="287" t="s">
        <v>1211</v>
      </c>
      <c r="B365" s="288" t="s">
        <v>1212</v>
      </c>
      <c r="C365" s="288" t="s">
        <v>1186</v>
      </c>
    </row>
    <row r="366" spans="1:3" ht="20.100000000000001" customHeight="1">
      <c r="A366" s="287" t="s">
        <v>1213</v>
      </c>
      <c r="B366" s="288" t="s">
        <v>1214</v>
      </c>
      <c r="C366" s="288" t="s">
        <v>1186</v>
      </c>
    </row>
    <row r="367" spans="1:3" ht="20.100000000000001" customHeight="1">
      <c r="A367" s="287" t="s">
        <v>1215</v>
      </c>
      <c r="B367" s="288" t="s">
        <v>1216</v>
      </c>
      <c r="C367" s="288" t="s">
        <v>1186</v>
      </c>
    </row>
    <row r="368" spans="1:3" ht="20.100000000000001" customHeight="1">
      <c r="A368" s="287" t="s">
        <v>1217</v>
      </c>
      <c r="B368" s="288" t="s">
        <v>1218</v>
      </c>
      <c r="C368" s="288" t="s">
        <v>1186</v>
      </c>
    </row>
    <row r="369" spans="1:3" ht="20.100000000000001" customHeight="1">
      <c r="A369" s="287" t="s">
        <v>1219</v>
      </c>
      <c r="B369" s="288" t="s">
        <v>1220</v>
      </c>
      <c r="C369" s="288" t="s">
        <v>1186</v>
      </c>
    </row>
    <row r="370" spans="1:3" ht="20.100000000000001" customHeight="1">
      <c r="A370" s="287" t="s">
        <v>1221</v>
      </c>
      <c r="B370" s="288" t="s">
        <v>1222</v>
      </c>
      <c r="C370" s="288" t="s">
        <v>1186</v>
      </c>
    </row>
    <row r="371" spans="1:3" ht="20.100000000000001" customHeight="1">
      <c r="A371" s="287" t="s">
        <v>1223</v>
      </c>
      <c r="B371" s="288" t="s">
        <v>1224</v>
      </c>
      <c r="C371" s="288" t="s">
        <v>1186</v>
      </c>
    </row>
    <row r="372" spans="1:3" ht="20.100000000000001" customHeight="1">
      <c r="A372" s="287" t="s">
        <v>1225</v>
      </c>
      <c r="B372" s="288" t="s">
        <v>1226</v>
      </c>
      <c r="C372" s="288" t="s">
        <v>1186</v>
      </c>
    </row>
    <row r="373" spans="1:3" ht="20.100000000000001" customHeight="1">
      <c r="A373" s="287" t="s">
        <v>1227</v>
      </c>
      <c r="B373" s="288" t="s">
        <v>1228</v>
      </c>
      <c r="C373" s="288" t="s">
        <v>1186</v>
      </c>
    </row>
    <row r="374" spans="1:3" ht="20.100000000000001" customHeight="1">
      <c r="A374" s="287" t="s">
        <v>1229</v>
      </c>
      <c r="B374" s="288" t="s">
        <v>1230</v>
      </c>
      <c r="C374" s="288" t="s">
        <v>1186</v>
      </c>
    </row>
    <row r="375" spans="1:3" ht="20.100000000000001" customHeight="1">
      <c r="A375" s="287" t="s">
        <v>1231</v>
      </c>
      <c r="B375" s="288" t="s">
        <v>1232</v>
      </c>
      <c r="C375" s="288" t="s">
        <v>1186</v>
      </c>
    </row>
    <row r="376" spans="1:3" ht="20.100000000000001" customHeight="1">
      <c r="A376" s="287" t="s">
        <v>1233</v>
      </c>
      <c r="B376" s="288" t="s">
        <v>1234</v>
      </c>
      <c r="C376" s="288" t="s">
        <v>1186</v>
      </c>
    </row>
    <row r="377" spans="1:3" ht="20.100000000000001" customHeight="1">
      <c r="A377" s="287" t="s">
        <v>1235</v>
      </c>
      <c r="B377" s="288" t="s">
        <v>1236</v>
      </c>
      <c r="C377" s="288" t="s">
        <v>1186</v>
      </c>
    </row>
    <row r="378" spans="1:3" ht="20.100000000000001" customHeight="1">
      <c r="A378" s="287" t="s">
        <v>1237</v>
      </c>
      <c r="B378" s="288" t="s">
        <v>1238</v>
      </c>
      <c r="C378" s="288" t="s">
        <v>1186</v>
      </c>
    </row>
    <row r="379" spans="1:3" ht="20.100000000000001" customHeight="1">
      <c r="A379" s="287" t="s">
        <v>1239</v>
      </c>
      <c r="B379" s="288" t="s">
        <v>1240</v>
      </c>
      <c r="C379" s="288" t="s">
        <v>1186</v>
      </c>
    </row>
    <row r="380" spans="1:3" ht="20.100000000000001" customHeight="1">
      <c r="A380" s="287" t="s">
        <v>1241</v>
      </c>
      <c r="B380" s="288" t="s">
        <v>1242</v>
      </c>
      <c r="C380" s="288" t="s">
        <v>1186</v>
      </c>
    </row>
    <row r="381" spans="1:3" ht="20.100000000000001" customHeight="1">
      <c r="A381" s="287" t="s">
        <v>1243</v>
      </c>
      <c r="B381" s="288" t="s">
        <v>1244</v>
      </c>
      <c r="C381" s="288" t="s">
        <v>1186</v>
      </c>
    </row>
    <row r="382" spans="1:3" ht="20.100000000000001" customHeight="1">
      <c r="A382" s="287" t="s">
        <v>1245</v>
      </c>
      <c r="B382" s="288" t="s">
        <v>1246</v>
      </c>
      <c r="C382" s="288" t="s">
        <v>1186</v>
      </c>
    </row>
    <row r="383" spans="1:3" ht="20.100000000000001" customHeight="1">
      <c r="A383" s="287" t="s">
        <v>1247</v>
      </c>
      <c r="B383" s="288" t="s">
        <v>1248</v>
      </c>
      <c r="C383" s="288" t="s">
        <v>1186</v>
      </c>
    </row>
    <row r="384" spans="1:3" ht="20.100000000000001" customHeight="1">
      <c r="A384" s="287" t="s">
        <v>1249</v>
      </c>
      <c r="B384" s="288" t="s">
        <v>1250</v>
      </c>
      <c r="C384" s="288" t="s">
        <v>1186</v>
      </c>
    </row>
    <row r="385" spans="1:3" ht="20.100000000000001" customHeight="1">
      <c r="A385" s="287" t="s">
        <v>1251</v>
      </c>
      <c r="B385" s="288" t="s">
        <v>1252</v>
      </c>
      <c r="C385" s="288" t="s">
        <v>1186</v>
      </c>
    </row>
    <row r="386" spans="1:3" ht="20.100000000000001" customHeight="1">
      <c r="A386" s="287" t="s">
        <v>1253</v>
      </c>
      <c r="B386" s="288" t="s">
        <v>1254</v>
      </c>
      <c r="C386" s="288" t="s">
        <v>1186</v>
      </c>
    </row>
    <row r="387" spans="1:3" ht="20.100000000000001" customHeight="1">
      <c r="A387" s="287" t="s">
        <v>1255</v>
      </c>
      <c r="B387" s="288" t="s">
        <v>1256</v>
      </c>
      <c r="C387" s="288" t="s">
        <v>1186</v>
      </c>
    </row>
    <row r="388" spans="1:3" ht="20.100000000000001" customHeight="1">
      <c r="A388" s="287" t="s">
        <v>1257</v>
      </c>
      <c r="B388" s="288" t="s">
        <v>1258</v>
      </c>
      <c r="C388" s="288" t="s">
        <v>1186</v>
      </c>
    </row>
    <row r="389" spans="1:3" ht="20.100000000000001" customHeight="1">
      <c r="A389" s="287" t="s">
        <v>1259</v>
      </c>
      <c r="B389" s="288" t="s">
        <v>1260</v>
      </c>
      <c r="C389" s="288" t="s">
        <v>1186</v>
      </c>
    </row>
    <row r="390" spans="1:3" ht="20.100000000000001" customHeight="1">
      <c r="A390" s="287" t="s">
        <v>1261</v>
      </c>
      <c r="B390" s="288" t="s">
        <v>1262</v>
      </c>
      <c r="C390" s="288" t="s">
        <v>1186</v>
      </c>
    </row>
    <row r="391" spans="1:3" ht="20.100000000000001" customHeight="1">
      <c r="A391" s="287" t="s">
        <v>1263</v>
      </c>
      <c r="B391" s="288" t="s">
        <v>1264</v>
      </c>
      <c r="C391" s="288" t="s">
        <v>1186</v>
      </c>
    </row>
    <row r="392" spans="1:3" ht="20.100000000000001" customHeight="1">
      <c r="A392" s="287" t="s">
        <v>1265</v>
      </c>
      <c r="B392" s="288" t="s">
        <v>1266</v>
      </c>
      <c r="C392" s="288" t="s">
        <v>1186</v>
      </c>
    </row>
    <row r="393" spans="1:3" ht="20.100000000000001" customHeight="1">
      <c r="A393" s="287" t="s">
        <v>1267</v>
      </c>
      <c r="B393" s="288" t="s">
        <v>1268</v>
      </c>
      <c r="C393" s="288" t="s">
        <v>1186</v>
      </c>
    </row>
    <row r="394" spans="1:3" ht="20.100000000000001" customHeight="1">
      <c r="A394" s="287" t="s">
        <v>1269</v>
      </c>
      <c r="B394" s="288" t="s">
        <v>1270</v>
      </c>
      <c r="C394" s="288" t="s">
        <v>1186</v>
      </c>
    </row>
    <row r="395" spans="1:3" ht="20.100000000000001" customHeight="1">
      <c r="A395" s="287" t="s">
        <v>1271</v>
      </c>
      <c r="B395" s="288" t="s">
        <v>1272</v>
      </c>
      <c r="C395" s="288" t="s">
        <v>1186</v>
      </c>
    </row>
    <row r="396" spans="1:3" ht="20.100000000000001" customHeight="1">
      <c r="A396" s="287" t="s">
        <v>1273</v>
      </c>
      <c r="B396" s="288" t="s">
        <v>1274</v>
      </c>
      <c r="C396" s="288" t="s">
        <v>1186</v>
      </c>
    </row>
    <row r="397" spans="1:3" ht="20.100000000000001" customHeight="1">
      <c r="A397" s="287" t="s">
        <v>1275</v>
      </c>
      <c r="B397" s="288" t="s">
        <v>1276</v>
      </c>
      <c r="C397" s="288" t="s">
        <v>1186</v>
      </c>
    </row>
    <row r="398" spans="1:3" ht="20.100000000000001" customHeight="1">
      <c r="A398" s="287" t="s">
        <v>1277</v>
      </c>
      <c r="B398" s="288" t="s">
        <v>1278</v>
      </c>
      <c r="C398" s="288" t="s">
        <v>1186</v>
      </c>
    </row>
    <row r="399" spans="1:3" ht="20.100000000000001" customHeight="1">
      <c r="A399" s="287" t="s">
        <v>1279</v>
      </c>
      <c r="B399" s="288" t="s">
        <v>1280</v>
      </c>
      <c r="C399" s="288" t="s">
        <v>1186</v>
      </c>
    </row>
    <row r="400" spans="1:3" ht="20.100000000000001" customHeight="1">
      <c r="A400" s="287" t="s">
        <v>1281</v>
      </c>
      <c r="B400" s="288" t="s">
        <v>1282</v>
      </c>
      <c r="C400" s="288" t="s">
        <v>1186</v>
      </c>
    </row>
    <row r="401" spans="1:3" ht="20.100000000000001" customHeight="1">
      <c r="A401" s="287" t="s">
        <v>1283</v>
      </c>
      <c r="B401" s="288" t="s">
        <v>1284</v>
      </c>
      <c r="C401" s="288" t="s">
        <v>1186</v>
      </c>
    </row>
    <row r="402" spans="1:3" ht="20.100000000000001" customHeight="1">
      <c r="A402" s="287" t="s">
        <v>1285</v>
      </c>
      <c r="B402" s="288" t="s">
        <v>1286</v>
      </c>
      <c r="C402" s="288" t="s">
        <v>1186</v>
      </c>
    </row>
    <row r="403" spans="1:3" ht="20.100000000000001" customHeight="1">
      <c r="A403" s="287" t="s">
        <v>1287</v>
      </c>
      <c r="B403" s="288" t="s">
        <v>1288</v>
      </c>
      <c r="C403" s="288" t="s">
        <v>1186</v>
      </c>
    </row>
    <row r="404" spans="1:3" ht="20.100000000000001" customHeight="1">
      <c r="A404" s="287" t="s">
        <v>1289</v>
      </c>
      <c r="B404" s="288" t="s">
        <v>1290</v>
      </c>
      <c r="C404" s="288" t="s">
        <v>1186</v>
      </c>
    </row>
    <row r="405" spans="1:3" ht="20.100000000000001" customHeight="1">
      <c r="A405" s="287" t="s">
        <v>1291</v>
      </c>
      <c r="B405" s="288" t="s">
        <v>1292</v>
      </c>
      <c r="C405" s="288" t="s">
        <v>1186</v>
      </c>
    </row>
    <row r="406" spans="1:3" ht="20.100000000000001" customHeight="1">
      <c r="A406" s="287" t="s">
        <v>1293</v>
      </c>
      <c r="B406" s="288" t="s">
        <v>1294</v>
      </c>
      <c r="C406" s="288" t="s">
        <v>1295</v>
      </c>
    </row>
    <row r="407" spans="1:3" ht="20.100000000000001" customHeight="1">
      <c r="A407" s="287" t="s">
        <v>1296</v>
      </c>
      <c r="B407" s="288" t="s">
        <v>1297</v>
      </c>
      <c r="C407" s="288" t="s">
        <v>1295</v>
      </c>
    </row>
    <row r="408" spans="1:3" ht="20.100000000000001" customHeight="1">
      <c r="A408" s="287" t="s">
        <v>1298</v>
      </c>
      <c r="B408" s="288" t="s">
        <v>1299</v>
      </c>
      <c r="C408" s="288" t="s">
        <v>1295</v>
      </c>
    </row>
    <row r="409" spans="1:3" ht="20.100000000000001" customHeight="1">
      <c r="A409" s="287" t="s">
        <v>1300</v>
      </c>
      <c r="B409" s="288" t="s">
        <v>1301</v>
      </c>
      <c r="C409" s="288" t="s">
        <v>1295</v>
      </c>
    </row>
    <row r="410" spans="1:3" ht="20.100000000000001" customHeight="1">
      <c r="A410" s="287" t="s">
        <v>1302</v>
      </c>
      <c r="B410" s="288" t="s">
        <v>1303</v>
      </c>
      <c r="C410" s="288" t="s">
        <v>1295</v>
      </c>
    </row>
    <row r="411" spans="1:3" ht="20.100000000000001" customHeight="1">
      <c r="A411" s="287" t="s">
        <v>1304</v>
      </c>
      <c r="B411" s="288" t="s">
        <v>1305</v>
      </c>
      <c r="C411" s="288" t="s">
        <v>1295</v>
      </c>
    </row>
    <row r="412" spans="1:3" ht="20.100000000000001" customHeight="1">
      <c r="A412" s="287" t="s">
        <v>1306</v>
      </c>
      <c r="B412" s="288" t="s">
        <v>1307</v>
      </c>
      <c r="C412" s="288" t="s">
        <v>1295</v>
      </c>
    </row>
    <row r="413" spans="1:3" ht="20.100000000000001" customHeight="1">
      <c r="A413" s="287" t="s">
        <v>1308</v>
      </c>
      <c r="B413" s="288" t="s">
        <v>1309</v>
      </c>
      <c r="C413" s="288" t="s">
        <v>1295</v>
      </c>
    </row>
    <row r="414" spans="1:3" ht="20.100000000000001" customHeight="1">
      <c r="A414" s="287" t="s">
        <v>1310</v>
      </c>
      <c r="B414" s="288" t="s">
        <v>1311</v>
      </c>
      <c r="C414" s="288" t="s">
        <v>1295</v>
      </c>
    </row>
    <row r="415" spans="1:3" ht="20.100000000000001" customHeight="1">
      <c r="A415" s="287" t="s">
        <v>1312</v>
      </c>
      <c r="B415" s="288" t="s">
        <v>1313</v>
      </c>
      <c r="C415" s="288" t="s">
        <v>1295</v>
      </c>
    </row>
    <row r="416" spans="1:3" ht="20.100000000000001" customHeight="1">
      <c r="A416" s="287" t="s">
        <v>1314</v>
      </c>
      <c r="B416" s="288" t="s">
        <v>1315</v>
      </c>
      <c r="C416" s="288" t="s">
        <v>1295</v>
      </c>
    </row>
    <row r="417" spans="1:3" ht="20.100000000000001" customHeight="1">
      <c r="A417" s="287" t="s">
        <v>1316</v>
      </c>
      <c r="B417" s="288" t="s">
        <v>1317</v>
      </c>
      <c r="C417" s="288" t="s">
        <v>1295</v>
      </c>
    </row>
    <row r="418" spans="1:3" ht="20.100000000000001" customHeight="1">
      <c r="A418" s="287" t="s">
        <v>1318</v>
      </c>
      <c r="B418" s="288" t="s">
        <v>1319</v>
      </c>
      <c r="C418" s="288" t="s">
        <v>1295</v>
      </c>
    </row>
    <row r="419" spans="1:3" ht="20.100000000000001" customHeight="1">
      <c r="A419" s="287" t="s">
        <v>1320</v>
      </c>
      <c r="B419" s="288" t="s">
        <v>1321</v>
      </c>
      <c r="C419" s="288" t="s">
        <v>1295</v>
      </c>
    </row>
    <row r="420" spans="1:3" ht="20.100000000000001" customHeight="1">
      <c r="A420" s="287" t="s">
        <v>1322</v>
      </c>
      <c r="B420" s="288" t="s">
        <v>1323</v>
      </c>
      <c r="C420" s="288" t="s">
        <v>1295</v>
      </c>
    </row>
    <row r="421" spans="1:3" ht="20.100000000000001" customHeight="1">
      <c r="A421" s="287" t="s">
        <v>1324</v>
      </c>
      <c r="B421" s="288" t="s">
        <v>1325</v>
      </c>
      <c r="C421" s="288" t="s">
        <v>1295</v>
      </c>
    </row>
    <row r="422" spans="1:3" ht="20.100000000000001" customHeight="1">
      <c r="A422" s="287" t="s">
        <v>1326</v>
      </c>
      <c r="B422" s="288" t="s">
        <v>1327</v>
      </c>
      <c r="C422" s="288" t="s">
        <v>1295</v>
      </c>
    </row>
    <row r="423" spans="1:3" ht="20.100000000000001" customHeight="1">
      <c r="A423" s="287" t="s">
        <v>1328</v>
      </c>
      <c r="B423" s="288" t="s">
        <v>1329</v>
      </c>
      <c r="C423" s="288" t="s">
        <v>1295</v>
      </c>
    </row>
    <row r="424" spans="1:3" ht="20.100000000000001" customHeight="1">
      <c r="A424" s="287" t="s">
        <v>1330</v>
      </c>
      <c r="B424" s="288" t="s">
        <v>1331</v>
      </c>
      <c r="C424" s="288" t="s">
        <v>1295</v>
      </c>
    </row>
    <row r="425" spans="1:3" ht="20.100000000000001" customHeight="1">
      <c r="A425" s="287" t="s">
        <v>1332</v>
      </c>
      <c r="B425" s="288" t="s">
        <v>1333</v>
      </c>
      <c r="C425" s="288" t="s">
        <v>1295</v>
      </c>
    </row>
    <row r="426" spans="1:3" ht="20.100000000000001" customHeight="1">
      <c r="A426" s="287" t="s">
        <v>1334</v>
      </c>
      <c r="B426" s="288" t="s">
        <v>1335</v>
      </c>
      <c r="C426" s="288" t="s">
        <v>1295</v>
      </c>
    </row>
    <row r="427" spans="1:3" ht="20.100000000000001" customHeight="1">
      <c r="A427" s="287" t="s">
        <v>1336</v>
      </c>
      <c r="B427" s="288" t="s">
        <v>1337</v>
      </c>
      <c r="C427" s="288" t="s">
        <v>1295</v>
      </c>
    </row>
    <row r="428" spans="1:3" ht="20.100000000000001" customHeight="1">
      <c r="A428" s="287" t="s">
        <v>1338</v>
      </c>
      <c r="B428" s="288" t="s">
        <v>1339</v>
      </c>
      <c r="C428" s="288" t="s">
        <v>1295</v>
      </c>
    </row>
    <row r="429" spans="1:3" ht="20.100000000000001" customHeight="1">
      <c r="A429" s="287" t="s">
        <v>1340</v>
      </c>
      <c r="B429" s="288" t="s">
        <v>1341</v>
      </c>
      <c r="C429" s="288" t="s">
        <v>1295</v>
      </c>
    </row>
    <row r="430" spans="1:3" ht="20.100000000000001" customHeight="1">
      <c r="A430" s="287" t="s">
        <v>1342</v>
      </c>
      <c r="B430" s="288" t="s">
        <v>1343</v>
      </c>
      <c r="C430" s="288" t="s">
        <v>1295</v>
      </c>
    </row>
    <row r="431" spans="1:3" ht="20.100000000000001" customHeight="1">
      <c r="A431" s="287" t="s">
        <v>1344</v>
      </c>
      <c r="B431" s="288" t="s">
        <v>1345</v>
      </c>
      <c r="C431" s="288" t="s">
        <v>1295</v>
      </c>
    </row>
    <row r="432" spans="1:3" ht="20.100000000000001" customHeight="1">
      <c r="A432" s="287" t="s">
        <v>1346</v>
      </c>
      <c r="B432" s="288" t="s">
        <v>1347</v>
      </c>
      <c r="C432" s="288" t="s">
        <v>1295</v>
      </c>
    </row>
    <row r="433" spans="1:3" ht="20.100000000000001" customHeight="1">
      <c r="A433" s="287" t="s">
        <v>1348</v>
      </c>
      <c r="B433" s="288" t="s">
        <v>1349</v>
      </c>
      <c r="C433" s="288" t="s">
        <v>1295</v>
      </c>
    </row>
    <row r="434" spans="1:3" ht="20.100000000000001" customHeight="1">
      <c r="A434" s="287" t="s">
        <v>1350</v>
      </c>
      <c r="B434" s="288" t="s">
        <v>1351</v>
      </c>
      <c r="C434" s="288" t="s">
        <v>1295</v>
      </c>
    </row>
    <row r="435" spans="1:3" ht="20.100000000000001" customHeight="1">
      <c r="A435" s="287" t="s">
        <v>1352</v>
      </c>
      <c r="B435" s="288" t="s">
        <v>1353</v>
      </c>
      <c r="C435" s="288" t="s">
        <v>1295</v>
      </c>
    </row>
    <row r="436" spans="1:3" ht="20.100000000000001" customHeight="1">
      <c r="A436" s="287" t="s">
        <v>1354</v>
      </c>
      <c r="B436" s="288" t="s">
        <v>1355</v>
      </c>
      <c r="C436" s="288" t="s">
        <v>1295</v>
      </c>
    </row>
    <row r="437" spans="1:3" ht="20.100000000000001" customHeight="1">
      <c r="A437" s="287" t="s">
        <v>1356</v>
      </c>
      <c r="B437" s="288" t="s">
        <v>1357</v>
      </c>
      <c r="C437" s="288" t="s">
        <v>1295</v>
      </c>
    </row>
    <row r="438" spans="1:3" ht="20.100000000000001" customHeight="1">
      <c r="A438" s="287" t="s">
        <v>1358</v>
      </c>
      <c r="B438" s="288" t="s">
        <v>1359</v>
      </c>
      <c r="C438" s="288" t="s">
        <v>1295</v>
      </c>
    </row>
    <row r="439" spans="1:3" ht="20.100000000000001" customHeight="1">
      <c r="A439" s="287" t="s">
        <v>1360</v>
      </c>
      <c r="B439" s="288" t="s">
        <v>1361</v>
      </c>
      <c r="C439" s="288" t="s">
        <v>1295</v>
      </c>
    </row>
    <row r="440" spans="1:3" ht="20.100000000000001" customHeight="1">
      <c r="A440" s="287" t="s">
        <v>1362</v>
      </c>
      <c r="B440" s="288" t="s">
        <v>1363</v>
      </c>
      <c r="C440" s="288" t="s">
        <v>1295</v>
      </c>
    </row>
    <row r="441" spans="1:3" ht="20.100000000000001" customHeight="1">
      <c r="A441" s="287" t="s">
        <v>1364</v>
      </c>
      <c r="B441" s="288" t="s">
        <v>1365</v>
      </c>
      <c r="C441" s="288" t="s">
        <v>1295</v>
      </c>
    </row>
    <row r="442" spans="1:3" ht="20.100000000000001" customHeight="1">
      <c r="A442" s="287" t="s">
        <v>1366</v>
      </c>
      <c r="B442" s="288" t="s">
        <v>1367</v>
      </c>
      <c r="C442" s="288" t="s">
        <v>1295</v>
      </c>
    </row>
    <row r="443" spans="1:3" ht="20.100000000000001" customHeight="1">
      <c r="A443" s="287" t="s">
        <v>1368</v>
      </c>
      <c r="B443" s="288" t="s">
        <v>1369</v>
      </c>
      <c r="C443" s="288" t="s">
        <v>1295</v>
      </c>
    </row>
    <row r="444" spans="1:3" ht="20.100000000000001" customHeight="1">
      <c r="A444" s="287" t="s">
        <v>1370</v>
      </c>
      <c r="B444" s="288" t="s">
        <v>1371</v>
      </c>
      <c r="C444" s="288" t="s">
        <v>1295</v>
      </c>
    </row>
    <row r="445" spans="1:3" ht="20.100000000000001" customHeight="1">
      <c r="A445" s="287" t="s">
        <v>1372</v>
      </c>
      <c r="B445" s="288" t="s">
        <v>1373</v>
      </c>
      <c r="C445" s="288" t="s">
        <v>1295</v>
      </c>
    </row>
    <row r="446" spans="1:3" ht="20.100000000000001" customHeight="1">
      <c r="A446" s="287" t="s">
        <v>1374</v>
      </c>
      <c r="B446" s="288" t="s">
        <v>1375</v>
      </c>
      <c r="C446" s="288" t="s">
        <v>1295</v>
      </c>
    </row>
    <row r="447" spans="1:3" ht="20.100000000000001" customHeight="1">
      <c r="A447" s="287" t="s">
        <v>1376</v>
      </c>
      <c r="B447" s="288" t="s">
        <v>1377</v>
      </c>
      <c r="C447" s="288" t="s">
        <v>1295</v>
      </c>
    </row>
    <row r="448" spans="1:3" ht="20.100000000000001" customHeight="1">
      <c r="A448" s="287" t="s">
        <v>1378</v>
      </c>
      <c r="B448" s="288" t="s">
        <v>1379</v>
      </c>
      <c r="C448" s="288" t="s">
        <v>1295</v>
      </c>
    </row>
    <row r="449" spans="1:3" ht="20.100000000000001" customHeight="1">
      <c r="A449" s="287" t="s">
        <v>1380</v>
      </c>
      <c r="B449" s="288" t="s">
        <v>1381</v>
      </c>
      <c r="C449" s="288" t="s">
        <v>1295</v>
      </c>
    </row>
    <row r="450" spans="1:3" ht="20.100000000000001" customHeight="1">
      <c r="A450" s="287" t="s">
        <v>1382</v>
      </c>
      <c r="B450" s="288" t="s">
        <v>1383</v>
      </c>
      <c r="C450" s="288" t="s">
        <v>1295</v>
      </c>
    </row>
    <row r="451" spans="1:3" ht="20.100000000000001" customHeight="1">
      <c r="A451" s="287" t="s">
        <v>1384</v>
      </c>
      <c r="B451" s="288" t="s">
        <v>1385</v>
      </c>
      <c r="C451" s="288" t="s">
        <v>1295</v>
      </c>
    </row>
    <row r="452" spans="1:3" ht="20.100000000000001" customHeight="1">
      <c r="A452" s="287" t="s">
        <v>1386</v>
      </c>
      <c r="B452" s="288" t="s">
        <v>1387</v>
      </c>
      <c r="C452" s="288" t="s">
        <v>1295</v>
      </c>
    </row>
    <row r="453" spans="1:3" ht="20.100000000000001" customHeight="1">
      <c r="A453" s="287" t="s">
        <v>1388</v>
      </c>
      <c r="B453" s="288" t="s">
        <v>1389</v>
      </c>
      <c r="C453" s="288" t="s">
        <v>1295</v>
      </c>
    </row>
    <row r="454" spans="1:3" ht="20.100000000000001" customHeight="1">
      <c r="A454" s="287" t="s">
        <v>1390</v>
      </c>
      <c r="B454" s="288" t="s">
        <v>1391</v>
      </c>
      <c r="C454" s="288" t="s">
        <v>1295</v>
      </c>
    </row>
    <row r="455" spans="1:3" ht="20.100000000000001" customHeight="1">
      <c r="A455" s="287" t="s">
        <v>1392</v>
      </c>
      <c r="B455" s="288" t="s">
        <v>1393</v>
      </c>
      <c r="C455" s="288" t="s">
        <v>1295</v>
      </c>
    </row>
    <row r="456" spans="1:3" ht="20.100000000000001" customHeight="1">
      <c r="A456" s="287" t="s">
        <v>1394</v>
      </c>
      <c r="B456" s="288" t="s">
        <v>1395</v>
      </c>
      <c r="C456" s="288" t="s">
        <v>1295</v>
      </c>
    </row>
    <row r="457" spans="1:3" ht="20.100000000000001" customHeight="1">
      <c r="A457" s="287" t="s">
        <v>1396</v>
      </c>
      <c r="B457" s="288" t="s">
        <v>1397</v>
      </c>
      <c r="C457" s="288" t="s">
        <v>1295</v>
      </c>
    </row>
    <row r="458" spans="1:3" ht="20.100000000000001" customHeight="1">
      <c r="A458" s="287" t="s">
        <v>1398</v>
      </c>
      <c r="B458" s="288" t="s">
        <v>1399</v>
      </c>
      <c r="C458" s="288" t="s">
        <v>1295</v>
      </c>
    </row>
    <row r="459" spans="1:3" ht="20.100000000000001" customHeight="1">
      <c r="A459" s="287" t="s">
        <v>1400</v>
      </c>
      <c r="B459" s="288" t="s">
        <v>1401</v>
      </c>
      <c r="C459" s="288" t="s">
        <v>1295</v>
      </c>
    </row>
    <row r="460" spans="1:3" ht="20.100000000000001" customHeight="1">
      <c r="A460" s="287" t="s">
        <v>1402</v>
      </c>
      <c r="B460" s="288" t="s">
        <v>1403</v>
      </c>
      <c r="C460" s="288" t="s">
        <v>1295</v>
      </c>
    </row>
    <row r="461" spans="1:3" ht="20.100000000000001" customHeight="1">
      <c r="A461" s="287" t="s">
        <v>1404</v>
      </c>
      <c r="B461" s="288" t="s">
        <v>1405</v>
      </c>
      <c r="C461" s="288" t="s">
        <v>1295</v>
      </c>
    </row>
    <row r="462" spans="1:3" ht="20.100000000000001" customHeight="1">
      <c r="A462" s="287" t="s">
        <v>1406</v>
      </c>
      <c r="B462" s="288" t="s">
        <v>1407</v>
      </c>
      <c r="C462" s="288" t="s">
        <v>1295</v>
      </c>
    </row>
    <row r="463" spans="1:3" ht="20.100000000000001" customHeight="1">
      <c r="A463" s="287" t="s">
        <v>1408</v>
      </c>
      <c r="B463" s="288" t="s">
        <v>1409</v>
      </c>
      <c r="C463" s="288" t="s">
        <v>1295</v>
      </c>
    </row>
    <row r="464" spans="1:3" ht="20.100000000000001" customHeight="1">
      <c r="A464" s="287" t="s">
        <v>1410</v>
      </c>
      <c r="B464" s="288" t="s">
        <v>1411</v>
      </c>
      <c r="C464" s="288" t="s">
        <v>1295</v>
      </c>
    </row>
    <row r="465" spans="1:3" ht="20.100000000000001" customHeight="1">
      <c r="A465" s="287" t="s">
        <v>1412</v>
      </c>
      <c r="B465" s="288" t="s">
        <v>1413</v>
      </c>
      <c r="C465" s="288" t="s">
        <v>1295</v>
      </c>
    </row>
    <row r="466" spans="1:3" ht="20.100000000000001" customHeight="1">
      <c r="A466" s="287" t="s">
        <v>1414</v>
      </c>
      <c r="B466" s="288" t="s">
        <v>1415</v>
      </c>
      <c r="C466" s="288" t="s">
        <v>1295</v>
      </c>
    </row>
    <row r="467" spans="1:3" ht="20.100000000000001" customHeight="1">
      <c r="A467" s="287" t="s">
        <v>1416</v>
      </c>
      <c r="B467" s="288" t="s">
        <v>1417</v>
      </c>
      <c r="C467" s="288" t="s">
        <v>1295</v>
      </c>
    </row>
    <row r="468" spans="1:3" ht="20.100000000000001" customHeight="1">
      <c r="A468" s="287" t="s">
        <v>1418</v>
      </c>
      <c r="B468" s="288" t="s">
        <v>1419</v>
      </c>
      <c r="C468" s="288" t="s">
        <v>1295</v>
      </c>
    </row>
    <row r="469" spans="1:3" ht="20.100000000000001" customHeight="1">
      <c r="A469" s="287" t="s">
        <v>1420</v>
      </c>
      <c r="B469" s="288" t="s">
        <v>1421</v>
      </c>
      <c r="C469" s="288" t="s">
        <v>1295</v>
      </c>
    </row>
    <row r="470" spans="1:3" ht="20.100000000000001" customHeight="1">
      <c r="A470" s="287" t="s">
        <v>1422</v>
      </c>
      <c r="B470" s="288" t="s">
        <v>1423</v>
      </c>
      <c r="C470" s="288" t="s">
        <v>1295</v>
      </c>
    </row>
    <row r="471" spans="1:3" ht="20.100000000000001" customHeight="1">
      <c r="A471" s="287" t="s">
        <v>1424</v>
      </c>
      <c r="B471" s="288" t="s">
        <v>1425</v>
      </c>
      <c r="C471" s="288" t="s">
        <v>1295</v>
      </c>
    </row>
    <row r="472" spans="1:3" ht="20.100000000000001" customHeight="1">
      <c r="A472" s="287" t="s">
        <v>1426</v>
      </c>
      <c r="B472" s="288" t="s">
        <v>1427</v>
      </c>
      <c r="C472" s="288" t="s">
        <v>1295</v>
      </c>
    </row>
    <row r="473" spans="1:3" ht="20.100000000000001" customHeight="1">
      <c r="A473" s="287" t="s">
        <v>1428</v>
      </c>
      <c r="B473" s="288" t="s">
        <v>1429</v>
      </c>
      <c r="C473" s="288" t="s">
        <v>1295</v>
      </c>
    </row>
    <row r="474" spans="1:3" ht="20.100000000000001" customHeight="1">
      <c r="A474" s="287" t="s">
        <v>1430</v>
      </c>
      <c r="B474" s="288" t="s">
        <v>1431</v>
      </c>
      <c r="C474" s="288" t="s">
        <v>1432</v>
      </c>
    </row>
    <row r="475" spans="1:3" ht="20.100000000000001" customHeight="1">
      <c r="A475" s="287" t="s">
        <v>1433</v>
      </c>
      <c r="B475" s="288" t="s">
        <v>1434</v>
      </c>
      <c r="C475" s="288" t="s">
        <v>1432</v>
      </c>
    </row>
    <row r="476" spans="1:3" ht="20.100000000000001" customHeight="1">
      <c r="A476" s="287" t="s">
        <v>1435</v>
      </c>
      <c r="B476" s="288" t="s">
        <v>1436</v>
      </c>
      <c r="C476" s="288" t="s">
        <v>1432</v>
      </c>
    </row>
    <row r="477" spans="1:3" ht="20.100000000000001" customHeight="1">
      <c r="A477" s="287" t="s">
        <v>1437</v>
      </c>
      <c r="B477" s="288" t="s">
        <v>1438</v>
      </c>
      <c r="C477" s="288" t="s">
        <v>1432</v>
      </c>
    </row>
    <row r="478" spans="1:3" ht="20.100000000000001" customHeight="1">
      <c r="A478" s="287" t="s">
        <v>1439</v>
      </c>
      <c r="B478" s="288" t="s">
        <v>1440</v>
      </c>
      <c r="C478" s="288" t="s">
        <v>1432</v>
      </c>
    </row>
    <row r="479" spans="1:3" ht="20.100000000000001" customHeight="1">
      <c r="A479" s="287" t="s">
        <v>1441</v>
      </c>
      <c r="B479" s="288" t="s">
        <v>1442</v>
      </c>
      <c r="C479" s="288" t="s">
        <v>1432</v>
      </c>
    </row>
    <row r="480" spans="1:3" ht="20.100000000000001" customHeight="1">
      <c r="A480" s="287" t="s">
        <v>1443</v>
      </c>
      <c r="B480" s="288" t="s">
        <v>1444</v>
      </c>
      <c r="C480" s="288" t="s">
        <v>1432</v>
      </c>
    </row>
    <row r="481" spans="1:3" ht="20.100000000000001" customHeight="1">
      <c r="A481" s="287" t="s">
        <v>1445</v>
      </c>
      <c r="B481" s="288" t="s">
        <v>1446</v>
      </c>
      <c r="C481" s="288" t="s">
        <v>1432</v>
      </c>
    </row>
    <row r="482" spans="1:3" ht="20.100000000000001" customHeight="1">
      <c r="A482" s="287" t="s">
        <v>1447</v>
      </c>
      <c r="B482" s="288" t="s">
        <v>1448</v>
      </c>
      <c r="C482" s="288" t="s">
        <v>1432</v>
      </c>
    </row>
    <row r="483" spans="1:3" ht="20.100000000000001" customHeight="1">
      <c r="A483" s="287" t="s">
        <v>1449</v>
      </c>
      <c r="B483" s="288" t="s">
        <v>1450</v>
      </c>
      <c r="C483" s="288" t="s">
        <v>1432</v>
      </c>
    </row>
    <row r="484" spans="1:3" ht="20.100000000000001" customHeight="1">
      <c r="A484" s="287" t="s">
        <v>1451</v>
      </c>
      <c r="B484" s="288" t="s">
        <v>1452</v>
      </c>
      <c r="C484" s="288" t="s">
        <v>1432</v>
      </c>
    </row>
    <row r="485" spans="1:3" ht="20.100000000000001" customHeight="1">
      <c r="A485" s="287" t="s">
        <v>1453</v>
      </c>
      <c r="B485" s="288" t="s">
        <v>1454</v>
      </c>
      <c r="C485" s="288" t="s">
        <v>1432</v>
      </c>
    </row>
    <row r="486" spans="1:3" ht="20.100000000000001" customHeight="1">
      <c r="A486" s="287" t="s">
        <v>1455</v>
      </c>
      <c r="B486" s="288" t="s">
        <v>1456</v>
      </c>
      <c r="C486" s="288" t="s">
        <v>1432</v>
      </c>
    </row>
    <row r="487" spans="1:3" ht="20.100000000000001" customHeight="1">
      <c r="A487" s="287" t="s">
        <v>1457</v>
      </c>
      <c r="B487" s="288" t="s">
        <v>1458</v>
      </c>
      <c r="C487" s="288" t="s">
        <v>1432</v>
      </c>
    </row>
    <row r="488" spans="1:3" ht="20.100000000000001" customHeight="1">
      <c r="A488" s="287" t="s">
        <v>1459</v>
      </c>
      <c r="B488" s="288" t="s">
        <v>1460</v>
      </c>
      <c r="C488" s="288" t="s">
        <v>1432</v>
      </c>
    </row>
    <row r="489" spans="1:3" ht="20.100000000000001" customHeight="1">
      <c r="A489" s="287" t="s">
        <v>1461</v>
      </c>
      <c r="B489" s="288" t="s">
        <v>1462</v>
      </c>
      <c r="C489" s="288" t="s">
        <v>1432</v>
      </c>
    </row>
    <row r="490" spans="1:3" ht="20.100000000000001" customHeight="1">
      <c r="A490" s="287" t="s">
        <v>1463</v>
      </c>
      <c r="B490" s="288" t="s">
        <v>1464</v>
      </c>
      <c r="C490" s="288" t="s">
        <v>1432</v>
      </c>
    </row>
    <row r="491" spans="1:3" ht="20.100000000000001" customHeight="1">
      <c r="A491" s="287" t="s">
        <v>1465</v>
      </c>
      <c r="B491" s="288" t="s">
        <v>1466</v>
      </c>
      <c r="C491" s="288" t="s">
        <v>1432</v>
      </c>
    </row>
    <row r="492" spans="1:3" ht="20.100000000000001" customHeight="1">
      <c r="A492" s="287" t="s">
        <v>1467</v>
      </c>
      <c r="B492" s="288" t="s">
        <v>1468</v>
      </c>
      <c r="C492" s="288" t="s">
        <v>1432</v>
      </c>
    </row>
    <row r="493" spans="1:3" ht="20.100000000000001" customHeight="1">
      <c r="A493" s="287" t="s">
        <v>1469</v>
      </c>
      <c r="B493" s="288" t="s">
        <v>1470</v>
      </c>
      <c r="C493" s="288" t="s">
        <v>1432</v>
      </c>
    </row>
    <row r="494" spans="1:3" ht="20.100000000000001" customHeight="1">
      <c r="A494" s="287" t="s">
        <v>1471</v>
      </c>
      <c r="B494" s="288" t="s">
        <v>1472</v>
      </c>
      <c r="C494" s="288" t="s">
        <v>1432</v>
      </c>
    </row>
    <row r="495" spans="1:3" ht="20.100000000000001" customHeight="1">
      <c r="A495" s="287" t="s">
        <v>1473</v>
      </c>
      <c r="B495" s="288" t="s">
        <v>1474</v>
      </c>
      <c r="C495" s="288" t="s">
        <v>1432</v>
      </c>
    </row>
    <row r="496" spans="1:3" ht="20.100000000000001" customHeight="1">
      <c r="A496" s="287" t="s">
        <v>1475</v>
      </c>
      <c r="B496" s="288" t="s">
        <v>1476</v>
      </c>
      <c r="C496" s="288" t="s">
        <v>1432</v>
      </c>
    </row>
    <row r="497" spans="1:3" ht="20.100000000000001" customHeight="1">
      <c r="A497" s="287" t="s">
        <v>1477</v>
      </c>
      <c r="B497" s="288" t="s">
        <v>1478</v>
      </c>
      <c r="C497" s="288" t="s">
        <v>1432</v>
      </c>
    </row>
    <row r="498" spans="1:3" ht="20.100000000000001" customHeight="1">
      <c r="A498" s="287" t="s">
        <v>1479</v>
      </c>
      <c r="B498" s="288" t="s">
        <v>1480</v>
      </c>
      <c r="C498" s="288" t="s">
        <v>1432</v>
      </c>
    </row>
    <row r="499" spans="1:3" ht="20.100000000000001" customHeight="1">
      <c r="A499" s="287" t="s">
        <v>1481</v>
      </c>
      <c r="B499" s="288" t="s">
        <v>1482</v>
      </c>
      <c r="C499" s="288" t="s">
        <v>1432</v>
      </c>
    </row>
    <row r="500" spans="1:3" ht="20.100000000000001" customHeight="1">
      <c r="A500" s="287" t="s">
        <v>1483</v>
      </c>
      <c r="B500" s="288" t="s">
        <v>1484</v>
      </c>
      <c r="C500" s="288" t="s">
        <v>1432</v>
      </c>
    </row>
    <row r="501" spans="1:3" ht="20.100000000000001" customHeight="1">
      <c r="A501" s="287" t="s">
        <v>1485</v>
      </c>
      <c r="B501" s="288" t="s">
        <v>1486</v>
      </c>
      <c r="C501" s="288" t="s">
        <v>1432</v>
      </c>
    </row>
    <row r="502" spans="1:3" ht="20.100000000000001" customHeight="1">
      <c r="A502" s="287" t="s">
        <v>1487</v>
      </c>
      <c r="B502" s="288" t="s">
        <v>1488</v>
      </c>
      <c r="C502" s="288" t="s">
        <v>1432</v>
      </c>
    </row>
    <row r="503" spans="1:3" ht="20.100000000000001" customHeight="1">
      <c r="A503" s="287" t="s">
        <v>1489</v>
      </c>
      <c r="B503" s="288" t="s">
        <v>1490</v>
      </c>
      <c r="C503" s="288" t="s">
        <v>1432</v>
      </c>
    </row>
    <row r="504" spans="1:3" ht="20.100000000000001" customHeight="1">
      <c r="A504" s="287" t="s">
        <v>1491</v>
      </c>
      <c r="B504" s="288" t="s">
        <v>1492</v>
      </c>
      <c r="C504" s="288" t="s">
        <v>1432</v>
      </c>
    </row>
    <row r="505" spans="1:3" ht="20.100000000000001" customHeight="1">
      <c r="A505" s="287" t="s">
        <v>1493</v>
      </c>
      <c r="B505" s="288" t="s">
        <v>1494</v>
      </c>
      <c r="C505" s="288" t="s">
        <v>1432</v>
      </c>
    </row>
    <row r="506" spans="1:3" ht="20.100000000000001" customHeight="1">
      <c r="A506" s="287" t="s">
        <v>1495</v>
      </c>
      <c r="B506" s="288" t="s">
        <v>1496</v>
      </c>
      <c r="C506" s="288" t="s">
        <v>1432</v>
      </c>
    </row>
    <row r="507" spans="1:3" ht="20.100000000000001" customHeight="1">
      <c r="A507" s="287" t="s">
        <v>1497</v>
      </c>
      <c r="B507" s="288" t="s">
        <v>1498</v>
      </c>
      <c r="C507" s="288" t="s">
        <v>1432</v>
      </c>
    </row>
    <row r="508" spans="1:3" ht="20.100000000000001" customHeight="1">
      <c r="A508" s="287" t="s">
        <v>1499</v>
      </c>
      <c r="B508" s="288" t="s">
        <v>1500</v>
      </c>
      <c r="C508" s="288" t="s">
        <v>1432</v>
      </c>
    </row>
    <row r="509" spans="1:3" ht="20.100000000000001" customHeight="1">
      <c r="A509" s="287" t="s">
        <v>1501</v>
      </c>
      <c r="B509" s="288" t="s">
        <v>1502</v>
      </c>
      <c r="C509" s="288" t="s">
        <v>1432</v>
      </c>
    </row>
    <row r="510" spans="1:3" ht="20.100000000000001" customHeight="1">
      <c r="A510" s="287" t="s">
        <v>1503</v>
      </c>
      <c r="B510" s="288" t="s">
        <v>1504</v>
      </c>
      <c r="C510" s="288" t="s">
        <v>1432</v>
      </c>
    </row>
    <row r="511" spans="1:3" ht="20.100000000000001" customHeight="1">
      <c r="A511" s="287" t="s">
        <v>1505</v>
      </c>
      <c r="B511" s="288" t="s">
        <v>1506</v>
      </c>
      <c r="C511" s="288" t="s">
        <v>1432</v>
      </c>
    </row>
    <row r="512" spans="1:3" ht="20.100000000000001" customHeight="1">
      <c r="A512" s="287" t="s">
        <v>1507</v>
      </c>
      <c r="B512" s="288" t="s">
        <v>1508</v>
      </c>
      <c r="C512" s="288" t="s">
        <v>1432</v>
      </c>
    </row>
    <row r="513" spans="1:3" ht="20.100000000000001" customHeight="1">
      <c r="A513" s="287" t="s">
        <v>1509</v>
      </c>
      <c r="B513" s="288" t="s">
        <v>1510</v>
      </c>
      <c r="C513" s="288" t="s">
        <v>1432</v>
      </c>
    </row>
    <row r="514" spans="1:3" ht="20.100000000000001" customHeight="1">
      <c r="A514" s="287" t="s">
        <v>1511</v>
      </c>
      <c r="B514" s="288" t="s">
        <v>1512</v>
      </c>
      <c r="C514" s="288" t="s">
        <v>1432</v>
      </c>
    </row>
    <row r="515" spans="1:3" ht="20.100000000000001" customHeight="1">
      <c r="A515" s="287" t="s">
        <v>1513</v>
      </c>
      <c r="B515" s="288" t="s">
        <v>1514</v>
      </c>
      <c r="C515" s="288" t="s">
        <v>1432</v>
      </c>
    </row>
    <row r="516" spans="1:3" ht="20.100000000000001" customHeight="1">
      <c r="A516" s="287" t="s">
        <v>1515</v>
      </c>
      <c r="B516" s="288" t="s">
        <v>1516</v>
      </c>
      <c r="C516" s="288" t="s">
        <v>1432</v>
      </c>
    </row>
    <row r="517" spans="1:3" ht="20.100000000000001" customHeight="1">
      <c r="A517" s="287" t="s">
        <v>1517</v>
      </c>
      <c r="B517" s="288" t="s">
        <v>1518</v>
      </c>
      <c r="C517" s="288" t="s">
        <v>1432</v>
      </c>
    </row>
    <row r="518" spans="1:3" ht="20.100000000000001" customHeight="1">
      <c r="A518" s="287" t="s">
        <v>1519</v>
      </c>
      <c r="B518" s="288" t="s">
        <v>1520</v>
      </c>
      <c r="C518" s="288" t="s">
        <v>1432</v>
      </c>
    </row>
    <row r="519" spans="1:3" ht="20.100000000000001" customHeight="1">
      <c r="A519" s="287" t="s">
        <v>1521</v>
      </c>
      <c r="B519" s="288" t="s">
        <v>1522</v>
      </c>
      <c r="C519" s="288" t="s">
        <v>1432</v>
      </c>
    </row>
    <row r="520" spans="1:3" ht="20.100000000000001" customHeight="1">
      <c r="A520" s="287" t="s">
        <v>1523</v>
      </c>
      <c r="B520" s="288" t="s">
        <v>1524</v>
      </c>
      <c r="C520" s="288" t="s">
        <v>1432</v>
      </c>
    </row>
    <row r="521" spans="1:3" ht="20.100000000000001" customHeight="1">
      <c r="A521" s="287" t="s">
        <v>1525</v>
      </c>
      <c r="B521" s="288" t="s">
        <v>1526</v>
      </c>
      <c r="C521" s="288" t="s">
        <v>1432</v>
      </c>
    </row>
    <row r="522" spans="1:3" ht="20.100000000000001" customHeight="1">
      <c r="A522" s="287" t="s">
        <v>1527</v>
      </c>
      <c r="B522" s="288" t="s">
        <v>1528</v>
      </c>
      <c r="C522" s="288" t="s">
        <v>1432</v>
      </c>
    </row>
    <row r="523" spans="1:3" ht="20.100000000000001" customHeight="1">
      <c r="A523" s="287" t="s">
        <v>1529</v>
      </c>
      <c r="B523" s="288" t="s">
        <v>1530</v>
      </c>
      <c r="C523" s="288" t="s">
        <v>1432</v>
      </c>
    </row>
    <row r="524" spans="1:3" ht="20.100000000000001" customHeight="1">
      <c r="A524" s="287" t="s">
        <v>1531</v>
      </c>
      <c r="B524" s="288" t="s">
        <v>1532</v>
      </c>
      <c r="C524" s="288" t="s">
        <v>1432</v>
      </c>
    </row>
    <row r="525" spans="1:3" ht="20.100000000000001" customHeight="1">
      <c r="A525" s="287" t="s">
        <v>1533</v>
      </c>
      <c r="B525" s="288" t="s">
        <v>1534</v>
      </c>
      <c r="C525" s="288" t="s">
        <v>1432</v>
      </c>
    </row>
    <row r="526" spans="1:3" ht="20.100000000000001" customHeight="1">
      <c r="A526" s="287" t="s">
        <v>1535</v>
      </c>
      <c r="B526" s="288" t="s">
        <v>1536</v>
      </c>
      <c r="C526" s="288" t="s">
        <v>1432</v>
      </c>
    </row>
    <row r="527" spans="1:3" ht="20.100000000000001" customHeight="1">
      <c r="A527" s="287" t="s">
        <v>1537</v>
      </c>
      <c r="B527" s="288" t="s">
        <v>1538</v>
      </c>
      <c r="C527" s="288" t="s">
        <v>1432</v>
      </c>
    </row>
    <row r="528" spans="1:3" ht="20.100000000000001" customHeight="1">
      <c r="A528" s="287" t="s">
        <v>1539</v>
      </c>
      <c r="B528" s="288" t="s">
        <v>1540</v>
      </c>
      <c r="C528" s="288" t="s">
        <v>1432</v>
      </c>
    </row>
    <row r="529" spans="1:3" ht="20.100000000000001" customHeight="1">
      <c r="A529" s="287" t="s">
        <v>1541</v>
      </c>
      <c r="B529" s="288" t="s">
        <v>1542</v>
      </c>
      <c r="C529" s="288" t="s">
        <v>1432</v>
      </c>
    </row>
    <row r="530" spans="1:3" ht="20.100000000000001" customHeight="1">
      <c r="A530" s="287" t="s">
        <v>1543</v>
      </c>
      <c r="B530" s="288" t="s">
        <v>1544</v>
      </c>
      <c r="C530" s="288" t="s">
        <v>1432</v>
      </c>
    </row>
    <row r="531" spans="1:3" ht="20.100000000000001" customHeight="1">
      <c r="A531" s="287" t="s">
        <v>1545</v>
      </c>
      <c r="B531" s="288" t="s">
        <v>1546</v>
      </c>
      <c r="C531" s="288" t="s">
        <v>1432</v>
      </c>
    </row>
    <row r="532" spans="1:3" ht="20.100000000000001" customHeight="1">
      <c r="A532" s="287" t="s">
        <v>1547</v>
      </c>
      <c r="B532" s="288" t="s">
        <v>1548</v>
      </c>
      <c r="C532" s="288" t="s">
        <v>1432</v>
      </c>
    </row>
    <row r="533" spans="1:3" ht="20.100000000000001" customHeight="1">
      <c r="A533" s="287" t="s">
        <v>1549</v>
      </c>
      <c r="B533" s="288" t="s">
        <v>1550</v>
      </c>
      <c r="C533" s="288" t="s">
        <v>1432</v>
      </c>
    </row>
    <row r="534" spans="1:3" ht="20.100000000000001" customHeight="1">
      <c r="A534" s="287" t="s">
        <v>1551</v>
      </c>
      <c r="B534" s="288" t="s">
        <v>1552</v>
      </c>
      <c r="C534" s="288" t="s">
        <v>1432</v>
      </c>
    </row>
    <row r="535" spans="1:3" ht="20.100000000000001" customHeight="1">
      <c r="A535" s="287" t="s">
        <v>1553</v>
      </c>
      <c r="B535" s="288" t="s">
        <v>1554</v>
      </c>
      <c r="C535" s="288" t="s">
        <v>1432</v>
      </c>
    </row>
    <row r="536" spans="1:3" ht="20.100000000000001" customHeight="1">
      <c r="A536" s="287" t="s">
        <v>1555</v>
      </c>
      <c r="B536" s="288" t="s">
        <v>1556</v>
      </c>
      <c r="C536" s="288" t="s">
        <v>1557</v>
      </c>
    </row>
    <row r="537" spans="1:3" ht="20.100000000000001" customHeight="1">
      <c r="A537" s="287" t="s">
        <v>1558</v>
      </c>
      <c r="B537" s="288" t="s">
        <v>1559</v>
      </c>
      <c r="C537" s="288" t="s">
        <v>1557</v>
      </c>
    </row>
    <row r="538" spans="1:3" ht="20.100000000000001" customHeight="1">
      <c r="A538" s="287" t="s">
        <v>1560</v>
      </c>
      <c r="B538" s="288" t="s">
        <v>1561</v>
      </c>
      <c r="C538" s="288" t="s">
        <v>1557</v>
      </c>
    </row>
    <row r="539" spans="1:3" ht="20.100000000000001" customHeight="1">
      <c r="A539" s="287" t="s">
        <v>1562</v>
      </c>
      <c r="B539" s="288" t="s">
        <v>1563</v>
      </c>
      <c r="C539" s="288" t="s">
        <v>1557</v>
      </c>
    </row>
    <row r="540" spans="1:3" ht="20.100000000000001" customHeight="1">
      <c r="A540" s="287" t="s">
        <v>1564</v>
      </c>
      <c r="B540" s="288" t="s">
        <v>1565</v>
      </c>
      <c r="C540" s="288" t="s">
        <v>1557</v>
      </c>
    </row>
    <row r="541" spans="1:3" ht="20.100000000000001" customHeight="1">
      <c r="A541" s="287" t="s">
        <v>1566</v>
      </c>
      <c r="B541" s="288" t="s">
        <v>1567</v>
      </c>
      <c r="C541" s="288" t="s">
        <v>1557</v>
      </c>
    </row>
    <row r="542" spans="1:3" ht="20.100000000000001" customHeight="1">
      <c r="A542" s="287" t="s">
        <v>1568</v>
      </c>
      <c r="B542" s="288" t="s">
        <v>1569</v>
      </c>
      <c r="C542" s="288" t="s">
        <v>1557</v>
      </c>
    </row>
    <row r="543" spans="1:3" ht="20.100000000000001" customHeight="1">
      <c r="A543" s="287" t="s">
        <v>1570</v>
      </c>
      <c r="B543" s="288" t="s">
        <v>1571</v>
      </c>
      <c r="C543" s="288" t="s">
        <v>1557</v>
      </c>
    </row>
    <row r="544" spans="1:3" ht="20.100000000000001" customHeight="1">
      <c r="A544" s="287" t="s">
        <v>1572</v>
      </c>
      <c r="B544" s="288" t="s">
        <v>1573</v>
      </c>
      <c r="C544" s="288" t="s">
        <v>1557</v>
      </c>
    </row>
    <row r="545" spans="1:3" ht="20.100000000000001" customHeight="1">
      <c r="A545" s="287" t="s">
        <v>1574</v>
      </c>
      <c r="B545" s="288" t="s">
        <v>1575</v>
      </c>
      <c r="C545" s="288" t="s">
        <v>1557</v>
      </c>
    </row>
    <row r="546" spans="1:3" ht="20.100000000000001" customHeight="1">
      <c r="A546" s="287" t="s">
        <v>1576</v>
      </c>
      <c r="B546" s="288" t="s">
        <v>1577</v>
      </c>
      <c r="C546" s="288" t="s">
        <v>1557</v>
      </c>
    </row>
    <row r="547" spans="1:3" ht="20.100000000000001" customHeight="1">
      <c r="A547" s="287" t="s">
        <v>1578</v>
      </c>
      <c r="B547" s="288" t="s">
        <v>1579</v>
      </c>
      <c r="C547" s="288" t="s">
        <v>1557</v>
      </c>
    </row>
    <row r="548" spans="1:3" ht="20.100000000000001" customHeight="1">
      <c r="A548" s="287" t="s">
        <v>1580</v>
      </c>
      <c r="B548" s="288" t="s">
        <v>1581</v>
      </c>
      <c r="C548" s="288" t="s">
        <v>1557</v>
      </c>
    </row>
    <row r="549" spans="1:3" ht="20.100000000000001" customHeight="1">
      <c r="A549" s="287" t="s">
        <v>1582</v>
      </c>
      <c r="B549" s="288" t="s">
        <v>1583</v>
      </c>
      <c r="C549" s="288" t="s">
        <v>1557</v>
      </c>
    </row>
    <row r="550" spans="1:3" ht="20.100000000000001" customHeight="1">
      <c r="A550" s="287" t="s">
        <v>1584</v>
      </c>
      <c r="B550" s="288" t="s">
        <v>1585</v>
      </c>
      <c r="C550" s="288" t="s">
        <v>1557</v>
      </c>
    </row>
    <row r="551" spans="1:3" ht="20.100000000000001" customHeight="1">
      <c r="A551" s="287" t="s">
        <v>1586</v>
      </c>
      <c r="B551" s="288" t="s">
        <v>1587</v>
      </c>
      <c r="C551" s="288" t="s">
        <v>1557</v>
      </c>
    </row>
    <row r="552" spans="1:3" ht="20.100000000000001" customHeight="1">
      <c r="A552" s="287" t="s">
        <v>1588</v>
      </c>
      <c r="B552" s="288" t="s">
        <v>1589</v>
      </c>
      <c r="C552" s="288" t="s">
        <v>1557</v>
      </c>
    </row>
    <row r="553" spans="1:3" ht="20.100000000000001" customHeight="1">
      <c r="A553" s="287" t="s">
        <v>1590</v>
      </c>
      <c r="B553" s="288" t="s">
        <v>1591</v>
      </c>
      <c r="C553" s="288" t="s">
        <v>1557</v>
      </c>
    </row>
    <row r="554" spans="1:3" ht="20.100000000000001" customHeight="1">
      <c r="A554" s="287" t="s">
        <v>1592</v>
      </c>
      <c r="B554" s="288" t="s">
        <v>1593</v>
      </c>
      <c r="C554" s="288" t="s">
        <v>1557</v>
      </c>
    </row>
    <row r="555" spans="1:3" ht="20.100000000000001" customHeight="1">
      <c r="A555" s="287" t="s">
        <v>1594</v>
      </c>
      <c r="B555" s="288" t="s">
        <v>1595</v>
      </c>
      <c r="C555" s="288" t="s">
        <v>1557</v>
      </c>
    </row>
    <row r="556" spans="1:3" ht="20.100000000000001" customHeight="1">
      <c r="A556" s="287" t="s">
        <v>1596</v>
      </c>
      <c r="B556" s="288" t="s">
        <v>1597</v>
      </c>
      <c r="C556" s="288" t="s">
        <v>1557</v>
      </c>
    </row>
    <row r="557" spans="1:3" ht="20.100000000000001" customHeight="1">
      <c r="A557" s="287" t="s">
        <v>1598</v>
      </c>
      <c r="B557" s="288" t="s">
        <v>1599</v>
      </c>
      <c r="C557" s="288" t="s">
        <v>1557</v>
      </c>
    </row>
    <row r="558" spans="1:3" ht="20.100000000000001" customHeight="1">
      <c r="A558" s="287" t="s">
        <v>1600</v>
      </c>
      <c r="B558" s="288" t="s">
        <v>1601</v>
      </c>
      <c r="C558" s="288" t="s">
        <v>1557</v>
      </c>
    </row>
    <row r="559" spans="1:3" ht="20.100000000000001" customHeight="1">
      <c r="A559" s="287" t="s">
        <v>1602</v>
      </c>
      <c r="B559" s="288" t="s">
        <v>1603</v>
      </c>
      <c r="C559" s="288" t="s">
        <v>1557</v>
      </c>
    </row>
    <row r="560" spans="1:3" ht="20.100000000000001" customHeight="1">
      <c r="A560" s="287" t="s">
        <v>1604</v>
      </c>
      <c r="B560" s="288" t="s">
        <v>1605</v>
      </c>
      <c r="C560" s="288" t="s">
        <v>1557</v>
      </c>
    </row>
    <row r="561" spans="1:3" ht="20.100000000000001" customHeight="1">
      <c r="A561" s="287" t="s">
        <v>1606</v>
      </c>
      <c r="B561" s="288" t="s">
        <v>1607</v>
      </c>
      <c r="C561" s="288" t="s">
        <v>1557</v>
      </c>
    </row>
    <row r="562" spans="1:3" ht="20.100000000000001" customHeight="1">
      <c r="A562" s="287" t="s">
        <v>1608</v>
      </c>
      <c r="B562" s="288" t="s">
        <v>1609</v>
      </c>
      <c r="C562" s="288" t="s">
        <v>1557</v>
      </c>
    </row>
    <row r="563" spans="1:3" ht="20.100000000000001" customHeight="1">
      <c r="A563" s="287" t="s">
        <v>1610</v>
      </c>
      <c r="B563" s="288" t="s">
        <v>1611</v>
      </c>
      <c r="C563" s="288" t="s">
        <v>1557</v>
      </c>
    </row>
    <row r="564" spans="1:3" ht="20.100000000000001" customHeight="1">
      <c r="A564" s="287" t="s">
        <v>1612</v>
      </c>
      <c r="B564" s="288" t="s">
        <v>1613</v>
      </c>
      <c r="C564" s="288" t="s">
        <v>1557</v>
      </c>
    </row>
    <row r="565" spans="1:3" ht="20.100000000000001" customHeight="1">
      <c r="A565" s="287" t="s">
        <v>1614</v>
      </c>
      <c r="B565" s="288" t="s">
        <v>1615</v>
      </c>
      <c r="C565" s="288" t="s">
        <v>1557</v>
      </c>
    </row>
    <row r="566" spans="1:3" ht="20.100000000000001" customHeight="1">
      <c r="A566" s="287" t="s">
        <v>1616</v>
      </c>
      <c r="B566" s="288" t="s">
        <v>1617</v>
      </c>
      <c r="C566" s="288" t="s">
        <v>1557</v>
      </c>
    </row>
    <row r="567" spans="1:3" ht="20.100000000000001" customHeight="1">
      <c r="A567" s="287" t="s">
        <v>1618</v>
      </c>
      <c r="B567" s="288" t="s">
        <v>1619</v>
      </c>
      <c r="C567" s="288" t="s">
        <v>1557</v>
      </c>
    </row>
    <row r="568" spans="1:3" ht="20.100000000000001" customHeight="1">
      <c r="A568" s="287" t="s">
        <v>1620</v>
      </c>
      <c r="B568" s="288" t="s">
        <v>1621</v>
      </c>
      <c r="C568" s="288" t="s">
        <v>1557</v>
      </c>
    </row>
    <row r="569" spans="1:3" ht="20.100000000000001" customHeight="1">
      <c r="A569" s="287" t="s">
        <v>1622</v>
      </c>
      <c r="B569" s="288" t="s">
        <v>1623</v>
      </c>
      <c r="C569" s="288" t="s">
        <v>1557</v>
      </c>
    </row>
    <row r="570" spans="1:3" ht="20.100000000000001" customHeight="1">
      <c r="A570" s="287" t="s">
        <v>1233</v>
      </c>
      <c r="B570" s="288" t="s">
        <v>1624</v>
      </c>
      <c r="C570" s="288" t="s">
        <v>1557</v>
      </c>
    </row>
    <row r="571" spans="1:3" ht="20.100000000000001" customHeight="1">
      <c r="A571" s="287" t="s">
        <v>1625</v>
      </c>
      <c r="B571" s="288" t="s">
        <v>1626</v>
      </c>
      <c r="C571" s="288" t="s">
        <v>1557</v>
      </c>
    </row>
    <row r="572" spans="1:3" ht="20.100000000000001" customHeight="1">
      <c r="A572" s="287" t="s">
        <v>1627</v>
      </c>
      <c r="B572" s="288" t="s">
        <v>1628</v>
      </c>
      <c r="C572" s="288" t="s">
        <v>1557</v>
      </c>
    </row>
    <row r="573" spans="1:3" ht="20.100000000000001" customHeight="1">
      <c r="A573" s="287" t="s">
        <v>1629</v>
      </c>
      <c r="B573" s="288" t="s">
        <v>1630</v>
      </c>
      <c r="C573" s="288" t="s">
        <v>1557</v>
      </c>
    </row>
    <row r="574" spans="1:3" ht="20.100000000000001" customHeight="1">
      <c r="A574" s="287" t="s">
        <v>1631</v>
      </c>
      <c r="B574" s="288" t="s">
        <v>1632</v>
      </c>
      <c r="C574" s="288" t="s">
        <v>1557</v>
      </c>
    </row>
    <row r="575" spans="1:3" ht="20.100000000000001" customHeight="1">
      <c r="A575" s="287" t="s">
        <v>1633</v>
      </c>
      <c r="B575" s="288" t="s">
        <v>1634</v>
      </c>
      <c r="C575" s="288" t="s">
        <v>1557</v>
      </c>
    </row>
    <row r="576" spans="1:3" ht="20.100000000000001" customHeight="1">
      <c r="A576" s="287" t="s">
        <v>1635</v>
      </c>
      <c r="B576" s="288" t="s">
        <v>1636</v>
      </c>
      <c r="C576" s="288" t="s">
        <v>1557</v>
      </c>
    </row>
    <row r="577" spans="1:3" ht="20.100000000000001" customHeight="1">
      <c r="A577" s="287" t="s">
        <v>1637</v>
      </c>
      <c r="B577" s="288" t="s">
        <v>1638</v>
      </c>
      <c r="C577" s="288" t="s">
        <v>1557</v>
      </c>
    </row>
    <row r="578" spans="1:3" ht="20.100000000000001" customHeight="1">
      <c r="A578" s="287" t="s">
        <v>1639</v>
      </c>
      <c r="B578" s="288" t="s">
        <v>1640</v>
      </c>
      <c r="C578" s="288" t="s">
        <v>1557</v>
      </c>
    </row>
    <row r="579" spans="1:3" ht="20.100000000000001" customHeight="1">
      <c r="A579" s="287" t="s">
        <v>1641</v>
      </c>
      <c r="B579" s="288" t="s">
        <v>1642</v>
      </c>
      <c r="C579" s="288" t="s">
        <v>1557</v>
      </c>
    </row>
    <row r="580" spans="1:3" ht="20.100000000000001" customHeight="1">
      <c r="A580" s="287" t="s">
        <v>1643</v>
      </c>
      <c r="B580" s="288" t="s">
        <v>1644</v>
      </c>
      <c r="C580" s="288" t="s">
        <v>1557</v>
      </c>
    </row>
    <row r="581" spans="1:3" ht="20.100000000000001" customHeight="1">
      <c r="A581" s="287" t="s">
        <v>1645</v>
      </c>
      <c r="B581" s="288" t="s">
        <v>1646</v>
      </c>
      <c r="C581" s="288" t="s">
        <v>1557</v>
      </c>
    </row>
    <row r="582" spans="1:3" ht="20.100000000000001" customHeight="1">
      <c r="A582" s="287" t="s">
        <v>1647</v>
      </c>
      <c r="B582" s="288" t="s">
        <v>1648</v>
      </c>
      <c r="C582" s="288" t="s">
        <v>1557</v>
      </c>
    </row>
    <row r="583" spans="1:3" ht="20.100000000000001" customHeight="1">
      <c r="A583" s="287" t="s">
        <v>1649</v>
      </c>
      <c r="B583" s="288" t="s">
        <v>1650</v>
      </c>
      <c r="C583" s="288" t="s">
        <v>1557</v>
      </c>
    </row>
    <row r="584" spans="1:3" ht="20.100000000000001" customHeight="1">
      <c r="A584" s="287" t="s">
        <v>1651</v>
      </c>
      <c r="B584" s="288" t="s">
        <v>1652</v>
      </c>
      <c r="C584" s="288" t="s">
        <v>1557</v>
      </c>
    </row>
    <row r="585" spans="1:3" ht="20.100000000000001" customHeight="1">
      <c r="A585" s="287" t="s">
        <v>1653</v>
      </c>
      <c r="B585" s="288" t="s">
        <v>1654</v>
      </c>
      <c r="C585" s="288" t="s">
        <v>1557</v>
      </c>
    </row>
    <row r="586" spans="1:3" ht="20.100000000000001" customHeight="1">
      <c r="A586" s="287" t="s">
        <v>1655</v>
      </c>
      <c r="B586" s="288" t="s">
        <v>1656</v>
      </c>
      <c r="C586" s="288" t="s">
        <v>1557</v>
      </c>
    </row>
    <row r="587" spans="1:3" ht="20.100000000000001" customHeight="1">
      <c r="A587" s="287" t="s">
        <v>1657</v>
      </c>
      <c r="B587" s="288" t="s">
        <v>1658</v>
      </c>
      <c r="C587" s="288" t="s">
        <v>1557</v>
      </c>
    </row>
    <row r="588" spans="1:3" ht="20.100000000000001" customHeight="1">
      <c r="A588" s="287" t="s">
        <v>1659</v>
      </c>
      <c r="B588" s="288" t="s">
        <v>1660</v>
      </c>
      <c r="C588" s="288" t="s">
        <v>1557</v>
      </c>
    </row>
    <row r="589" spans="1:3" ht="20.100000000000001" customHeight="1">
      <c r="A589" s="287" t="s">
        <v>1661</v>
      </c>
      <c r="B589" s="288" t="s">
        <v>1662</v>
      </c>
      <c r="C589" s="288" t="s">
        <v>1557</v>
      </c>
    </row>
    <row r="590" spans="1:3" ht="20.100000000000001" customHeight="1">
      <c r="A590" s="287" t="s">
        <v>1663</v>
      </c>
      <c r="B590" s="288" t="s">
        <v>1664</v>
      </c>
      <c r="C590" s="288" t="s">
        <v>1557</v>
      </c>
    </row>
    <row r="591" spans="1:3" ht="20.100000000000001" customHeight="1">
      <c r="A591" s="287" t="s">
        <v>1665</v>
      </c>
      <c r="B591" s="288" t="s">
        <v>1666</v>
      </c>
      <c r="C591" s="288" t="s">
        <v>1557</v>
      </c>
    </row>
    <row r="592" spans="1:3" ht="20.100000000000001" customHeight="1">
      <c r="A592" s="287" t="s">
        <v>1667</v>
      </c>
      <c r="B592" s="288" t="s">
        <v>1668</v>
      </c>
      <c r="C592" s="288" t="s">
        <v>1557</v>
      </c>
    </row>
    <row r="593" spans="1:3" ht="20.100000000000001" customHeight="1">
      <c r="A593" s="287" t="s">
        <v>1669</v>
      </c>
      <c r="B593" s="288" t="s">
        <v>1670</v>
      </c>
      <c r="C593" s="288" t="s">
        <v>1557</v>
      </c>
    </row>
    <row r="594" spans="1:3" ht="20.100000000000001" customHeight="1">
      <c r="A594" s="287" t="s">
        <v>1671</v>
      </c>
      <c r="B594" s="288" t="s">
        <v>1672</v>
      </c>
      <c r="C594" s="288" t="s">
        <v>1557</v>
      </c>
    </row>
    <row r="595" spans="1:3" ht="20.100000000000001" customHeight="1">
      <c r="A595" s="287" t="s">
        <v>1673</v>
      </c>
      <c r="B595" s="288" t="s">
        <v>1674</v>
      </c>
      <c r="C595" s="288" t="s">
        <v>1557</v>
      </c>
    </row>
    <row r="596" spans="1:3" ht="20.100000000000001" customHeight="1">
      <c r="A596" s="287" t="s">
        <v>1675</v>
      </c>
      <c r="B596" s="288" t="s">
        <v>1676</v>
      </c>
      <c r="C596" s="288" t="s">
        <v>1557</v>
      </c>
    </row>
    <row r="597" spans="1:3" ht="20.100000000000001" customHeight="1">
      <c r="A597" s="287" t="s">
        <v>1677</v>
      </c>
      <c r="B597" s="288" t="s">
        <v>1678</v>
      </c>
      <c r="C597" s="288" t="s">
        <v>1557</v>
      </c>
    </row>
    <row r="598" spans="1:3" ht="20.100000000000001" customHeight="1">
      <c r="A598" s="287" t="s">
        <v>1679</v>
      </c>
      <c r="B598" s="288" t="s">
        <v>1680</v>
      </c>
      <c r="C598" s="288" t="s">
        <v>1557</v>
      </c>
    </row>
    <row r="599" spans="1:3" ht="20.100000000000001" customHeight="1">
      <c r="A599" s="287" t="s">
        <v>1681</v>
      </c>
      <c r="B599" s="288" t="s">
        <v>1682</v>
      </c>
      <c r="C599" s="288" t="s">
        <v>1557</v>
      </c>
    </row>
    <row r="600" spans="1:3" ht="20.100000000000001" customHeight="1">
      <c r="A600" s="287" t="s">
        <v>1683</v>
      </c>
      <c r="B600" s="288" t="s">
        <v>1684</v>
      </c>
      <c r="C600" s="288" t="s">
        <v>1557</v>
      </c>
    </row>
    <row r="601" spans="1:3" ht="20.100000000000001" customHeight="1">
      <c r="A601" s="287" t="s">
        <v>1685</v>
      </c>
      <c r="B601" s="288" t="s">
        <v>1686</v>
      </c>
      <c r="C601" s="288" t="s">
        <v>1557</v>
      </c>
    </row>
    <row r="602" spans="1:3" ht="20.100000000000001" customHeight="1">
      <c r="A602" s="287" t="s">
        <v>1687</v>
      </c>
      <c r="B602" s="288" t="s">
        <v>1688</v>
      </c>
      <c r="C602" s="288" t="s">
        <v>1557</v>
      </c>
    </row>
    <row r="603" spans="1:3" ht="20.100000000000001" customHeight="1">
      <c r="A603" s="287" t="s">
        <v>1689</v>
      </c>
      <c r="B603" s="288" t="s">
        <v>1690</v>
      </c>
      <c r="C603" s="288" t="s">
        <v>1557</v>
      </c>
    </row>
    <row r="604" spans="1:3" ht="20.100000000000001" customHeight="1">
      <c r="A604" s="287" t="s">
        <v>1691</v>
      </c>
      <c r="B604" s="288" t="s">
        <v>1692</v>
      </c>
      <c r="C604" s="288" t="s">
        <v>1557</v>
      </c>
    </row>
    <row r="605" spans="1:3" ht="20.100000000000001" customHeight="1">
      <c r="A605" s="287" t="s">
        <v>1693</v>
      </c>
      <c r="B605" s="288" t="s">
        <v>1694</v>
      </c>
      <c r="C605" s="288" t="s">
        <v>1557</v>
      </c>
    </row>
    <row r="606" spans="1:3" ht="20.100000000000001" customHeight="1">
      <c r="A606" s="287" t="s">
        <v>1695</v>
      </c>
      <c r="B606" s="288" t="s">
        <v>1696</v>
      </c>
      <c r="C606" s="288" t="s">
        <v>1557</v>
      </c>
    </row>
    <row r="607" spans="1:3" ht="20.100000000000001" customHeight="1">
      <c r="A607" s="287" t="s">
        <v>1697</v>
      </c>
      <c r="B607" s="288" t="s">
        <v>1698</v>
      </c>
      <c r="C607" s="288" t="s">
        <v>1557</v>
      </c>
    </row>
    <row r="608" spans="1:3" ht="20.100000000000001" customHeight="1">
      <c r="A608" s="287" t="s">
        <v>1699</v>
      </c>
      <c r="B608" s="288" t="s">
        <v>1700</v>
      </c>
      <c r="C608" s="288" t="s">
        <v>1701</v>
      </c>
    </row>
    <row r="609" spans="1:3" ht="20.100000000000001" customHeight="1">
      <c r="A609" s="287" t="s">
        <v>1702</v>
      </c>
      <c r="B609" s="288" t="s">
        <v>1703</v>
      </c>
      <c r="C609" s="288" t="s">
        <v>1701</v>
      </c>
    </row>
    <row r="610" spans="1:3" ht="20.100000000000001" customHeight="1">
      <c r="A610" s="287" t="s">
        <v>1704</v>
      </c>
      <c r="B610" s="288" t="s">
        <v>1705</v>
      </c>
      <c r="C610" s="288" t="s">
        <v>1701</v>
      </c>
    </row>
    <row r="611" spans="1:3" ht="20.100000000000001" customHeight="1">
      <c r="A611" s="287" t="s">
        <v>1706</v>
      </c>
      <c r="B611" s="288" t="s">
        <v>1707</v>
      </c>
      <c r="C611" s="288" t="s">
        <v>1701</v>
      </c>
    </row>
    <row r="612" spans="1:3" ht="20.100000000000001" customHeight="1">
      <c r="A612" s="287" t="s">
        <v>1708</v>
      </c>
      <c r="B612" s="288" t="s">
        <v>1709</v>
      </c>
      <c r="C612" s="288" t="s">
        <v>1701</v>
      </c>
    </row>
    <row r="613" spans="1:3" ht="20.100000000000001" customHeight="1">
      <c r="A613" s="287" t="s">
        <v>1710</v>
      </c>
      <c r="B613" s="288" t="s">
        <v>1711</v>
      </c>
      <c r="C613" s="288" t="s">
        <v>1701</v>
      </c>
    </row>
    <row r="614" spans="1:3" ht="20.100000000000001" customHeight="1">
      <c r="A614" s="287" t="s">
        <v>1712</v>
      </c>
      <c r="B614" s="288" t="s">
        <v>1713</v>
      </c>
      <c r="C614" s="288" t="s">
        <v>1701</v>
      </c>
    </row>
    <row r="615" spans="1:3" ht="20.100000000000001" customHeight="1">
      <c r="A615" s="287" t="s">
        <v>1714</v>
      </c>
      <c r="B615" s="288" t="s">
        <v>1715</v>
      </c>
      <c r="C615" s="288" t="s">
        <v>1701</v>
      </c>
    </row>
    <row r="616" spans="1:3" ht="20.100000000000001" customHeight="1">
      <c r="A616" s="287" t="s">
        <v>1716</v>
      </c>
      <c r="B616" s="288" t="s">
        <v>1717</v>
      </c>
      <c r="C616" s="288" t="s">
        <v>1701</v>
      </c>
    </row>
    <row r="617" spans="1:3" ht="20.100000000000001" customHeight="1">
      <c r="A617" s="287" t="s">
        <v>1718</v>
      </c>
      <c r="B617" s="288" t="s">
        <v>1719</v>
      </c>
      <c r="C617" s="288" t="s">
        <v>1701</v>
      </c>
    </row>
    <row r="618" spans="1:3" ht="20.100000000000001" customHeight="1">
      <c r="A618" s="287" t="s">
        <v>1720</v>
      </c>
      <c r="B618" s="288" t="s">
        <v>1721</v>
      </c>
      <c r="C618" s="288" t="s">
        <v>1701</v>
      </c>
    </row>
    <row r="619" spans="1:3" ht="20.100000000000001" customHeight="1">
      <c r="A619" s="287" t="s">
        <v>1722</v>
      </c>
      <c r="B619" s="288" t="s">
        <v>1723</v>
      </c>
      <c r="C619" s="288" t="s">
        <v>1701</v>
      </c>
    </row>
    <row r="620" spans="1:3" ht="20.100000000000001" customHeight="1">
      <c r="A620" s="287" t="s">
        <v>1724</v>
      </c>
      <c r="B620" s="288" t="s">
        <v>1725</v>
      </c>
      <c r="C620" s="288" t="s">
        <v>1701</v>
      </c>
    </row>
    <row r="621" spans="1:3" ht="20.100000000000001" customHeight="1">
      <c r="A621" s="287" t="s">
        <v>1726</v>
      </c>
      <c r="B621" s="288" t="s">
        <v>1727</v>
      </c>
      <c r="C621" s="288" t="s">
        <v>1701</v>
      </c>
    </row>
    <row r="622" spans="1:3" ht="20.100000000000001" customHeight="1">
      <c r="A622" s="287" t="s">
        <v>1728</v>
      </c>
      <c r="B622" s="288" t="s">
        <v>1729</v>
      </c>
      <c r="C622" s="288" t="s">
        <v>1701</v>
      </c>
    </row>
    <row r="623" spans="1:3" ht="20.100000000000001" customHeight="1">
      <c r="A623" s="287" t="s">
        <v>1730</v>
      </c>
      <c r="B623" s="288" t="s">
        <v>1731</v>
      </c>
      <c r="C623" s="288" t="s">
        <v>1701</v>
      </c>
    </row>
    <row r="624" spans="1:3" ht="20.100000000000001" customHeight="1">
      <c r="A624" s="287" t="s">
        <v>1732</v>
      </c>
      <c r="B624" s="288" t="s">
        <v>1733</v>
      </c>
      <c r="C624" s="288" t="s">
        <v>1701</v>
      </c>
    </row>
    <row r="625" spans="1:3" ht="20.100000000000001" customHeight="1">
      <c r="A625" s="287" t="s">
        <v>1734</v>
      </c>
      <c r="B625" s="288" t="s">
        <v>1735</v>
      </c>
      <c r="C625" s="288" t="s">
        <v>1701</v>
      </c>
    </row>
    <row r="626" spans="1:3" ht="20.100000000000001" customHeight="1">
      <c r="A626" s="287" t="s">
        <v>1736</v>
      </c>
      <c r="B626" s="288" t="s">
        <v>1737</v>
      </c>
      <c r="C626" s="288" t="s">
        <v>1701</v>
      </c>
    </row>
    <row r="627" spans="1:3" ht="20.100000000000001" customHeight="1">
      <c r="A627" s="287" t="s">
        <v>1738</v>
      </c>
      <c r="B627" s="288" t="s">
        <v>1739</v>
      </c>
      <c r="C627" s="288" t="s">
        <v>1701</v>
      </c>
    </row>
    <row r="628" spans="1:3" ht="20.100000000000001" customHeight="1">
      <c r="A628" s="287" t="s">
        <v>1740</v>
      </c>
      <c r="B628" s="288" t="s">
        <v>1741</v>
      </c>
      <c r="C628" s="288" t="s">
        <v>1701</v>
      </c>
    </row>
    <row r="629" spans="1:3" ht="20.100000000000001" customHeight="1">
      <c r="A629" s="287" t="s">
        <v>1742</v>
      </c>
      <c r="B629" s="288" t="s">
        <v>1743</v>
      </c>
      <c r="C629" s="288" t="s">
        <v>1701</v>
      </c>
    </row>
    <row r="630" spans="1:3" ht="20.100000000000001" customHeight="1">
      <c r="A630" s="287" t="s">
        <v>1744</v>
      </c>
      <c r="B630" s="288" t="s">
        <v>1745</v>
      </c>
      <c r="C630" s="288" t="s">
        <v>1701</v>
      </c>
    </row>
    <row r="631" spans="1:3" ht="20.100000000000001" customHeight="1">
      <c r="A631" s="287" t="s">
        <v>1746</v>
      </c>
      <c r="B631" s="288" t="s">
        <v>1747</v>
      </c>
      <c r="C631" s="288" t="s">
        <v>1701</v>
      </c>
    </row>
    <row r="632" spans="1:3" ht="20.100000000000001" customHeight="1">
      <c r="A632" s="287" t="s">
        <v>1748</v>
      </c>
      <c r="B632" s="288" t="s">
        <v>1749</v>
      </c>
      <c r="C632" s="288" t="s">
        <v>1701</v>
      </c>
    </row>
    <row r="633" spans="1:3" ht="20.100000000000001" customHeight="1">
      <c r="A633" s="287" t="s">
        <v>1750</v>
      </c>
      <c r="B633" s="288" t="s">
        <v>1751</v>
      </c>
      <c r="C633" s="288" t="s">
        <v>1701</v>
      </c>
    </row>
    <row r="634" spans="1:3" ht="20.100000000000001" customHeight="1">
      <c r="A634" s="287" t="s">
        <v>1752</v>
      </c>
      <c r="B634" s="288" t="s">
        <v>1753</v>
      </c>
      <c r="C634" s="288" t="s">
        <v>1701</v>
      </c>
    </row>
    <row r="635" spans="1:3" ht="20.100000000000001" customHeight="1">
      <c r="A635" s="287" t="s">
        <v>1754</v>
      </c>
      <c r="B635" s="288" t="s">
        <v>1755</v>
      </c>
      <c r="C635" s="288" t="s">
        <v>1701</v>
      </c>
    </row>
    <row r="636" spans="1:3" ht="20.100000000000001" customHeight="1">
      <c r="A636" s="287" t="s">
        <v>1756</v>
      </c>
      <c r="B636" s="288" t="s">
        <v>1757</v>
      </c>
      <c r="C636" s="288" t="s">
        <v>1701</v>
      </c>
    </row>
    <row r="637" spans="1:3" ht="20.100000000000001" customHeight="1">
      <c r="A637" s="287" t="s">
        <v>1758</v>
      </c>
      <c r="B637" s="288" t="s">
        <v>1759</v>
      </c>
      <c r="C637" s="288" t="s">
        <v>1701</v>
      </c>
    </row>
    <row r="638" spans="1:3" ht="20.100000000000001" customHeight="1">
      <c r="A638" s="287" t="s">
        <v>1760</v>
      </c>
      <c r="B638" s="288" t="s">
        <v>1761</v>
      </c>
      <c r="C638" s="288" t="s">
        <v>1701</v>
      </c>
    </row>
    <row r="639" spans="1:3" ht="20.100000000000001" customHeight="1">
      <c r="A639" s="287" t="s">
        <v>1762</v>
      </c>
      <c r="B639" s="288" t="s">
        <v>1763</v>
      </c>
      <c r="C639" s="288" t="s">
        <v>1701</v>
      </c>
    </row>
    <row r="640" spans="1:3" ht="20.100000000000001" customHeight="1">
      <c r="A640" s="287" t="s">
        <v>1764</v>
      </c>
      <c r="B640" s="288" t="s">
        <v>1765</v>
      </c>
      <c r="C640" s="288" t="s">
        <v>1701</v>
      </c>
    </row>
    <row r="641" spans="1:3" ht="20.100000000000001" customHeight="1">
      <c r="A641" s="287" t="s">
        <v>1766</v>
      </c>
      <c r="B641" s="288" t="s">
        <v>1767</v>
      </c>
      <c r="C641" s="288" t="s">
        <v>1701</v>
      </c>
    </row>
    <row r="642" spans="1:3" ht="20.100000000000001" customHeight="1">
      <c r="A642" s="287" t="s">
        <v>1768</v>
      </c>
      <c r="B642" s="288" t="s">
        <v>1769</v>
      </c>
      <c r="C642" s="288" t="s">
        <v>1701</v>
      </c>
    </row>
    <row r="643" spans="1:3" ht="20.100000000000001" customHeight="1">
      <c r="A643" s="287" t="s">
        <v>1770</v>
      </c>
      <c r="B643" s="288" t="s">
        <v>1771</v>
      </c>
      <c r="C643" s="288" t="s">
        <v>1701</v>
      </c>
    </row>
    <row r="644" spans="1:3" ht="20.100000000000001" customHeight="1">
      <c r="A644" s="287" t="s">
        <v>1772</v>
      </c>
      <c r="B644" s="288" t="s">
        <v>1773</v>
      </c>
      <c r="C644" s="288" t="s">
        <v>1701</v>
      </c>
    </row>
    <row r="645" spans="1:3" ht="20.100000000000001" customHeight="1">
      <c r="A645" s="287" t="s">
        <v>1774</v>
      </c>
      <c r="B645" s="288" t="s">
        <v>1775</v>
      </c>
      <c r="C645" s="288" t="s">
        <v>1701</v>
      </c>
    </row>
    <row r="646" spans="1:3" ht="20.100000000000001" customHeight="1">
      <c r="A646" s="287" t="s">
        <v>1776</v>
      </c>
      <c r="B646" s="288" t="s">
        <v>1777</v>
      </c>
      <c r="C646" s="288" t="s">
        <v>1701</v>
      </c>
    </row>
    <row r="647" spans="1:3" ht="20.100000000000001" customHeight="1">
      <c r="A647" s="287" t="s">
        <v>1778</v>
      </c>
      <c r="B647" s="288" t="s">
        <v>1779</v>
      </c>
      <c r="C647" s="288" t="s">
        <v>1701</v>
      </c>
    </row>
    <row r="648" spans="1:3" ht="20.100000000000001" customHeight="1">
      <c r="A648" s="287" t="s">
        <v>1780</v>
      </c>
      <c r="B648" s="288" t="s">
        <v>1781</v>
      </c>
      <c r="C648" s="288" t="s">
        <v>1701</v>
      </c>
    </row>
    <row r="649" spans="1:3" ht="20.100000000000001" customHeight="1">
      <c r="A649" s="287" t="s">
        <v>1782</v>
      </c>
      <c r="B649" s="288" t="s">
        <v>1783</v>
      </c>
      <c r="C649" s="288" t="s">
        <v>1701</v>
      </c>
    </row>
    <row r="650" spans="1:3" ht="20.100000000000001" customHeight="1">
      <c r="A650" s="287" t="s">
        <v>1784</v>
      </c>
      <c r="B650" s="288" t="s">
        <v>1785</v>
      </c>
      <c r="C650" s="288" t="s">
        <v>1701</v>
      </c>
    </row>
    <row r="651" spans="1:3" ht="20.100000000000001" customHeight="1">
      <c r="A651" s="287" t="s">
        <v>1786</v>
      </c>
      <c r="B651" s="288" t="s">
        <v>1787</v>
      </c>
      <c r="C651" s="288" t="s">
        <v>1701</v>
      </c>
    </row>
    <row r="652" spans="1:3" ht="20.100000000000001" customHeight="1">
      <c r="A652" s="287" t="s">
        <v>1788</v>
      </c>
      <c r="B652" s="288" t="s">
        <v>1789</v>
      </c>
      <c r="C652" s="288" t="s">
        <v>1701</v>
      </c>
    </row>
    <row r="653" spans="1:3" ht="20.100000000000001" customHeight="1">
      <c r="A653" s="287" t="s">
        <v>1790</v>
      </c>
      <c r="B653" s="288" t="s">
        <v>1791</v>
      </c>
      <c r="C653" s="288" t="s">
        <v>1701</v>
      </c>
    </row>
    <row r="654" spans="1:3" ht="20.100000000000001" customHeight="1">
      <c r="A654" s="287" t="s">
        <v>1792</v>
      </c>
      <c r="B654" s="288" t="s">
        <v>1793</v>
      </c>
      <c r="C654" s="288" t="s">
        <v>1701</v>
      </c>
    </row>
    <row r="655" spans="1:3" ht="20.100000000000001" customHeight="1">
      <c r="A655" s="287" t="s">
        <v>1794</v>
      </c>
      <c r="B655" s="288" t="s">
        <v>1795</v>
      </c>
      <c r="C655" s="288" t="s">
        <v>1701</v>
      </c>
    </row>
    <row r="656" spans="1:3" ht="20.100000000000001" customHeight="1">
      <c r="A656" s="287" t="s">
        <v>1796</v>
      </c>
      <c r="B656" s="288" t="s">
        <v>1797</v>
      </c>
      <c r="C656" s="288" t="s">
        <v>1701</v>
      </c>
    </row>
    <row r="657" spans="1:3" ht="20.100000000000001" customHeight="1">
      <c r="A657" s="287" t="s">
        <v>1798</v>
      </c>
      <c r="B657" s="288" t="s">
        <v>1799</v>
      </c>
      <c r="C657" s="288" t="s">
        <v>1701</v>
      </c>
    </row>
    <row r="658" spans="1:3" ht="20.100000000000001" customHeight="1">
      <c r="A658" s="287" t="s">
        <v>1800</v>
      </c>
      <c r="B658" s="288" t="s">
        <v>1801</v>
      </c>
      <c r="C658" s="288" t="s">
        <v>1701</v>
      </c>
    </row>
    <row r="659" spans="1:3" ht="20.100000000000001" customHeight="1">
      <c r="A659" s="287" t="s">
        <v>1802</v>
      </c>
      <c r="B659" s="288" t="s">
        <v>1803</v>
      </c>
      <c r="C659" s="288" t="s">
        <v>1701</v>
      </c>
    </row>
    <row r="660" spans="1:3" ht="20.100000000000001" customHeight="1">
      <c r="A660" s="287" t="s">
        <v>1804</v>
      </c>
      <c r="B660" s="288" t="s">
        <v>1805</v>
      </c>
      <c r="C660" s="288" t="s">
        <v>1701</v>
      </c>
    </row>
    <row r="661" spans="1:3" ht="20.100000000000001" customHeight="1">
      <c r="A661" s="287" t="s">
        <v>1806</v>
      </c>
      <c r="B661" s="288" t="s">
        <v>1807</v>
      </c>
      <c r="C661" s="288" t="s">
        <v>1701</v>
      </c>
    </row>
    <row r="662" spans="1:3" ht="20.100000000000001" customHeight="1">
      <c r="A662" s="287" t="s">
        <v>1808</v>
      </c>
      <c r="B662" s="288" t="s">
        <v>1809</v>
      </c>
      <c r="C662" s="288" t="s">
        <v>1701</v>
      </c>
    </row>
    <row r="663" spans="1:3" ht="20.100000000000001" customHeight="1">
      <c r="A663" s="287" t="s">
        <v>1810</v>
      </c>
      <c r="B663" s="288" t="s">
        <v>1811</v>
      </c>
      <c r="C663" s="288" t="s">
        <v>1701</v>
      </c>
    </row>
    <row r="664" spans="1:3" ht="20.100000000000001" customHeight="1">
      <c r="A664" s="287" t="s">
        <v>1812</v>
      </c>
      <c r="B664" s="288" t="s">
        <v>1813</v>
      </c>
      <c r="C664" s="288" t="s">
        <v>1701</v>
      </c>
    </row>
    <row r="665" spans="1:3" ht="20.100000000000001" customHeight="1">
      <c r="A665" s="287" t="s">
        <v>1814</v>
      </c>
      <c r="B665" s="288" t="s">
        <v>1815</v>
      </c>
      <c r="C665" s="288" t="s">
        <v>1701</v>
      </c>
    </row>
    <row r="666" spans="1:3" ht="20.100000000000001" customHeight="1">
      <c r="A666" s="287" t="s">
        <v>1816</v>
      </c>
      <c r="B666" s="288" t="s">
        <v>1817</v>
      </c>
      <c r="C666" s="288" t="s">
        <v>1701</v>
      </c>
    </row>
    <row r="667" spans="1:3" ht="20.100000000000001" customHeight="1">
      <c r="A667" s="287" t="s">
        <v>1818</v>
      </c>
      <c r="B667" s="288" t="s">
        <v>1819</v>
      </c>
      <c r="C667" s="288" t="s">
        <v>1701</v>
      </c>
    </row>
    <row r="668" spans="1:3" ht="20.100000000000001" customHeight="1">
      <c r="A668" s="287" t="s">
        <v>1820</v>
      </c>
      <c r="B668" s="288" t="s">
        <v>1821</v>
      </c>
      <c r="C668" s="288" t="s">
        <v>1701</v>
      </c>
    </row>
    <row r="669" spans="1:3" ht="20.100000000000001" customHeight="1">
      <c r="A669" s="287" t="s">
        <v>1822</v>
      </c>
      <c r="B669" s="288" t="s">
        <v>1823</v>
      </c>
      <c r="C669" s="288" t="s">
        <v>1701</v>
      </c>
    </row>
    <row r="670" spans="1:3" ht="20.100000000000001" customHeight="1">
      <c r="A670" s="287" t="s">
        <v>1824</v>
      </c>
      <c r="B670" s="288" t="s">
        <v>1825</v>
      </c>
      <c r="C670" s="288" t="s">
        <v>1701</v>
      </c>
    </row>
    <row r="671" spans="1:3" ht="20.100000000000001" customHeight="1">
      <c r="A671" s="287" t="s">
        <v>1826</v>
      </c>
      <c r="B671" s="288" t="s">
        <v>1827</v>
      </c>
      <c r="C671" s="288" t="s">
        <v>1701</v>
      </c>
    </row>
    <row r="672" spans="1:3" ht="20.100000000000001" customHeight="1">
      <c r="A672" s="287" t="s">
        <v>1828</v>
      </c>
      <c r="B672" s="288" t="s">
        <v>1829</v>
      </c>
      <c r="C672" s="288" t="s">
        <v>1701</v>
      </c>
    </row>
    <row r="673" spans="1:3" ht="20.100000000000001" customHeight="1">
      <c r="A673" s="287" t="s">
        <v>1830</v>
      </c>
      <c r="B673" s="288" t="s">
        <v>1831</v>
      </c>
      <c r="C673" s="288" t="s">
        <v>1701</v>
      </c>
    </row>
    <row r="674" spans="1:3" ht="20.100000000000001" customHeight="1">
      <c r="A674" s="287" t="s">
        <v>1832</v>
      </c>
      <c r="B674" s="288" t="s">
        <v>1833</v>
      </c>
      <c r="C674" s="288" t="s">
        <v>1701</v>
      </c>
    </row>
    <row r="675" spans="1:3" ht="20.100000000000001" customHeight="1">
      <c r="A675" s="287" t="s">
        <v>1834</v>
      </c>
      <c r="B675" s="288" t="s">
        <v>1835</v>
      </c>
      <c r="C675" s="288" t="s">
        <v>1701</v>
      </c>
    </row>
    <row r="676" spans="1:3" ht="20.100000000000001" customHeight="1">
      <c r="A676" s="287" t="s">
        <v>1836</v>
      </c>
      <c r="B676" s="288" t="s">
        <v>1837</v>
      </c>
      <c r="C676" s="288" t="s">
        <v>1701</v>
      </c>
    </row>
    <row r="677" spans="1:3" ht="20.100000000000001" customHeight="1">
      <c r="A677" s="287" t="s">
        <v>1838</v>
      </c>
      <c r="B677" s="288" t="s">
        <v>1839</v>
      </c>
      <c r="C677" s="288" t="s">
        <v>1701</v>
      </c>
    </row>
    <row r="678" spans="1:3" ht="20.100000000000001" customHeight="1">
      <c r="A678" s="287" t="s">
        <v>1840</v>
      </c>
      <c r="B678" s="288" t="s">
        <v>1841</v>
      </c>
      <c r="C678" s="288" t="s">
        <v>1701</v>
      </c>
    </row>
    <row r="679" spans="1:3" ht="20.100000000000001" customHeight="1">
      <c r="A679" s="287" t="s">
        <v>1842</v>
      </c>
      <c r="B679" s="288" t="s">
        <v>1843</v>
      </c>
      <c r="C679" s="288" t="s">
        <v>1701</v>
      </c>
    </row>
    <row r="680" spans="1:3" ht="20.100000000000001" customHeight="1">
      <c r="A680" s="287" t="s">
        <v>1844</v>
      </c>
      <c r="B680" s="288" t="s">
        <v>1845</v>
      </c>
      <c r="C680" s="288" t="s">
        <v>1701</v>
      </c>
    </row>
    <row r="681" spans="1:3" ht="20.100000000000001" customHeight="1">
      <c r="A681" s="287" t="s">
        <v>1846</v>
      </c>
      <c r="B681" s="288" t="s">
        <v>1847</v>
      </c>
      <c r="C681" s="288" t="s">
        <v>1701</v>
      </c>
    </row>
    <row r="682" spans="1:3" ht="20.100000000000001" customHeight="1">
      <c r="A682" s="287" t="s">
        <v>1848</v>
      </c>
      <c r="B682" s="288" t="s">
        <v>1849</v>
      </c>
      <c r="C682" s="288" t="s">
        <v>1701</v>
      </c>
    </row>
    <row r="683" spans="1:3" ht="20.100000000000001" customHeight="1">
      <c r="A683" s="287" t="s">
        <v>1850</v>
      </c>
      <c r="B683" s="288" t="s">
        <v>1851</v>
      </c>
      <c r="C683" s="288" t="s">
        <v>1701</v>
      </c>
    </row>
    <row r="684" spans="1:3" ht="20.100000000000001" customHeight="1">
      <c r="A684" s="287" t="s">
        <v>1852</v>
      </c>
      <c r="B684" s="288" t="s">
        <v>1853</v>
      </c>
      <c r="C684" s="288" t="s">
        <v>1701</v>
      </c>
    </row>
    <row r="685" spans="1:3" ht="20.100000000000001" customHeight="1">
      <c r="A685" s="287" t="s">
        <v>1854</v>
      </c>
      <c r="B685" s="288" t="s">
        <v>1855</v>
      </c>
      <c r="C685" s="288" t="s">
        <v>1701</v>
      </c>
    </row>
    <row r="686" spans="1:3" ht="20.100000000000001" customHeight="1">
      <c r="A686" s="287" t="s">
        <v>1856</v>
      </c>
      <c r="B686" s="288" t="s">
        <v>1857</v>
      </c>
      <c r="C686" s="288" t="s">
        <v>1701</v>
      </c>
    </row>
    <row r="687" spans="1:3" ht="20.100000000000001" customHeight="1">
      <c r="A687" s="287" t="s">
        <v>1858</v>
      </c>
      <c r="B687" s="288" t="s">
        <v>1859</v>
      </c>
      <c r="C687" s="288" t="s">
        <v>1701</v>
      </c>
    </row>
    <row r="688" spans="1:3" ht="20.100000000000001" customHeight="1">
      <c r="A688" s="287" t="s">
        <v>1860</v>
      </c>
      <c r="B688" s="288" t="s">
        <v>1861</v>
      </c>
      <c r="C688" s="288" t="s">
        <v>1701</v>
      </c>
    </row>
    <row r="689" spans="1:3" ht="20.100000000000001" customHeight="1">
      <c r="A689" s="287" t="s">
        <v>1862</v>
      </c>
      <c r="B689" s="288" t="s">
        <v>1863</v>
      </c>
      <c r="C689" s="288" t="s">
        <v>1701</v>
      </c>
    </row>
    <row r="690" spans="1:3" ht="20.100000000000001" customHeight="1">
      <c r="A690" s="287" t="s">
        <v>1864</v>
      </c>
      <c r="B690" s="288" t="s">
        <v>1865</v>
      </c>
      <c r="C690" s="288" t="s">
        <v>1701</v>
      </c>
    </row>
    <row r="691" spans="1:3" ht="20.100000000000001" customHeight="1">
      <c r="A691" s="287" t="s">
        <v>1866</v>
      </c>
      <c r="B691" s="288" t="s">
        <v>1867</v>
      </c>
      <c r="C691" s="288" t="s">
        <v>1701</v>
      </c>
    </row>
    <row r="692" spans="1:3" ht="20.100000000000001" customHeight="1">
      <c r="A692" s="287" t="s">
        <v>1868</v>
      </c>
      <c r="B692" s="288" t="s">
        <v>1869</v>
      </c>
      <c r="C692" s="288" t="s">
        <v>1701</v>
      </c>
    </row>
    <row r="693" spans="1:3" ht="20.100000000000001" customHeight="1">
      <c r="A693" s="287" t="s">
        <v>1870</v>
      </c>
      <c r="B693" s="288" t="s">
        <v>1871</v>
      </c>
      <c r="C693" s="288" t="s">
        <v>1701</v>
      </c>
    </row>
    <row r="694" spans="1:3" ht="20.100000000000001" customHeight="1">
      <c r="A694" s="287" t="s">
        <v>1872</v>
      </c>
      <c r="B694" s="288" t="s">
        <v>1873</v>
      </c>
      <c r="C694" s="288" t="s">
        <v>1701</v>
      </c>
    </row>
    <row r="695" spans="1:3" ht="20.100000000000001" customHeight="1">
      <c r="A695" s="287" t="s">
        <v>1874</v>
      </c>
      <c r="B695" s="288" t="s">
        <v>1875</v>
      </c>
      <c r="C695" s="288" t="s">
        <v>1701</v>
      </c>
    </row>
    <row r="696" spans="1:3" ht="20.100000000000001" customHeight="1">
      <c r="A696" s="287" t="s">
        <v>1876</v>
      </c>
      <c r="B696" s="288" t="s">
        <v>1877</v>
      </c>
      <c r="C696" s="288" t="s">
        <v>1701</v>
      </c>
    </row>
    <row r="697" spans="1:3" ht="20.100000000000001" customHeight="1">
      <c r="A697" s="287" t="s">
        <v>1878</v>
      </c>
      <c r="B697" s="288" t="s">
        <v>1879</v>
      </c>
      <c r="C697" s="288" t="s">
        <v>1701</v>
      </c>
    </row>
    <row r="698" spans="1:3" ht="20.100000000000001" customHeight="1">
      <c r="A698" s="287" t="s">
        <v>1880</v>
      </c>
      <c r="B698" s="288" t="s">
        <v>1881</v>
      </c>
      <c r="C698" s="288" t="s">
        <v>1701</v>
      </c>
    </row>
    <row r="699" spans="1:3" ht="20.100000000000001" customHeight="1">
      <c r="A699" s="287" t="s">
        <v>1882</v>
      </c>
      <c r="B699" s="288" t="s">
        <v>1883</v>
      </c>
      <c r="C699" s="288" t="s">
        <v>1701</v>
      </c>
    </row>
    <row r="700" spans="1:3" ht="20.100000000000001" customHeight="1">
      <c r="A700" s="287" t="s">
        <v>1884</v>
      </c>
      <c r="B700" s="288" t="s">
        <v>1885</v>
      </c>
      <c r="C700" s="288" t="s">
        <v>1701</v>
      </c>
    </row>
    <row r="701" spans="1:3" ht="20.100000000000001" customHeight="1">
      <c r="A701" s="287" t="s">
        <v>1886</v>
      </c>
      <c r="B701" s="288" t="s">
        <v>1887</v>
      </c>
      <c r="C701" s="288" t="s">
        <v>1701</v>
      </c>
    </row>
    <row r="702" spans="1:3" ht="20.100000000000001" customHeight="1">
      <c r="A702" s="287" t="s">
        <v>1888</v>
      </c>
      <c r="B702" s="288" t="s">
        <v>1889</v>
      </c>
      <c r="C702" s="288" t="s">
        <v>1701</v>
      </c>
    </row>
    <row r="703" spans="1:3" ht="20.100000000000001" customHeight="1">
      <c r="A703" s="287" t="s">
        <v>1890</v>
      </c>
      <c r="B703" s="288" t="s">
        <v>1891</v>
      </c>
      <c r="C703" s="288" t="s">
        <v>1701</v>
      </c>
    </row>
    <row r="704" spans="1:3" ht="20.100000000000001" customHeight="1">
      <c r="A704" s="287" t="s">
        <v>1892</v>
      </c>
      <c r="B704" s="288" t="s">
        <v>1893</v>
      </c>
      <c r="C704" s="288" t="s">
        <v>1701</v>
      </c>
    </row>
    <row r="705" spans="1:3" ht="20.100000000000001" customHeight="1">
      <c r="A705" s="287" t="s">
        <v>1894</v>
      </c>
      <c r="B705" s="288" t="s">
        <v>1895</v>
      </c>
      <c r="C705" s="288" t="s">
        <v>1701</v>
      </c>
    </row>
    <row r="706" spans="1:3" ht="20.100000000000001" customHeight="1">
      <c r="A706" s="287" t="s">
        <v>1896</v>
      </c>
      <c r="B706" s="288" t="s">
        <v>1897</v>
      </c>
      <c r="C706" s="288" t="s">
        <v>1701</v>
      </c>
    </row>
    <row r="707" spans="1:3" ht="20.100000000000001" customHeight="1">
      <c r="A707" s="287" t="s">
        <v>1836</v>
      </c>
      <c r="B707" s="288" t="s">
        <v>1898</v>
      </c>
      <c r="C707" s="288" t="s">
        <v>1701</v>
      </c>
    </row>
    <row r="708" spans="1:3" ht="20.100000000000001" customHeight="1">
      <c r="A708" s="287" t="s">
        <v>1899</v>
      </c>
      <c r="B708" s="288" t="s">
        <v>1900</v>
      </c>
      <c r="C708" s="288" t="s">
        <v>1701</v>
      </c>
    </row>
    <row r="709" spans="1:3" ht="20.100000000000001" customHeight="1">
      <c r="A709" s="287" t="s">
        <v>1901</v>
      </c>
      <c r="B709" s="288" t="s">
        <v>1902</v>
      </c>
      <c r="C709" s="288" t="s">
        <v>1701</v>
      </c>
    </row>
    <row r="710" spans="1:3" ht="20.100000000000001" customHeight="1">
      <c r="A710" s="287" t="s">
        <v>1901</v>
      </c>
      <c r="B710" s="288" t="s">
        <v>1903</v>
      </c>
      <c r="C710" s="288" t="s">
        <v>1701</v>
      </c>
    </row>
    <row r="711" spans="1:3" ht="20.100000000000001" customHeight="1">
      <c r="A711" s="287" t="s">
        <v>1904</v>
      </c>
      <c r="B711" s="288" t="s">
        <v>1905</v>
      </c>
      <c r="C711" s="288" t="s">
        <v>1701</v>
      </c>
    </row>
    <row r="712" spans="1:3" ht="20.100000000000001" customHeight="1">
      <c r="A712" s="287" t="s">
        <v>1906</v>
      </c>
      <c r="B712" s="288" t="s">
        <v>1907</v>
      </c>
      <c r="C712" s="288" t="s">
        <v>1701</v>
      </c>
    </row>
    <row r="713" spans="1:3" ht="20.100000000000001" customHeight="1">
      <c r="A713" s="287" t="s">
        <v>1908</v>
      </c>
      <c r="B713" s="288" t="s">
        <v>1909</v>
      </c>
      <c r="C713" s="288" t="s">
        <v>1701</v>
      </c>
    </row>
    <row r="714" spans="1:3" ht="20.100000000000001" customHeight="1">
      <c r="A714" s="287" t="s">
        <v>1910</v>
      </c>
      <c r="B714" s="288" t="s">
        <v>1911</v>
      </c>
      <c r="C714" s="288" t="s">
        <v>1701</v>
      </c>
    </row>
    <row r="715" spans="1:3" ht="20.100000000000001" customHeight="1">
      <c r="A715" s="287" t="s">
        <v>1912</v>
      </c>
      <c r="B715" s="288" t="s">
        <v>1913</v>
      </c>
      <c r="C715" s="288" t="s">
        <v>1701</v>
      </c>
    </row>
    <row r="716" spans="1:3" ht="20.100000000000001" customHeight="1">
      <c r="A716" s="287" t="s">
        <v>1914</v>
      </c>
      <c r="B716" s="288" t="s">
        <v>1915</v>
      </c>
      <c r="C716" s="288" t="s">
        <v>1701</v>
      </c>
    </row>
    <row r="717" spans="1:3" ht="20.100000000000001" customHeight="1">
      <c r="A717" s="287" t="s">
        <v>1916</v>
      </c>
      <c r="B717" s="288" t="s">
        <v>1917</v>
      </c>
      <c r="C717" s="288" t="s">
        <v>1701</v>
      </c>
    </row>
    <row r="718" spans="1:3" ht="20.100000000000001" customHeight="1">
      <c r="A718" s="287" t="s">
        <v>1918</v>
      </c>
      <c r="B718" s="288" t="s">
        <v>1919</v>
      </c>
      <c r="C718" s="288" t="s">
        <v>1920</v>
      </c>
    </row>
    <row r="719" spans="1:3" ht="20.100000000000001" customHeight="1">
      <c r="A719" s="287" t="s">
        <v>1921</v>
      </c>
      <c r="B719" s="288" t="s">
        <v>1922</v>
      </c>
      <c r="C719" s="288" t="s">
        <v>1920</v>
      </c>
    </row>
    <row r="720" spans="1:3" ht="20.100000000000001" customHeight="1">
      <c r="A720" s="287" t="s">
        <v>1923</v>
      </c>
      <c r="B720" s="288" t="s">
        <v>1924</v>
      </c>
      <c r="C720" s="288" t="s">
        <v>1920</v>
      </c>
    </row>
    <row r="721" spans="1:3" ht="20.100000000000001" customHeight="1">
      <c r="A721" s="287" t="s">
        <v>1925</v>
      </c>
      <c r="B721" s="288" t="s">
        <v>1926</v>
      </c>
      <c r="C721" s="288" t="s">
        <v>1920</v>
      </c>
    </row>
    <row r="722" spans="1:3" ht="20.100000000000001" customHeight="1">
      <c r="A722" s="287" t="s">
        <v>1927</v>
      </c>
      <c r="B722" s="288" t="s">
        <v>1928</v>
      </c>
      <c r="C722" s="288" t="s">
        <v>1920</v>
      </c>
    </row>
    <row r="723" spans="1:3" ht="20.100000000000001" customHeight="1">
      <c r="A723" s="287" t="s">
        <v>1929</v>
      </c>
      <c r="B723" s="288" t="s">
        <v>1930</v>
      </c>
      <c r="C723" s="288" t="s">
        <v>1920</v>
      </c>
    </row>
    <row r="724" spans="1:3" ht="20.100000000000001" customHeight="1">
      <c r="A724" s="287" t="s">
        <v>1931</v>
      </c>
      <c r="B724" s="288" t="s">
        <v>1932</v>
      </c>
      <c r="C724" s="288" t="s">
        <v>1920</v>
      </c>
    </row>
    <row r="725" spans="1:3" ht="20.100000000000001" customHeight="1">
      <c r="A725" s="287" t="s">
        <v>1933</v>
      </c>
      <c r="B725" s="288" t="s">
        <v>1934</v>
      </c>
      <c r="C725" s="288" t="s">
        <v>1920</v>
      </c>
    </row>
    <row r="726" spans="1:3" ht="20.100000000000001" customHeight="1">
      <c r="A726" s="287" t="s">
        <v>1935</v>
      </c>
      <c r="B726" s="288" t="s">
        <v>1936</v>
      </c>
      <c r="C726" s="288" t="s">
        <v>1920</v>
      </c>
    </row>
    <row r="727" spans="1:3" ht="20.100000000000001" customHeight="1">
      <c r="A727" s="287" t="s">
        <v>1937</v>
      </c>
      <c r="B727" s="288" t="s">
        <v>1938</v>
      </c>
      <c r="C727" s="288" t="s">
        <v>1920</v>
      </c>
    </row>
    <row r="728" spans="1:3" ht="20.100000000000001" customHeight="1">
      <c r="A728" s="287" t="s">
        <v>1939</v>
      </c>
      <c r="B728" s="288" t="s">
        <v>1940</v>
      </c>
      <c r="C728" s="288" t="s">
        <v>1920</v>
      </c>
    </row>
    <row r="729" spans="1:3" ht="20.100000000000001" customHeight="1">
      <c r="A729" s="287" t="s">
        <v>1941</v>
      </c>
      <c r="B729" s="288" t="s">
        <v>1942</v>
      </c>
      <c r="C729" s="288" t="s">
        <v>1920</v>
      </c>
    </row>
    <row r="730" spans="1:3" ht="20.100000000000001" customHeight="1">
      <c r="A730" s="287" t="s">
        <v>1943</v>
      </c>
      <c r="B730" s="288" t="s">
        <v>1944</v>
      </c>
      <c r="C730" s="288" t="s">
        <v>1920</v>
      </c>
    </row>
    <row r="731" spans="1:3" ht="20.100000000000001" customHeight="1">
      <c r="A731" s="287" t="s">
        <v>1945</v>
      </c>
      <c r="B731" s="288" t="s">
        <v>1946</v>
      </c>
      <c r="C731" s="288" t="s">
        <v>1920</v>
      </c>
    </row>
    <row r="732" spans="1:3" ht="20.100000000000001" customHeight="1">
      <c r="A732" s="287" t="s">
        <v>1947</v>
      </c>
      <c r="B732" s="288" t="s">
        <v>1948</v>
      </c>
      <c r="C732" s="288" t="s">
        <v>1920</v>
      </c>
    </row>
    <row r="733" spans="1:3" ht="20.100000000000001" customHeight="1">
      <c r="A733" s="287" t="s">
        <v>1949</v>
      </c>
      <c r="B733" s="288" t="s">
        <v>1950</v>
      </c>
      <c r="C733" s="288" t="s">
        <v>1920</v>
      </c>
    </row>
    <row r="734" spans="1:3" ht="20.100000000000001" customHeight="1">
      <c r="A734" s="287" t="s">
        <v>1951</v>
      </c>
      <c r="B734" s="288" t="s">
        <v>1952</v>
      </c>
      <c r="C734" s="288" t="s">
        <v>1920</v>
      </c>
    </row>
    <row r="735" spans="1:3" ht="20.100000000000001" customHeight="1">
      <c r="A735" s="287" t="s">
        <v>1953</v>
      </c>
      <c r="B735" s="288" t="s">
        <v>1954</v>
      </c>
      <c r="C735" s="288" t="s">
        <v>1920</v>
      </c>
    </row>
    <row r="736" spans="1:3" ht="20.100000000000001" customHeight="1">
      <c r="A736" s="287" t="s">
        <v>1955</v>
      </c>
      <c r="B736" s="288" t="s">
        <v>1956</v>
      </c>
      <c r="C736" s="288" t="s">
        <v>1920</v>
      </c>
    </row>
    <row r="737" spans="1:3" ht="20.100000000000001" customHeight="1">
      <c r="A737" s="287" t="s">
        <v>1957</v>
      </c>
      <c r="B737" s="288" t="s">
        <v>1958</v>
      </c>
      <c r="C737" s="288" t="s">
        <v>1920</v>
      </c>
    </row>
    <row r="738" spans="1:3" ht="20.100000000000001" customHeight="1">
      <c r="A738" s="287" t="s">
        <v>1959</v>
      </c>
      <c r="B738" s="288" t="s">
        <v>1960</v>
      </c>
      <c r="C738" s="288" t="s">
        <v>1920</v>
      </c>
    </row>
    <row r="739" spans="1:3" ht="20.100000000000001" customHeight="1">
      <c r="A739" s="287" t="s">
        <v>1961</v>
      </c>
      <c r="B739" s="288" t="s">
        <v>1962</v>
      </c>
      <c r="C739" s="288" t="s">
        <v>1920</v>
      </c>
    </row>
    <row r="740" spans="1:3" ht="20.100000000000001" customHeight="1">
      <c r="A740" s="287" t="s">
        <v>1963</v>
      </c>
      <c r="B740" s="288" t="s">
        <v>1964</v>
      </c>
      <c r="C740" s="288" t="s">
        <v>1920</v>
      </c>
    </row>
    <row r="741" spans="1:3" ht="20.100000000000001" customHeight="1">
      <c r="A741" s="287" t="s">
        <v>1965</v>
      </c>
      <c r="B741" s="288" t="s">
        <v>1966</v>
      </c>
      <c r="C741" s="288" t="s">
        <v>1920</v>
      </c>
    </row>
    <row r="742" spans="1:3" ht="20.100000000000001" customHeight="1">
      <c r="A742" s="287" t="s">
        <v>1967</v>
      </c>
      <c r="B742" s="288" t="s">
        <v>1968</v>
      </c>
      <c r="C742" s="288" t="s">
        <v>1920</v>
      </c>
    </row>
    <row r="743" spans="1:3" ht="20.100000000000001" customHeight="1">
      <c r="A743" s="287" t="s">
        <v>1969</v>
      </c>
      <c r="B743" s="288" t="s">
        <v>1970</v>
      </c>
      <c r="C743" s="288" t="s">
        <v>1920</v>
      </c>
    </row>
    <row r="744" spans="1:3" ht="20.100000000000001" customHeight="1">
      <c r="A744" s="287" t="s">
        <v>1971</v>
      </c>
      <c r="B744" s="288" t="s">
        <v>1972</v>
      </c>
      <c r="C744" s="288" t="s">
        <v>1920</v>
      </c>
    </row>
    <row r="745" spans="1:3" ht="20.100000000000001" customHeight="1">
      <c r="A745" s="287" t="s">
        <v>1973</v>
      </c>
      <c r="B745" s="288" t="s">
        <v>1974</v>
      </c>
      <c r="C745" s="288" t="s">
        <v>1920</v>
      </c>
    </row>
    <row r="746" spans="1:3" ht="20.100000000000001" customHeight="1">
      <c r="A746" s="287" t="s">
        <v>1975</v>
      </c>
      <c r="B746" s="288" t="s">
        <v>1976</v>
      </c>
      <c r="C746" s="288" t="s">
        <v>1920</v>
      </c>
    </row>
    <row r="747" spans="1:3" ht="20.100000000000001" customHeight="1">
      <c r="A747" s="287" t="s">
        <v>1977</v>
      </c>
      <c r="B747" s="288" t="s">
        <v>1978</v>
      </c>
      <c r="C747" s="288" t="s">
        <v>1920</v>
      </c>
    </row>
    <row r="748" spans="1:3" ht="20.100000000000001" customHeight="1">
      <c r="A748" s="287" t="s">
        <v>1979</v>
      </c>
      <c r="B748" s="288" t="s">
        <v>1980</v>
      </c>
      <c r="C748" s="288" t="s">
        <v>1920</v>
      </c>
    </row>
    <row r="749" spans="1:3" ht="20.100000000000001" customHeight="1">
      <c r="A749" s="287" t="s">
        <v>1981</v>
      </c>
      <c r="B749" s="288" t="s">
        <v>1982</v>
      </c>
      <c r="C749" s="288" t="s">
        <v>1920</v>
      </c>
    </row>
    <row r="750" spans="1:3" ht="20.100000000000001" customHeight="1">
      <c r="A750" s="287" t="s">
        <v>1983</v>
      </c>
      <c r="B750" s="288" t="s">
        <v>1984</v>
      </c>
      <c r="C750" s="288" t="s">
        <v>1920</v>
      </c>
    </row>
    <row r="751" spans="1:3" ht="20.100000000000001" customHeight="1">
      <c r="A751" s="287" t="s">
        <v>1985</v>
      </c>
      <c r="B751" s="288" t="s">
        <v>1986</v>
      </c>
      <c r="C751" s="288" t="s">
        <v>1920</v>
      </c>
    </row>
    <row r="752" spans="1:3" ht="20.100000000000001" customHeight="1">
      <c r="A752" s="287" t="s">
        <v>1987</v>
      </c>
      <c r="B752" s="288" t="s">
        <v>1988</v>
      </c>
      <c r="C752" s="288" t="s">
        <v>1920</v>
      </c>
    </row>
    <row r="753" spans="1:3" ht="20.100000000000001" customHeight="1">
      <c r="A753" s="287" t="s">
        <v>1989</v>
      </c>
      <c r="B753" s="288" t="s">
        <v>1990</v>
      </c>
      <c r="C753" s="288" t="s">
        <v>1920</v>
      </c>
    </row>
    <row r="754" spans="1:3" ht="20.100000000000001" customHeight="1">
      <c r="A754" s="287" t="s">
        <v>1991</v>
      </c>
      <c r="B754" s="288" t="s">
        <v>1992</v>
      </c>
      <c r="C754" s="288" t="s">
        <v>1920</v>
      </c>
    </row>
    <row r="755" spans="1:3" ht="20.100000000000001" customHeight="1">
      <c r="A755" s="287" t="s">
        <v>1993</v>
      </c>
      <c r="B755" s="288" t="s">
        <v>1994</v>
      </c>
      <c r="C755" s="288" t="s">
        <v>1920</v>
      </c>
    </row>
    <row r="756" spans="1:3" ht="20.100000000000001" customHeight="1">
      <c r="A756" s="287" t="s">
        <v>1995</v>
      </c>
      <c r="B756" s="288" t="s">
        <v>1996</v>
      </c>
      <c r="C756" s="288" t="s">
        <v>1920</v>
      </c>
    </row>
    <row r="757" spans="1:3" ht="20.100000000000001" customHeight="1">
      <c r="A757" s="287" t="s">
        <v>1997</v>
      </c>
      <c r="B757" s="288" t="s">
        <v>1998</v>
      </c>
      <c r="C757" s="288" t="s">
        <v>1920</v>
      </c>
    </row>
    <row r="758" spans="1:3" ht="20.100000000000001" customHeight="1">
      <c r="A758" s="287" t="s">
        <v>1999</v>
      </c>
      <c r="B758" s="288" t="s">
        <v>2000</v>
      </c>
      <c r="C758" s="288" t="s">
        <v>1920</v>
      </c>
    </row>
    <row r="759" spans="1:3" ht="20.100000000000001" customHeight="1">
      <c r="A759" s="287" t="s">
        <v>2001</v>
      </c>
      <c r="B759" s="288" t="s">
        <v>2002</v>
      </c>
      <c r="C759" s="288" t="s">
        <v>1920</v>
      </c>
    </row>
    <row r="760" spans="1:3" ht="20.100000000000001" customHeight="1">
      <c r="A760" s="287" t="s">
        <v>2003</v>
      </c>
      <c r="B760" s="288" t="s">
        <v>2004</v>
      </c>
      <c r="C760" s="288" t="s">
        <v>1920</v>
      </c>
    </row>
    <row r="761" spans="1:3" ht="20.100000000000001" customHeight="1">
      <c r="A761" s="287" t="s">
        <v>2005</v>
      </c>
      <c r="B761" s="288" t="s">
        <v>2006</v>
      </c>
      <c r="C761" s="288" t="s">
        <v>1920</v>
      </c>
    </row>
    <row r="762" spans="1:3" ht="20.100000000000001" customHeight="1">
      <c r="A762" s="287" t="s">
        <v>2007</v>
      </c>
      <c r="B762" s="288" t="s">
        <v>2008</v>
      </c>
      <c r="C762" s="288" t="s">
        <v>1920</v>
      </c>
    </row>
    <row r="763" spans="1:3" ht="20.100000000000001" customHeight="1">
      <c r="A763" s="287" t="s">
        <v>2009</v>
      </c>
      <c r="B763" s="288" t="s">
        <v>2010</v>
      </c>
      <c r="C763" s="288" t="s">
        <v>1920</v>
      </c>
    </row>
    <row r="764" spans="1:3" ht="20.100000000000001" customHeight="1">
      <c r="A764" s="287" t="s">
        <v>2011</v>
      </c>
      <c r="B764" s="288" t="s">
        <v>2012</v>
      </c>
      <c r="C764" s="288" t="s">
        <v>1920</v>
      </c>
    </row>
    <row r="765" spans="1:3" ht="20.100000000000001" customHeight="1">
      <c r="A765" s="287" t="s">
        <v>2013</v>
      </c>
      <c r="B765" s="288" t="s">
        <v>2014</v>
      </c>
      <c r="C765" s="288" t="s">
        <v>1920</v>
      </c>
    </row>
    <row r="766" spans="1:3" ht="20.100000000000001" customHeight="1">
      <c r="A766" s="287" t="s">
        <v>2015</v>
      </c>
      <c r="B766" s="288" t="s">
        <v>2016</v>
      </c>
      <c r="C766" s="288" t="s">
        <v>1920</v>
      </c>
    </row>
    <row r="767" spans="1:3" ht="20.100000000000001" customHeight="1">
      <c r="A767" s="287" t="s">
        <v>2017</v>
      </c>
      <c r="B767" s="288" t="s">
        <v>2018</v>
      </c>
      <c r="C767" s="288" t="s">
        <v>1920</v>
      </c>
    </row>
    <row r="768" spans="1:3" ht="20.100000000000001" customHeight="1">
      <c r="A768" s="287" t="s">
        <v>2019</v>
      </c>
      <c r="B768" s="288" t="s">
        <v>2020</v>
      </c>
      <c r="C768" s="288" t="s">
        <v>1920</v>
      </c>
    </row>
    <row r="769" spans="1:3" ht="20.100000000000001" customHeight="1">
      <c r="A769" s="287" t="s">
        <v>2021</v>
      </c>
      <c r="B769" s="288" t="s">
        <v>2022</v>
      </c>
      <c r="C769" s="288" t="s">
        <v>1920</v>
      </c>
    </row>
    <row r="770" spans="1:3" ht="20.100000000000001" customHeight="1">
      <c r="A770" s="287" t="s">
        <v>2023</v>
      </c>
      <c r="B770" s="288" t="s">
        <v>2024</v>
      </c>
      <c r="C770" s="288" t="s">
        <v>1920</v>
      </c>
    </row>
    <row r="771" spans="1:3" ht="20.100000000000001" customHeight="1">
      <c r="A771" s="287" t="s">
        <v>2025</v>
      </c>
      <c r="B771" s="288" t="s">
        <v>2026</v>
      </c>
      <c r="C771" s="288" t="s">
        <v>1920</v>
      </c>
    </row>
    <row r="772" spans="1:3" ht="20.100000000000001" customHeight="1">
      <c r="A772" s="287" t="s">
        <v>2027</v>
      </c>
      <c r="B772" s="288" t="s">
        <v>2028</v>
      </c>
      <c r="C772" s="288" t="s">
        <v>1920</v>
      </c>
    </row>
    <row r="773" spans="1:3" ht="20.100000000000001" customHeight="1">
      <c r="A773" s="287" t="s">
        <v>2029</v>
      </c>
      <c r="B773" s="288" t="s">
        <v>2030</v>
      </c>
      <c r="C773" s="288" t="s">
        <v>1920</v>
      </c>
    </row>
    <row r="774" spans="1:3" ht="20.100000000000001" customHeight="1">
      <c r="A774" s="287" t="s">
        <v>2031</v>
      </c>
      <c r="B774" s="288" t="s">
        <v>2032</v>
      </c>
      <c r="C774" s="288" t="s">
        <v>1920</v>
      </c>
    </row>
    <row r="775" spans="1:3" ht="20.100000000000001" customHeight="1">
      <c r="A775" s="287" t="s">
        <v>2033</v>
      </c>
      <c r="B775" s="288" t="s">
        <v>2034</v>
      </c>
      <c r="C775" s="288" t="s">
        <v>1920</v>
      </c>
    </row>
    <row r="776" spans="1:3" ht="20.100000000000001" customHeight="1">
      <c r="A776" s="287" t="s">
        <v>2035</v>
      </c>
      <c r="B776" s="288" t="s">
        <v>2036</v>
      </c>
      <c r="C776" s="288" t="s">
        <v>1920</v>
      </c>
    </row>
    <row r="777" spans="1:3" ht="20.100000000000001" customHeight="1">
      <c r="A777" s="287" t="s">
        <v>2037</v>
      </c>
      <c r="B777" s="288" t="s">
        <v>2038</v>
      </c>
      <c r="C777" s="288" t="s">
        <v>1920</v>
      </c>
    </row>
    <row r="778" spans="1:3" ht="20.100000000000001" customHeight="1">
      <c r="A778" s="287" t="s">
        <v>2039</v>
      </c>
      <c r="B778" s="288" t="s">
        <v>2040</v>
      </c>
      <c r="C778" s="288" t="s">
        <v>1920</v>
      </c>
    </row>
    <row r="779" spans="1:3" ht="20.100000000000001" customHeight="1">
      <c r="A779" s="287" t="s">
        <v>2041</v>
      </c>
      <c r="B779" s="288" t="s">
        <v>2042</v>
      </c>
      <c r="C779" s="288" t="s">
        <v>1920</v>
      </c>
    </row>
    <row r="780" spans="1:3" ht="20.100000000000001" customHeight="1">
      <c r="A780" s="287" t="s">
        <v>2043</v>
      </c>
      <c r="B780" s="288" t="s">
        <v>2044</v>
      </c>
      <c r="C780" s="288" t="s">
        <v>1920</v>
      </c>
    </row>
    <row r="781" spans="1:3" ht="20.100000000000001" customHeight="1">
      <c r="A781" s="287" t="s">
        <v>2045</v>
      </c>
      <c r="B781" s="288" t="s">
        <v>2046</v>
      </c>
      <c r="C781" s="288" t="s">
        <v>1920</v>
      </c>
    </row>
    <row r="782" spans="1:3" ht="20.100000000000001" customHeight="1">
      <c r="A782" s="287" t="s">
        <v>2047</v>
      </c>
      <c r="B782" s="288" t="s">
        <v>2048</v>
      </c>
      <c r="C782" s="288" t="s">
        <v>1920</v>
      </c>
    </row>
    <row r="783" spans="1:3" ht="20.100000000000001" customHeight="1">
      <c r="A783" s="287" t="s">
        <v>2049</v>
      </c>
      <c r="B783" s="288" t="s">
        <v>2050</v>
      </c>
      <c r="C783" s="288" t="s">
        <v>1920</v>
      </c>
    </row>
    <row r="784" spans="1:3" ht="20.100000000000001" customHeight="1">
      <c r="A784" s="287" t="s">
        <v>2051</v>
      </c>
      <c r="B784" s="288" t="s">
        <v>2052</v>
      </c>
      <c r="C784" s="288" t="s">
        <v>1920</v>
      </c>
    </row>
    <row r="785" spans="1:3" ht="20.100000000000001" customHeight="1">
      <c r="A785" s="287" t="s">
        <v>2053</v>
      </c>
      <c r="B785" s="288" t="s">
        <v>2054</v>
      </c>
      <c r="C785" s="288" t="s">
        <v>1920</v>
      </c>
    </row>
    <row r="786" spans="1:3" ht="20.100000000000001" customHeight="1">
      <c r="A786" s="287" t="s">
        <v>2055</v>
      </c>
      <c r="B786" s="288" t="s">
        <v>2056</v>
      </c>
      <c r="C786" s="288" t="s">
        <v>1920</v>
      </c>
    </row>
    <row r="787" spans="1:3" ht="20.100000000000001" customHeight="1">
      <c r="A787" s="287" t="s">
        <v>2057</v>
      </c>
      <c r="B787" s="288" t="s">
        <v>2058</v>
      </c>
      <c r="C787" s="288" t="s">
        <v>1920</v>
      </c>
    </row>
    <row r="788" spans="1:3" ht="20.100000000000001" customHeight="1">
      <c r="A788" s="287" t="s">
        <v>2059</v>
      </c>
      <c r="B788" s="288" t="s">
        <v>2060</v>
      </c>
      <c r="C788" s="288" t="s">
        <v>1920</v>
      </c>
    </row>
    <row r="789" spans="1:3" ht="20.100000000000001" customHeight="1">
      <c r="A789" s="287" t="s">
        <v>2061</v>
      </c>
      <c r="B789" s="288" t="s">
        <v>2062</v>
      </c>
      <c r="C789" s="288" t="s">
        <v>1920</v>
      </c>
    </row>
    <row r="790" spans="1:3" ht="20.100000000000001" customHeight="1">
      <c r="A790" s="287" t="s">
        <v>2063</v>
      </c>
      <c r="B790" s="288" t="s">
        <v>2064</v>
      </c>
      <c r="C790" s="288" t="s">
        <v>1920</v>
      </c>
    </row>
    <row r="791" spans="1:3" ht="20.100000000000001" customHeight="1">
      <c r="A791" s="287" t="s">
        <v>2065</v>
      </c>
      <c r="B791" s="288" t="s">
        <v>2066</v>
      </c>
      <c r="C791" s="288" t="s">
        <v>1920</v>
      </c>
    </row>
    <row r="792" spans="1:3" ht="20.100000000000001" customHeight="1">
      <c r="A792" s="287" t="s">
        <v>2067</v>
      </c>
      <c r="B792" s="288" t="s">
        <v>2068</v>
      </c>
      <c r="C792" s="288" t="s">
        <v>1920</v>
      </c>
    </row>
    <row r="793" spans="1:3" ht="20.100000000000001" customHeight="1">
      <c r="A793" s="287" t="s">
        <v>2069</v>
      </c>
      <c r="B793" s="288" t="s">
        <v>2070</v>
      </c>
      <c r="C793" s="288" t="s">
        <v>1920</v>
      </c>
    </row>
    <row r="794" spans="1:3" ht="20.100000000000001" customHeight="1">
      <c r="A794" s="287" t="s">
        <v>2071</v>
      </c>
      <c r="B794" s="288" t="s">
        <v>2072</v>
      </c>
      <c r="C794" s="288" t="s">
        <v>1920</v>
      </c>
    </row>
    <row r="795" spans="1:3" ht="20.100000000000001" customHeight="1">
      <c r="A795" s="287" t="s">
        <v>2073</v>
      </c>
      <c r="B795" s="288" t="s">
        <v>2074</v>
      </c>
      <c r="C795" s="288" t="s">
        <v>1920</v>
      </c>
    </row>
    <row r="796" spans="1:3" ht="20.100000000000001" customHeight="1">
      <c r="A796" s="287" t="s">
        <v>2075</v>
      </c>
      <c r="B796" s="288" t="s">
        <v>2076</v>
      </c>
      <c r="C796" s="288" t="s">
        <v>1920</v>
      </c>
    </row>
    <row r="797" spans="1:3" ht="20.100000000000001" customHeight="1">
      <c r="A797" s="287" t="s">
        <v>2077</v>
      </c>
      <c r="B797" s="288" t="s">
        <v>2078</v>
      </c>
      <c r="C797" s="288" t="s">
        <v>1920</v>
      </c>
    </row>
    <row r="798" spans="1:3" ht="20.100000000000001" customHeight="1">
      <c r="A798" s="287" t="s">
        <v>2079</v>
      </c>
      <c r="B798" s="288" t="s">
        <v>2080</v>
      </c>
      <c r="C798" s="288" t="s">
        <v>1920</v>
      </c>
    </row>
    <row r="799" spans="1:3" ht="20.100000000000001" customHeight="1">
      <c r="A799" s="287" t="s">
        <v>2081</v>
      </c>
      <c r="B799" s="288" t="s">
        <v>2082</v>
      </c>
      <c r="C799" s="288" t="s">
        <v>1920</v>
      </c>
    </row>
    <row r="800" spans="1:3" ht="20.100000000000001" customHeight="1">
      <c r="A800" s="287" t="s">
        <v>2083</v>
      </c>
      <c r="B800" s="288" t="s">
        <v>2084</v>
      </c>
      <c r="C800" s="288" t="s">
        <v>1920</v>
      </c>
    </row>
    <row r="801" spans="1:3" ht="20.100000000000001" customHeight="1">
      <c r="A801" s="287" t="s">
        <v>2085</v>
      </c>
      <c r="B801" s="288" t="s">
        <v>2086</v>
      </c>
      <c r="C801" s="288" t="s">
        <v>1920</v>
      </c>
    </row>
    <row r="802" spans="1:3" ht="20.100000000000001" customHeight="1">
      <c r="A802" s="287" t="s">
        <v>2087</v>
      </c>
      <c r="B802" s="288" t="s">
        <v>2088</v>
      </c>
      <c r="C802" s="288" t="s">
        <v>1920</v>
      </c>
    </row>
    <row r="803" spans="1:3" ht="20.100000000000001" customHeight="1">
      <c r="A803" s="287" t="s">
        <v>2089</v>
      </c>
      <c r="B803" s="288" t="s">
        <v>2090</v>
      </c>
      <c r="C803" s="288" t="s">
        <v>1920</v>
      </c>
    </row>
    <row r="804" spans="1:3" ht="20.100000000000001" customHeight="1">
      <c r="A804" s="287" t="s">
        <v>2091</v>
      </c>
      <c r="B804" s="288" t="s">
        <v>2092</v>
      </c>
      <c r="C804" s="288" t="s">
        <v>1920</v>
      </c>
    </row>
    <row r="805" spans="1:3" ht="20.100000000000001" customHeight="1">
      <c r="A805" s="287" t="s">
        <v>2093</v>
      </c>
      <c r="B805" s="288" t="s">
        <v>2094</v>
      </c>
      <c r="C805" s="288" t="s">
        <v>1920</v>
      </c>
    </row>
    <row r="806" spans="1:3" ht="20.100000000000001" customHeight="1">
      <c r="A806" s="287" t="s">
        <v>2095</v>
      </c>
      <c r="B806" s="288" t="s">
        <v>2096</v>
      </c>
      <c r="C806" s="288" t="s">
        <v>1920</v>
      </c>
    </row>
    <row r="807" spans="1:3" ht="20.100000000000001" customHeight="1">
      <c r="A807" s="287" t="s">
        <v>2097</v>
      </c>
      <c r="B807" s="288" t="s">
        <v>2098</v>
      </c>
      <c r="C807" s="288" t="s">
        <v>1920</v>
      </c>
    </row>
    <row r="808" spans="1:3" ht="20.100000000000001" customHeight="1">
      <c r="A808" s="287" t="s">
        <v>2099</v>
      </c>
      <c r="B808" s="288" t="s">
        <v>2100</v>
      </c>
      <c r="C808" s="288" t="s">
        <v>1920</v>
      </c>
    </row>
    <row r="809" spans="1:3" ht="20.100000000000001" customHeight="1">
      <c r="A809" s="287" t="s">
        <v>2101</v>
      </c>
      <c r="B809" s="288" t="s">
        <v>2102</v>
      </c>
      <c r="C809" s="288" t="s">
        <v>1920</v>
      </c>
    </row>
    <row r="810" spans="1:3" ht="20.100000000000001" customHeight="1">
      <c r="A810" s="287" t="s">
        <v>2103</v>
      </c>
      <c r="B810" s="288" t="s">
        <v>2104</v>
      </c>
      <c r="C810" s="288" t="s">
        <v>1920</v>
      </c>
    </row>
    <row r="811" spans="1:3" ht="20.100000000000001" customHeight="1">
      <c r="A811" s="287" t="s">
        <v>2105</v>
      </c>
      <c r="B811" s="288" t="s">
        <v>2106</v>
      </c>
      <c r="C811" s="288" t="s">
        <v>1920</v>
      </c>
    </row>
    <row r="812" spans="1:3" ht="20.100000000000001" customHeight="1">
      <c r="A812" s="287" t="s">
        <v>2107</v>
      </c>
      <c r="B812" s="288" t="s">
        <v>2108</v>
      </c>
      <c r="C812" s="288" t="s">
        <v>1920</v>
      </c>
    </row>
    <row r="813" spans="1:3" ht="20.100000000000001" customHeight="1">
      <c r="A813" s="287" t="s">
        <v>2109</v>
      </c>
      <c r="B813" s="288" t="s">
        <v>2110</v>
      </c>
      <c r="C813" s="288" t="s">
        <v>1920</v>
      </c>
    </row>
    <row r="814" spans="1:3" ht="20.100000000000001" customHeight="1">
      <c r="A814" s="287" t="s">
        <v>2111</v>
      </c>
      <c r="B814" s="288" t="s">
        <v>2112</v>
      </c>
      <c r="C814" s="288" t="s">
        <v>1920</v>
      </c>
    </row>
    <row r="815" spans="1:3" ht="20.100000000000001" customHeight="1">
      <c r="A815" s="287" t="s">
        <v>1929</v>
      </c>
      <c r="B815" s="288" t="s">
        <v>2113</v>
      </c>
      <c r="C815" s="288" t="s">
        <v>1920</v>
      </c>
    </row>
    <row r="816" spans="1:3" ht="20.100000000000001" customHeight="1">
      <c r="A816" s="287" t="s">
        <v>2114</v>
      </c>
      <c r="B816" s="288" t="s">
        <v>2115</v>
      </c>
      <c r="C816" s="288" t="s">
        <v>1920</v>
      </c>
    </row>
    <row r="817" spans="1:3" ht="20.100000000000001" customHeight="1">
      <c r="A817" s="287" t="s">
        <v>2116</v>
      </c>
      <c r="B817" s="288" t="s">
        <v>2117</v>
      </c>
      <c r="C817" s="288" t="s">
        <v>1920</v>
      </c>
    </row>
    <row r="818" spans="1:3" ht="20.100000000000001" customHeight="1">
      <c r="A818" s="287" t="s">
        <v>2118</v>
      </c>
      <c r="B818" s="288" t="s">
        <v>2119</v>
      </c>
      <c r="C818" s="288" t="s">
        <v>1920</v>
      </c>
    </row>
    <row r="819" spans="1:3" ht="20.100000000000001" customHeight="1">
      <c r="A819" s="287" t="s">
        <v>2120</v>
      </c>
      <c r="B819" s="288" t="s">
        <v>2121</v>
      </c>
      <c r="C819" s="288" t="s">
        <v>1920</v>
      </c>
    </row>
    <row r="820" spans="1:3" ht="20.100000000000001" customHeight="1">
      <c r="A820" s="287" t="s">
        <v>2122</v>
      </c>
      <c r="B820" s="288" t="s">
        <v>2123</v>
      </c>
      <c r="C820" s="288" t="s">
        <v>1920</v>
      </c>
    </row>
    <row r="821" spans="1:3" ht="20.100000000000001" customHeight="1">
      <c r="A821" s="287" t="s">
        <v>2124</v>
      </c>
      <c r="B821" s="288" t="s">
        <v>2125</v>
      </c>
      <c r="C821" s="288" t="s">
        <v>2126</v>
      </c>
    </row>
    <row r="822" spans="1:3" ht="20.100000000000001" customHeight="1">
      <c r="A822" s="287" t="s">
        <v>2127</v>
      </c>
      <c r="B822" s="288" t="s">
        <v>2128</v>
      </c>
      <c r="C822" s="288" t="s">
        <v>2126</v>
      </c>
    </row>
    <row r="823" spans="1:3" ht="20.100000000000001" customHeight="1">
      <c r="A823" s="287" t="s">
        <v>2129</v>
      </c>
      <c r="B823" s="288" t="s">
        <v>2130</v>
      </c>
      <c r="C823" s="288" t="s">
        <v>2126</v>
      </c>
    </row>
    <row r="824" spans="1:3" ht="20.100000000000001" customHeight="1">
      <c r="A824" s="287" t="s">
        <v>2131</v>
      </c>
      <c r="B824" s="288" t="s">
        <v>2132</v>
      </c>
      <c r="C824" s="288" t="s">
        <v>2126</v>
      </c>
    </row>
    <row r="825" spans="1:3" ht="20.100000000000001" customHeight="1">
      <c r="A825" s="287" t="s">
        <v>2133</v>
      </c>
      <c r="B825" s="288" t="s">
        <v>2134</v>
      </c>
      <c r="C825" s="288" t="s">
        <v>2126</v>
      </c>
    </row>
    <row r="826" spans="1:3" ht="20.100000000000001" customHeight="1">
      <c r="A826" s="287" t="s">
        <v>2135</v>
      </c>
      <c r="B826" s="288" t="s">
        <v>2136</v>
      </c>
      <c r="C826" s="288" t="s">
        <v>2126</v>
      </c>
    </row>
    <row r="827" spans="1:3" ht="20.100000000000001" customHeight="1">
      <c r="A827" s="287" t="s">
        <v>2137</v>
      </c>
      <c r="B827" s="288" t="s">
        <v>2138</v>
      </c>
      <c r="C827" s="288" t="s">
        <v>2126</v>
      </c>
    </row>
    <row r="828" spans="1:3" ht="20.100000000000001" customHeight="1">
      <c r="A828" s="287" t="s">
        <v>2139</v>
      </c>
      <c r="B828" s="288" t="s">
        <v>2140</v>
      </c>
      <c r="C828" s="288" t="s">
        <v>2126</v>
      </c>
    </row>
    <row r="829" spans="1:3" ht="20.100000000000001" customHeight="1">
      <c r="A829" s="287" t="s">
        <v>2141</v>
      </c>
      <c r="B829" s="288" t="s">
        <v>2142</v>
      </c>
      <c r="C829" s="288" t="s">
        <v>2126</v>
      </c>
    </row>
    <row r="830" spans="1:3" ht="20.100000000000001" customHeight="1">
      <c r="A830" s="287" t="s">
        <v>2143</v>
      </c>
      <c r="B830" s="288" t="s">
        <v>2144</v>
      </c>
      <c r="C830" s="288" t="s">
        <v>2126</v>
      </c>
    </row>
    <row r="831" spans="1:3" ht="20.100000000000001" customHeight="1">
      <c r="A831" s="287" t="s">
        <v>2145</v>
      </c>
      <c r="B831" s="288" t="s">
        <v>2146</v>
      </c>
      <c r="C831" s="288" t="s">
        <v>2126</v>
      </c>
    </row>
    <row r="832" spans="1:3" ht="20.100000000000001" customHeight="1">
      <c r="A832" s="287" t="s">
        <v>2147</v>
      </c>
      <c r="B832" s="288" t="s">
        <v>2148</v>
      </c>
      <c r="C832" s="288" t="s">
        <v>2126</v>
      </c>
    </row>
    <row r="833" spans="1:3" ht="20.100000000000001" customHeight="1">
      <c r="A833" s="287" t="s">
        <v>2149</v>
      </c>
      <c r="B833" s="288" t="s">
        <v>2150</v>
      </c>
      <c r="C833" s="288" t="s">
        <v>2126</v>
      </c>
    </row>
    <row r="834" spans="1:3" ht="20.100000000000001" customHeight="1">
      <c r="A834" s="287" t="s">
        <v>2151</v>
      </c>
      <c r="B834" s="288" t="s">
        <v>2152</v>
      </c>
      <c r="C834" s="288" t="s">
        <v>2126</v>
      </c>
    </row>
    <row r="835" spans="1:3" ht="20.100000000000001" customHeight="1">
      <c r="A835" s="287" t="s">
        <v>2153</v>
      </c>
      <c r="B835" s="288" t="s">
        <v>2154</v>
      </c>
      <c r="C835" s="288" t="s">
        <v>2126</v>
      </c>
    </row>
    <row r="836" spans="1:3" ht="20.100000000000001" customHeight="1">
      <c r="A836" s="287" t="s">
        <v>2155</v>
      </c>
      <c r="B836" s="288" t="s">
        <v>2156</v>
      </c>
      <c r="C836" s="288" t="s">
        <v>2126</v>
      </c>
    </row>
    <row r="837" spans="1:3" ht="20.100000000000001" customHeight="1">
      <c r="A837" s="287" t="s">
        <v>2157</v>
      </c>
      <c r="B837" s="288" t="s">
        <v>2158</v>
      </c>
      <c r="C837" s="288" t="s">
        <v>2126</v>
      </c>
    </row>
    <row r="838" spans="1:3" ht="20.100000000000001" customHeight="1">
      <c r="A838" s="287" t="s">
        <v>2159</v>
      </c>
      <c r="B838" s="288" t="s">
        <v>2160</v>
      </c>
      <c r="C838" s="288" t="s">
        <v>2126</v>
      </c>
    </row>
    <row r="839" spans="1:3" ht="20.100000000000001" customHeight="1">
      <c r="A839" s="287" t="s">
        <v>2161</v>
      </c>
      <c r="B839" s="288" t="s">
        <v>2162</v>
      </c>
      <c r="C839" s="288" t="s">
        <v>2126</v>
      </c>
    </row>
    <row r="840" spans="1:3" ht="20.100000000000001" customHeight="1">
      <c r="A840" s="287" t="s">
        <v>2163</v>
      </c>
      <c r="B840" s="288" t="s">
        <v>2164</v>
      </c>
      <c r="C840" s="288" t="s">
        <v>2126</v>
      </c>
    </row>
    <row r="841" spans="1:3" ht="20.100000000000001" customHeight="1">
      <c r="A841" s="287" t="s">
        <v>2165</v>
      </c>
      <c r="B841" s="288" t="s">
        <v>2166</v>
      </c>
      <c r="C841" s="288" t="s">
        <v>2126</v>
      </c>
    </row>
    <row r="842" spans="1:3" ht="20.100000000000001" customHeight="1">
      <c r="A842" s="287" t="s">
        <v>2167</v>
      </c>
      <c r="B842" s="288" t="s">
        <v>2168</v>
      </c>
      <c r="C842" s="288" t="s">
        <v>2126</v>
      </c>
    </row>
    <row r="843" spans="1:3" ht="20.100000000000001" customHeight="1">
      <c r="A843" s="287" t="s">
        <v>2169</v>
      </c>
      <c r="B843" s="288" t="s">
        <v>2170</v>
      </c>
      <c r="C843" s="288" t="s">
        <v>2126</v>
      </c>
    </row>
    <row r="844" spans="1:3" ht="20.100000000000001" customHeight="1">
      <c r="A844" s="287" t="s">
        <v>2171</v>
      </c>
      <c r="B844" s="288" t="s">
        <v>2172</v>
      </c>
      <c r="C844" s="288" t="s">
        <v>2126</v>
      </c>
    </row>
    <row r="845" spans="1:3" ht="20.100000000000001" customHeight="1">
      <c r="A845" s="287" t="s">
        <v>2173</v>
      </c>
      <c r="B845" s="288" t="s">
        <v>2174</v>
      </c>
      <c r="C845" s="288" t="s">
        <v>2126</v>
      </c>
    </row>
    <row r="846" spans="1:3" ht="20.100000000000001" customHeight="1">
      <c r="A846" s="287" t="s">
        <v>2175</v>
      </c>
      <c r="B846" s="288" t="s">
        <v>2176</v>
      </c>
      <c r="C846" s="288" t="s">
        <v>2126</v>
      </c>
    </row>
    <row r="847" spans="1:3" ht="20.100000000000001" customHeight="1">
      <c r="A847" s="287" t="s">
        <v>2177</v>
      </c>
      <c r="B847" s="288" t="s">
        <v>2178</v>
      </c>
      <c r="C847" s="288" t="s">
        <v>2126</v>
      </c>
    </row>
    <row r="848" spans="1:3" ht="20.100000000000001" customHeight="1">
      <c r="A848" s="287" t="s">
        <v>2179</v>
      </c>
      <c r="B848" s="288" t="s">
        <v>2180</v>
      </c>
      <c r="C848" s="288" t="s">
        <v>2126</v>
      </c>
    </row>
    <row r="849" spans="1:3" ht="20.100000000000001" customHeight="1">
      <c r="A849" s="287" t="s">
        <v>2181</v>
      </c>
      <c r="B849" s="288" t="s">
        <v>2182</v>
      </c>
      <c r="C849" s="288" t="s">
        <v>2126</v>
      </c>
    </row>
    <row r="850" spans="1:3" ht="20.100000000000001" customHeight="1">
      <c r="A850" s="287" t="s">
        <v>2183</v>
      </c>
      <c r="B850" s="288" t="s">
        <v>2184</v>
      </c>
      <c r="C850" s="288" t="s">
        <v>2126</v>
      </c>
    </row>
    <row r="851" spans="1:3" ht="20.100000000000001" customHeight="1">
      <c r="A851" s="287" t="s">
        <v>2185</v>
      </c>
      <c r="B851" s="288" t="s">
        <v>2186</v>
      </c>
      <c r="C851" s="288" t="s">
        <v>2126</v>
      </c>
    </row>
    <row r="852" spans="1:3" ht="20.100000000000001" customHeight="1">
      <c r="A852" s="287" t="s">
        <v>2187</v>
      </c>
      <c r="B852" s="288" t="s">
        <v>2188</v>
      </c>
      <c r="C852" s="288" t="s">
        <v>2126</v>
      </c>
    </row>
    <row r="853" spans="1:3" ht="20.100000000000001" customHeight="1">
      <c r="A853" s="287" t="s">
        <v>2189</v>
      </c>
      <c r="B853" s="288" t="s">
        <v>2190</v>
      </c>
      <c r="C853" s="288" t="s">
        <v>2126</v>
      </c>
    </row>
    <row r="854" spans="1:3" ht="20.100000000000001" customHeight="1">
      <c r="A854" s="287" t="s">
        <v>2191</v>
      </c>
      <c r="B854" s="288" t="s">
        <v>2192</v>
      </c>
      <c r="C854" s="288" t="s">
        <v>2126</v>
      </c>
    </row>
    <row r="855" spans="1:3" ht="20.100000000000001" customHeight="1">
      <c r="A855" s="287" t="s">
        <v>2193</v>
      </c>
      <c r="B855" s="288" t="s">
        <v>2194</v>
      </c>
      <c r="C855" s="288" t="s">
        <v>2126</v>
      </c>
    </row>
    <row r="856" spans="1:3" ht="20.100000000000001" customHeight="1">
      <c r="A856" s="287" t="s">
        <v>2195</v>
      </c>
      <c r="B856" s="288" t="s">
        <v>2196</v>
      </c>
      <c r="C856" s="288" t="s">
        <v>2126</v>
      </c>
    </row>
    <row r="857" spans="1:3" ht="20.100000000000001" customHeight="1">
      <c r="A857" s="287" t="s">
        <v>2197</v>
      </c>
      <c r="B857" s="288" t="s">
        <v>2198</v>
      </c>
      <c r="C857" s="288" t="s">
        <v>2126</v>
      </c>
    </row>
    <row r="858" spans="1:3" ht="20.100000000000001" customHeight="1">
      <c r="A858" s="287" t="s">
        <v>2199</v>
      </c>
      <c r="B858" s="288" t="s">
        <v>2200</v>
      </c>
      <c r="C858" s="288" t="s">
        <v>2126</v>
      </c>
    </row>
    <row r="859" spans="1:3" ht="20.100000000000001" customHeight="1">
      <c r="A859" s="287" t="s">
        <v>2201</v>
      </c>
      <c r="B859" s="288" t="s">
        <v>2202</v>
      </c>
      <c r="C859" s="288" t="s">
        <v>2126</v>
      </c>
    </row>
    <row r="860" spans="1:3" ht="20.100000000000001" customHeight="1">
      <c r="A860" s="287" t="s">
        <v>2203</v>
      </c>
      <c r="B860" s="288" t="s">
        <v>2204</v>
      </c>
      <c r="C860" s="288" t="s">
        <v>2126</v>
      </c>
    </row>
    <row r="861" spans="1:3" ht="20.100000000000001" customHeight="1">
      <c r="A861" s="287" t="s">
        <v>2205</v>
      </c>
      <c r="B861" s="288" t="s">
        <v>2206</v>
      </c>
      <c r="C861" s="288" t="s">
        <v>2126</v>
      </c>
    </row>
    <row r="862" spans="1:3" ht="20.100000000000001" customHeight="1">
      <c r="A862" s="287" t="s">
        <v>2207</v>
      </c>
      <c r="B862" s="288" t="s">
        <v>2208</v>
      </c>
      <c r="C862" s="288" t="s">
        <v>2126</v>
      </c>
    </row>
    <row r="863" spans="1:3" ht="20.100000000000001" customHeight="1">
      <c r="A863" s="287" t="s">
        <v>2209</v>
      </c>
      <c r="B863" s="288" t="s">
        <v>2210</v>
      </c>
      <c r="C863" s="288" t="s">
        <v>2126</v>
      </c>
    </row>
    <row r="864" spans="1:3" ht="20.100000000000001" customHeight="1">
      <c r="A864" s="287" t="s">
        <v>2211</v>
      </c>
      <c r="B864" s="288" t="s">
        <v>2212</v>
      </c>
      <c r="C864" s="288" t="s">
        <v>2126</v>
      </c>
    </row>
    <row r="865" spans="1:3" ht="20.100000000000001" customHeight="1">
      <c r="A865" s="287" t="s">
        <v>2213</v>
      </c>
      <c r="B865" s="288" t="s">
        <v>2214</v>
      </c>
      <c r="C865" s="288" t="s">
        <v>2126</v>
      </c>
    </row>
    <row r="866" spans="1:3" ht="20.100000000000001" customHeight="1">
      <c r="A866" s="287" t="s">
        <v>2215</v>
      </c>
      <c r="B866" s="288" t="s">
        <v>2216</v>
      </c>
      <c r="C866" s="288" t="s">
        <v>2126</v>
      </c>
    </row>
    <row r="867" spans="1:3" ht="20.100000000000001" customHeight="1">
      <c r="A867" s="287" t="s">
        <v>2217</v>
      </c>
      <c r="B867" s="288" t="s">
        <v>2218</v>
      </c>
      <c r="C867" s="288" t="s">
        <v>2126</v>
      </c>
    </row>
    <row r="868" spans="1:3" ht="20.100000000000001" customHeight="1">
      <c r="A868" s="287" t="s">
        <v>2219</v>
      </c>
      <c r="B868" s="288" t="s">
        <v>2220</v>
      </c>
      <c r="C868" s="288" t="s">
        <v>2126</v>
      </c>
    </row>
    <row r="869" spans="1:3" ht="20.100000000000001" customHeight="1">
      <c r="A869" s="287" t="s">
        <v>2221</v>
      </c>
      <c r="B869" s="288" t="s">
        <v>2222</v>
      </c>
      <c r="C869" s="288" t="s">
        <v>2126</v>
      </c>
    </row>
    <row r="870" spans="1:3" ht="20.100000000000001" customHeight="1">
      <c r="A870" s="287" t="s">
        <v>2223</v>
      </c>
      <c r="B870" s="288" t="s">
        <v>2224</v>
      </c>
      <c r="C870" s="288" t="s">
        <v>2126</v>
      </c>
    </row>
    <row r="871" spans="1:3" ht="20.100000000000001" customHeight="1">
      <c r="A871" s="287" t="s">
        <v>2225</v>
      </c>
      <c r="B871" s="288" t="s">
        <v>2226</v>
      </c>
      <c r="C871" s="288" t="s">
        <v>2126</v>
      </c>
    </row>
    <row r="872" spans="1:3" ht="20.100000000000001" customHeight="1">
      <c r="A872" s="287" t="s">
        <v>2227</v>
      </c>
      <c r="B872" s="288" t="s">
        <v>2228</v>
      </c>
      <c r="C872" s="288" t="s">
        <v>2126</v>
      </c>
    </row>
    <row r="873" spans="1:3" ht="20.100000000000001" customHeight="1">
      <c r="A873" s="287" t="s">
        <v>2229</v>
      </c>
      <c r="B873" s="288" t="s">
        <v>2230</v>
      </c>
      <c r="C873" s="288" t="s">
        <v>2126</v>
      </c>
    </row>
    <row r="874" spans="1:3" ht="20.100000000000001" customHeight="1">
      <c r="A874" s="287" t="s">
        <v>2231</v>
      </c>
      <c r="B874" s="288" t="s">
        <v>2232</v>
      </c>
      <c r="C874" s="288" t="s">
        <v>2126</v>
      </c>
    </row>
    <row r="875" spans="1:3" ht="20.100000000000001" customHeight="1">
      <c r="A875" s="287" t="s">
        <v>2233</v>
      </c>
      <c r="B875" s="288" t="s">
        <v>2234</v>
      </c>
      <c r="C875" s="288" t="s">
        <v>2126</v>
      </c>
    </row>
    <row r="876" spans="1:3" ht="20.100000000000001" customHeight="1">
      <c r="A876" s="287" t="s">
        <v>2235</v>
      </c>
      <c r="B876" s="288" t="s">
        <v>2236</v>
      </c>
      <c r="C876" s="288" t="s">
        <v>2126</v>
      </c>
    </row>
    <row r="877" spans="1:3" ht="20.100000000000001" customHeight="1">
      <c r="A877" s="287" t="s">
        <v>2237</v>
      </c>
      <c r="B877" s="288" t="s">
        <v>2238</v>
      </c>
      <c r="C877" s="288" t="s">
        <v>2126</v>
      </c>
    </row>
    <row r="878" spans="1:3" ht="20.100000000000001" customHeight="1">
      <c r="A878" s="287" t="s">
        <v>2239</v>
      </c>
      <c r="B878" s="288" t="s">
        <v>2240</v>
      </c>
      <c r="C878" s="288" t="s">
        <v>2126</v>
      </c>
    </row>
    <row r="879" spans="1:3" ht="20.100000000000001" customHeight="1">
      <c r="A879" s="287" t="s">
        <v>2241</v>
      </c>
      <c r="B879" s="288" t="s">
        <v>2242</v>
      </c>
      <c r="C879" s="288" t="s">
        <v>2126</v>
      </c>
    </row>
    <row r="880" spans="1:3" ht="20.100000000000001" customHeight="1">
      <c r="A880" s="287" t="s">
        <v>2243</v>
      </c>
      <c r="B880" s="288" t="s">
        <v>2244</v>
      </c>
      <c r="C880" s="288" t="s">
        <v>2126</v>
      </c>
    </row>
    <row r="881" spans="1:3" ht="20.100000000000001" customHeight="1">
      <c r="A881" s="287" t="s">
        <v>2245</v>
      </c>
      <c r="B881" s="288" t="s">
        <v>2246</v>
      </c>
      <c r="C881" s="288" t="s">
        <v>2126</v>
      </c>
    </row>
    <row r="882" spans="1:3" ht="20.100000000000001" customHeight="1">
      <c r="A882" s="287" t="s">
        <v>2247</v>
      </c>
      <c r="B882" s="288" t="s">
        <v>2248</v>
      </c>
      <c r="C882" s="288" t="s">
        <v>2126</v>
      </c>
    </row>
    <row r="883" spans="1:3" ht="20.100000000000001" customHeight="1">
      <c r="A883" s="287" t="s">
        <v>2249</v>
      </c>
      <c r="B883" s="288" t="s">
        <v>2250</v>
      </c>
      <c r="C883" s="288" t="s">
        <v>2126</v>
      </c>
    </row>
    <row r="884" spans="1:3" ht="20.100000000000001" customHeight="1">
      <c r="A884" s="287" t="s">
        <v>2251</v>
      </c>
      <c r="B884" s="288" t="s">
        <v>2252</v>
      </c>
      <c r="C884" s="288" t="s">
        <v>2126</v>
      </c>
    </row>
    <row r="885" spans="1:3" ht="20.100000000000001" customHeight="1">
      <c r="A885" s="287" t="s">
        <v>2253</v>
      </c>
      <c r="B885" s="288" t="s">
        <v>2254</v>
      </c>
      <c r="C885" s="288" t="s">
        <v>2126</v>
      </c>
    </row>
    <row r="886" spans="1:3" ht="20.100000000000001" customHeight="1">
      <c r="A886" s="287" t="s">
        <v>2255</v>
      </c>
      <c r="B886" s="288" t="s">
        <v>2256</v>
      </c>
      <c r="C886" s="288" t="s">
        <v>2126</v>
      </c>
    </row>
    <row r="887" spans="1:3" ht="20.100000000000001" customHeight="1">
      <c r="A887" s="287" t="s">
        <v>2257</v>
      </c>
      <c r="B887" s="288" t="s">
        <v>2258</v>
      </c>
      <c r="C887" s="288" t="s">
        <v>2126</v>
      </c>
    </row>
    <row r="888" spans="1:3" ht="20.100000000000001" customHeight="1">
      <c r="A888" s="287" t="s">
        <v>2259</v>
      </c>
      <c r="B888" s="288" t="s">
        <v>2260</v>
      </c>
      <c r="C888" s="288" t="s">
        <v>2126</v>
      </c>
    </row>
    <row r="889" spans="1:3" ht="20.100000000000001" customHeight="1">
      <c r="A889" s="287" t="s">
        <v>2261</v>
      </c>
      <c r="B889" s="288" t="s">
        <v>2262</v>
      </c>
      <c r="C889" s="288" t="s">
        <v>2126</v>
      </c>
    </row>
    <row r="890" spans="1:3" ht="20.100000000000001" customHeight="1">
      <c r="A890" s="287" t="s">
        <v>2263</v>
      </c>
      <c r="B890" s="288" t="s">
        <v>2264</v>
      </c>
      <c r="C890" s="288" t="s">
        <v>2126</v>
      </c>
    </row>
    <row r="891" spans="1:3" ht="20.100000000000001" customHeight="1">
      <c r="A891" s="287" t="s">
        <v>2265</v>
      </c>
      <c r="B891" s="288" t="s">
        <v>2266</v>
      </c>
      <c r="C891" s="288" t="s">
        <v>2126</v>
      </c>
    </row>
    <row r="892" spans="1:3" ht="20.100000000000001" customHeight="1">
      <c r="A892" s="287" t="s">
        <v>2267</v>
      </c>
      <c r="B892" s="288" t="s">
        <v>2268</v>
      </c>
      <c r="C892" s="288" t="s">
        <v>2126</v>
      </c>
    </row>
    <row r="893" spans="1:3" ht="20.100000000000001" customHeight="1">
      <c r="A893" s="287" t="s">
        <v>2269</v>
      </c>
      <c r="B893" s="288" t="s">
        <v>2270</v>
      </c>
      <c r="C893" s="288" t="s">
        <v>2126</v>
      </c>
    </row>
    <row r="894" spans="1:3" ht="20.100000000000001" customHeight="1">
      <c r="A894" s="287" t="s">
        <v>2271</v>
      </c>
      <c r="B894" s="288" t="s">
        <v>2272</v>
      </c>
      <c r="C894" s="288" t="s">
        <v>2126</v>
      </c>
    </row>
    <row r="895" spans="1:3" ht="20.100000000000001" customHeight="1">
      <c r="A895" s="287" t="s">
        <v>2273</v>
      </c>
      <c r="B895" s="288" t="s">
        <v>2274</v>
      </c>
      <c r="C895" s="288" t="s">
        <v>2126</v>
      </c>
    </row>
    <row r="896" spans="1:3" ht="20.100000000000001" customHeight="1">
      <c r="A896" s="287" t="s">
        <v>2275</v>
      </c>
      <c r="B896" s="288" t="s">
        <v>2276</v>
      </c>
      <c r="C896" s="288" t="s">
        <v>2126</v>
      </c>
    </row>
    <row r="897" spans="1:3" ht="20.100000000000001" customHeight="1">
      <c r="A897" s="287" t="s">
        <v>2277</v>
      </c>
      <c r="B897" s="288" t="s">
        <v>2278</v>
      </c>
      <c r="C897" s="288" t="s">
        <v>2126</v>
      </c>
    </row>
    <row r="898" spans="1:3" ht="20.100000000000001" customHeight="1">
      <c r="A898" s="287" t="s">
        <v>2279</v>
      </c>
      <c r="B898" s="288" t="s">
        <v>2280</v>
      </c>
      <c r="C898" s="288" t="s">
        <v>2126</v>
      </c>
    </row>
    <row r="899" spans="1:3" ht="20.100000000000001" customHeight="1">
      <c r="A899" s="287" t="s">
        <v>2281</v>
      </c>
      <c r="B899" s="288" t="s">
        <v>2282</v>
      </c>
      <c r="C899" s="288" t="s">
        <v>2126</v>
      </c>
    </row>
    <row r="900" spans="1:3" ht="20.100000000000001" customHeight="1">
      <c r="A900" s="287" t="s">
        <v>2283</v>
      </c>
      <c r="B900" s="288" t="s">
        <v>2284</v>
      </c>
      <c r="C900" s="288" t="s">
        <v>2126</v>
      </c>
    </row>
    <row r="901" spans="1:3" ht="20.100000000000001" customHeight="1">
      <c r="A901" s="287" t="s">
        <v>2285</v>
      </c>
      <c r="B901" s="288" t="s">
        <v>2286</v>
      </c>
      <c r="C901" s="288" t="s">
        <v>2126</v>
      </c>
    </row>
    <row r="902" spans="1:3" ht="20.100000000000001" customHeight="1">
      <c r="A902" s="287" t="s">
        <v>2287</v>
      </c>
      <c r="B902" s="288" t="s">
        <v>2288</v>
      </c>
      <c r="C902" s="288" t="s">
        <v>2126</v>
      </c>
    </row>
    <row r="903" spans="1:3" ht="20.100000000000001" customHeight="1">
      <c r="A903" s="287" t="s">
        <v>2289</v>
      </c>
      <c r="B903" s="288" t="s">
        <v>2290</v>
      </c>
      <c r="C903" s="288" t="s">
        <v>2126</v>
      </c>
    </row>
    <row r="904" spans="1:3" ht="20.100000000000001" customHeight="1">
      <c r="A904" s="287" t="s">
        <v>2291</v>
      </c>
      <c r="B904" s="288" t="s">
        <v>2292</v>
      </c>
      <c r="C904" s="288" t="s">
        <v>2126</v>
      </c>
    </row>
    <row r="905" spans="1:3" ht="20.100000000000001" customHeight="1">
      <c r="A905" s="287" t="s">
        <v>2293</v>
      </c>
      <c r="B905" s="288" t="s">
        <v>2294</v>
      </c>
      <c r="C905" s="288" t="s">
        <v>2126</v>
      </c>
    </row>
    <row r="906" spans="1:3" ht="20.100000000000001" customHeight="1">
      <c r="A906" s="287" t="s">
        <v>2295</v>
      </c>
      <c r="B906" s="288" t="s">
        <v>2296</v>
      </c>
      <c r="C906" s="288" t="s">
        <v>2126</v>
      </c>
    </row>
    <row r="907" spans="1:3" ht="20.100000000000001" customHeight="1">
      <c r="A907" s="287" t="s">
        <v>2297</v>
      </c>
      <c r="B907" s="288" t="s">
        <v>2298</v>
      </c>
      <c r="C907" s="288" t="s">
        <v>2126</v>
      </c>
    </row>
    <row r="908" spans="1:3" ht="20.100000000000001" customHeight="1">
      <c r="A908" s="287" t="s">
        <v>2299</v>
      </c>
      <c r="B908" s="288" t="s">
        <v>2300</v>
      </c>
      <c r="C908" s="288" t="s">
        <v>2126</v>
      </c>
    </row>
    <row r="909" spans="1:3" ht="20.100000000000001" customHeight="1">
      <c r="A909" s="287" t="s">
        <v>2301</v>
      </c>
      <c r="B909" s="288" t="s">
        <v>2302</v>
      </c>
      <c r="C909" s="288" t="s">
        <v>2126</v>
      </c>
    </row>
    <row r="910" spans="1:3" ht="20.100000000000001" customHeight="1">
      <c r="A910" s="287" t="s">
        <v>2303</v>
      </c>
      <c r="B910" s="288" t="s">
        <v>2304</v>
      </c>
      <c r="C910" s="288" t="s">
        <v>2126</v>
      </c>
    </row>
    <row r="911" spans="1:3" ht="20.100000000000001" customHeight="1">
      <c r="A911" s="287" t="s">
        <v>2305</v>
      </c>
      <c r="B911" s="288" t="s">
        <v>2306</v>
      </c>
      <c r="C911" s="288" t="s">
        <v>2126</v>
      </c>
    </row>
    <row r="912" spans="1:3" ht="20.100000000000001" customHeight="1">
      <c r="A912" s="287" t="s">
        <v>2307</v>
      </c>
      <c r="B912" s="288" t="s">
        <v>2308</v>
      </c>
      <c r="C912" s="288" t="s">
        <v>2126</v>
      </c>
    </row>
    <row r="913" spans="1:3" ht="20.100000000000001" customHeight="1">
      <c r="A913" s="287" t="s">
        <v>2309</v>
      </c>
      <c r="B913" s="288" t="s">
        <v>2310</v>
      </c>
      <c r="C913" s="288" t="s">
        <v>2126</v>
      </c>
    </row>
    <row r="914" spans="1:3" ht="20.100000000000001" customHeight="1">
      <c r="A914" s="287" t="s">
        <v>2311</v>
      </c>
      <c r="B914" s="288" t="s">
        <v>2312</v>
      </c>
      <c r="C914" s="288" t="s">
        <v>2126</v>
      </c>
    </row>
    <row r="915" spans="1:3" ht="20.100000000000001" customHeight="1">
      <c r="A915" s="287" t="s">
        <v>2313</v>
      </c>
      <c r="B915" s="288" t="s">
        <v>2314</v>
      </c>
      <c r="C915" s="288" t="s">
        <v>2126</v>
      </c>
    </row>
    <row r="916" spans="1:3" ht="20.100000000000001" customHeight="1">
      <c r="A916" s="287" t="s">
        <v>2315</v>
      </c>
      <c r="B916" s="288" t="s">
        <v>2316</v>
      </c>
      <c r="C916" s="288" t="s">
        <v>2126</v>
      </c>
    </row>
    <row r="917" spans="1:3" ht="20.100000000000001" customHeight="1">
      <c r="A917" s="287" t="s">
        <v>2317</v>
      </c>
      <c r="B917" s="288" t="s">
        <v>2318</v>
      </c>
      <c r="C917" s="288" t="s">
        <v>2126</v>
      </c>
    </row>
    <row r="918" spans="1:3" ht="20.100000000000001" customHeight="1">
      <c r="A918" s="287" t="s">
        <v>2319</v>
      </c>
      <c r="B918" s="288" t="s">
        <v>2320</v>
      </c>
      <c r="C918" s="288" t="s">
        <v>2126</v>
      </c>
    </row>
    <row r="919" spans="1:3" ht="20.100000000000001" customHeight="1">
      <c r="A919" s="287" t="s">
        <v>2321</v>
      </c>
      <c r="B919" s="288" t="s">
        <v>2322</v>
      </c>
      <c r="C919" s="288" t="s">
        <v>2126</v>
      </c>
    </row>
    <row r="920" spans="1:3" ht="20.100000000000001" customHeight="1">
      <c r="A920" s="287" t="s">
        <v>2323</v>
      </c>
      <c r="B920" s="288" t="s">
        <v>2324</v>
      </c>
      <c r="C920" s="288" t="s">
        <v>2126</v>
      </c>
    </row>
    <row r="921" spans="1:3" ht="20.100000000000001" customHeight="1">
      <c r="A921" s="287" t="s">
        <v>2325</v>
      </c>
      <c r="B921" s="288" t="s">
        <v>2326</v>
      </c>
      <c r="C921" s="288" t="s">
        <v>2126</v>
      </c>
    </row>
    <row r="922" spans="1:3" ht="20.100000000000001" customHeight="1">
      <c r="A922" s="287" t="s">
        <v>2327</v>
      </c>
      <c r="B922" s="288" t="s">
        <v>2328</v>
      </c>
      <c r="C922" s="288" t="s">
        <v>2126</v>
      </c>
    </row>
    <row r="923" spans="1:3" ht="20.100000000000001" customHeight="1">
      <c r="A923" s="287" t="s">
        <v>2329</v>
      </c>
      <c r="B923" s="288" t="s">
        <v>2330</v>
      </c>
      <c r="C923" s="288" t="s">
        <v>2126</v>
      </c>
    </row>
    <row r="924" spans="1:3" ht="20.100000000000001" customHeight="1">
      <c r="A924" s="287" t="s">
        <v>2331</v>
      </c>
      <c r="B924" s="288" t="s">
        <v>2332</v>
      </c>
      <c r="C924" s="288" t="s">
        <v>2126</v>
      </c>
    </row>
    <row r="925" spans="1:3" ht="20.100000000000001" customHeight="1">
      <c r="A925" s="287" t="s">
        <v>2333</v>
      </c>
      <c r="B925" s="288" t="s">
        <v>2334</v>
      </c>
      <c r="C925" s="288" t="s">
        <v>2126</v>
      </c>
    </row>
    <row r="926" spans="1:3" ht="20.100000000000001" customHeight="1">
      <c r="A926" s="287" t="s">
        <v>2335</v>
      </c>
      <c r="B926" s="288" t="s">
        <v>2336</v>
      </c>
      <c r="C926" s="288" t="s">
        <v>2126</v>
      </c>
    </row>
    <row r="927" spans="1:3" ht="20.100000000000001" customHeight="1">
      <c r="A927" s="287" t="s">
        <v>2337</v>
      </c>
      <c r="B927" s="288" t="s">
        <v>2338</v>
      </c>
      <c r="C927" s="288" t="s">
        <v>2126</v>
      </c>
    </row>
    <row r="928" spans="1:3" ht="20.100000000000001" customHeight="1">
      <c r="A928" s="287" t="s">
        <v>2339</v>
      </c>
      <c r="B928" s="288" t="s">
        <v>2340</v>
      </c>
      <c r="C928" s="288" t="s">
        <v>2126</v>
      </c>
    </row>
    <row r="929" spans="1:3" ht="20.100000000000001" customHeight="1">
      <c r="A929" s="287" t="s">
        <v>2341</v>
      </c>
      <c r="B929" s="288" t="s">
        <v>2342</v>
      </c>
      <c r="C929" s="288" t="s">
        <v>2126</v>
      </c>
    </row>
    <row r="930" spans="1:3" ht="20.100000000000001" customHeight="1">
      <c r="A930" s="287" t="s">
        <v>2343</v>
      </c>
      <c r="B930" s="288" t="s">
        <v>2344</v>
      </c>
      <c r="C930" s="288" t="s">
        <v>2126</v>
      </c>
    </row>
    <row r="931" spans="1:3" ht="20.100000000000001" customHeight="1">
      <c r="A931" s="287" t="s">
        <v>2345</v>
      </c>
      <c r="B931" s="288" t="s">
        <v>2346</v>
      </c>
      <c r="C931" s="288" t="s">
        <v>2126</v>
      </c>
    </row>
    <row r="932" spans="1:3" ht="20.100000000000001" customHeight="1">
      <c r="A932" s="287" t="s">
        <v>2347</v>
      </c>
      <c r="B932" s="288" t="s">
        <v>2348</v>
      </c>
      <c r="C932" s="288" t="s">
        <v>2126</v>
      </c>
    </row>
    <row r="933" spans="1:3" ht="20.100000000000001" customHeight="1">
      <c r="A933" s="287" t="s">
        <v>2349</v>
      </c>
      <c r="B933" s="288" t="s">
        <v>2350</v>
      </c>
      <c r="C933" s="288" t="s">
        <v>2126</v>
      </c>
    </row>
    <row r="934" spans="1:3" ht="20.100000000000001" customHeight="1">
      <c r="A934" s="287" t="s">
        <v>2351</v>
      </c>
      <c r="B934" s="288" t="s">
        <v>2352</v>
      </c>
      <c r="C934" s="288" t="s">
        <v>2126</v>
      </c>
    </row>
    <row r="935" spans="1:3" ht="20.100000000000001" customHeight="1">
      <c r="A935" s="287" t="s">
        <v>2353</v>
      </c>
      <c r="B935" s="288" t="s">
        <v>2354</v>
      </c>
      <c r="C935" s="288" t="s">
        <v>2126</v>
      </c>
    </row>
    <row r="936" spans="1:3" ht="20.100000000000001" customHeight="1">
      <c r="A936" s="287" t="s">
        <v>2355</v>
      </c>
      <c r="B936" s="288" t="s">
        <v>2356</v>
      </c>
      <c r="C936" s="288" t="s">
        <v>2126</v>
      </c>
    </row>
    <row r="937" spans="1:3" ht="20.100000000000001" customHeight="1">
      <c r="A937" s="287" t="s">
        <v>2357</v>
      </c>
      <c r="B937" s="288" t="s">
        <v>2358</v>
      </c>
      <c r="C937" s="288" t="s">
        <v>2126</v>
      </c>
    </row>
    <row r="938" spans="1:3" ht="20.100000000000001" customHeight="1">
      <c r="A938" s="287" t="s">
        <v>2359</v>
      </c>
      <c r="B938" s="288" t="s">
        <v>2360</v>
      </c>
      <c r="C938" s="288" t="s">
        <v>2126</v>
      </c>
    </row>
    <row r="939" spans="1:3" ht="20.100000000000001" customHeight="1">
      <c r="A939" s="287" t="s">
        <v>2361</v>
      </c>
      <c r="B939" s="288" t="s">
        <v>2362</v>
      </c>
      <c r="C939" s="288" t="s">
        <v>2126</v>
      </c>
    </row>
    <row r="940" spans="1:3" ht="20.100000000000001" customHeight="1">
      <c r="A940" s="287" t="s">
        <v>2363</v>
      </c>
      <c r="B940" s="288" t="s">
        <v>2364</v>
      </c>
      <c r="C940" s="288" t="s">
        <v>2126</v>
      </c>
    </row>
    <row r="941" spans="1:3" ht="20.100000000000001" customHeight="1">
      <c r="A941" s="287" t="s">
        <v>2365</v>
      </c>
      <c r="B941" s="288" t="s">
        <v>2366</v>
      </c>
      <c r="C941" s="288" t="s">
        <v>2126</v>
      </c>
    </row>
    <row r="942" spans="1:3" ht="20.100000000000001" customHeight="1">
      <c r="A942" s="287" t="s">
        <v>2367</v>
      </c>
      <c r="B942" s="288" t="s">
        <v>2368</v>
      </c>
      <c r="C942" s="288" t="s">
        <v>2126</v>
      </c>
    </row>
    <row r="943" spans="1:3" ht="20.100000000000001" customHeight="1">
      <c r="A943" s="287" t="s">
        <v>2369</v>
      </c>
      <c r="B943" s="288" t="s">
        <v>2370</v>
      </c>
      <c r="C943" s="288" t="s">
        <v>2126</v>
      </c>
    </row>
    <row r="944" spans="1:3" ht="20.100000000000001" customHeight="1">
      <c r="A944" s="287" t="s">
        <v>2371</v>
      </c>
      <c r="B944" s="288" t="s">
        <v>2372</v>
      </c>
      <c r="C944" s="288" t="s">
        <v>2126</v>
      </c>
    </row>
    <row r="945" spans="1:3" ht="20.100000000000001" customHeight="1">
      <c r="A945" s="287" t="s">
        <v>2373</v>
      </c>
      <c r="B945" s="288" t="s">
        <v>2374</v>
      </c>
      <c r="C945" s="288" t="s">
        <v>2126</v>
      </c>
    </row>
    <row r="946" spans="1:3" ht="20.100000000000001" customHeight="1">
      <c r="A946" s="287" t="s">
        <v>2375</v>
      </c>
      <c r="B946" s="288" t="s">
        <v>2376</v>
      </c>
      <c r="C946" s="288" t="s">
        <v>2126</v>
      </c>
    </row>
    <row r="947" spans="1:3" ht="20.100000000000001" customHeight="1">
      <c r="A947" s="287" t="s">
        <v>2377</v>
      </c>
      <c r="B947" s="288" t="s">
        <v>2378</v>
      </c>
      <c r="C947" s="288" t="s">
        <v>2126</v>
      </c>
    </row>
    <row r="948" spans="1:3" ht="20.100000000000001" customHeight="1">
      <c r="A948" s="287" t="s">
        <v>2379</v>
      </c>
      <c r="B948" s="288" t="s">
        <v>2380</v>
      </c>
      <c r="C948" s="288" t="s">
        <v>2126</v>
      </c>
    </row>
    <row r="949" spans="1:3" ht="20.100000000000001" customHeight="1">
      <c r="A949" s="287" t="s">
        <v>2381</v>
      </c>
      <c r="B949" s="288" t="s">
        <v>2382</v>
      </c>
      <c r="C949" s="288" t="s">
        <v>2126</v>
      </c>
    </row>
    <row r="950" spans="1:3" ht="20.100000000000001" customHeight="1">
      <c r="A950" s="287" t="s">
        <v>2383</v>
      </c>
      <c r="B950" s="288" t="s">
        <v>2384</v>
      </c>
      <c r="C950" s="288" t="s">
        <v>2126</v>
      </c>
    </row>
    <row r="951" spans="1:3" ht="20.100000000000001" customHeight="1">
      <c r="A951" s="287" t="s">
        <v>2385</v>
      </c>
      <c r="B951" s="288" t="s">
        <v>2386</v>
      </c>
      <c r="C951" s="288" t="s">
        <v>2126</v>
      </c>
    </row>
    <row r="952" spans="1:3" ht="20.100000000000001" customHeight="1">
      <c r="A952" s="287" t="s">
        <v>2387</v>
      </c>
      <c r="B952" s="288" t="s">
        <v>2388</v>
      </c>
      <c r="C952" s="288" t="s">
        <v>2126</v>
      </c>
    </row>
    <row r="953" spans="1:3" ht="20.100000000000001" customHeight="1">
      <c r="A953" s="287" t="s">
        <v>2389</v>
      </c>
      <c r="B953" s="288" t="s">
        <v>2390</v>
      </c>
      <c r="C953" s="288" t="s">
        <v>2126</v>
      </c>
    </row>
    <row r="954" spans="1:3" ht="20.100000000000001" customHeight="1">
      <c r="A954" s="287" t="s">
        <v>2391</v>
      </c>
      <c r="B954" s="288" t="s">
        <v>2392</v>
      </c>
      <c r="C954" s="288" t="s">
        <v>2126</v>
      </c>
    </row>
    <row r="955" spans="1:3" ht="20.100000000000001" customHeight="1">
      <c r="A955" s="287" t="s">
        <v>2393</v>
      </c>
      <c r="B955" s="288" t="s">
        <v>2394</v>
      </c>
      <c r="C955" s="288" t="s">
        <v>2126</v>
      </c>
    </row>
    <row r="956" spans="1:3" ht="20.100000000000001" customHeight="1">
      <c r="A956" s="287" t="s">
        <v>2395</v>
      </c>
      <c r="B956" s="288" t="s">
        <v>2396</v>
      </c>
      <c r="C956" s="288" t="s">
        <v>2126</v>
      </c>
    </row>
    <row r="957" spans="1:3" ht="20.100000000000001" customHeight="1">
      <c r="A957" s="287" t="s">
        <v>2397</v>
      </c>
      <c r="B957" s="288" t="s">
        <v>2398</v>
      </c>
      <c r="C957" s="288" t="s">
        <v>2126</v>
      </c>
    </row>
    <row r="958" spans="1:3" ht="20.100000000000001" customHeight="1">
      <c r="A958" s="287" t="s">
        <v>2399</v>
      </c>
      <c r="B958" s="288" t="s">
        <v>2400</v>
      </c>
      <c r="C958" s="288" t="s">
        <v>2126</v>
      </c>
    </row>
    <row r="959" spans="1:3" ht="20.100000000000001" customHeight="1">
      <c r="A959" s="287" t="s">
        <v>2401</v>
      </c>
      <c r="B959" s="288" t="s">
        <v>2402</v>
      </c>
      <c r="C959" s="288" t="s">
        <v>2126</v>
      </c>
    </row>
    <row r="960" spans="1:3" ht="20.100000000000001" customHeight="1">
      <c r="A960" s="287" t="s">
        <v>2403</v>
      </c>
      <c r="B960" s="288" t="s">
        <v>2404</v>
      </c>
      <c r="C960" s="288" t="s">
        <v>2126</v>
      </c>
    </row>
    <row r="961" spans="1:3" ht="20.100000000000001" customHeight="1">
      <c r="A961" s="287" t="s">
        <v>2405</v>
      </c>
      <c r="B961" s="288" t="s">
        <v>2406</v>
      </c>
      <c r="C961" s="288" t="s">
        <v>2126</v>
      </c>
    </row>
    <row r="962" spans="1:3" ht="20.100000000000001" customHeight="1">
      <c r="A962" s="287" t="s">
        <v>2407</v>
      </c>
      <c r="B962" s="288" t="s">
        <v>2408</v>
      </c>
      <c r="C962" s="288" t="s">
        <v>2126</v>
      </c>
    </row>
    <row r="963" spans="1:3" ht="20.100000000000001" customHeight="1">
      <c r="A963" s="287" t="s">
        <v>2409</v>
      </c>
      <c r="B963" s="288" t="s">
        <v>2410</v>
      </c>
      <c r="C963" s="288" t="s">
        <v>2126</v>
      </c>
    </row>
    <row r="964" spans="1:3" ht="20.100000000000001" customHeight="1">
      <c r="A964" s="287" t="s">
        <v>2411</v>
      </c>
      <c r="B964" s="288" t="s">
        <v>2412</v>
      </c>
      <c r="C964" s="288" t="s">
        <v>2126</v>
      </c>
    </row>
    <row r="965" spans="1:3" ht="20.100000000000001" customHeight="1">
      <c r="A965" s="287" t="s">
        <v>2413</v>
      </c>
      <c r="B965" s="288" t="s">
        <v>2414</v>
      </c>
      <c r="C965" s="288" t="s">
        <v>2126</v>
      </c>
    </row>
    <row r="966" spans="1:3" ht="20.100000000000001" customHeight="1">
      <c r="A966" s="287" t="s">
        <v>2415</v>
      </c>
      <c r="B966" s="288" t="s">
        <v>2416</v>
      </c>
      <c r="C966" s="288" t="s">
        <v>2126</v>
      </c>
    </row>
    <row r="967" spans="1:3" ht="20.100000000000001" customHeight="1">
      <c r="A967" s="287" t="s">
        <v>2417</v>
      </c>
      <c r="B967" s="288" t="s">
        <v>2418</v>
      </c>
      <c r="C967" s="288" t="s">
        <v>2126</v>
      </c>
    </row>
    <row r="968" spans="1:3" ht="20.100000000000001" customHeight="1">
      <c r="A968" s="287" t="s">
        <v>2419</v>
      </c>
      <c r="B968" s="288" t="s">
        <v>2420</v>
      </c>
      <c r="C968" s="288" t="s">
        <v>2126</v>
      </c>
    </row>
    <row r="969" spans="1:3" ht="20.100000000000001" customHeight="1">
      <c r="A969" s="287" t="s">
        <v>2421</v>
      </c>
      <c r="B969" s="288" t="s">
        <v>2422</v>
      </c>
      <c r="C969" s="288" t="s">
        <v>2126</v>
      </c>
    </row>
    <row r="970" spans="1:3" ht="20.100000000000001" customHeight="1">
      <c r="A970" s="287" t="s">
        <v>2423</v>
      </c>
      <c r="B970" s="288" t="s">
        <v>2424</v>
      </c>
      <c r="C970" s="288" t="s">
        <v>2126</v>
      </c>
    </row>
    <row r="971" spans="1:3" ht="20.100000000000001" customHeight="1">
      <c r="A971" s="287" t="s">
        <v>2425</v>
      </c>
      <c r="B971" s="288" t="s">
        <v>2426</v>
      </c>
      <c r="C971" s="288" t="s">
        <v>2126</v>
      </c>
    </row>
    <row r="972" spans="1:3" ht="20.100000000000001" customHeight="1">
      <c r="A972" s="287" t="s">
        <v>2427</v>
      </c>
      <c r="B972" s="288" t="s">
        <v>2428</v>
      </c>
      <c r="C972" s="288" t="s">
        <v>2126</v>
      </c>
    </row>
    <row r="973" spans="1:3" ht="20.100000000000001" customHeight="1">
      <c r="A973" s="287" t="s">
        <v>2429</v>
      </c>
      <c r="B973" s="288" t="s">
        <v>2430</v>
      </c>
      <c r="C973" s="288" t="s">
        <v>2126</v>
      </c>
    </row>
    <row r="974" spans="1:3" ht="20.100000000000001" customHeight="1">
      <c r="A974" s="287" t="s">
        <v>2431</v>
      </c>
      <c r="B974" s="288" t="s">
        <v>2432</v>
      </c>
      <c r="C974" s="288" t="s">
        <v>2126</v>
      </c>
    </row>
    <row r="975" spans="1:3" ht="20.100000000000001" customHeight="1">
      <c r="A975" s="287" t="s">
        <v>2433</v>
      </c>
      <c r="B975" s="288" t="s">
        <v>2434</v>
      </c>
      <c r="C975" s="288" t="s">
        <v>2126</v>
      </c>
    </row>
    <row r="976" spans="1:3" ht="20.100000000000001" customHeight="1">
      <c r="A976" s="287" t="s">
        <v>2435</v>
      </c>
      <c r="B976" s="288" t="s">
        <v>2436</v>
      </c>
      <c r="C976" s="288" t="s">
        <v>2126</v>
      </c>
    </row>
    <row r="977" spans="1:3" ht="20.100000000000001" customHeight="1">
      <c r="A977" s="287" t="s">
        <v>2437</v>
      </c>
      <c r="B977" s="288" t="s">
        <v>2438</v>
      </c>
      <c r="C977" s="288" t="s">
        <v>2126</v>
      </c>
    </row>
    <row r="978" spans="1:3" ht="20.100000000000001" customHeight="1">
      <c r="A978" s="287" t="s">
        <v>2439</v>
      </c>
      <c r="B978" s="288" t="s">
        <v>2440</v>
      </c>
      <c r="C978" s="288" t="s">
        <v>2126</v>
      </c>
    </row>
    <row r="979" spans="1:3" ht="20.100000000000001" customHeight="1">
      <c r="A979" s="287" t="s">
        <v>2441</v>
      </c>
      <c r="B979" s="288" t="s">
        <v>2442</v>
      </c>
      <c r="C979" s="288" t="s">
        <v>2126</v>
      </c>
    </row>
    <row r="980" spans="1:3" ht="20.100000000000001" customHeight="1">
      <c r="A980" s="287" t="s">
        <v>2443</v>
      </c>
      <c r="B980" s="288" t="s">
        <v>2444</v>
      </c>
      <c r="C980" s="288" t="s">
        <v>2126</v>
      </c>
    </row>
    <row r="981" spans="1:3" ht="20.100000000000001" customHeight="1">
      <c r="A981" s="287" t="s">
        <v>2445</v>
      </c>
      <c r="B981" s="288" t="s">
        <v>2446</v>
      </c>
      <c r="C981" s="288" t="s">
        <v>2126</v>
      </c>
    </row>
    <row r="982" spans="1:3" ht="20.100000000000001" customHeight="1">
      <c r="A982" s="287" t="s">
        <v>2447</v>
      </c>
      <c r="B982" s="288" t="s">
        <v>2448</v>
      </c>
      <c r="C982" s="288" t="s">
        <v>2126</v>
      </c>
    </row>
    <row r="983" spans="1:3" ht="20.100000000000001" customHeight="1">
      <c r="A983" s="287" t="s">
        <v>2449</v>
      </c>
      <c r="B983" s="288" t="s">
        <v>2450</v>
      </c>
      <c r="C983" s="288" t="s">
        <v>2126</v>
      </c>
    </row>
    <row r="984" spans="1:3" ht="20.100000000000001" customHeight="1">
      <c r="A984" s="287" t="s">
        <v>2451</v>
      </c>
      <c r="B984" s="288" t="s">
        <v>2452</v>
      </c>
      <c r="C984" s="288" t="s">
        <v>2126</v>
      </c>
    </row>
    <row r="985" spans="1:3" ht="20.100000000000001" customHeight="1">
      <c r="A985" s="287" t="s">
        <v>2453</v>
      </c>
      <c r="B985" s="288" t="s">
        <v>2454</v>
      </c>
      <c r="C985" s="288" t="s">
        <v>2126</v>
      </c>
    </row>
    <row r="986" spans="1:3" ht="20.100000000000001" customHeight="1">
      <c r="A986" s="287" t="s">
        <v>2455</v>
      </c>
      <c r="B986" s="288" t="s">
        <v>2456</v>
      </c>
      <c r="C986" s="288" t="s">
        <v>2126</v>
      </c>
    </row>
    <row r="987" spans="1:3" ht="20.100000000000001" customHeight="1">
      <c r="A987" s="287" t="s">
        <v>2457</v>
      </c>
      <c r="B987" s="288" t="s">
        <v>2458</v>
      </c>
      <c r="C987" s="288" t="s">
        <v>2126</v>
      </c>
    </row>
    <row r="988" spans="1:3" ht="20.100000000000001" customHeight="1">
      <c r="A988" s="287" t="s">
        <v>2459</v>
      </c>
      <c r="B988" s="288" t="s">
        <v>2460</v>
      </c>
      <c r="C988" s="288" t="s">
        <v>2126</v>
      </c>
    </row>
    <row r="989" spans="1:3" ht="20.100000000000001" customHeight="1">
      <c r="A989" s="287" t="s">
        <v>2461</v>
      </c>
      <c r="B989" s="288" t="s">
        <v>2462</v>
      </c>
      <c r="C989" s="288" t="s">
        <v>2126</v>
      </c>
    </row>
    <row r="990" spans="1:3" ht="20.100000000000001" customHeight="1">
      <c r="A990" s="287" t="s">
        <v>2463</v>
      </c>
      <c r="B990" s="288" t="s">
        <v>2464</v>
      </c>
      <c r="C990" s="288" t="s">
        <v>2126</v>
      </c>
    </row>
    <row r="991" spans="1:3" ht="20.100000000000001" customHeight="1">
      <c r="A991" s="287" t="s">
        <v>2465</v>
      </c>
      <c r="B991" s="288" t="s">
        <v>2466</v>
      </c>
      <c r="C991" s="288" t="s">
        <v>2126</v>
      </c>
    </row>
    <row r="992" spans="1:3" ht="20.100000000000001" customHeight="1">
      <c r="A992" s="287" t="s">
        <v>2467</v>
      </c>
      <c r="B992" s="288" t="s">
        <v>2468</v>
      </c>
      <c r="C992" s="288" t="s">
        <v>2126</v>
      </c>
    </row>
    <row r="993" spans="1:3" ht="20.100000000000001" customHeight="1">
      <c r="A993" s="287" t="s">
        <v>2469</v>
      </c>
      <c r="B993" s="288" t="s">
        <v>2470</v>
      </c>
      <c r="C993" s="288" t="s">
        <v>2126</v>
      </c>
    </row>
    <row r="994" spans="1:3" ht="20.100000000000001" customHeight="1">
      <c r="A994" s="287" t="s">
        <v>2471</v>
      </c>
      <c r="B994" s="288" t="s">
        <v>2472</v>
      </c>
      <c r="C994" s="288" t="s">
        <v>2126</v>
      </c>
    </row>
    <row r="995" spans="1:3" ht="20.100000000000001" customHeight="1">
      <c r="A995" s="287" t="s">
        <v>2473</v>
      </c>
      <c r="B995" s="288" t="s">
        <v>2474</v>
      </c>
      <c r="C995" s="288" t="s">
        <v>2126</v>
      </c>
    </row>
    <row r="996" spans="1:3" ht="20.100000000000001" customHeight="1">
      <c r="A996" s="287" t="s">
        <v>2475</v>
      </c>
      <c r="B996" s="288" t="s">
        <v>2476</v>
      </c>
      <c r="C996" s="288" t="s">
        <v>2126</v>
      </c>
    </row>
    <row r="997" spans="1:3" ht="20.100000000000001" customHeight="1">
      <c r="A997" s="287" t="s">
        <v>2477</v>
      </c>
      <c r="B997" s="288" t="s">
        <v>2478</v>
      </c>
      <c r="C997" s="288" t="s">
        <v>2126</v>
      </c>
    </row>
    <row r="998" spans="1:3" ht="20.100000000000001" customHeight="1">
      <c r="A998" s="287" t="s">
        <v>2479</v>
      </c>
      <c r="B998" s="288" t="s">
        <v>2480</v>
      </c>
      <c r="C998" s="288" t="s">
        <v>2126</v>
      </c>
    </row>
    <row r="999" spans="1:3" ht="20.100000000000001" customHeight="1">
      <c r="A999" s="287" t="s">
        <v>2481</v>
      </c>
      <c r="B999" s="288" t="s">
        <v>2482</v>
      </c>
      <c r="C999" s="288" t="s">
        <v>2126</v>
      </c>
    </row>
    <row r="1000" spans="1:3" ht="20.100000000000001" customHeight="1">
      <c r="A1000" s="287" t="s">
        <v>2483</v>
      </c>
      <c r="B1000" s="288" t="s">
        <v>2484</v>
      </c>
      <c r="C1000" s="288" t="s">
        <v>2126</v>
      </c>
    </row>
    <row r="1001" spans="1:3" ht="20.100000000000001" customHeight="1">
      <c r="A1001" s="287" t="s">
        <v>2485</v>
      </c>
      <c r="B1001" s="288" t="s">
        <v>2486</v>
      </c>
      <c r="C1001" s="288" t="s">
        <v>2126</v>
      </c>
    </row>
    <row r="1002" spans="1:3" ht="20.100000000000001" customHeight="1">
      <c r="A1002" s="287" t="s">
        <v>2487</v>
      </c>
      <c r="B1002" s="288" t="s">
        <v>2488</v>
      </c>
      <c r="C1002" s="288" t="s">
        <v>2126</v>
      </c>
    </row>
    <row r="1003" spans="1:3" ht="20.100000000000001" customHeight="1">
      <c r="A1003" s="287" t="s">
        <v>2489</v>
      </c>
      <c r="B1003" s="288" t="s">
        <v>2490</v>
      </c>
      <c r="C1003" s="288" t="s">
        <v>2126</v>
      </c>
    </row>
    <row r="1004" spans="1:3" ht="20.100000000000001" customHeight="1">
      <c r="A1004" s="287" t="s">
        <v>2491</v>
      </c>
      <c r="B1004" s="288" t="s">
        <v>2492</v>
      </c>
      <c r="C1004" s="288" t="s">
        <v>2126</v>
      </c>
    </row>
    <row r="1005" spans="1:3" ht="20.100000000000001" customHeight="1">
      <c r="A1005" s="287" t="s">
        <v>2467</v>
      </c>
      <c r="B1005" s="288" t="s">
        <v>2493</v>
      </c>
      <c r="C1005" s="288" t="s">
        <v>2126</v>
      </c>
    </row>
    <row r="1006" spans="1:3" ht="20.100000000000001" customHeight="1">
      <c r="A1006" s="287" t="s">
        <v>2494</v>
      </c>
      <c r="B1006" s="288" t="s">
        <v>2495</v>
      </c>
      <c r="C1006" s="288" t="s">
        <v>2126</v>
      </c>
    </row>
    <row r="1007" spans="1:3" ht="20.100000000000001" customHeight="1">
      <c r="A1007" s="287" t="s">
        <v>2496</v>
      </c>
      <c r="B1007" s="288" t="s">
        <v>2497</v>
      </c>
      <c r="C1007" s="288" t="s">
        <v>2126</v>
      </c>
    </row>
    <row r="1008" spans="1:3" ht="20.100000000000001" customHeight="1">
      <c r="A1008" s="287" t="s">
        <v>2498</v>
      </c>
      <c r="B1008" s="288" t="s">
        <v>2499</v>
      </c>
      <c r="C1008" s="288" t="s">
        <v>2126</v>
      </c>
    </row>
    <row r="1009" spans="1:3" ht="20.100000000000001" customHeight="1">
      <c r="A1009" s="287" t="s">
        <v>2500</v>
      </c>
      <c r="B1009" s="288" t="s">
        <v>2501</v>
      </c>
      <c r="C1009" s="288" t="s">
        <v>2126</v>
      </c>
    </row>
    <row r="1010" spans="1:3" ht="20.100000000000001" customHeight="1">
      <c r="A1010" s="287" t="s">
        <v>2502</v>
      </c>
      <c r="B1010" s="288" t="s">
        <v>2503</v>
      </c>
      <c r="C1010" s="288" t="s">
        <v>2126</v>
      </c>
    </row>
    <row r="1011" spans="1:3" ht="20.100000000000001" customHeight="1">
      <c r="A1011" s="287" t="s">
        <v>2504</v>
      </c>
      <c r="B1011" s="288" t="s">
        <v>2505</v>
      </c>
      <c r="C1011" s="288" t="s">
        <v>2126</v>
      </c>
    </row>
    <row r="1012" spans="1:3" ht="20.100000000000001" customHeight="1">
      <c r="A1012" s="287" t="s">
        <v>2506</v>
      </c>
      <c r="B1012" s="288" t="s">
        <v>2507</v>
      </c>
      <c r="C1012" s="288" t="s">
        <v>2126</v>
      </c>
    </row>
    <row r="1013" spans="1:3" ht="20.100000000000001" customHeight="1">
      <c r="A1013" s="287" t="s">
        <v>2508</v>
      </c>
      <c r="B1013" s="288" t="s">
        <v>2509</v>
      </c>
      <c r="C1013" s="288" t="s">
        <v>2126</v>
      </c>
    </row>
    <row r="1014" spans="1:3" ht="20.100000000000001" customHeight="1">
      <c r="A1014" s="287" t="s">
        <v>2510</v>
      </c>
      <c r="B1014" s="288" t="s">
        <v>2511</v>
      </c>
      <c r="C1014" s="288" t="s">
        <v>2126</v>
      </c>
    </row>
    <row r="1015" spans="1:3" ht="20.100000000000001" customHeight="1">
      <c r="A1015" s="287" t="s">
        <v>2512</v>
      </c>
      <c r="B1015" s="288" t="s">
        <v>2513</v>
      </c>
      <c r="C1015" s="288" t="s">
        <v>2126</v>
      </c>
    </row>
    <row r="1016" spans="1:3" ht="20.100000000000001" customHeight="1">
      <c r="A1016" s="287" t="s">
        <v>2514</v>
      </c>
      <c r="B1016" s="288" t="s">
        <v>2515</v>
      </c>
      <c r="C1016" s="288" t="s">
        <v>2126</v>
      </c>
    </row>
    <row r="1017" spans="1:3" ht="20.100000000000001" customHeight="1">
      <c r="A1017" s="287" t="s">
        <v>2516</v>
      </c>
      <c r="B1017" s="288" t="s">
        <v>2517</v>
      </c>
      <c r="C1017" s="288" t="s">
        <v>2126</v>
      </c>
    </row>
    <row r="1018" spans="1:3" ht="20.100000000000001" customHeight="1">
      <c r="A1018" s="287" t="s">
        <v>2518</v>
      </c>
      <c r="B1018" s="288" t="s">
        <v>2519</v>
      </c>
      <c r="C1018" s="288" t="s">
        <v>2126</v>
      </c>
    </row>
    <row r="1019" spans="1:3" ht="20.100000000000001" customHeight="1">
      <c r="A1019" s="287" t="s">
        <v>2520</v>
      </c>
      <c r="B1019" s="288" t="s">
        <v>2521</v>
      </c>
      <c r="C1019" s="288" t="s">
        <v>2126</v>
      </c>
    </row>
    <row r="1020" spans="1:3" ht="20.100000000000001" customHeight="1">
      <c r="A1020" s="287" t="s">
        <v>2522</v>
      </c>
      <c r="B1020" s="288" t="s">
        <v>2523</v>
      </c>
      <c r="C1020" s="288" t="s">
        <v>2126</v>
      </c>
    </row>
    <row r="1021" spans="1:3" ht="20.100000000000001" customHeight="1">
      <c r="A1021" s="287" t="s">
        <v>2524</v>
      </c>
      <c r="B1021" s="288" t="s">
        <v>2525</v>
      </c>
      <c r="C1021" s="288" t="s">
        <v>2126</v>
      </c>
    </row>
    <row r="1022" spans="1:3" ht="20.100000000000001" customHeight="1">
      <c r="A1022" s="287" t="s">
        <v>2526</v>
      </c>
      <c r="B1022" s="288" t="s">
        <v>2527</v>
      </c>
      <c r="C1022" s="288" t="s">
        <v>2126</v>
      </c>
    </row>
    <row r="1023" spans="1:3" ht="20.100000000000001" customHeight="1">
      <c r="A1023" s="287" t="s">
        <v>2528</v>
      </c>
      <c r="B1023" s="288" t="s">
        <v>2529</v>
      </c>
      <c r="C1023" s="288" t="s">
        <v>2126</v>
      </c>
    </row>
    <row r="1024" spans="1:3" ht="20.100000000000001" customHeight="1">
      <c r="A1024" s="287" t="s">
        <v>2530</v>
      </c>
      <c r="B1024" s="288" t="s">
        <v>2531</v>
      </c>
      <c r="C1024" s="288" t="s">
        <v>2126</v>
      </c>
    </row>
    <row r="1025" spans="1:3" ht="20.100000000000001" customHeight="1">
      <c r="A1025" s="287" t="s">
        <v>2532</v>
      </c>
      <c r="B1025" s="288" t="s">
        <v>2533</v>
      </c>
      <c r="C1025" s="288" t="s">
        <v>2126</v>
      </c>
    </row>
    <row r="1026" spans="1:3" ht="20.100000000000001" customHeight="1">
      <c r="A1026" s="287" t="s">
        <v>2534</v>
      </c>
      <c r="B1026" s="288" t="s">
        <v>2535</v>
      </c>
      <c r="C1026" s="288" t="s">
        <v>2126</v>
      </c>
    </row>
    <row r="1027" spans="1:3" ht="20.100000000000001" customHeight="1">
      <c r="A1027" s="287" t="s">
        <v>2536</v>
      </c>
      <c r="B1027" s="288" t="s">
        <v>2537</v>
      </c>
      <c r="C1027" s="288" t="s">
        <v>2126</v>
      </c>
    </row>
    <row r="1028" spans="1:3" ht="20.100000000000001" customHeight="1">
      <c r="A1028" s="287" t="s">
        <v>2538</v>
      </c>
      <c r="B1028" s="288" t="s">
        <v>2539</v>
      </c>
      <c r="C1028" s="288" t="s">
        <v>2126</v>
      </c>
    </row>
    <row r="1029" spans="1:3" ht="20.100000000000001" customHeight="1">
      <c r="A1029" s="287" t="s">
        <v>2540</v>
      </c>
      <c r="B1029" s="288" t="s">
        <v>2541</v>
      </c>
      <c r="C1029" s="288" t="s">
        <v>2126</v>
      </c>
    </row>
    <row r="1030" spans="1:3" ht="20.100000000000001" customHeight="1">
      <c r="A1030" s="287" t="s">
        <v>2542</v>
      </c>
      <c r="B1030" s="288" t="s">
        <v>2543</v>
      </c>
      <c r="C1030" s="288" t="s">
        <v>2126</v>
      </c>
    </row>
    <row r="1031" spans="1:3" ht="20.100000000000001" customHeight="1">
      <c r="A1031" s="287" t="s">
        <v>2544</v>
      </c>
      <c r="B1031" s="288" t="s">
        <v>2545</v>
      </c>
      <c r="C1031" s="288" t="s">
        <v>2126</v>
      </c>
    </row>
    <row r="1032" spans="1:3" ht="20.100000000000001" customHeight="1">
      <c r="A1032" s="287" t="s">
        <v>2546</v>
      </c>
      <c r="B1032" s="288" t="s">
        <v>2547</v>
      </c>
      <c r="C1032" s="288" t="s">
        <v>2126</v>
      </c>
    </row>
    <row r="1033" spans="1:3" ht="20.100000000000001" customHeight="1">
      <c r="A1033" s="287" t="s">
        <v>2548</v>
      </c>
      <c r="B1033" s="288" t="s">
        <v>2549</v>
      </c>
      <c r="C1033" s="288" t="s">
        <v>2126</v>
      </c>
    </row>
    <row r="1034" spans="1:3" ht="20.100000000000001" customHeight="1">
      <c r="A1034" s="287" t="s">
        <v>2550</v>
      </c>
      <c r="B1034" s="288" t="s">
        <v>2551</v>
      </c>
      <c r="C1034" s="288" t="s">
        <v>2126</v>
      </c>
    </row>
    <row r="1035" spans="1:3" ht="20.100000000000001" customHeight="1">
      <c r="A1035" s="287" t="s">
        <v>2552</v>
      </c>
      <c r="B1035" s="288" t="s">
        <v>2553</v>
      </c>
      <c r="C1035" s="288" t="s">
        <v>2126</v>
      </c>
    </row>
    <row r="1036" spans="1:3" ht="20.100000000000001" customHeight="1">
      <c r="A1036" s="287" t="s">
        <v>2554</v>
      </c>
      <c r="B1036" s="288" t="s">
        <v>2555</v>
      </c>
      <c r="C1036" s="288" t="s">
        <v>2126</v>
      </c>
    </row>
    <row r="1037" spans="1:3" ht="20.100000000000001" customHeight="1">
      <c r="A1037" s="287" t="s">
        <v>2556</v>
      </c>
      <c r="B1037" s="288" t="s">
        <v>2557</v>
      </c>
      <c r="C1037" s="288" t="s">
        <v>2126</v>
      </c>
    </row>
    <row r="1038" spans="1:3" ht="20.100000000000001" customHeight="1">
      <c r="A1038" s="287" t="s">
        <v>2558</v>
      </c>
      <c r="B1038" s="288" t="s">
        <v>2559</v>
      </c>
      <c r="C1038" s="288" t="s">
        <v>2126</v>
      </c>
    </row>
    <row r="1039" spans="1:3" ht="20.100000000000001" customHeight="1">
      <c r="A1039" s="287" t="s">
        <v>2560</v>
      </c>
      <c r="B1039" s="288" t="s">
        <v>2561</v>
      </c>
      <c r="C1039" s="288" t="s">
        <v>2126</v>
      </c>
    </row>
    <row r="1040" spans="1:3" ht="20.100000000000001" customHeight="1">
      <c r="A1040" s="287" t="s">
        <v>2562</v>
      </c>
      <c r="B1040" s="288" t="s">
        <v>2563</v>
      </c>
      <c r="C1040" s="288" t="s">
        <v>2126</v>
      </c>
    </row>
    <row r="1041" spans="1:3" ht="20.100000000000001" customHeight="1">
      <c r="A1041" s="287" t="s">
        <v>2564</v>
      </c>
      <c r="B1041" s="288" t="s">
        <v>2565</v>
      </c>
      <c r="C1041" s="288" t="s">
        <v>2126</v>
      </c>
    </row>
    <row r="1042" spans="1:3" ht="20.100000000000001" customHeight="1">
      <c r="A1042" s="287" t="s">
        <v>2566</v>
      </c>
      <c r="B1042" s="288" t="s">
        <v>2567</v>
      </c>
      <c r="C1042" s="288" t="s">
        <v>2126</v>
      </c>
    </row>
    <row r="1043" spans="1:3" ht="20.100000000000001" customHeight="1">
      <c r="A1043" s="287" t="s">
        <v>2568</v>
      </c>
      <c r="B1043" s="288" t="s">
        <v>2569</v>
      </c>
      <c r="C1043" s="288" t="s">
        <v>2126</v>
      </c>
    </row>
    <row r="1044" spans="1:3" ht="20.100000000000001" customHeight="1">
      <c r="A1044" s="287" t="s">
        <v>2570</v>
      </c>
      <c r="B1044" s="288" t="s">
        <v>2571</v>
      </c>
      <c r="C1044" s="288" t="s">
        <v>2126</v>
      </c>
    </row>
    <row r="1045" spans="1:3" ht="20.100000000000001" customHeight="1">
      <c r="A1045" s="287" t="s">
        <v>2572</v>
      </c>
      <c r="B1045" s="288" t="s">
        <v>2573</v>
      </c>
      <c r="C1045" s="288" t="s">
        <v>2126</v>
      </c>
    </row>
    <row r="1046" spans="1:3" ht="20.100000000000001" customHeight="1">
      <c r="A1046" s="287" t="s">
        <v>2574</v>
      </c>
      <c r="B1046" s="288" t="s">
        <v>2575</v>
      </c>
      <c r="C1046" s="288" t="s">
        <v>2126</v>
      </c>
    </row>
    <row r="1047" spans="1:3" ht="20.100000000000001" customHeight="1">
      <c r="A1047" s="287" t="s">
        <v>2576</v>
      </c>
      <c r="B1047" s="288" t="s">
        <v>2577</v>
      </c>
      <c r="C1047" s="288" t="s">
        <v>2126</v>
      </c>
    </row>
    <row r="1048" spans="1:3" ht="20.100000000000001" customHeight="1">
      <c r="A1048" s="287" t="s">
        <v>2578</v>
      </c>
      <c r="B1048" s="288" t="s">
        <v>2579</v>
      </c>
      <c r="C1048" s="288" t="s">
        <v>2126</v>
      </c>
    </row>
    <row r="1049" spans="1:3" ht="20.100000000000001" customHeight="1">
      <c r="A1049" s="287" t="s">
        <v>2580</v>
      </c>
      <c r="B1049" s="288" t="s">
        <v>2581</v>
      </c>
      <c r="C1049" s="288" t="s">
        <v>2126</v>
      </c>
    </row>
    <row r="1050" spans="1:3" ht="20.100000000000001" customHeight="1">
      <c r="A1050" s="287" t="s">
        <v>2582</v>
      </c>
      <c r="B1050" s="288" t="s">
        <v>2583</v>
      </c>
      <c r="C1050" s="288" t="s">
        <v>2126</v>
      </c>
    </row>
    <row r="1051" spans="1:3" ht="20.100000000000001" customHeight="1">
      <c r="A1051" s="287" t="s">
        <v>2584</v>
      </c>
      <c r="B1051" s="288" t="s">
        <v>2585</v>
      </c>
      <c r="C1051" s="288" t="s">
        <v>2126</v>
      </c>
    </row>
    <row r="1052" spans="1:3" ht="20.100000000000001" customHeight="1">
      <c r="A1052" s="287" t="s">
        <v>2586</v>
      </c>
      <c r="B1052" s="288" t="s">
        <v>2587</v>
      </c>
      <c r="C1052" s="288" t="s">
        <v>2126</v>
      </c>
    </row>
    <row r="1053" spans="1:3" ht="20.100000000000001" customHeight="1">
      <c r="A1053" s="287" t="s">
        <v>2588</v>
      </c>
      <c r="B1053" s="288" t="s">
        <v>2589</v>
      </c>
      <c r="C1053" s="288" t="s">
        <v>2126</v>
      </c>
    </row>
    <row r="1054" spans="1:3" ht="20.100000000000001" customHeight="1">
      <c r="A1054" s="287" t="s">
        <v>2590</v>
      </c>
      <c r="B1054" s="288" t="s">
        <v>2591</v>
      </c>
      <c r="C1054" s="288" t="s">
        <v>2126</v>
      </c>
    </row>
    <row r="1055" spans="1:3" ht="20.100000000000001" customHeight="1">
      <c r="A1055" s="287" t="s">
        <v>2592</v>
      </c>
      <c r="B1055" s="288" t="s">
        <v>2593</v>
      </c>
      <c r="C1055" s="288" t="s">
        <v>2126</v>
      </c>
    </row>
    <row r="1056" spans="1:3" ht="20.100000000000001" customHeight="1">
      <c r="A1056" s="287" t="s">
        <v>2594</v>
      </c>
      <c r="B1056" s="288" t="s">
        <v>2595</v>
      </c>
      <c r="C1056" s="288" t="s">
        <v>2126</v>
      </c>
    </row>
    <row r="1057" spans="1:3" ht="20.100000000000001" customHeight="1">
      <c r="A1057" s="287" t="s">
        <v>2596</v>
      </c>
      <c r="B1057" s="288" t="s">
        <v>2597</v>
      </c>
      <c r="C1057" s="288" t="s">
        <v>2126</v>
      </c>
    </row>
    <row r="1058" spans="1:3" ht="20.100000000000001" customHeight="1">
      <c r="A1058" s="287" t="s">
        <v>2598</v>
      </c>
      <c r="B1058" s="288" t="s">
        <v>2599</v>
      </c>
      <c r="C1058" s="288" t="s">
        <v>2126</v>
      </c>
    </row>
    <row r="1059" spans="1:3" ht="20.100000000000001" customHeight="1">
      <c r="A1059" s="287" t="s">
        <v>2600</v>
      </c>
      <c r="B1059" s="288" t="s">
        <v>2601</v>
      </c>
      <c r="C1059" s="288" t="s">
        <v>2126</v>
      </c>
    </row>
    <row r="1060" spans="1:3" ht="20.100000000000001" customHeight="1">
      <c r="A1060" s="287" t="s">
        <v>2602</v>
      </c>
      <c r="B1060" s="288" t="s">
        <v>2603</v>
      </c>
      <c r="C1060" s="288" t="s">
        <v>2126</v>
      </c>
    </row>
    <row r="1061" spans="1:3" ht="20.100000000000001" customHeight="1">
      <c r="A1061" s="287" t="s">
        <v>2604</v>
      </c>
      <c r="B1061" s="288" t="s">
        <v>2605</v>
      </c>
      <c r="C1061" s="288" t="s">
        <v>2126</v>
      </c>
    </row>
    <row r="1062" spans="1:3" ht="20.100000000000001" customHeight="1">
      <c r="A1062" s="287" t="s">
        <v>2606</v>
      </c>
      <c r="B1062" s="288" t="s">
        <v>2607</v>
      </c>
      <c r="C1062" s="288" t="s">
        <v>2126</v>
      </c>
    </row>
    <row r="1063" spans="1:3" ht="20.100000000000001" customHeight="1">
      <c r="A1063" s="287" t="s">
        <v>2608</v>
      </c>
      <c r="B1063" s="288" t="s">
        <v>2609</v>
      </c>
      <c r="C1063" s="288" t="s">
        <v>2126</v>
      </c>
    </row>
    <row r="1064" spans="1:3" ht="20.100000000000001" customHeight="1">
      <c r="A1064" s="287" t="s">
        <v>2610</v>
      </c>
      <c r="B1064" s="288" t="s">
        <v>2611</v>
      </c>
      <c r="C1064" s="288" t="s">
        <v>2126</v>
      </c>
    </row>
    <row r="1065" spans="1:3" ht="20.100000000000001" customHeight="1">
      <c r="A1065" s="287" t="s">
        <v>2612</v>
      </c>
      <c r="B1065" s="288" t="s">
        <v>2613</v>
      </c>
      <c r="C1065" s="288" t="s">
        <v>2126</v>
      </c>
    </row>
    <row r="1066" spans="1:3" ht="20.100000000000001" customHeight="1">
      <c r="A1066" s="287" t="s">
        <v>2614</v>
      </c>
      <c r="B1066" s="288" t="s">
        <v>2615</v>
      </c>
      <c r="C1066" s="288" t="s">
        <v>2126</v>
      </c>
    </row>
    <row r="1067" spans="1:3" ht="20.100000000000001" customHeight="1">
      <c r="A1067" s="287" t="s">
        <v>2616</v>
      </c>
      <c r="B1067" s="288" t="s">
        <v>2617</v>
      </c>
      <c r="C1067" s="288" t="s">
        <v>2126</v>
      </c>
    </row>
    <row r="1068" spans="1:3" ht="20.100000000000001" customHeight="1">
      <c r="A1068" s="287" t="s">
        <v>2618</v>
      </c>
      <c r="B1068" s="288" t="s">
        <v>2619</v>
      </c>
      <c r="C1068" s="288" t="s">
        <v>2126</v>
      </c>
    </row>
    <row r="1069" spans="1:3" ht="20.100000000000001" customHeight="1">
      <c r="A1069" s="287" t="s">
        <v>2620</v>
      </c>
      <c r="B1069" s="288" t="s">
        <v>2621</v>
      </c>
      <c r="C1069" s="288" t="s">
        <v>2126</v>
      </c>
    </row>
    <row r="1070" spans="1:3" ht="20.100000000000001" customHeight="1">
      <c r="A1070" s="287" t="s">
        <v>2622</v>
      </c>
      <c r="B1070" s="288" t="s">
        <v>2623</v>
      </c>
      <c r="C1070" s="288" t="s">
        <v>2126</v>
      </c>
    </row>
    <row r="1071" spans="1:3" ht="20.100000000000001" customHeight="1">
      <c r="A1071" s="287" t="s">
        <v>2624</v>
      </c>
      <c r="B1071" s="288" t="s">
        <v>2625</v>
      </c>
      <c r="C1071" s="288" t="s">
        <v>2126</v>
      </c>
    </row>
    <row r="1072" spans="1:3" ht="20.100000000000001" customHeight="1">
      <c r="A1072" s="287" t="s">
        <v>2626</v>
      </c>
      <c r="B1072" s="288" t="s">
        <v>2627</v>
      </c>
      <c r="C1072" s="288" t="s">
        <v>2126</v>
      </c>
    </row>
    <row r="1073" spans="1:3" ht="20.100000000000001" customHeight="1">
      <c r="A1073" s="287" t="s">
        <v>2628</v>
      </c>
      <c r="B1073" s="288" t="s">
        <v>2629</v>
      </c>
      <c r="C1073" s="288" t="s">
        <v>2126</v>
      </c>
    </row>
    <row r="1074" spans="1:3" ht="20.100000000000001" customHeight="1">
      <c r="A1074" s="287" t="s">
        <v>2630</v>
      </c>
      <c r="B1074" s="288" t="s">
        <v>2631</v>
      </c>
      <c r="C1074" s="288" t="s">
        <v>2126</v>
      </c>
    </row>
    <row r="1075" spans="1:3" ht="20.100000000000001" customHeight="1">
      <c r="A1075" s="287" t="s">
        <v>2632</v>
      </c>
      <c r="B1075" s="288" t="s">
        <v>2633</v>
      </c>
      <c r="C1075" s="288" t="s">
        <v>2126</v>
      </c>
    </row>
    <row r="1076" spans="1:3" ht="20.100000000000001" customHeight="1">
      <c r="A1076" s="287" t="s">
        <v>2634</v>
      </c>
      <c r="B1076" s="288" t="s">
        <v>2635</v>
      </c>
      <c r="C1076" s="288" t="s">
        <v>2126</v>
      </c>
    </row>
    <row r="1077" spans="1:3" ht="20.100000000000001" customHeight="1">
      <c r="A1077" s="287" t="s">
        <v>2636</v>
      </c>
      <c r="B1077" s="288" t="s">
        <v>2637</v>
      </c>
      <c r="C1077" s="288" t="s">
        <v>2126</v>
      </c>
    </row>
    <row r="1078" spans="1:3" ht="20.100000000000001" customHeight="1">
      <c r="A1078" s="287" t="s">
        <v>2638</v>
      </c>
      <c r="B1078" s="288" t="s">
        <v>2639</v>
      </c>
      <c r="C1078" s="288" t="s">
        <v>2126</v>
      </c>
    </row>
    <row r="1079" spans="1:3" ht="20.100000000000001" customHeight="1">
      <c r="A1079" s="287" t="s">
        <v>2640</v>
      </c>
      <c r="B1079" s="288" t="s">
        <v>2641</v>
      </c>
      <c r="C1079" s="288" t="s">
        <v>2126</v>
      </c>
    </row>
    <row r="1080" spans="1:3" ht="20.100000000000001" customHeight="1">
      <c r="A1080" s="287" t="s">
        <v>2642</v>
      </c>
      <c r="B1080" s="288" t="s">
        <v>2643</v>
      </c>
      <c r="C1080" s="288" t="s">
        <v>2126</v>
      </c>
    </row>
    <row r="1081" spans="1:3" ht="20.100000000000001" customHeight="1">
      <c r="A1081" s="287" t="s">
        <v>2644</v>
      </c>
      <c r="B1081" s="288" t="s">
        <v>2645</v>
      </c>
      <c r="C1081" s="288" t="s">
        <v>2126</v>
      </c>
    </row>
    <row r="1082" spans="1:3" ht="20.100000000000001" customHeight="1">
      <c r="A1082" s="287" t="s">
        <v>2646</v>
      </c>
      <c r="B1082" s="288" t="s">
        <v>2647</v>
      </c>
      <c r="C1082" s="288" t="s">
        <v>2126</v>
      </c>
    </row>
    <row r="1083" spans="1:3" ht="20.100000000000001" customHeight="1">
      <c r="A1083" s="287" t="s">
        <v>2648</v>
      </c>
      <c r="B1083" s="288" t="s">
        <v>2649</v>
      </c>
      <c r="C1083" s="288" t="s">
        <v>2126</v>
      </c>
    </row>
    <row r="1084" spans="1:3" ht="20.100000000000001" customHeight="1">
      <c r="A1084" s="287" t="s">
        <v>2650</v>
      </c>
      <c r="B1084" s="288" t="s">
        <v>2651</v>
      </c>
      <c r="C1084" s="288" t="s">
        <v>2126</v>
      </c>
    </row>
    <row r="1085" spans="1:3" ht="20.100000000000001" customHeight="1">
      <c r="A1085" s="287" t="s">
        <v>2652</v>
      </c>
      <c r="B1085" s="288" t="s">
        <v>2653</v>
      </c>
      <c r="C1085" s="288" t="s">
        <v>2126</v>
      </c>
    </row>
    <row r="1086" spans="1:3" ht="20.100000000000001" customHeight="1">
      <c r="A1086" s="287" t="s">
        <v>2654</v>
      </c>
      <c r="B1086" s="288" t="s">
        <v>2655</v>
      </c>
      <c r="C1086" s="288" t="s">
        <v>2126</v>
      </c>
    </row>
    <row r="1087" spans="1:3" ht="20.100000000000001" customHeight="1">
      <c r="A1087" s="287" t="s">
        <v>2656</v>
      </c>
      <c r="B1087" s="288" t="s">
        <v>2657</v>
      </c>
      <c r="C1087" s="288" t="s">
        <v>2126</v>
      </c>
    </row>
    <row r="1088" spans="1:3" ht="20.100000000000001" customHeight="1">
      <c r="A1088" s="287" t="s">
        <v>2658</v>
      </c>
      <c r="B1088" s="288" t="s">
        <v>2659</v>
      </c>
      <c r="C1088" s="288" t="s">
        <v>2126</v>
      </c>
    </row>
    <row r="1089" spans="1:3" ht="20.100000000000001" customHeight="1">
      <c r="A1089" s="287" t="s">
        <v>2660</v>
      </c>
      <c r="B1089" s="288" t="s">
        <v>2661</v>
      </c>
      <c r="C1089" s="288" t="s">
        <v>2126</v>
      </c>
    </row>
    <row r="1090" spans="1:3" ht="20.100000000000001" customHeight="1">
      <c r="A1090" s="287" t="s">
        <v>2662</v>
      </c>
      <c r="B1090" s="288" t="s">
        <v>2663</v>
      </c>
      <c r="C1090" s="288" t="s">
        <v>2126</v>
      </c>
    </row>
    <row r="1091" spans="1:3" ht="20.100000000000001" customHeight="1">
      <c r="A1091" s="287" t="s">
        <v>2664</v>
      </c>
      <c r="B1091" s="288" t="s">
        <v>2665</v>
      </c>
      <c r="C1091" s="288" t="s">
        <v>2126</v>
      </c>
    </row>
    <row r="1092" spans="1:3" ht="20.100000000000001" customHeight="1">
      <c r="A1092" s="287" t="s">
        <v>2666</v>
      </c>
      <c r="B1092" s="288" t="s">
        <v>2667</v>
      </c>
      <c r="C1092" s="288" t="s">
        <v>2126</v>
      </c>
    </row>
    <row r="1093" spans="1:3" ht="20.100000000000001" customHeight="1">
      <c r="A1093" s="287" t="s">
        <v>2668</v>
      </c>
      <c r="B1093" s="288" t="s">
        <v>2669</v>
      </c>
      <c r="C1093" s="288" t="s">
        <v>2126</v>
      </c>
    </row>
    <row r="1094" spans="1:3" ht="20.100000000000001" customHeight="1">
      <c r="A1094" s="287" t="s">
        <v>2670</v>
      </c>
      <c r="B1094" s="288" t="s">
        <v>2671</v>
      </c>
      <c r="C1094" s="288" t="s">
        <v>2126</v>
      </c>
    </row>
    <row r="1095" spans="1:3" ht="20.100000000000001" customHeight="1">
      <c r="A1095" s="287" t="s">
        <v>2672</v>
      </c>
      <c r="B1095" s="288" t="s">
        <v>2673</v>
      </c>
      <c r="C1095" s="288" t="s">
        <v>2126</v>
      </c>
    </row>
    <row r="1096" spans="1:3" ht="20.100000000000001" customHeight="1">
      <c r="A1096" s="287" t="s">
        <v>2674</v>
      </c>
      <c r="B1096" s="288" t="s">
        <v>2675</v>
      </c>
      <c r="C1096" s="288" t="s">
        <v>2126</v>
      </c>
    </row>
    <row r="1097" spans="1:3" ht="20.100000000000001" customHeight="1">
      <c r="A1097" s="287" t="s">
        <v>2676</v>
      </c>
      <c r="B1097" s="288" t="s">
        <v>2677</v>
      </c>
      <c r="C1097" s="288" t="s">
        <v>2126</v>
      </c>
    </row>
    <row r="1098" spans="1:3" ht="20.100000000000001" customHeight="1">
      <c r="A1098" s="287" t="s">
        <v>2678</v>
      </c>
      <c r="B1098" s="288" t="s">
        <v>2679</v>
      </c>
      <c r="C1098" s="288" t="s">
        <v>2126</v>
      </c>
    </row>
    <row r="1099" spans="1:3" ht="20.100000000000001" customHeight="1">
      <c r="A1099" s="287" t="s">
        <v>2680</v>
      </c>
      <c r="B1099" s="288" t="s">
        <v>2681</v>
      </c>
      <c r="C1099" s="288" t="s">
        <v>2126</v>
      </c>
    </row>
    <row r="1100" spans="1:3" ht="20.100000000000001" customHeight="1">
      <c r="A1100" s="287" t="s">
        <v>2682</v>
      </c>
      <c r="B1100" s="288" t="s">
        <v>2683</v>
      </c>
      <c r="C1100" s="288" t="s">
        <v>2126</v>
      </c>
    </row>
    <row r="1101" spans="1:3" ht="20.100000000000001" customHeight="1">
      <c r="A1101" s="287" t="s">
        <v>2684</v>
      </c>
      <c r="B1101" s="288" t="s">
        <v>2685</v>
      </c>
      <c r="C1101" s="288" t="s">
        <v>2126</v>
      </c>
    </row>
    <row r="1102" spans="1:3" ht="20.100000000000001" customHeight="1">
      <c r="A1102" s="287" t="s">
        <v>2686</v>
      </c>
      <c r="B1102" s="288" t="s">
        <v>2687</v>
      </c>
      <c r="C1102" s="288" t="s">
        <v>2126</v>
      </c>
    </row>
    <row r="1103" spans="1:3" ht="20.100000000000001" customHeight="1">
      <c r="A1103" s="287" t="s">
        <v>2688</v>
      </c>
      <c r="B1103" s="288" t="s">
        <v>2689</v>
      </c>
      <c r="C1103" s="288" t="s">
        <v>2126</v>
      </c>
    </row>
    <row r="1104" spans="1:3" ht="20.100000000000001" customHeight="1">
      <c r="A1104" s="287" t="s">
        <v>2690</v>
      </c>
      <c r="B1104" s="288" t="s">
        <v>2691</v>
      </c>
      <c r="C1104" s="288" t="s">
        <v>2126</v>
      </c>
    </row>
    <row r="1105" spans="1:3" ht="20.100000000000001" customHeight="1">
      <c r="A1105" s="287" t="s">
        <v>2692</v>
      </c>
      <c r="B1105" s="288" t="s">
        <v>2693</v>
      </c>
      <c r="C1105" s="288" t="s">
        <v>2126</v>
      </c>
    </row>
    <row r="1106" spans="1:3" ht="20.100000000000001" customHeight="1">
      <c r="A1106" s="287" t="s">
        <v>2694</v>
      </c>
      <c r="B1106" s="288" t="s">
        <v>2695</v>
      </c>
      <c r="C1106" s="288" t="s">
        <v>2126</v>
      </c>
    </row>
    <row r="1107" spans="1:3" ht="20.100000000000001" customHeight="1">
      <c r="A1107" s="287" t="s">
        <v>2696</v>
      </c>
      <c r="B1107" s="288" t="s">
        <v>2697</v>
      </c>
      <c r="C1107" s="288" t="s">
        <v>2126</v>
      </c>
    </row>
    <row r="1108" spans="1:3" ht="20.100000000000001" customHeight="1">
      <c r="A1108" s="287" t="s">
        <v>2698</v>
      </c>
      <c r="B1108" s="288" t="s">
        <v>2699</v>
      </c>
      <c r="C1108" s="288" t="s">
        <v>2126</v>
      </c>
    </row>
    <row r="1109" spans="1:3" ht="20.100000000000001" customHeight="1">
      <c r="A1109" s="287" t="s">
        <v>2700</v>
      </c>
      <c r="B1109" s="288" t="s">
        <v>2701</v>
      </c>
      <c r="C1109" s="288" t="s">
        <v>2126</v>
      </c>
    </row>
    <row r="1110" spans="1:3" ht="20.100000000000001" customHeight="1">
      <c r="A1110" s="287" t="s">
        <v>2702</v>
      </c>
      <c r="B1110" s="288" t="s">
        <v>2703</v>
      </c>
      <c r="C1110" s="288" t="s">
        <v>2126</v>
      </c>
    </row>
    <row r="1111" spans="1:3" ht="20.100000000000001" customHeight="1">
      <c r="A1111" s="287" t="s">
        <v>2704</v>
      </c>
      <c r="B1111" s="288" t="s">
        <v>2705</v>
      </c>
      <c r="C1111" s="288" t="s">
        <v>2126</v>
      </c>
    </row>
    <row r="1112" spans="1:3" ht="20.100000000000001" customHeight="1">
      <c r="A1112" s="287" t="s">
        <v>2706</v>
      </c>
      <c r="B1112" s="288" t="s">
        <v>2707</v>
      </c>
      <c r="C1112" s="288" t="s">
        <v>2126</v>
      </c>
    </row>
    <row r="1113" spans="1:3" ht="20.100000000000001" customHeight="1">
      <c r="A1113" s="287" t="s">
        <v>2708</v>
      </c>
      <c r="B1113" s="288" t="s">
        <v>2709</v>
      </c>
      <c r="C1113" s="288" t="s">
        <v>2126</v>
      </c>
    </row>
    <row r="1114" spans="1:3" ht="20.100000000000001" customHeight="1">
      <c r="A1114" s="287" t="s">
        <v>2710</v>
      </c>
      <c r="B1114" s="288" t="s">
        <v>2711</v>
      </c>
      <c r="C1114" s="288" t="s">
        <v>2126</v>
      </c>
    </row>
    <row r="1115" spans="1:3" ht="20.100000000000001" customHeight="1">
      <c r="A1115" s="287" t="s">
        <v>2712</v>
      </c>
      <c r="B1115" s="288" t="s">
        <v>2713</v>
      </c>
      <c r="C1115" s="288" t="s">
        <v>2126</v>
      </c>
    </row>
    <row r="1116" spans="1:3" ht="20.100000000000001" customHeight="1">
      <c r="A1116" s="287" t="s">
        <v>2714</v>
      </c>
      <c r="B1116" s="288" t="s">
        <v>2715</v>
      </c>
      <c r="C1116" s="288" t="s">
        <v>2126</v>
      </c>
    </row>
    <row r="1117" spans="1:3" ht="20.100000000000001" customHeight="1">
      <c r="A1117" s="287" t="s">
        <v>2716</v>
      </c>
      <c r="B1117" s="288" t="s">
        <v>2717</v>
      </c>
      <c r="C1117" s="288" t="s">
        <v>2126</v>
      </c>
    </row>
    <row r="1118" spans="1:3" ht="20.100000000000001" customHeight="1">
      <c r="A1118" s="287" t="s">
        <v>2718</v>
      </c>
      <c r="B1118" s="288" t="s">
        <v>2719</v>
      </c>
      <c r="C1118" s="288" t="s">
        <v>2126</v>
      </c>
    </row>
    <row r="1119" spans="1:3" ht="20.100000000000001" customHeight="1">
      <c r="A1119" s="287" t="s">
        <v>2720</v>
      </c>
      <c r="B1119" s="288" t="s">
        <v>2721</v>
      </c>
      <c r="C1119" s="288" t="s">
        <v>2126</v>
      </c>
    </row>
    <row r="1120" spans="1:3" ht="20.100000000000001" customHeight="1">
      <c r="A1120" s="287" t="s">
        <v>2722</v>
      </c>
      <c r="B1120" s="288" t="s">
        <v>2723</v>
      </c>
      <c r="C1120" s="288" t="s">
        <v>2126</v>
      </c>
    </row>
    <row r="1121" spans="1:3" ht="20.100000000000001" customHeight="1">
      <c r="A1121" s="287" t="s">
        <v>2724</v>
      </c>
      <c r="B1121" s="288" t="s">
        <v>2725</v>
      </c>
      <c r="C1121" s="288" t="s">
        <v>2126</v>
      </c>
    </row>
    <row r="1122" spans="1:3" ht="20.100000000000001" customHeight="1">
      <c r="A1122" s="287" t="s">
        <v>2726</v>
      </c>
      <c r="B1122" s="288" t="s">
        <v>2727</v>
      </c>
      <c r="C1122" s="288" t="s">
        <v>2126</v>
      </c>
    </row>
    <row r="1123" spans="1:3" ht="20.100000000000001" customHeight="1">
      <c r="A1123" s="287" t="s">
        <v>2728</v>
      </c>
      <c r="B1123" s="288" t="s">
        <v>2729</v>
      </c>
      <c r="C1123" s="288" t="s">
        <v>2126</v>
      </c>
    </row>
    <row r="1124" spans="1:3" ht="20.100000000000001" customHeight="1">
      <c r="A1124" s="287" t="s">
        <v>2730</v>
      </c>
      <c r="B1124" s="288" t="s">
        <v>2731</v>
      </c>
      <c r="C1124" s="288" t="s">
        <v>2126</v>
      </c>
    </row>
    <row r="1125" spans="1:3" ht="20.100000000000001" customHeight="1">
      <c r="A1125" s="287" t="s">
        <v>2732</v>
      </c>
      <c r="B1125" s="288" t="s">
        <v>2733</v>
      </c>
      <c r="C1125" s="288" t="s">
        <v>2126</v>
      </c>
    </row>
    <row r="1126" spans="1:3" ht="20.100000000000001" customHeight="1">
      <c r="A1126" s="287" t="s">
        <v>2734</v>
      </c>
      <c r="B1126" s="288" t="s">
        <v>2735</v>
      </c>
      <c r="C1126" s="288" t="s">
        <v>2126</v>
      </c>
    </row>
    <row r="1127" spans="1:3" ht="20.100000000000001" customHeight="1">
      <c r="A1127" s="287" t="s">
        <v>2736</v>
      </c>
      <c r="B1127" s="288" t="s">
        <v>2737</v>
      </c>
      <c r="C1127" s="288" t="s">
        <v>2126</v>
      </c>
    </row>
    <row r="1128" spans="1:3" ht="20.100000000000001" customHeight="1">
      <c r="A1128" s="287" t="s">
        <v>2738</v>
      </c>
      <c r="B1128" s="288" t="s">
        <v>2739</v>
      </c>
      <c r="C1128" s="288" t="s">
        <v>2126</v>
      </c>
    </row>
    <row r="1129" spans="1:3" ht="20.100000000000001" customHeight="1">
      <c r="A1129" s="287" t="s">
        <v>2740</v>
      </c>
      <c r="B1129" s="288" t="s">
        <v>2741</v>
      </c>
      <c r="C1129" s="288" t="s">
        <v>2126</v>
      </c>
    </row>
    <row r="1130" spans="1:3" ht="20.100000000000001" customHeight="1">
      <c r="A1130" s="287" t="s">
        <v>2742</v>
      </c>
      <c r="B1130" s="288" t="s">
        <v>2743</v>
      </c>
      <c r="C1130" s="288" t="s">
        <v>2126</v>
      </c>
    </row>
    <row r="1131" spans="1:3" ht="20.100000000000001" customHeight="1">
      <c r="A1131" s="287" t="s">
        <v>2744</v>
      </c>
      <c r="B1131" s="288" t="s">
        <v>2745</v>
      </c>
      <c r="C1131" s="288" t="s">
        <v>2126</v>
      </c>
    </row>
    <row r="1132" spans="1:3" ht="20.100000000000001" customHeight="1">
      <c r="A1132" s="287" t="s">
        <v>2746</v>
      </c>
      <c r="B1132" s="288" t="s">
        <v>2747</v>
      </c>
      <c r="C1132" s="288" t="s">
        <v>2126</v>
      </c>
    </row>
    <row r="1133" spans="1:3" ht="20.100000000000001" customHeight="1">
      <c r="A1133" s="287" t="s">
        <v>2748</v>
      </c>
      <c r="B1133" s="288" t="s">
        <v>2749</v>
      </c>
      <c r="C1133" s="288" t="s">
        <v>2126</v>
      </c>
    </row>
    <row r="1134" spans="1:3" ht="20.100000000000001" customHeight="1">
      <c r="A1134" s="287" t="s">
        <v>2750</v>
      </c>
      <c r="B1134" s="288" t="s">
        <v>2751</v>
      </c>
      <c r="C1134" s="288" t="s">
        <v>2126</v>
      </c>
    </row>
    <row r="1135" spans="1:3" ht="20.100000000000001" customHeight="1">
      <c r="A1135" s="287" t="s">
        <v>2752</v>
      </c>
      <c r="B1135" s="288" t="s">
        <v>2753</v>
      </c>
      <c r="C1135" s="288" t="s">
        <v>2126</v>
      </c>
    </row>
    <row r="1136" spans="1:3" ht="20.100000000000001" customHeight="1">
      <c r="A1136" s="287" t="s">
        <v>2754</v>
      </c>
      <c r="B1136" s="288" t="s">
        <v>2755</v>
      </c>
      <c r="C1136" s="288" t="s">
        <v>2126</v>
      </c>
    </row>
    <row r="1137" spans="1:3" ht="20.100000000000001" customHeight="1">
      <c r="A1137" s="287" t="s">
        <v>2756</v>
      </c>
      <c r="B1137" s="288" t="s">
        <v>2757</v>
      </c>
      <c r="C1137" s="288" t="s">
        <v>2126</v>
      </c>
    </row>
    <row r="1138" spans="1:3" ht="20.100000000000001" customHeight="1">
      <c r="A1138" s="287" t="s">
        <v>2758</v>
      </c>
      <c r="B1138" s="288" t="s">
        <v>2759</v>
      </c>
      <c r="C1138" s="288" t="s">
        <v>2126</v>
      </c>
    </row>
    <row r="1139" spans="1:3" ht="20.100000000000001" customHeight="1">
      <c r="A1139" s="287" t="s">
        <v>2760</v>
      </c>
      <c r="B1139" s="288" t="s">
        <v>2761</v>
      </c>
      <c r="C1139" s="288" t="s">
        <v>2126</v>
      </c>
    </row>
    <row r="1140" spans="1:3" ht="20.100000000000001" customHeight="1">
      <c r="A1140" s="287" t="s">
        <v>2762</v>
      </c>
      <c r="B1140" s="288" t="s">
        <v>2763</v>
      </c>
      <c r="C1140" s="288" t="s">
        <v>2126</v>
      </c>
    </row>
    <row r="1141" spans="1:3" ht="20.100000000000001" customHeight="1">
      <c r="A1141" s="287" t="s">
        <v>2764</v>
      </c>
      <c r="B1141" s="288" t="s">
        <v>2765</v>
      </c>
      <c r="C1141" s="288" t="s">
        <v>2126</v>
      </c>
    </row>
    <row r="1142" spans="1:3" ht="20.100000000000001" customHeight="1">
      <c r="A1142" s="287" t="s">
        <v>2766</v>
      </c>
      <c r="B1142" s="288" t="s">
        <v>2767</v>
      </c>
      <c r="C1142" s="288" t="s">
        <v>2126</v>
      </c>
    </row>
    <row r="1143" spans="1:3" ht="20.100000000000001" customHeight="1">
      <c r="A1143" s="287" t="s">
        <v>2768</v>
      </c>
      <c r="B1143" s="288" t="s">
        <v>2769</v>
      </c>
      <c r="C1143" s="288" t="s">
        <v>2126</v>
      </c>
    </row>
    <row r="1144" spans="1:3" ht="20.100000000000001" customHeight="1">
      <c r="A1144" s="287" t="s">
        <v>2770</v>
      </c>
      <c r="B1144" s="288" t="s">
        <v>2771</v>
      </c>
      <c r="C1144" s="288" t="s">
        <v>2126</v>
      </c>
    </row>
    <row r="1145" spans="1:3" ht="20.100000000000001" customHeight="1">
      <c r="A1145" s="287" t="s">
        <v>2772</v>
      </c>
      <c r="B1145" s="288" t="s">
        <v>2773</v>
      </c>
      <c r="C1145" s="288" t="s">
        <v>2126</v>
      </c>
    </row>
    <row r="1146" spans="1:3" ht="20.100000000000001" customHeight="1">
      <c r="A1146" s="287" t="s">
        <v>2774</v>
      </c>
      <c r="B1146" s="288" t="s">
        <v>2775</v>
      </c>
      <c r="C1146" s="288" t="s">
        <v>2126</v>
      </c>
    </row>
    <row r="1147" spans="1:3" ht="20.100000000000001" customHeight="1">
      <c r="A1147" s="287" t="s">
        <v>2776</v>
      </c>
      <c r="B1147" s="288" t="s">
        <v>2777</v>
      </c>
      <c r="C1147" s="288" t="s">
        <v>2126</v>
      </c>
    </row>
    <row r="1148" spans="1:3" ht="20.100000000000001" customHeight="1">
      <c r="A1148" s="287" t="s">
        <v>2778</v>
      </c>
      <c r="B1148" s="288" t="s">
        <v>2779</v>
      </c>
      <c r="C1148" s="288" t="s">
        <v>2126</v>
      </c>
    </row>
    <row r="1149" spans="1:3" ht="20.100000000000001" customHeight="1">
      <c r="A1149" s="287" t="s">
        <v>2780</v>
      </c>
      <c r="B1149" s="288" t="s">
        <v>2781</v>
      </c>
      <c r="C1149" s="288" t="s">
        <v>2126</v>
      </c>
    </row>
    <row r="1150" spans="1:3" ht="20.100000000000001" customHeight="1">
      <c r="A1150" s="287" t="s">
        <v>2782</v>
      </c>
      <c r="B1150" s="288" t="s">
        <v>2783</v>
      </c>
      <c r="C1150" s="288" t="s">
        <v>2126</v>
      </c>
    </row>
    <row r="1151" spans="1:3" ht="20.100000000000001" customHeight="1">
      <c r="A1151" s="287" t="s">
        <v>2784</v>
      </c>
      <c r="B1151" s="288" t="s">
        <v>2785</v>
      </c>
      <c r="C1151" s="288" t="s">
        <v>2126</v>
      </c>
    </row>
    <row r="1152" spans="1:3" ht="20.100000000000001" customHeight="1">
      <c r="A1152" s="287" t="s">
        <v>2786</v>
      </c>
      <c r="B1152" s="288" t="s">
        <v>2787</v>
      </c>
      <c r="C1152" s="288" t="s">
        <v>2126</v>
      </c>
    </row>
    <row r="1153" spans="1:3" ht="20.100000000000001" customHeight="1">
      <c r="A1153" s="287" t="s">
        <v>2788</v>
      </c>
      <c r="B1153" s="288" t="s">
        <v>2789</v>
      </c>
      <c r="C1153" s="288" t="s">
        <v>2126</v>
      </c>
    </row>
    <row r="1154" spans="1:3" ht="20.100000000000001" customHeight="1">
      <c r="A1154" s="287" t="s">
        <v>2790</v>
      </c>
      <c r="B1154" s="288" t="s">
        <v>2791</v>
      </c>
      <c r="C1154" s="288" t="s">
        <v>2126</v>
      </c>
    </row>
    <row r="1155" spans="1:3" ht="20.100000000000001" customHeight="1">
      <c r="A1155" s="287" t="s">
        <v>2792</v>
      </c>
      <c r="B1155" s="288" t="s">
        <v>2793</v>
      </c>
      <c r="C1155" s="288" t="s">
        <v>2126</v>
      </c>
    </row>
    <row r="1156" spans="1:3" ht="20.100000000000001" customHeight="1">
      <c r="A1156" s="287" t="s">
        <v>2794</v>
      </c>
      <c r="B1156" s="288" t="s">
        <v>2795</v>
      </c>
      <c r="C1156" s="288" t="s">
        <v>2126</v>
      </c>
    </row>
    <row r="1157" spans="1:3" ht="20.100000000000001" customHeight="1">
      <c r="A1157" s="287" t="s">
        <v>2796</v>
      </c>
      <c r="B1157" s="288" t="s">
        <v>2797</v>
      </c>
      <c r="C1157" s="288" t="s">
        <v>2126</v>
      </c>
    </row>
    <row r="1158" spans="1:3" ht="20.100000000000001" customHeight="1">
      <c r="A1158" s="287" t="s">
        <v>2798</v>
      </c>
      <c r="B1158" s="288" t="s">
        <v>2799</v>
      </c>
      <c r="C1158" s="288" t="s">
        <v>2126</v>
      </c>
    </row>
    <row r="1159" spans="1:3" ht="20.100000000000001" customHeight="1">
      <c r="A1159" s="287" t="s">
        <v>2800</v>
      </c>
      <c r="B1159" s="288" t="s">
        <v>2801</v>
      </c>
      <c r="C1159" s="288" t="s">
        <v>2126</v>
      </c>
    </row>
    <row r="1160" spans="1:3" ht="20.100000000000001" customHeight="1">
      <c r="A1160" s="287" t="s">
        <v>2802</v>
      </c>
      <c r="B1160" s="288" t="s">
        <v>2803</v>
      </c>
      <c r="C1160" s="288" t="s">
        <v>2126</v>
      </c>
    </row>
    <row r="1161" spans="1:3" ht="20.100000000000001" customHeight="1">
      <c r="A1161" s="287" t="s">
        <v>2804</v>
      </c>
      <c r="B1161" s="288" t="s">
        <v>2805</v>
      </c>
      <c r="C1161" s="288" t="s">
        <v>2126</v>
      </c>
    </row>
    <row r="1162" spans="1:3" ht="20.100000000000001" customHeight="1">
      <c r="A1162" s="287" t="s">
        <v>2806</v>
      </c>
      <c r="B1162" s="288" t="s">
        <v>2807</v>
      </c>
      <c r="C1162" s="288" t="s">
        <v>2126</v>
      </c>
    </row>
    <row r="1163" spans="1:3" ht="20.100000000000001" customHeight="1">
      <c r="A1163" s="287" t="s">
        <v>2808</v>
      </c>
      <c r="B1163" s="288" t="s">
        <v>2809</v>
      </c>
      <c r="C1163" s="288" t="s">
        <v>2126</v>
      </c>
    </row>
    <row r="1164" spans="1:3" ht="20.100000000000001" customHeight="1">
      <c r="A1164" s="287" t="s">
        <v>2810</v>
      </c>
      <c r="B1164" s="288" t="s">
        <v>2811</v>
      </c>
      <c r="C1164" s="288" t="s">
        <v>2126</v>
      </c>
    </row>
    <row r="1165" spans="1:3" ht="20.100000000000001" customHeight="1">
      <c r="A1165" s="287" t="s">
        <v>2812</v>
      </c>
      <c r="B1165" s="288" t="s">
        <v>2813</v>
      </c>
      <c r="C1165" s="288" t="s">
        <v>2126</v>
      </c>
    </row>
    <row r="1166" spans="1:3" ht="20.100000000000001" customHeight="1">
      <c r="A1166" s="287" t="s">
        <v>2814</v>
      </c>
      <c r="B1166" s="288" t="s">
        <v>2815</v>
      </c>
      <c r="C1166" s="288" t="s">
        <v>2126</v>
      </c>
    </row>
    <row r="1167" spans="1:3" ht="20.100000000000001" customHeight="1">
      <c r="A1167" s="287" t="s">
        <v>2816</v>
      </c>
      <c r="B1167" s="288" t="s">
        <v>2817</v>
      </c>
      <c r="C1167" s="288" t="s">
        <v>2126</v>
      </c>
    </row>
    <row r="1168" spans="1:3" ht="20.100000000000001" customHeight="1">
      <c r="A1168" s="287" t="s">
        <v>2818</v>
      </c>
      <c r="B1168" s="288" t="s">
        <v>2819</v>
      </c>
      <c r="C1168" s="288" t="s">
        <v>2126</v>
      </c>
    </row>
    <row r="1169" spans="1:3" ht="20.100000000000001" customHeight="1">
      <c r="A1169" s="287" t="s">
        <v>2820</v>
      </c>
      <c r="B1169" s="288" t="s">
        <v>2821</v>
      </c>
      <c r="C1169" s="288" t="s">
        <v>2126</v>
      </c>
    </row>
    <row r="1170" spans="1:3" ht="20.100000000000001" customHeight="1">
      <c r="A1170" s="287" t="s">
        <v>2822</v>
      </c>
      <c r="B1170" s="288" t="s">
        <v>2823</v>
      </c>
      <c r="C1170" s="288" t="s">
        <v>2126</v>
      </c>
    </row>
    <row r="1171" spans="1:3" ht="20.100000000000001" customHeight="1">
      <c r="A1171" s="287" t="s">
        <v>2824</v>
      </c>
      <c r="B1171" s="288" t="s">
        <v>2825</v>
      </c>
      <c r="C1171" s="288" t="s">
        <v>2126</v>
      </c>
    </row>
    <row r="1172" spans="1:3" ht="20.100000000000001" customHeight="1">
      <c r="A1172" s="287" t="s">
        <v>2826</v>
      </c>
      <c r="B1172" s="288" t="s">
        <v>2827</v>
      </c>
      <c r="C1172" s="288" t="s">
        <v>2126</v>
      </c>
    </row>
    <row r="1173" spans="1:3" ht="20.100000000000001" customHeight="1">
      <c r="A1173" s="287" t="s">
        <v>2828</v>
      </c>
      <c r="B1173" s="288" t="s">
        <v>2829</v>
      </c>
      <c r="C1173" s="288" t="s">
        <v>2126</v>
      </c>
    </row>
    <row r="1174" spans="1:3" ht="20.100000000000001" customHeight="1">
      <c r="A1174" s="287" t="s">
        <v>2830</v>
      </c>
      <c r="B1174" s="288" t="s">
        <v>2831</v>
      </c>
      <c r="C1174" s="288" t="s">
        <v>2126</v>
      </c>
    </row>
    <row r="1175" spans="1:3" ht="20.100000000000001" customHeight="1">
      <c r="A1175" s="287" t="s">
        <v>2832</v>
      </c>
      <c r="B1175" s="288" t="s">
        <v>2833</v>
      </c>
      <c r="C1175" s="288" t="s">
        <v>2126</v>
      </c>
    </row>
    <row r="1176" spans="1:3" ht="20.100000000000001" customHeight="1">
      <c r="A1176" s="287" t="s">
        <v>2834</v>
      </c>
      <c r="B1176" s="288" t="s">
        <v>2835</v>
      </c>
      <c r="C1176" s="288" t="s">
        <v>2126</v>
      </c>
    </row>
    <row r="1177" spans="1:3" ht="20.100000000000001" customHeight="1">
      <c r="A1177" s="287" t="s">
        <v>2836</v>
      </c>
      <c r="B1177" s="288" t="s">
        <v>2837</v>
      </c>
      <c r="C1177" s="288" t="s">
        <v>2126</v>
      </c>
    </row>
    <row r="1178" spans="1:3" ht="20.100000000000001" customHeight="1">
      <c r="A1178" s="287" t="s">
        <v>2838</v>
      </c>
      <c r="B1178" s="288" t="s">
        <v>2839</v>
      </c>
      <c r="C1178" s="288" t="s">
        <v>2126</v>
      </c>
    </row>
    <row r="1179" spans="1:3" ht="20.100000000000001" customHeight="1">
      <c r="A1179" s="287" t="s">
        <v>2840</v>
      </c>
      <c r="B1179" s="288" t="s">
        <v>2841</v>
      </c>
      <c r="C1179" s="288" t="s">
        <v>2126</v>
      </c>
    </row>
    <row r="1180" spans="1:3" ht="20.100000000000001" customHeight="1">
      <c r="A1180" s="287" t="s">
        <v>2842</v>
      </c>
      <c r="B1180" s="288" t="s">
        <v>2843</v>
      </c>
      <c r="C1180" s="288" t="s">
        <v>2126</v>
      </c>
    </row>
    <row r="1181" spans="1:3" ht="20.100000000000001" customHeight="1">
      <c r="A1181" s="287" t="s">
        <v>2844</v>
      </c>
      <c r="B1181" s="288" t="s">
        <v>2845</v>
      </c>
      <c r="C1181" s="288" t="s">
        <v>2126</v>
      </c>
    </row>
    <row r="1182" spans="1:3" ht="20.100000000000001" customHeight="1">
      <c r="A1182" s="287" t="s">
        <v>2846</v>
      </c>
      <c r="B1182" s="288" t="s">
        <v>2847</v>
      </c>
      <c r="C1182" s="288" t="s">
        <v>2126</v>
      </c>
    </row>
    <row r="1183" spans="1:3" ht="20.100000000000001" customHeight="1">
      <c r="A1183" s="287" t="s">
        <v>2848</v>
      </c>
      <c r="B1183" s="288" t="s">
        <v>2849</v>
      </c>
      <c r="C1183" s="288" t="s">
        <v>2126</v>
      </c>
    </row>
    <row r="1184" spans="1:3" ht="20.100000000000001" customHeight="1">
      <c r="A1184" s="287" t="s">
        <v>2850</v>
      </c>
      <c r="B1184" s="288" t="s">
        <v>2851</v>
      </c>
      <c r="C1184" s="288" t="s">
        <v>2126</v>
      </c>
    </row>
    <row r="1185" spans="1:3" ht="20.100000000000001" customHeight="1">
      <c r="A1185" s="287" t="s">
        <v>2852</v>
      </c>
      <c r="B1185" s="288" t="s">
        <v>2853</v>
      </c>
      <c r="C1185" s="288" t="s">
        <v>2126</v>
      </c>
    </row>
    <row r="1186" spans="1:3" ht="20.100000000000001" customHeight="1">
      <c r="A1186" s="287" t="s">
        <v>2854</v>
      </c>
      <c r="B1186" s="288" t="s">
        <v>2855</v>
      </c>
      <c r="C1186" s="288" t="s">
        <v>2126</v>
      </c>
    </row>
    <row r="1187" spans="1:3" ht="20.100000000000001" customHeight="1">
      <c r="A1187" s="287" t="s">
        <v>2856</v>
      </c>
      <c r="B1187" s="288" t="s">
        <v>2857</v>
      </c>
      <c r="C1187" s="288" t="s">
        <v>2126</v>
      </c>
    </row>
    <row r="1188" spans="1:3" ht="20.100000000000001" customHeight="1">
      <c r="A1188" s="287" t="s">
        <v>2858</v>
      </c>
      <c r="B1188" s="288" t="s">
        <v>2859</v>
      </c>
      <c r="C1188" s="288" t="s">
        <v>2126</v>
      </c>
    </row>
    <row r="1189" spans="1:3" ht="20.100000000000001" customHeight="1">
      <c r="A1189" s="287" t="s">
        <v>2860</v>
      </c>
      <c r="B1189" s="288" t="s">
        <v>2861</v>
      </c>
      <c r="C1189" s="288" t="s">
        <v>2126</v>
      </c>
    </row>
    <row r="1190" spans="1:3" ht="20.100000000000001" customHeight="1">
      <c r="A1190" s="287" t="s">
        <v>2862</v>
      </c>
      <c r="B1190" s="288" t="s">
        <v>2863</v>
      </c>
      <c r="C1190" s="288" t="s">
        <v>2126</v>
      </c>
    </row>
    <row r="1191" spans="1:3" ht="20.100000000000001" customHeight="1">
      <c r="A1191" s="287" t="s">
        <v>2864</v>
      </c>
      <c r="B1191" s="288" t="s">
        <v>2865</v>
      </c>
      <c r="C1191" s="288" t="s">
        <v>2126</v>
      </c>
    </row>
    <row r="1192" spans="1:3" ht="20.100000000000001" customHeight="1">
      <c r="A1192" s="287" t="s">
        <v>2866</v>
      </c>
      <c r="B1192" s="288" t="s">
        <v>2867</v>
      </c>
      <c r="C1192" s="288" t="s">
        <v>2126</v>
      </c>
    </row>
    <row r="1193" spans="1:3" ht="20.100000000000001" customHeight="1">
      <c r="A1193" s="287" t="s">
        <v>2868</v>
      </c>
      <c r="B1193" s="288" t="s">
        <v>2869</v>
      </c>
      <c r="C1193" s="288" t="s">
        <v>2126</v>
      </c>
    </row>
    <row r="1194" spans="1:3" ht="20.100000000000001" customHeight="1">
      <c r="A1194" s="287" t="s">
        <v>2870</v>
      </c>
      <c r="B1194" s="288" t="s">
        <v>2871</v>
      </c>
      <c r="C1194" s="288" t="s">
        <v>2126</v>
      </c>
    </row>
    <row r="1195" spans="1:3" ht="20.100000000000001" customHeight="1">
      <c r="A1195" s="287" t="s">
        <v>2872</v>
      </c>
      <c r="B1195" s="288" t="s">
        <v>2873</v>
      </c>
      <c r="C1195" s="288" t="s">
        <v>2126</v>
      </c>
    </row>
    <row r="1196" spans="1:3" ht="20.100000000000001" customHeight="1">
      <c r="A1196" s="287" t="s">
        <v>2874</v>
      </c>
      <c r="B1196" s="288" t="s">
        <v>2875</v>
      </c>
      <c r="C1196" s="288" t="s">
        <v>2126</v>
      </c>
    </row>
    <row r="1197" spans="1:3" ht="20.100000000000001" customHeight="1">
      <c r="A1197" s="287" t="s">
        <v>2876</v>
      </c>
      <c r="B1197" s="288" t="s">
        <v>2877</v>
      </c>
      <c r="C1197" s="288" t="s">
        <v>2126</v>
      </c>
    </row>
    <row r="1198" spans="1:3" ht="20.100000000000001" customHeight="1">
      <c r="A1198" s="287" t="s">
        <v>2878</v>
      </c>
      <c r="B1198" s="288" t="s">
        <v>2879</v>
      </c>
      <c r="C1198" s="288" t="s">
        <v>2126</v>
      </c>
    </row>
    <row r="1199" spans="1:3" ht="20.100000000000001" customHeight="1">
      <c r="A1199" s="287" t="s">
        <v>2880</v>
      </c>
      <c r="B1199" s="288" t="s">
        <v>2881</v>
      </c>
      <c r="C1199" s="288" t="s">
        <v>2126</v>
      </c>
    </row>
    <row r="1200" spans="1:3" ht="20.100000000000001" customHeight="1">
      <c r="A1200" s="287" t="s">
        <v>2882</v>
      </c>
      <c r="B1200" s="288" t="s">
        <v>2883</v>
      </c>
      <c r="C1200" s="288" t="s">
        <v>2126</v>
      </c>
    </row>
    <row r="1201" spans="1:3" ht="20.100000000000001" customHeight="1">
      <c r="A1201" s="287" t="s">
        <v>2884</v>
      </c>
      <c r="B1201" s="288" t="s">
        <v>2885</v>
      </c>
      <c r="C1201" s="288" t="s">
        <v>2126</v>
      </c>
    </row>
    <row r="1202" spans="1:3" ht="20.100000000000001" customHeight="1">
      <c r="A1202" s="287" t="s">
        <v>2886</v>
      </c>
      <c r="B1202" s="288" t="s">
        <v>2887</v>
      </c>
      <c r="C1202" s="288" t="s">
        <v>2126</v>
      </c>
    </row>
    <row r="1203" spans="1:3" ht="20.100000000000001" customHeight="1">
      <c r="A1203" s="287" t="s">
        <v>2888</v>
      </c>
      <c r="B1203" s="288" t="s">
        <v>2889</v>
      </c>
      <c r="C1203" s="288" t="s">
        <v>2126</v>
      </c>
    </row>
    <row r="1204" spans="1:3" ht="20.100000000000001" customHeight="1">
      <c r="A1204" s="287" t="s">
        <v>2890</v>
      </c>
      <c r="B1204" s="288" t="s">
        <v>2891</v>
      </c>
      <c r="C1204" s="288" t="s">
        <v>2126</v>
      </c>
    </row>
    <row r="1205" spans="1:3" ht="20.100000000000001" customHeight="1">
      <c r="A1205" s="287" t="s">
        <v>2892</v>
      </c>
      <c r="B1205" s="288" t="s">
        <v>2893</v>
      </c>
      <c r="C1205" s="288" t="s">
        <v>2126</v>
      </c>
    </row>
    <row r="1206" spans="1:3" ht="20.100000000000001" customHeight="1">
      <c r="A1206" s="287" t="s">
        <v>2894</v>
      </c>
      <c r="B1206" s="288" t="s">
        <v>2895</v>
      </c>
      <c r="C1206" s="288" t="s">
        <v>2126</v>
      </c>
    </row>
    <row r="1207" spans="1:3" ht="20.100000000000001" customHeight="1">
      <c r="A1207" s="287" t="s">
        <v>2896</v>
      </c>
      <c r="B1207" s="288" t="s">
        <v>2897</v>
      </c>
      <c r="C1207" s="288" t="s">
        <v>2126</v>
      </c>
    </row>
    <row r="1208" spans="1:3" ht="20.100000000000001" customHeight="1">
      <c r="A1208" s="287" t="s">
        <v>2898</v>
      </c>
      <c r="B1208" s="288" t="s">
        <v>2899</v>
      </c>
      <c r="C1208" s="288" t="s">
        <v>2126</v>
      </c>
    </row>
    <row r="1209" spans="1:3" ht="20.100000000000001" customHeight="1">
      <c r="A1209" s="287" t="s">
        <v>2900</v>
      </c>
      <c r="B1209" s="288" t="s">
        <v>2901</v>
      </c>
      <c r="C1209" s="288" t="s">
        <v>2126</v>
      </c>
    </row>
    <row r="1210" spans="1:3" ht="20.100000000000001" customHeight="1">
      <c r="A1210" s="287" t="s">
        <v>2902</v>
      </c>
      <c r="B1210" s="288" t="s">
        <v>2903</v>
      </c>
      <c r="C1210" s="288" t="s">
        <v>2126</v>
      </c>
    </row>
    <row r="1211" spans="1:3" ht="20.100000000000001" customHeight="1">
      <c r="A1211" s="287" t="s">
        <v>2904</v>
      </c>
      <c r="B1211" s="288" t="s">
        <v>2905</v>
      </c>
      <c r="C1211" s="288" t="s">
        <v>2126</v>
      </c>
    </row>
    <row r="1212" spans="1:3" ht="20.100000000000001" customHeight="1">
      <c r="A1212" s="287" t="s">
        <v>2906</v>
      </c>
      <c r="B1212" s="288" t="s">
        <v>2907</v>
      </c>
      <c r="C1212" s="288" t="s">
        <v>2126</v>
      </c>
    </row>
    <row r="1213" spans="1:3" ht="20.100000000000001" customHeight="1">
      <c r="A1213" s="287" t="s">
        <v>2908</v>
      </c>
      <c r="B1213" s="288" t="s">
        <v>2909</v>
      </c>
      <c r="C1213" s="288" t="s">
        <v>2126</v>
      </c>
    </row>
    <row r="1214" spans="1:3" ht="20.100000000000001" customHeight="1">
      <c r="A1214" s="287" t="s">
        <v>2910</v>
      </c>
      <c r="B1214" s="288" t="s">
        <v>2911</v>
      </c>
      <c r="C1214" s="288" t="s">
        <v>2126</v>
      </c>
    </row>
    <row r="1215" spans="1:3" ht="20.100000000000001" customHeight="1">
      <c r="A1215" s="287" t="s">
        <v>2912</v>
      </c>
      <c r="B1215" s="288" t="s">
        <v>2913</v>
      </c>
      <c r="C1215" s="288" t="s">
        <v>2126</v>
      </c>
    </row>
    <row r="1216" spans="1:3" ht="20.100000000000001" customHeight="1">
      <c r="A1216" s="287" t="s">
        <v>2914</v>
      </c>
      <c r="B1216" s="288" t="s">
        <v>2915</v>
      </c>
      <c r="C1216" s="288" t="s">
        <v>2126</v>
      </c>
    </row>
    <row r="1217" spans="1:3" ht="20.100000000000001" customHeight="1">
      <c r="A1217" s="287" t="s">
        <v>2916</v>
      </c>
      <c r="B1217" s="288" t="s">
        <v>2917</v>
      </c>
      <c r="C1217" s="288" t="s">
        <v>2126</v>
      </c>
    </row>
    <row r="1218" spans="1:3" ht="20.100000000000001" customHeight="1">
      <c r="A1218" s="287" t="s">
        <v>2918</v>
      </c>
      <c r="B1218" s="288" t="s">
        <v>2919</v>
      </c>
      <c r="C1218" s="288" t="s">
        <v>2126</v>
      </c>
    </row>
    <row r="1219" spans="1:3" ht="20.100000000000001" customHeight="1">
      <c r="A1219" s="287" t="s">
        <v>2920</v>
      </c>
      <c r="B1219" s="288" t="s">
        <v>2921</v>
      </c>
      <c r="C1219" s="288" t="s">
        <v>2126</v>
      </c>
    </row>
    <row r="1220" spans="1:3" ht="20.100000000000001" customHeight="1">
      <c r="A1220" s="287" t="s">
        <v>2922</v>
      </c>
      <c r="B1220" s="288" t="s">
        <v>2923</v>
      </c>
      <c r="C1220" s="288" t="s">
        <v>2126</v>
      </c>
    </row>
    <row r="1221" spans="1:3" ht="20.100000000000001" customHeight="1">
      <c r="A1221" s="287" t="s">
        <v>2924</v>
      </c>
      <c r="B1221" s="288" t="s">
        <v>2925</v>
      </c>
      <c r="C1221" s="288" t="s">
        <v>2126</v>
      </c>
    </row>
    <row r="1222" spans="1:3" ht="20.100000000000001" customHeight="1">
      <c r="A1222" s="287" t="s">
        <v>2926</v>
      </c>
      <c r="B1222" s="288" t="s">
        <v>2927</v>
      </c>
      <c r="C1222" s="288" t="s">
        <v>2126</v>
      </c>
    </row>
    <row r="1223" spans="1:3" ht="20.100000000000001" customHeight="1">
      <c r="A1223" s="287" t="s">
        <v>2928</v>
      </c>
      <c r="B1223" s="288" t="s">
        <v>2929</v>
      </c>
      <c r="C1223" s="288" t="s">
        <v>2126</v>
      </c>
    </row>
    <row r="1224" spans="1:3" ht="20.100000000000001" customHeight="1">
      <c r="A1224" s="287" t="s">
        <v>2930</v>
      </c>
      <c r="B1224" s="288" t="s">
        <v>2931</v>
      </c>
      <c r="C1224" s="288" t="s">
        <v>2126</v>
      </c>
    </row>
    <row r="1225" spans="1:3" ht="20.100000000000001" customHeight="1">
      <c r="A1225" s="287" t="s">
        <v>2932</v>
      </c>
      <c r="B1225" s="288" t="s">
        <v>2933</v>
      </c>
      <c r="C1225" s="288" t="s">
        <v>2126</v>
      </c>
    </row>
    <row r="1226" spans="1:3" ht="20.100000000000001" customHeight="1">
      <c r="A1226" s="287" t="s">
        <v>2934</v>
      </c>
      <c r="B1226" s="288" t="s">
        <v>2935</v>
      </c>
      <c r="C1226" s="288" t="s">
        <v>2126</v>
      </c>
    </row>
    <row r="1227" spans="1:3" ht="20.100000000000001" customHeight="1">
      <c r="A1227" s="287" t="s">
        <v>2936</v>
      </c>
      <c r="B1227" s="288" t="s">
        <v>2937</v>
      </c>
      <c r="C1227" s="288" t="s">
        <v>2126</v>
      </c>
    </row>
    <row r="1228" spans="1:3" ht="20.100000000000001" customHeight="1">
      <c r="A1228" s="287" t="s">
        <v>2938</v>
      </c>
      <c r="B1228" s="288" t="s">
        <v>2939</v>
      </c>
      <c r="C1228" s="288" t="s">
        <v>2126</v>
      </c>
    </row>
    <row r="1229" spans="1:3" ht="20.100000000000001" customHeight="1">
      <c r="A1229" s="287" t="s">
        <v>2940</v>
      </c>
      <c r="B1229" s="288" t="s">
        <v>2941</v>
      </c>
      <c r="C1229" s="288" t="s">
        <v>2126</v>
      </c>
    </row>
    <row r="1230" spans="1:3" ht="20.100000000000001" customHeight="1">
      <c r="A1230" s="287" t="s">
        <v>2942</v>
      </c>
      <c r="B1230" s="288" t="s">
        <v>2943</v>
      </c>
      <c r="C1230" s="288" t="s">
        <v>2126</v>
      </c>
    </row>
    <row r="1231" spans="1:3" ht="20.100000000000001" customHeight="1">
      <c r="A1231" s="287" t="s">
        <v>2944</v>
      </c>
      <c r="B1231" s="288" t="s">
        <v>2945</v>
      </c>
      <c r="C1231" s="288" t="s">
        <v>2126</v>
      </c>
    </row>
    <row r="1232" spans="1:3" ht="20.100000000000001" customHeight="1">
      <c r="A1232" s="287" t="s">
        <v>2946</v>
      </c>
      <c r="B1232" s="288" t="s">
        <v>2947</v>
      </c>
      <c r="C1232" s="288" t="s">
        <v>2126</v>
      </c>
    </row>
    <row r="1233" spans="1:3" ht="20.100000000000001" customHeight="1">
      <c r="A1233" s="287" t="s">
        <v>2948</v>
      </c>
      <c r="B1233" s="288" t="s">
        <v>2949</v>
      </c>
      <c r="C1233" s="288" t="s">
        <v>2126</v>
      </c>
    </row>
    <row r="1234" spans="1:3" ht="20.100000000000001" customHeight="1">
      <c r="A1234" s="287" t="s">
        <v>2950</v>
      </c>
      <c r="B1234" s="288" t="s">
        <v>2951</v>
      </c>
      <c r="C1234" s="288" t="s">
        <v>2126</v>
      </c>
    </row>
    <row r="1235" spans="1:3" ht="20.100000000000001" customHeight="1">
      <c r="A1235" s="287" t="s">
        <v>2952</v>
      </c>
      <c r="B1235" s="288" t="s">
        <v>2953</v>
      </c>
      <c r="C1235" s="288" t="s">
        <v>2126</v>
      </c>
    </row>
    <row r="1236" spans="1:3" ht="20.100000000000001" customHeight="1">
      <c r="A1236" s="287" t="s">
        <v>2954</v>
      </c>
      <c r="B1236" s="288" t="s">
        <v>2955</v>
      </c>
      <c r="C1236" s="288" t="s">
        <v>2126</v>
      </c>
    </row>
    <row r="1237" spans="1:3" ht="20.100000000000001" customHeight="1">
      <c r="A1237" s="287" t="s">
        <v>2956</v>
      </c>
      <c r="B1237" s="288" t="s">
        <v>2957</v>
      </c>
      <c r="C1237" s="288" t="s">
        <v>2126</v>
      </c>
    </row>
    <row r="1238" spans="1:3" ht="20.100000000000001" customHeight="1">
      <c r="A1238" s="287" t="s">
        <v>2958</v>
      </c>
      <c r="B1238" s="288" t="s">
        <v>2959</v>
      </c>
      <c r="C1238" s="288" t="s">
        <v>2126</v>
      </c>
    </row>
    <row r="1239" spans="1:3" ht="20.100000000000001" customHeight="1">
      <c r="A1239" s="287" t="s">
        <v>2960</v>
      </c>
      <c r="B1239" s="288" t="s">
        <v>2961</v>
      </c>
      <c r="C1239" s="288" t="s">
        <v>2962</v>
      </c>
    </row>
    <row r="1240" spans="1:3" ht="20.100000000000001" customHeight="1">
      <c r="A1240" s="287" t="s">
        <v>2963</v>
      </c>
      <c r="B1240" s="288" t="s">
        <v>2964</v>
      </c>
      <c r="C1240" s="288" t="s">
        <v>2962</v>
      </c>
    </row>
    <row r="1241" spans="1:3" ht="20.100000000000001" customHeight="1">
      <c r="A1241" s="287" t="s">
        <v>2965</v>
      </c>
      <c r="B1241" s="288" t="s">
        <v>2966</v>
      </c>
      <c r="C1241" s="288" t="s">
        <v>2962</v>
      </c>
    </row>
    <row r="1242" spans="1:3" ht="20.100000000000001" customHeight="1">
      <c r="A1242" s="287" t="s">
        <v>2967</v>
      </c>
      <c r="B1242" s="288" t="s">
        <v>2968</v>
      </c>
      <c r="C1242" s="288" t="s">
        <v>2962</v>
      </c>
    </row>
    <row r="1243" spans="1:3" ht="20.100000000000001" customHeight="1">
      <c r="A1243" s="287" t="s">
        <v>2969</v>
      </c>
      <c r="B1243" s="288" t="s">
        <v>2970</v>
      </c>
      <c r="C1243" s="288" t="s">
        <v>2962</v>
      </c>
    </row>
    <row r="1244" spans="1:3" ht="20.100000000000001" customHeight="1">
      <c r="A1244" s="287" t="s">
        <v>2971</v>
      </c>
      <c r="B1244" s="288" t="s">
        <v>2972</v>
      </c>
      <c r="C1244" s="288" t="s">
        <v>2962</v>
      </c>
    </row>
    <row r="1245" spans="1:3" ht="20.100000000000001" customHeight="1">
      <c r="A1245" s="287" t="s">
        <v>2973</v>
      </c>
      <c r="B1245" s="288" t="s">
        <v>2974</v>
      </c>
      <c r="C1245" s="288" t="s">
        <v>2962</v>
      </c>
    </row>
    <row r="1246" spans="1:3" ht="20.100000000000001" customHeight="1">
      <c r="A1246" s="287" t="s">
        <v>2975</v>
      </c>
      <c r="B1246" s="288" t="s">
        <v>2976</v>
      </c>
      <c r="C1246" s="288" t="s">
        <v>2962</v>
      </c>
    </row>
    <row r="1247" spans="1:3" ht="20.100000000000001" customHeight="1">
      <c r="A1247" s="287" t="s">
        <v>2977</v>
      </c>
      <c r="B1247" s="288" t="s">
        <v>2978</v>
      </c>
      <c r="C1247" s="288" t="s">
        <v>2962</v>
      </c>
    </row>
    <row r="1248" spans="1:3" ht="20.100000000000001" customHeight="1">
      <c r="A1248" s="287" t="s">
        <v>2979</v>
      </c>
      <c r="B1248" s="288" t="s">
        <v>2980</v>
      </c>
      <c r="C1248" s="288" t="s">
        <v>2962</v>
      </c>
    </row>
    <row r="1249" spans="1:3" ht="20.100000000000001" customHeight="1">
      <c r="A1249" s="287" t="s">
        <v>2981</v>
      </c>
      <c r="B1249" s="288" t="s">
        <v>2982</v>
      </c>
      <c r="C1249" s="288" t="s">
        <v>2962</v>
      </c>
    </row>
    <row r="1250" spans="1:3" ht="20.100000000000001" customHeight="1">
      <c r="A1250" s="287" t="s">
        <v>2983</v>
      </c>
      <c r="B1250" s="288" t="s">
        <v>2984</v>
      </c>
      <c r="C1250" s="288" t="s">
        <v>2962</v>
      </c>
    </row>
    <row r="1251" spans="1:3" ht="20.100000000000001" customHeight="1">
      <c r="A1251" s="287" t="s">
        <v>2985</v>
      </c>
      <c r="B1251" s="288" t="s">
        <v>2986</v>
      </c>
      <c r="C1251" s="288" t="s">
        <v>2962</v>
      </c>
    </row>
    <row r="1252" spans="1:3" ht="20.100000000000001" customHeight="1">
      <c r="A1252" s="287" t="s">
        <v>2987</v>
      </c>
      <c r="B1252" s="288" t="s">
        <v>2988</v>
      </c>
      <c r="C1252" s="288" t="s">
        <v>2962</v>
      </c>
    </row>
    <row r="1253" spans="1:3" ht="20.100000000000001" customHeight="1">
      <c r="A1253" s="287" t="s">
        <v>2989</v>
      </c>
      <c r="B1253" s="288" t="s">
        <v>2990</v>
      </c>
      <c r="C1253" s="288" t="s">
        <v>2962</v>
      </c>
    </row>
    <row r="1254" spans="1:3" ht="20.100000000000001" customHeight="1">
      <c r="A1254" s="287" t="s">
        <v>2991</v>
      </c>
      <c r="B1254" s="288" t="s">
        <v>2992</v>
      </c>
      <c r="C1254" s="288" t="s">
        <v>2962</v>
      </c>
    </row>
    <row r="1255" spans="1:3" ht="20.100000000000001" customHeight="1">
      <c r="A1255" s="287" t="s">
        <v>2993</v>
      </c>
      <c r="B1255" s="288" t="s">
        <v>2994</v>
      </c>
      <c r="C1255" s="288" t="s">
        <v>2962</v>
      </c>
    </row>
    <row r="1256" spans="1:3" ht="20.100000000000001" customHeight="1">
      <c r="A1256" s="287" t="s">
        <v>2995</v>
      </c>
      <c r="B1256" s="288" t="s">
        <v>2996</v>
      </c>
      <c r="C1256" s="288" t="s">
        <v>2962</v>
      </c>
    </row>
    <row r="1257" spans="1:3" ht="20.100000000000001" customHeight="1">
      <c r="A1257" s="287" t="s">
        <v>2997</v>
      </c>
      <c r="B1257" s="288" t="s">
        <v>2998</v>
      </c>
      <c r="C1257" s="288" t="s">
        <v>2962</v>
      </c>
    </row>
    <row r="1258" spans="1:3" ht="20.100000000000001" customHeight="1">
      <c r="A1258" s="287" t="s">
        <v>2999</v>
      </c>
      <c r="B1258" s="288" t="s">
        <v>3000</v>
      </c>
      <c r="C1258" s="288" t="s">
        <v>2962</v>
      </c>
    </row>
    <row r="1259" spans="1:3" ht="20.100000000000001" customHeight="1">
      <c r="A1259" s="287" t="s">
        <v>3001</v>
      </c>
      <c r="B1259" s="288" t="s">
        <v>3002</v>
      </c>
      <c r="C1259" s="288" t="s">
        <v>2962</v>
      </c>
    </row>
    <row r="1260" spans="1:3" ht="20.100000000000001" customHeight="1">
      <c r="A1260" s="287" t="s">
        <v>3003</v>
      </c>
      <c r="B1260" s="288" t="s">
        <v>3004</v>
      </c>
      <c r="C1260" s="288" t="s">
        <v>2962</v>
      </c>
    </row>
    <row r="1261" spans="1:3" ht="20.100000000000001" customHeight="1">
      <c r="A1261" s="287" t="s">
        <v>3005</v>
      </c>
      <c r="B1261" s="288" t="s">
        <v>3006</v>
      </c>
      <c r="C1261" s="288" t="s">
        <v>2962</v>
      </c>
    </row>
    <row r="1262" spans="1:3" ht="20.100000000000001" customHeight="1">
      <c r="A1262" s="287" t="s">
        <v>3007</v>
      </c>
      <c r="B1262" s="288" t="s">
        <v>3008</v>
      </c>
      <c r="C1262" s="288" t="s">
        <v>2962</v>
      </c>
    </row>
    <row r="1263" spans="1:3" ht="20.100000000000001" customHeight="1">
      <c r="A1263" s="287" t="s">
        <v>3009</v>
      </c>
      <c r="B1263" s="288" t="s">
        <v>3010</v>
      </c>
      <c r="C1263" s="288" t="s">
        <v>2962</v>
      </c>
    </row>
    <row r="1264" spans="1:3" ht="20.100000000000001" customHeight="1">
      <c r="A1264" s="287" t="s">
        <v>3011</v>
      </c>
      <c r="B1264" s="288" t="s">
        <v>3012</v>
      </c>
      <c r="C1264" s="288" t="s">
        <v>2962</v>
      </c>
    </row>
    <row r="1265" spans="1:3" ht="20.100000000000001" customHeight="1">
      <c r="A1265" s="287" t="s">
        <v>3013</v>
      </c>
      <c r="B1265" s="288" t="s">
        <v>3014</v>
      </c>
      <c r="C1265" s="288" t="s">
        <v>2962</v>
      </c>
    </row>
    <row r="1266" spans="1:3" ht="20.100000000000001" customHeight="1">
      <c r="A1266" s="287" t="s">
        <v>3015</v>
      </c>
      <c r="B1266" s="288" t="s">
        <v>3016</v>
      </c>
      <c r="C1266" s="288" t="s">
        <v>2962</v>
      </c>
    </row>
    <row r="1267" spans="1:3" ht="20.100000000000001" customHeight="1">
      <c r="A1267" s="287" t="s">
        <v>3017</v>
      </c>
      <c r="B1267" s="288" t="s">
        <v>3018</v>
      </c>
      <c r="C1267" s="288" t="s">
        <v>2962</v>
      </c>
    </row>
    <row r="1268" spans="1:3" ht="20.100000000000001" customHeight="1">
      <c r="A1268" s="287" t="s">
        <v>3019</v>
      </c>
      <c r="B1268" s="288" t="s">
        <v>3020</v>
      </c>
      <c r="C1268" s="288" t="s">
        <v>2962</v>
      </c>
    </row>
    <row r="1269" spans="1:3" ht="20.100000000000001" customHeight="1">
      <c r="A1269" s="287" t="s">
        <v>3021</v>
      </c>
      <c r="B1269" s="288" t="s">
        <v>3022</v>
      </c>
      <c r="C1269" s="288" t="s">
        <v>2962</v>
      </c>
    </row>
    <row r="1270" spans="1:3" ht="20.100000000000001" customHeight="1">
      <c r="A1270" s="287" t="s">
        <v>3023</v>
      </c>
      <c r="B1270" s="288" t="s">
        <v>3024</v>
      </c>
      <c r="C1270" s="288" t="s">
        <v>2962</v>
      </c>
    </row>
    <row r="1271" spans="1:3" ht="20.100000000000001" customHeight="1">
      <c r="A1271" s="287" t="s">
        <v>3025</v>
      </c>
      <c r="B1271" s="288" t="s">
        <v>3026</v>
      </c>
      <c r="C1271" s="288" t="s">
        <v>2962</v>
      </c>
    </row>
    <row r="1272" spans="1:3" ht="20.100000000000001" customHeight="1">
      <c r="A1272" s="287" t="s">
        <v>3027</v>
      </c>
      <c r="B1272" s="288" t="s">
        <v>3028</v>
      </c>
      <c r="C1272" s="288" t="s">
        <v>2962</v>
      </c>
    </row>
    <row r="1273" spans="1:3" ht="20.100000000000001" customHeight="1">
      <c r="A1273" s="287" t="s">
        <v>3029</v>
      </c>
      <c r="B1273" s="288" t="s">
        <v>3030</v>
      </c>
      <c r="C1273" s="288" t="s">
        <v>2962</v>
      </c>
    </row>
    <row r="1274" spans="1:3" ht="20.100000000000001" customHeight="1">
      <c r="A1274" s="287" t="s">
        <v>3031</v>
      </c>
      <c r="B1274" s="288" t="s">
        <v>3032</v>
      </c>
      <c r="C1274" s="288" t="s">
        <v>2962</v>
      </c>
    </row>
    <row r="1275" spans="1:3" ht="20.100000000000001" customHeight="1">
      <c r="A1275" s="287" t="s">
        <v>3033</v>
      </c>
      <c r="B1275" s="288" t="s">
        <v>3034</v>
      </c>
      <c r="C1275" s="288" t="s">
        <v>2962</v>
      </c>
    </row>
    <row r="1276" spans="1:3" ht="20.100000000000001" customHeight="1">
      <c r="A1276" s="287" t="s">
        <v>3035</v>
      </c>
      <c r="B1276" s="288" t="s">
        <v>3036</v>
      </c>
      <c r="C1276" s="288" t="s">
        <v>2962</v>
      </c>
    </row>
    <row r="1277" spans="1:3" ht="20.100000000000001" customHeight="1">
      <c r="A1277" s="287" t="s">
        <v>3037</v>
      </c>
      <c r="B1277" s="288" t="s">
        <v>3038</v>
      </c>
      <c r="C1277" s="288" t="s">
        <v>2962</v>
      </c>
    </row>
    <row r="1278" spans="1:3" ht="20.100000000000001" customHeight="1">
      <c r="A1278" s="287" t="s">
        <v>3039</v>
      </c>
      <c r="B1278" s="288" t="s">
        <v>3040</v>
      </c>
      <c r="C1278" s="288" t="s">
        <v>2962</v>
      </c>
    </row>
    <row r="1279" spans="1:3" ht="20.100000000000001" customHeight="1">
      <c r="A1279" s="287" t="s">
        <v>3041</v>
      </c>
      <c r="B1279" s="288" t="s">
        <v>3042</v>
      </c>
      <c r="C1279" s="288" t="s">
        <v>2962</v>
      </c>
    </row>
    <row r="1280" spans="1:3" ht="20.100000000000001" customHeight="1">
      <c r="A1280" s="287" t="s">
        <v>3043</v>
      </c>
      <c r="B1280" s="288" t="s">
        <v>3044</v>
      </c>
      <c r="C1280" s="288" t="s">
        <v>2962</v>
      </c>
    </row>
    <row r="1281" spans="1:3" ht="20.100000000000001" customHeight="1">
      <c r="A1281" s="287" t="s">
        <v>3045</v>
      </c>
      <c r="B1281" s="288" t="s">
        <v>3046</v>
      </c>
      <c r="C1281" s="288" t="s">
        <v>2962</v>
      </c>
    </row>
    <row r="1282" spans="1:3" ht="20.100000000000001" customHeight="1">
      <c r="A1282" s="287" t="s">
        <v>3047</v>
      </c>
      <c r="B1282" s="288" t="s">
        <v>3048</v>
      </c>
      <c r="C1282" s="288" t="s">
        <v>2962</v>
      </c>
    </row>
    <row r="1283" spans="1:3" ht="20.100000000000001" customHeight="1">
      <c r="A1283" s="287" t="s">
        <v>3049</v>
      </c>
      <c r="B1283" s="288" t="s">
        <v>3050</v>
      </c>
      <c r="C1283" s="288" t="s">
        <v>2962</v>
      </c>
    </row>
    <row r="1284" spans="1:3" ht="20.100000000000001" customHeight="1">
      <c r="A1284" s="287" t="s">
        <v>3051</v>
      </c>
      <c r="B1284" s="288" t="s">
        <v>3052</v>
      </c>
      <c r="C1284" s="288" t="s">
        <v>2962</v>
      </c>
    </row>
    <row r="1285" spans="1:3" ht="20.100000000000001" customHeight="1">
      <c r="A1285" s="287" t="s">
        <v>3053</v>
      </c>
      <c r="B1285" s="288" t="s">
        <v>3054</v>
      </c>
      <c r="C1285" s="288" t="s">
        <v>2962</v>
      </c>
    </row>
    <row r="1286" spans="1:3" ht="20.100000000000001" customHeight="1">
      <c r="A1286" s="287" t="s">
        <v>3055</v>
      </c>
      <c r="B1286" s="288" t="s">
        <v>3056</v>
      </c>
      <c r="C1286" s="288" t="s">
        <v>2962</v>
      </c>
    </row>
    <row r="1287" spans="1:3" ht="20.100000000000001" customHeight="1">
      <c r="A1287" s="287" t="s">
        <v>3057</v>
      </c>
      <c r="B1287" s="288" t="s">
        <v>3058</v>
      </c>
      <c r="C1287" s="288" t="s">
        <v>2962</v>
      </c>
    </row>
    <row r="1288" spans="1:3" ht="20.100000000000001" customHeight="1">
      <c r="A1288" s="287" t="s">
        <v>3059</v>
      </c>
      <c r="B1288" s="288" t="s">
        <v>3060</v>
      </c>
      <c r="C1288" s="288" t="s">
        <v>2962</v>
      </c>
    </row>
    <row r="1289" spans="1:3" ht="20.100000000000001" customHeight="1">
      <c r="A1289" s="287" t="s">
        <v>3061</v>
      </c>
      <c r="B1289" s="288" t="s">
        <v>3062</v>
      </c>
      <c r="C1289" s="288" t="s">
        <v>2962</v>
      </c>
    </row>
    <row r="1290" spans="1:3" ht="20.100000000000001" customHeight="1">
      <c r="A1290" s="287" t="s">
        <v>3063</v>
      </c>
      <c r="B1290" s="288" t="s">
        <v>3064</v>
      </c>
      <c r="C1290" s="288" t="s">
        <v>2962</v>
      </c>
    </row>
    <row r="1291" spans="1:3" ht="20.100000000000001" customHeight="1">
      <c r="A1291" s="287" t="s">
        <v>3065</v>
      </c>
      <c r="B1291" s="288" t="s">
        <v>3066</v>
      </c>
      <c r="C1291" s="288" t="s">
        <v>2962</v>
      </c>
    </row>
    <row r="1292" spans="1:3" ht="20.100000000000001" customHeight="1">
      <c r="A1292" s="287" t="s">
        <v>3067</v>
      </c>
      <c r="B1292" s="288" t="s">
        <v>3068</v>
      </c>
      <c r="C1292" s="288" t="s">
        <v>2962</v>
      </c>
    </row>
    <row r="1293" spans="1:3" ht="20.100000000000001" customHeight="1">
      <c r="A1293" s="287" t="s">
        <v>3069</v>
      </c>
      <c r="B1293" s="288" t="s">
        <v>3070</v>
      </c>
      <c r="C1293" s="288" t="s">
        <v>2962</v>
      </c>
    </row>
    <row r="1294" spans="1:3" ht="20.100000000000001" customHeight="1">
      <c r="A1294" s="287" t="s">
        <v>3071</v>
      </c>
      <c r="B1294" s="288" t="s">
        <v>3072</v>
      </c>
      <c r="C1294" s="288" t="s">
        <v>2962</v>
      </c>
    </row>
    <row r="1295" spans="1:3" ht="20.100000000000001" customHeight="1">
      <c r="A1295" s="287" t="s">
        <v>3073</v>
      </c>
      <c r="B1295" s="288" t="s">
        <v>3074</v>
      </c>
      <c r="C1295" s="288" t="s">
        <v>2962</v>
      </c>
    </row>
    <row r="1296" spans="1:3" ht="20.100000000000001" customHeight="1">
      <c r="A1296" s="287" t="s">
        <v>3075</v>
      </c>
      <c r="B1296" s="288" t="s">
        <v>3076</v>
      </c>
      <c r="C1296" s="288" t="s">
        <v>2962</v>
      </c>
    </row>
    <row r="1297" spans="1:3" ht="20.100000000000001" customHeight="1">
      <c r="A1297" s="287" t="s">
        <v>3077</v>
      </c>
      <c r="B1297" s="288" t="s">
        <v>3078</v>
      </c>
      <c r="C1297" s="288" t="s">
        <v>2962</v>
      </c>
    </row>
    <row r="1298" spans="1:3" ht="20.100000000000001" customHeight="1">
      <c r="A1298" s="287" t="s">
        <v>3079</v>
      </c>
      <c r="B1298" s="288" t="s">
        <v>3080</v>
      </c>
      <c r="C1298" s="288" t="s">
        <v>2962</v>
      </c>
    </row>
    <row r="1299" spans="1:3" ht="20.100000000000001" customHeight="1">
      <c r="A1299" s="287" t="s">
        <v>3081</v>
      </c>
      <c r="B1299" s="288" t="s">
        <v>3082</v>
      </c>
      <c r="C1299" s="288" t="s">
        <v>2962</v>
      </c>
    </row>
    <row r="1300" spans="1:3" ht="20.100000000000001" customHeight="1">
      <c r="A1300" s="287" t="s">
        <v>3083</v>
      </c>
      <c r="B1300" s="288" t="s">
        <v>3084</v>
      </c>
      <c r="C1300" s="288" t="s">
        <v>2962</v>
      </c>
    </row>
    <row r="1301" spans="1:3" ht="20.100000000000001" customHeight="1">
      <c r="A1301" s="287" t="s">
        <v>3085</v>
      </c>
      <c r="B1301" s="288" t="s">
        <v>3086</v>
      </c>
      <c r="C1301" s="288" t="s">
        <v>2962</v>
      </c>
    </row>
    <row r="1302" spans="1:3" ht="20.100000000000001" customHeight="1">
      <c r="A1302" s="287" t="s">
        <v>3087</v>
      </c>
      <c r="B1302" s="288" t="s">
        <v>3088</v>
      </c>
      <c r="C1302" s="288" t="s">
        <v>2962</v>
      </c>
    </row>
    <row r="1303" spans="1:3" ht="20.100000000000001" customHeight="1">
      <c r="A1303" s="287" t="s">
        <v>3089</v>
      </c>
      <c r="B1303" s="288" t="s">
        <v>3090</v>
      </c>
      <c r="C1303" s="288" t="s">
        <v>2962</v>
      </c>
    </row>
    <row r="1304" spans="1:3" ht="20.100000000000001" customHeight="1">
      <c r="A1304" s="287" t="s">
        <v>3091</v>
      </c>
      <c r="B1304" s="288" t="s">
        <v>3092</v>
      </c>
      <c r="C1304" s="288" t="s">
        <v>2962</v>
      </c>
    </row>
    <row r="1305" spans="1:3" ht="20.100000000000001" customHeight="1">
      <c r="A1305" s="287" t="s">
        <v>3093</v>
      </c>
      <c r="B1305" s="288" t="s">
        <v>3094</v>
      </c>
      <c r="C1305" s="288" t="s">
        <v>2962</v>
      </c>
    </row>
    <row r="1306" spans="1:3" ht="20.100000000000001" customHeight="1">
      <c r="A1306" s="287" t="s">
        <v>3095</v>
      </c>
      <c r="B1306" s="288" t="s">
        <v>3096</v>
      </c>
      <c r="C1306" s="288" t="s">
        <v>2962</v>
      </c>
    </row>
    <row r="1307" spans="1:3" ht="20.100000000000001" customHeight="1">
      <c r="A1307" s="287" t="s">
        <v>3097</v>
      </c>
      <c r="B1307" s="288" t="s">
        <v>3098</v>
      </c>
      <c r="C1307" s="288" t="s">
        <v>2962</v>
      </c>
    </row>
    <row r="1308" spans="1:3" ht="20.100000000000001" customHeight="1">
      <c r="A1308" s="287" t="s">
        <v>3099</v>
      </c>
      <c r="B1308" s="288" t="s">
        <v>3100</v>
      </c>
      <c r="C1308" s="288" t="s">
        <v>2962</v>
      </c>
    </row>
    <row r="1309" spans="1:3" ht="20.100000000000001" customHeight="1">
      <c r="A1309" s="287" t="s">
        <v>3101</v>
      </c>
      <c r="B1309" s="288" t="s">
        <v>3102</v>
      </c>
      <c r="C1309" s="288" t="s">
        <v>2962</v>
      </c>
    </row>
    <row r="1310" spans="1:3" ht="20.100000000000001" customHeight="1">
      <c r="A1310" s="287" t="s">
        <v>3103</v>
      </c>
      <c r="B1310" s="288" t="s">
        <v>3104</v>
      </c>
      <c r="C1310" s="288" t="s">
        <v>2962</v>
      </c>
    </row>
    <row r="1311" spans="1:3" ht="20.100000000000001" customHeight="1">
      <c r="A1311" s="287" t="s">
        <v>3105</v>
      </c>
      <c r="B1311" s="288" t="s">
        <v>3106</v>
      </c>
      <c r="C1311" s="288" t="s">
        <v>2962</v>
      </c>
    </row>
    <row r="1312" spans="1:3" ht="20.100000000000001" customHeight="1">
      <c r="A1312" s="287" t="s">
        <v>3107</v>
      </c>
      <c r="B1312" s="288" t="s">
        <v>3108</v>
      </c>
      <c r="C1312" s="288" t="s">
        <v>2962</v>
      </c>
    </row>
    <row r="1313" spans="1:3" ht="20.100000000000001" customHeight="1">
      <c r="A1313" s="287" t="s">
        <v>3109</v>
      </c>
      <c r="B1313" s="288" t="s">
        <v>3110</v>
      </c>
      <c r="C1313" s="288" t="s">
        <v>2962</v>
      </c>
    </row>
    <row r="1314" spans="1:3" ht="20.100000000000001" customHeight="1">
      <c r="A1314" s="287" t="s">
        <v>3111</v>
      </c>
      <c r="B1314" s="288" t="s">
        <v>3112</v>
      </c>
      <c r="C1314" s="288" t="s">
        <v>2962</v>
      </c>
    </row>
    <row r="1315" spans="1:3" ht="20.100000000000001" customHeight="1">
      <c r="A1315" s="287" t="s">
        <v>3113</v>
      </c>
      <c r="B1315" s="288" t="s">
        <v>3114</v>
      </c>
      <c r="C1315" s="288" t="s">
        <v>2962</v>
      </c>
    </row>
    <row r="1316" spans="1:3" ht="20.100000000000001" customHeight="1">
      <c r="A1316" s="287" t="s">
        <v>3115</v>
      </c>
      <c r="B1316" s="288" t="s">
        <v>3116</v>
      </c>
      <c r="C1316" s="288" t="s">
        <v>2962</v>
      </c>
    </row>
    <row r="1317" spans="1:3" ht="20.100000000000001" customHeight="1">
      <c r="A1317" s="287" t="s">
        <v>3117</v>
      </c>
      <c r="B1317" s="288" t="s">
        <v>3118</v>
      </c>
      <c r="C1317" s="288" t="s">
        <v>2962</v>
      </c>
    </row>
    <row r="1318" spans="1:3" ht="20.100000000000001" customHeight="1">
      <c r="A1318" s="287" t="s">
        <v>3119</v>
      </c>
      <c r="B1318" s="288" t="s">
        <v>3120</v>
      </c>
      <c r="C1318" s="288" t="s">
        <v>2962</v>
      </c>
    </row>
    <row r="1319" spans="1:3" ht="20.100000000000001" customHeight="1">
      <c r="A1319" s="287" t="s">
        <v>3121</v>
      </c>
      <c r="B1319" s="288" t="s">
        <v>3122</v>
      </c>
      <c r="C1319" s="288" t="s">
        <v>2962</v>
      </c>
    </row>
    <row r="1320" spans="1:3" ht="20.100000000000001" customHeight="1">
      <c r="A1320" s="287" t="s">
        <v>3123</v>
      </c>
      <c r="B1320" s="288" t="s">
        <v>3124</v>
      </c>
      <c r="C1320" s="288" t="s">
        <v>2962</v>
      </c>
    </row>
    <row r="1321" spans="1:3" ht="20.100000000000001" customHeight="1">
      <c r="A1321" s="287" t="s">
        <v>3125</v>
      </c>
      <c r="B1321" s="288" t="s">
        <v>3126</v>
      </c>
      <c r="C1321" s="288" t="s">
        <v>2962</v>
      </c>
    </row>
    <row r="1322" spans="1:3" ht="20.100000000000001" customHeight="1">
      <c r="A1322" s="287" t="s">
        <v>3127</v>
      </c>
      <c r="B1322" s="288" t="s">
        <v>3128</v>
      </c>
      <c r="C1322" s="288" t="s">
        <v>2962</v>
      </c>
    </row>
    <row r="1323" spans="1:3" ht="20.100000000000001" customHeight="1">
      <c r="A1323" s="287" t="s">
        <v>3129</v>
      </c>
      <c r="B1323" s="288" t="s">
        <v>3130</v>
      </c>
      <c r="C1323" s="288" t="s">
        <v>2962</v>
      </c>
    </row>
    <row r="1324" spans="1:3" ht="20.100000000000001" customHeight="1">
      <c r="A1324" s="287" t="s">
        <v>3131</v>
      </c>
      <c r="B1324" s="288" t="s">
        <v>3132</v>
      </c>
      <c r="C1324" s="288" t="s">
        <v>2962</v>
      </c>
    </row>
    <row r="1325" spans="1:3" ht="20.100000000000001" customHeight="1">
      <c r="A1325" s="287" t="s">
        <v>3133</v>
      </c>
      <c r="B1325" s="288" t="s">
        <v>3134</v>
      </c>
      <c r="C1325" s="288" t="s">
        <v>2962</v>
      </c>
    </row>
    <row r="1326" spans="1:3" ht="20.100000000000001" customHeight="1">
      <c r="A1326" s="287" t="s">
        <v>3135</v>
      </c>
      <c r="B1326" s="288" t="s">
        <v>3136</v>
      </c>
      <c r="C1326" s="288" t="s">
        <v>2962</v>
      </c>
    </row>
    <row r="1327" spans="1:3" ht="20.100000000000001" customHeight="1">
      <c r="A1327" s="287" t="s">
        <v>3137</v>
      </c>
      <c r="B1327" s="288" t="s">
        <v>3138</v>
      </c>
      <c r="C1327" s="288" t="s">
        <v>2962</v>
      </c>
    </row>
    <row r="1328" spans="1:3" ht="20.100000000000001" customHeight="1">
      <c r="A1328" s="287" t="s">
        <v>3139</v>
      </c>
      <c r="B1328" s="288" t="s">
        <v>3140</v>
      </c>
      <c r="C1328" s="288" t="s">
        <v>2962</v>
      </c>
    </row>
    <row r="1329" spans="1:3" ht="20.100000000000001" customHeight="1">
      <c r="A1329" s="287" t="s">
        <v>3141</v>
      </c>
      <c r="B1329" s="288" t="s">
        <v>3142</v>
      </c>
      <c r="C1329" s="288" t="s">
        <v>2962</v>
      </c>
    </row>
    <row r="1330" spans="1:3" ht="20.100000000000001" customHeight="1">
      <c r="A1330" s="287" t="s">
        <v>3143</v>
      </c>
      <c r="B1330" s="288" t="s">
        <v>3144</v>
      </c>
      <c r="C1330" s="288" t="s">
        <v>2962</v>
      </c>
    </row>
    <row r="1331" spans="1:3" ht="20.100000000000001" customHeight="1">
      <c r="A1331" s="287" t="s">
        <v>3145</v>
      </c>
      <c r="B1331" s="288" t="s">
        <v>3146</v>
      </c>
      <c r="C1331" s="288" t="s">
        <v>2962</v>
      </c>
    </row>
    <row r="1332" spans="1:3" ht="20.100000000000001" customHeight="1">
      <c r="A1332" s="287" t="s">
        <v>3147</v>
      </c>
      <c r="B1332" s="288" t="s">
        <v>3148</v>
      </c>
      <c r="C1332" s="288" t="s">
        <v>2962</v>
      </c>
    </row>
    <row r="1333" spans="1:3" ht="20.100000000000001" customHeight="1">
      <c r="A1333" s="287" t="s">
        <v>3149</v>
      </c>
      <c r="B1333" s="288" t="s">
        <v>3150</v>
      </c>
      <c r="C1333" s="288" t="s">
        <v>2962</v>
      </c>
    </row>
    <row r="1334" spans="1:3" ht="20.100000000000001" customHeight="1">
      <c r="A1334" s="287" t="s">
        <v>3151</v>
      </c>
      <c r="B1334" s="288" t="s">
        <v>3152</v>
      </c>
      <c r="C1334" s="288" t="s">
        <v>2962</v>
      </c>
    </row>
    <row r="1335" spans="1:3" ht="20.100000000000001" customHeight="1">
      <c r="A1335" s="287" t="s">
        <v>3153</v>
      </c>
      <c r="B1335" s="288" t="s">
        <v>3154</v>
      </c>
      <c r="C1335" s="288" t="s">
        <v>2962</v>
      </c>
    </row>
    <row r="1336" spans="1:3" ht="20.100000000000001" customHeight="1">
      <c r="A1336" s="287" t="s">
        <v>3155</v>
      </c>
      <c r="B1336" s="288" t="s">
        <v>3156</v>
      </c>
      <c r="C1336" s="288" t="s">
        <v>2962</v>
      </c>
    </row>
    <row r="1337" spans="1:3" ht="20.100000000000001" customHeight="1">
      <c r="A1337" s="287" t="s">
        <v>3157</v>
      </c>
      <c r="B1337" s="288" t="s">
        <v>3158</v>
      </c>
      <c r="C1337" s="288" t="s">
        <v>2962</v>
      </c>
    </row>
    <row r="1338" spans="1:3" ht="20.100000000000001" customHeight="1">
      <c r="A1338" s="287" t="s">
        <v>3159</v>
      </c>
      <c r="B1338" s="288" t="s">
        <v>3160</v>
      </c>
      <c r="C1338" s="288" t="s">
        <v>2962</v>
      </c>
    </row>
    <row r="1339" spans="1:3" ht="20.100000000000001" customHeight="1">
      <c r="A1339" s="287" t="s">
        <v>3161</v>
      </c>
      <c r="B1339" s="288" t="s">
        <v>3162</v>
      </c>
      <c r="C1339" s="288" t="s">
        <v>2962</v>
      </c>
    </row>
    <row r="1340" spans="1:3" ht="20.100000000000001" customHeight="1">
      <c r="A1340" s="287" t="s">
        <v>3163</v>
      </c>
      <c r="B1340" s="288" t="s">
        <v>3164</v>
      </c>
      <c r="C1340" s="288" t="s">
        <v>2962</v>
      </c>
    </row>
    <row r="1341" spans="1:3" ht="20.100000000000001" customHeight="1">
      <c r="A1341" s="287" t="s">
        <v>3165</v>
      </c>
      <c r="B1341" s="288" t="s">
        <v>3166</v>
      </c>
      <c r="C1341" s="288" t="s">
        <v>2962</v>
      </c>
    </row>
    <row r="1342" spans="1:3" ht="20.100000000000001" customHeight="1">
      <c r="A1342" s="287" t="s">
        <v>3167</v>
      </c>
      <c r="B1342" s="288" t="s">
        <v>3168</v>
      </c>
      <c r="C1342" s="288" t="s">
        <v>2962</v>
      </c>
    </row>
    <row r="1343" spans="1:3" ht="20.100000000000001" customHeight="1">
      <c r="A1343" s="287" t="s">
        <v>3169</v>
      </c>
      <c r="B1343" s="288" t="s">
        <v>3170</v>
      </c>
      <c r="C1343" s="288" t="s">
        <v>2962</v>
      </c>
    </row>
    <row r="1344" spans="1:3" ht="20.100000000000001" customHeight="1">
      <c r="A1344" s="287" t="s">
        <v>3171</v>
      </c>
      <c r="B1344" s="288" t="s">
        <v>3172</v>
      </c>
      <c r="C1344" s="288" t="s">
        <v>2962</v>
      </c>
    </row>
    <row r="1345" spans="1:3" ht="20.100000000000001" customHeight="1">
      <c r="A1345" s="287" t="s">
        <v>3173</v>
      </c>
      <c r="B1345" s="288" t="s">
        <v>3174</v>
      </c>
      <c r="C1345" s="288" t="s">
        <v>2962</v>
      </c>
    </row>
    <row r="1346" spans="1:3" ht="20.100000000000001" customHeight="1">
      <c r="A1346" s="287" t="s">
        <v>3175</v>
      </c>
      <c r="B1346" s="288" t="s">
        <v>3176</v>
      </c>
      <c r="C1346" s="288" t="s">
        <v>2962</v>
      </c>
    </row>
    <row r="1347" spans="1:3" ht="20.100000000000001" customHeight="1">
      <c r="A1347" s="287" t="s">
        <v>3177</v>
      </c>
      <c r="B1347" s="288" t="s">
        <v>3178</v>
      </c>
      <c r="C1347" s="288" t="s">
        <v>2962</v>
      </c>
    </row>
    <row r="1348" spans="1:3" ht="20.100000000000001" customHeight="1">
      <c r="A1348" s="287" t="s">
        <v>3179</v>
      </c>
      <c r="B1348" s="288" t="s">
        <v>3180</v>
      </c>
      <c r="C1348" s="288" t="s">
        <v>2962</v>
      </c>
    </row>
    <row r="1349" spans="1:3" ht="20.100000000000001" customHeight="1">
      <c r="A1349" s="287" t="s">
        <v>3181</v>
      </c>
      <c r="B1349" s="288" t="s">
        <v>3182</v>
      </c>
      <c r="C1349" s="288" t="s">
        <v>2962</v>
      </c>
    </row>
    <row r="1350" spans="1:3" ht="20.100000000000001" customHeight="1">
      <c r="A1350" s="287" t="s">
        <v>3183</v>
      </c>
      <c r="B1350" s="288" t="s">
        <v>3184</v>
      </c>
      <c r="C1350" s="288" t="s">
        <v>2962</v>
      </c>
    </row>
    <row r="1351" spans="1:3" ht="20.100000000000001" customHeight="1">
      <c r="A1351" s="287" t="s">
        <v>3185</v>
      </c>
      <c r="B1351" s="288" t="s">
        <v>3186</v>
      </c>
      <c r="C1351" s="288" t="s">
        <v>2962</v>
      </c>
    </row>
    <row r="1352" spans="1:3" ht="20.100000000000001" customHeight="1">
      <c r="A1352" s="287" t="s">
        <v>3187</v>
      </c>
      <c r="B1352" s="288" t="s">
        <v>3188</v>
      </c>
      <c r="C1352" s="288" t="s">
        <v>2962</v>
      </c>
    </row>
    <row r="1353" spans="1:3" ht="20.100000000000001" customHeight="1">
      <c r="A1353" s="287" t="s">
        <v>3189</v>
      </c>
      <c r="B1353" s="288" t="s">
        <v>3190</v>
      </c>
      <c r="C1353" s="288" t="s">
        <v>3191</v>
      </c>
    </row>
    <row r="1354" spans="1:3" ht="20.100000000000001" customHeight="1">
      <c r="A1354" s="287" t="s">
        <v>3192</v>
      </c>
      <c r="B1354" s="288" t="s">
        <v>3193</v>
      </c>
      <c r="C1354" s="288" t="s">
        <v>3191</v>
      </c>
    </row>
    <row r="1355" spans="1:3" ht="20.100000000000001" customHeight="1">
      <c r="A1355" s="287" t="s">
        <v>3194</v>
      </c>
      <c r="B1355" s="288" t="s">
        <v>3195</v>
      </c>
      <c r="C1355" s="288" t="s">
        <v>3191</v>
      </c>
    </row>
    <row r="1356" spans="1:3" ht="20.100000000000001" customHeight="1">
      <c r="A1356" s="287" t="s">
        <v>3196</v>
      </c>
      <c r="B1356" s="288" t="s">
        <v>3197</v>
      </c>
      <c r="C1356" s="288" t="s">
        <v>3191</v>
      </c>
    </row>
    <row r="1357" spans="1:3" ht="20.100000000000001" customHeight="1">
      <c r="A1357" s="287" t="s">
        <v>3198</v>
      </c>
      <c r="B1357" s="288" t="s">
        <v>3199</v>
      </c>
      <c r="C1357" s="288" t="s">
        <v>3191</v>
      </c>
    </row>
    <row r="1358" spans="1:3" ht="20.100000000000001" customHeight="1">
      <c r="A1358" s="287" t="s">
        <v>3200</v>
      </c>
      <c r="B1358" s="288" t="s">
        <v>3201</v>
      </c>
      <c r="C1358" s="288" t="s">
        <v>3191</v>
      </c>
    </row>
    <row r="1359" spans="1:3" ht="20.100000000000001" customHeight="1">
      <c r="A1359" s="287" t="s">
        <v>3202</v>
      </c>
      <c r="B1359" s="288" t="s">
        <v>3203</v>
      </c>
      <c r="C1359" s="288" t="s">
        <v>3191</v>
      </c>
    </row>
    <row r="1360" spans="1:3" ht="20.100000000000001" customHeight="1">
      <c r="A1360" s="287" t="s">
        <v>3204</v>
      </c>
      <c r="B1360" s="288" t="s">
        <v>3205</v>
      </c>
      <c r="C1360" s="288" t="s">
        <v>3191</v>
      </c>
    </row>
    <row r="1361" spans="1:3" ht="20.100000000000001" customHeight="1">
      <c r="A1361" s="287" t="s">
        <v>3206</v>
      </c>
      <c r="B1361" s="288" t="s">
        <v>3207</v>
      </c>
      <c r="C1361" s="288" t="s">
        <v>3191</v>
      </c>
    </row>
    <row r="1362" spans="1:3" ht="20.100000000000001" customHeight="1">
      <c r="A1362" s="287" t="s">
        <v>3208</v>
      </c>
      <c r="B1362" s="288" t="s">
        <v>3209</v>
      </c>
      <c r="C1362" s="288" t="s">
        <v>3191</v>
      </c>
    </row>
    <row r="1363" spans="1:3" ht="20.100000000000001" customHeight="1">
      <c r="A1363" s="287" t="s">
        <v>3210</v>
      </c>
      <c r="B1363" s="288" t="s">
        <v>3211</v>
      </c>
      <c r="C1363" s="288" t="s">
        <v>3191</v>
      </c>
    </row>
    <row r="1364" spans="1:3" ht="20.100000000000001" customHeight="1">
      <c r="A1364" s="287" t="s">
        <v>3212</v>
      </c>
      <c r="B1364" s="288" t="s">
        <v>3213</v>
      </c>
      <c r="C1364" s="288" t="s">
        <v>3191</v>
      </c>
    </row>
    <row r="1365" spans="1:3" ht="20.100000000000001" customHeight="1">
      <c r="A1365" s="287" t="s">
        <v>3214</v>
      </c>
      <c r="B1365" s="288" t="s">
        <v>3215</v>
      </c>
      <c r="C1365" s="288" t="s">
        <v>3191</v>
      </c>
    </row>
    <row r="1366" spans="1:3" ht="20.100000000000001" customHeight="1">
      <c r="A1366" s="287" t="s">
        <v>3216</v>
      </c>
      <c r="B1366" s="288" t="s">
        <v>3217</v>
      </c>
      <c r="C1366" s="288" t="s">
        <v>3191</v>
      </c>
    </row>
    <row r="1367" spans="1:3" ht="20.100000000000001" customHeight="1">
      <c r="A1367" s="287" t="s">
        <v>3218</v>
      </c>
      <c r="B1367" s="288" t="s">
        <v>3219</v>
      </c>
      <c r="C1367" s="288" t="s">
        <v>3191</v>
      </c>
    </row>
    <row r="1368" spans="1:3" ht="20.100000000000001" customHeight="1">
      <c r="A1368" s="287" t="s">
        <v>3220</v>
      </c>
      <c r="B1368" s="288" t="s">
        <v>3221</v>
      </c>
      <c r="C1368" s="288" t="s">
        <v>3191</v>
      </c>
    </row>
    <row r="1369" spans="1:3" ht="20.100000000000001" customHeight="1">
      <c r="A1369" s="287" t="s">
        <v>3222</v>
      </c>
      <c r="B1369" s="288" t="s">
        <v>3223</v>
      </c>
      <c r="C1369" s="288" t="s">
        <v>3191</v>
      </c>
    </row>
    <row r="1370" spans="1:3" ht="20.100000000000001" customHeight="1">
      <c r="A1370" s="287" t="s">
        <v>3224</v>
      </c>
      <c r="B1370" s="288" t="s">
        <v>3225</v>
      </c>
      <c r="C1370" s="288" t="s">
        <v>3191</v>
      </c>
    </row>
    <row r="1371" spans="1:3" ht="20.100000000000001" customHeight="1">
      <c r="A1371" s="287" t="s">
        <v>3226</v>
      </c>
      <c r="B1371" s="288" t="s">
        <v>3227</v>
      </c>
      <c r="C1371" s="288" t="s">
        <v>3191</v>
      </c>
    </row>
    <row r="1372" spans="1:3" ht="20.100000000000001" customHeight="1">
      <c r="A1372" s="287" t="s">
        <v>3228</v>
      </c>
      <c r="B1372" s="288" t="s">
        <v>3229</v>
      </c>
      <c r="C1372" s="288" t="s">
        <v>3191</v>
      </c>
    </row>
    <row r="1373" spans="1:3" ht="20.100000000000001" customHeight="1">
      <c r="A1373" s="287" t="s">
        <v>3230</v>
      </c>
      <c r="B1373" s="288" t="s">
        <v>3231</v>
      </c>
      <c r="C1373" s="288" t="s">
        <v>3191</v>
      </c>
    </row>
    <row r="1374" spans="1:3" ht="20.100000000000001" customHeight="1">
      <c r="A1374" s="287" t="s">
        <v>3232</v>
      </c>
      <c r="B1374" s="288" t="s">
        <v>3233</v>
      </c>
      <c r="C1374" s="288" t="s">
        <v>3191</v>
      </c>
    </row>
    <row r="1375" spans="1:3" ht="20.100000000000001" customHeight="1">
      <c r="A1375" s="287" t="s">
        <v>3234</v>
      </c>
      <c r="B1375" s="288" t="s">
        <v>3235</v>
      </c>
      <c r="C1375" s="288" t="s">
        <v>3191</v>
      </c>
    </row>
    <row r="1376" spans="1:3" ht="20.100000000000001" customHeight="1">
      <c r="A1376" s="287" t="s">
        <v>3236</v>
      </c>
      <c r="B1376" s="288" t="s">
        <v>3237</v>
      </c>
      <c r="C1376" s="288" t="s">
        <v>3191</v>
      </c>
    </row>
    <row r="1377" spans="1:3" ht="20.100000000000001" customHeight="1">
      <c r="A1377" s="287" t="s">
        <v>3238</v>
      </c>
      <c r="B1377" s="288" t="s">
        <v>3239</v>
      </c>
      <c r="C1377" s="288" t="s">
        <v>3191</v>
      </c>
    </row>
    <row r="1378" spans="1:3" ht="20.100000000000001" customHeight="1">
      <c r="A1378" s="287" t="s">
        <v>3240</v>
      </c>
      <c r="B1378" s="288" t="s">
        <v>3241</v>
      </c>
      <c r="C1378" s="288" t="s">
        <v>3191</v>
      </c>
    </row>
    <row r="1379" spans="1:3" ht="20.100000000000001" customHeight="1">
      <c r="A1379" s="287" t="s">
        <v>3242</v>
      </c>
      <c r="B1379" s="288" t="s">
        <v>3243</v>
      </c>
      <c r="C1379" s="288" t="s">
        <v>3191</v>
      </c>
    </row>
    <row r="1380" spans="1:3" ht="20.100000000000001" customHeight="1">
      <c r="A1380" s="287" t="s">
        <v>3244</v>
      </c>
      <c r="B1380" s="288" t="s">
        <v>3245</v>
      </c>
      <c r="C1380" s="288" t="s">
        <v>3191</v>
      </c>
    </row>
    <row r="1381" spans="1:3" ht="20.100000000000001" customHeight="1">
      <c r="A1381" s="287" t="s">
        <v>3246</v>
      </c>
      <c r="B1381" s="288" t="s">
        <v>3247</v>
      </c>
      <c r="C1381" s="288" t="s">
        <v>3191</v>
      </c>
    </row>
    <row r="1382" spans="1:3" ht="20.100000000000001" customHeight="1">
      <c r="A1382" s="287" t="s">
        <v>3248</v>
      </c>
      <c r="B1382" s="288" t="s">
        <v>3249</v>
      </c>
      <c r="C1382" s="288" t="s">
        <v>3191</v>
      </c>
    </row>
    <row r="1383" spans="1:3" ht="20.100000000000001" customHeight="1">
      <c r="A1383" s="287" t="s">
        <v>3250</v>
      </c>
      <c r="B1383" s="288" t="s">
        <v>3251</v>
      </c>
      <c r="C1383" s="288" t="s">
        <v>3191</v>
      </c>
    </row>
    <row r="1384" spans="1:3" ht="20.100000000000001" customHeight="1">
      <c r="A1384" s="287" t="s">
        <v>3252</v>
      </c>
      <c r="B1384" s="288" t="s">
        <v>3253</v>
      </c>
      <c r="C1384" s="288" t="s">
        <v>3191</v>
      </c>
    </row>
    <row r="1385" spans="1:3" ht="20.100000000000001" customHeight="1">
      <c r="A1385" s="287" t="s">
        <v>3254</v>
      </c>
      <c r="B1385" s="288" t="s">
        <v>3255</v>
      </c>
      <c r="C1385" s="288" t="s">
        <v>3191</v>
      </c>
    </row>
    <row r="1386" spans="1:3" ht="20.100000000000001" customHeight="1">
      <c r="A1386" s="287" t="s">
        <v>3256</v>
      </c>
      <c r="B1386" s="288" t="s">
        <v>3257</v>
      </c>
      <c r="C1386" s="288" t="s">
        <v>3191</v>
      </c>
    </row>
    <row r="1387" spans="1:3" ht="20.100000000000001" customHeight="1">
      <c r="A1387" s="287" t="s">
        <v>3258</v>
      </c>
      <c r="B1387" s="288" t="s">
        <v>3259</v>
      </c>
      <c r="C1387" s="288" t="s">
        <v>3191</v>
      </c>
    </row>
    <row r="1388" spans="1:3" ht="20.100000000000001" customHeight="1">
      <c r="A1388" s="287" t="s">
        <v>3260</v>
      </c>
      <c r="B1388" s="288" t="s">
        <v>3261</v>
      </c>
      <c r="C1388" s="288" t="s">
        <v>3191</v>
      </c>
    </row>
    <row r="1389" spans="1:3" ht="20.100000000000001" customHeight="1">
      <c r="A1389" s="287" t="s">
        <v>3262</v>
      </c>
      <c r="B1389" s="288" t="s">
        <v>3263</v>
      </c>
      <c r="C1389" s="288" t="s">
        <v>3191</v>
      </c>
    </row>
    <row r="1390" spans="1:3" ht="20.100000000000001" customHeight="1">
      <c r="A1390" s="287" t="s">
        <v>3264</v>
      </c>
      <c r="B1390" s="288" t="s">
        <v>3265</v>
      </c>
      <c r="C1390" s="288" t="s">
        <v>3191</v>
      </c>
    </row>
    <row r="1391" spans="1:3" ht="20.100000000000001" customHeight="1">
      <c r="A1391" s="287" t="s">
        <v>3266</v>
      </c>
      <c r="B1391" s="288" t="s">
        <v>3267</v>
      </c>
      <c r="C1391" s="288" t="s">
        <v>3191</v>
      </c>
    </row>
    <row r="1392" spans="1:3" ht="20.100000000000001" customHeight="1">
      <c r="A1392" s="287" t="s">
        <v>3268</v>
      </c>
      <c r="B1392" s="288" t="s">
        <v>3269</v>
      </c>
      <c r="C1392" s="288" t="s">
        <v>3191</v>
      </c>
    </row>
    <row r="1393" spans="1:3" ht="20.100000000000001" customHeight="1">
      <c r="A1393" s="287" t="s">
        <v>3270</v>
      </c>
      <c r="B1393" s="288" t="s">
        <v>3271</v>
      </c>
      <c r="C1393" s="288" t="s">
        <v>3191</v>
      </c>
    </row>
    <row r="1394" spans="1:3" ht="20.100000000000001" customHeight="1">
      <c r="A1394" s="287" t="s">
        <v>3272</v>
      </c>
      <c r="B1394" s="288" t="s">
        <v>3273</v>
      </c>
      <c r="C1394" s="288" t="s">
        <v>3191</v>
      </c>
    </row>
    <row r="1395" spans="1:3" ht="20.100000000000001" customHeight="1">
      <c r="A1395" s="287" t="s">
        <v>3274</v>
      </c>
      <c r="B1395" s="288" t="s">
        <v>3275</v>
      </c>
      <c r="C1395" s="288" t="s">
        <v>3191</v>
      </c>
    </row>
    <row r="1396" spans="1:3" ht="20.100000000000001" customHeight="1">
      <c r="A1396" s="287" t="s">
        <v>3276</v>
      </c>
      <c r="B1396" s="288" t="s">
        <v>3277</v>
      </c>
      <c r="C1396" s="288" t="s">
        <v>3191</v>
      </c>
    </row>
    <row r="1397" spans="1:3" ht="20.100000000000001" customHeight="1">
      <c r="A1397" s="287" t="s">
        <v>3278</v>
      </c>
      <c r="B1397" s="288" t="s">
        <v>3279</v>
      </c>
      <c r="C1397" s="288" t="s">
        <v>3191</v>
      </c>
    </row>
    <row r="1398" spans="1:3" ht="20.100000000000001" customHeight="1">
      <c r="A1398" s="287" t="s">
        <v>3280</v>
      </c>
      <c r="B1398" s="288" t="s">
        <v>3281</v>
      </c>
      <c r="C1398" s="288" t="s">
        <v>3191</v>
      </c>
    </row>
    <row r="1399" spans="1:3" ht="20.100000000000001" customHeight="1">
      <c r="A1399" s="287" t="s">
        <v>3282</v>
      </c>
      <c r="B1399" s="288" t="s">
        <v>3283</v>
      </c>
      <c r="C1399" s="288" t="s">
        <v>3191</v>
      </c>
    </row>
    <row r="1400" spans="1:3" ht="20.100000000000001" customHeight="1">
      <c r="A1400" s="287" t="s">
        <v>3284</v>
      </c>
      <c r="B1400" s="288" t="s">
        <v>3285</v>
      </c>
      <c r="C1400" s="288" t="s">
        <v>3191</v>
      </c>
    </row>
    <row r="1401" spans="1:3" ht="20.100000000000001" customHeight="1">
      <c r="A1401" s="287" t="s">
        <v>3286</v>
      </c>
      <c r="B1401" s="288" t="s">
        <v>3287</v>
      </c>
      <c r="C1401" s="288" t="s">
        <v>3191</v>
      </c>
    </row>
    <row r="1402" spans="1:3" ht="20.100000000000001" customHeight="1">
      <c r="A1402" s="287" t="s">
        <v>3288</v>
      </c>
      <c r="B1402" s="288" t="s">
        <v>3289</v>
      </c>
      <c r="C1402" s="288" t="s">
        <v>3191</v>
      </c>
    </row>
    <row r="1403" spans="1:3" ht="20.100000000000001" customHeight="1">
      <c r="A1403" s="287" t="s">
        <v>3290</v>
      </c>
      <c r="B1403" s="288" t="s">
        <v>3291</v>
      </c>
      <c r="C1403" s="288" t="s">
        <v>3191</v>
      </c>
    </row>
    <row r="1404" spans="1:3" ht="20.100000000000001" customHeight="1">
      <c r="A1404" s="287" t="s">
        <v>3292</v>
      </c>
      <c r="B1404" s="288" t="s">
        <v>3293</v>
      </c>
      <c r="C1404" s="288" t="s">
        <v>3191</v>
      </c>
    </row>
    <row r="1405" spans="1:3" ht="20.100000000000001" customHeight="1">
      <c r="A1405" s="287" t="s">
        <v>3294</v>
      </c>
      <c r="B1405" s="288" t="s">
        <v>3295</v>
      </c>
      <c r="C1405" s="288" t="s">
        <v>3191</v>
      </c>
    </row>
    <row r="1406" spans="1:3" ht="20.100000000000001" customHeight="1">
      <c r="A1406" s="287" t="s">
        <v>3296</v>
      </c>
      <c r="B1406" s="288" t="s">
        <v>3297</v>
      </c>
      <c r="C1406" s="288" t="s">
        <v>3191</v>
      </c>
    </row>
    <row r="1407" spans="1:3" ht="20.100000000000001" customHeight="1">
      <c r="A1407" s="287" t="s">
        <v>3298</v>
      </c>
      <c r="B1407" s="288" t="s">
        <v>3299</v>
      </c>
      <c r="C1407" s="288" t="s">
        <v>3191</v>
      </c>
    </row>
    <row r="1408" spans="1:3" ht="20.100000000000001" customHeight="1">
      <c r="A1408" s="287" t="s">
        <v>3300</v>
      </c>
      <c r="B1408" s="288" t="s">
        <v>3301</v>
      </c>
      <c r="C1408" s="288" t="s">
        <v>3191</v>
      </c>
    </row>
    <row r="1409" spans="1:3" ht="20.100000000000001" customHeight="1">
      <c r="A1409" s="287" t="s">
        <v>3302</v>
      </c>
      <c r="B1409" s="288" t="s">
        <v>3303</v>
      </c>
      <c r="C1409" s="288" t="s">
        <v>3191</v>
      </c>
    </row>
    <row r="1410" spans="1:3" ht="20.100000000000001" customHeight="1">
      <c r="A1410" s="287" t="s">
        <v>3304</v>
      </c>
      <c r="B1410" s="288" t="s">
        <v>3305</v>
      </c>
      <c r="C1410" s="288" t="s">
        <v>3191</v>
      </c>
    </row>
    <row r="1411" spans="1:3" ht="20.100000000000001" customHeight="1">
      <c r="A1411" s="287" t="s">
        <v>3306</v>
      </c>
      <c r="B1411" s="288" t="s">
        <v>3307</v>
      </c>
      <c r="C1411" s="288" t="s">
        <v>3191</v>
      </c>
    </row>
    <row r="1412" spans="1:3" ht="20.100000000000001" customHeight="1">
      <c r="A1412" s="287" t="s">
        <v>3308</v>
      </c>
      <c r="B1412" s="288" t="s">
        <v>3309</v>
      </c>
      <c r="C1412" s="288" t="s">
        <v>3191</v>
      </c>
    </row>
    <row r="1413" spans="1:3" ht="20.100000000000001" customHeight="1">
      <c r="A1413" s="287" t="s">
        <v>3310</v>
      </c>
      <c r="B1413" s="288" t="s">
        <v>3311</v>
      </c>
      <c r="C1413" s="288" t="s">
        <v>3191</v>
      </c>
    </row>
    <row r="1414" spans="1:3" ht="20.100000000000001" customHeight="1">
      <c r="A1414" s="287" t="s">
        <v>3312</v>
      </c>
      <c r="B1414" s="288" t="s">
        <v>3313</v>
      </c>
      <c r="C1414" s="288" t="s">
        <v>3191</v>
      </c>
    </row>
    <row r="1415" spans="1:3" ht="20.100000000000001" customHeight="1">
      <c r="A1415" s="287" t="s">
        <v>3314</v>
      </c>
      <c r="B1415" s="288" t="s">
        <v>3315</v>
      </c>
      <c r="C1415" s="288" t="s">
        <v>3191</v>
      </c>
    </row>
    <row r="1416" spans="1:3" ht="20.100000000000001" customHeight="1">
      <c r="A1416" s="287" t="s">
        <v>3316</v>
      </c>
      <c r="B1416" s="288" t="s">
        <v>3317</v>
      </c>
      <c r="C1416" s="288" t="s">
        <v>3191</v>
      </c>
    </row>
    <row r="1417" spans="1:3" ht="20.100000000000001" customHeight="1">
      <c r="A1417" s="287" t="s">
        <v>3318</v>
      </c>
      <c r="B1417" s="288" t="s">
        <v>3319</v>
      </c>
      <c r="C1417" s="288" t="s">
        <v>3191</v>
      </c>
    </row>
    <row r="1418" spans="1:3" ht="20.100000000000001" customHeight="1">
      <c r="A1418" s="287" t="s">
        <v>3320</v>
      </c>
      <c r="B1418" s="288" t="s">
        <v>3321</v>
      </c>
      <c r="C1418" s="288" t="s">
        <v>3191</v>
      </c>
    </row>
    <row r="1419" spans="1:3" ht="20.100000000000001" customHeight="1">
      <c r="A1419" s="287" t="s">
        <v>3322</v>
      </c>
      <c r="B1419" s="288" t="s">
        <v>3323</v>
      </c>
      <c r="C1419" s="288" t="s">
        <v>3191</v>
      </c>
    </row>
    <row r="1420" spans="1:3" ht="20.100000000000001" customHeight="1">
      <c r="A1420" s="287" t="s">
        <v>3324</v>
      </c>
      <c r="B1420" s="288" t="s">
        <v>3325</v>
      </c>
      <c r="C1420" s="288" t="s">
        <v>3191</v>
      </c>
    </row>
    <row r="1421" spans="1:3" ht="20.100000000000001" customHeight="1">
      <c r="A1421" s="287" t="s">
        <v>3326</v>
      </c>
      <c r="B1421" s="288" t="s">
        <v>3327</v>
      </c>
      <c r="C1421" s="288" t="s">
        <v>3191</v>
      </c>
    </row>
    <row r="1422" spans="1:3" ht="20.100000000000001" customHeight="1">
      <c r="A1422" s="287" t="s">
        <v>3328</v>
      </c>
      <c r="B1422" s="288" t="s">
        <v>3329</v>
      </c>
      <c r="C1422" s="288" t="s">
        <v>3191</v>
      </c>
    </row>
    <row r="1423" spans="1:3" ht="20.100000000000001" customHeight="1">
      <c r="A1423" s="287" t="s">
        <v>3330</v>
      </c>
      <c r="B1423" s="288" t="s">
        <v>3331</v>
      </c>
      <c r="C1423" s="288" t="s">
        <v>3191</v>
      </c>
    </row>
    <row r="1424" spans="1:3" ht="20.100000000000001" customHeight="1">
      <c r="A1424" s="287" t="s">
        <v>3332</v>
      </c>
      <c r="B1424" s="288" t="s">
        <v>3333</v>
      </c>
      <c r="C1424" s="288" t="s">
        <v>3191</v>
      </c>
    </row>
    <row r="1425" spans="1:3" ht="20.100000000000001" customHeight="1">
      <c r="A1425" s="287" t="s">
        <v>3334</v>
      </c>
      <c r="B1425" s="288" t="s">
        <v>3335</v>
      </c>
      <c r="C1425" s="288" t="s">
        <v>3191</v>
      </c>
    </row>
    <row r="1426" spans="1:3" ht="20.100000000000001" customHeight="1">
      <c r="A1426" s="287" t="s">
        <v>3336</v>
      </c>
      <c r="B1426" s="288" t="s">
        <v>3337</v>
      </c>
      <c r="C1426" s="288" t="s">
        <v>3191</v>
      </c>
    </row>
    <row r="1427" spans="1:3" ht="20.100000000000001" customHeight="1">
      <c r="A1427" s="287" t="s">
        <v>3338</v>
      </c>
      <c r="B1427" s="288" t="s">
        <v>3339</v>
      </c>
      <c r="C1427" s="288" t="s">
        <v>3191</v>
      </c>
    </row>
    <row r="1428" spans="1:3" ht="20.100000000000001" customHeight="1">
      <c r="A1428" s="287" t="s">
        <v>3340</v>
      </c>
      <c r="B1428" s="288" t="s">
        <v>3341</v>
      </c>
      <c r="C1428" s="288" t="s">
        <v>3191</v>
      </c>
    </row>
    <row r="1429" spans="1:3" ht="20.100000000000001" customHeight="1">
      <c r="A1429" s="287" t="s">
        <v>3342</v>
      </c>
      <c r="B1429" s="288" t="s">
        <v>3343</v>
      </c>
      <c r="C1429" s="288" t="s">
        <v>3191</v>
      </c>
    </row>
    <row r="1430" spans="1:3" ht="20.100000000000001" customHeight="1">
      <c r="A1430" s="287" t="s">
        <v>3344</v>
      </c>
      <c r="B1430" s="288" t="s">
        <v>3345</v>
      </c>
      <c r="C1430" s="288" t="s">
        <v>3191</v>
      </c>
    </row>
    <row r="1431" spans="1:3" ht="20.100000000000001" customHeight="1">
      <c r="A1431" s="287" t="s">
        <v>3346</v>
      </c>
      <c r="B1431" s="288" t="s">
        <v>3347</v>
      </c>
      <c r="C1431" s="288" t="s">
        <v>3191</v>
      </c>
    </row>
    <row r="1432" spans="1:3" ht="20.100000000000001" customHeight="1">
      <c r="A1432" s="287" t="s">
        <v>3348</v>
      </c>
      <c r="B1432" s="288" t="s">
        <v>3349</v>
      </c>
      <c r="C1432" s="288" t="s">
        <v>3191</v>
      </c>
    </row>
    <row r="1433" spans="1:3" ht="20.100000000000001" customHeight="1">
      <c r="A1433" s="287" t="s">
        <v>3350</v>
      </c>
      <c r="B1433" s="288" t="s">
        <v>3351</v>
      </c>
      <c r="C1433" s="288" t="s">
        <v>3191</v>
      </c>
    </row>
    <row r="1434" spans="1:3" ht="20.100000000000001" customHeight="1">
      <c r="A1434" s="287" t="s">
        <v>3352</v>
      </c>
      <c r="B1434" s="288" t="s">
        <v>3353</v>
      </c>
      <c r="C1434" s="288" t="s">
        <v>3191</v>
      </c>
    </row>
    <row r="1435" spans="1:3" ht="20.100000000000001" customHeight="1">
      <c r="A1435" s="287" t="s">
        <v>3354</v>
      </c>
      <c r="B1435" s="288" t="s">
        <v>3355</v>
      </c>
      <c r="C1435" s="288" t="s">
        <v>3191</v>
      </c>
    </row>
    <row r="1436" spans="1:3" ht="20.100000000000001" customHeight="1">
      <c r="A1436" s="287" t="s">
        <v>3356</v>
      </c>
      <c r="B1436" s="288" t="s">
        <v>3357</v>
      </c>
      <c r="C1436" s="288" t="s">
        <v>3191</v>
      </c>
    </row>
    <row r="1437" spans="1:3" ht="20.100000000000001" customHeight="1">
      <c r="A1437" s="287" t="s">
        <v>3358</v>
      </c>
      <c r="B1437" s="288" t="s">
        <v>3359</v>
      </c>
      <c r="C1437" s="288" t="s">
        <v>3191</v>
      </c>
    </row>
    <row r="1438" spans="1:3" ht="20.100000000000001" customHeight="1">
      <c r="A1438" s="287" t="s">
        <v>3360</v>
      </c>
      <c r="B1438" s="288" t="s">
        <v>3361</v>
      </c>
      <c r="C1438" s="288" t="s">
        <v>3191</v>
      </c>
    </row>
    <row r="1439" spans="1:3" ht="20.100000000000001" customHeight="1">
      <c r="A1439" s="287" t="s">
        <v>3362</v>
      </c>
      <c r="B1439" s="288" t="s">
        <v>3363</v>
      </c>
      <c r="C1439" s="288" t="s">
        <v>3364</v>
      </c>
    </row>
    <row r="1440" spans="1:3" ht="20.100000000000001" customHeight="1">
      <c r="A1440" s="287" t="s">
        <v>3365</v>
      </c>
      <c r="B1440" s="288" t="s">
        <v>3366</v>
      </c>
      <c r="C1440" s="288" t="s">
        <v>3364</v>
      </c>
    </row>
    <row r="1441" spans="1:3" ht="20.100000000000001" customHeight="1">
      <c r="A1441" s="287" t="s">
        <v>3367</v>
      </c>
      <c r="B1441" s="288" t="s">
        <v>3368</v>
      </c>
      <c r="C1441" s="288" t="s">
        <v>3364</v>
      </c>
    </row>
    <row r="1442" spans="1:3" ht="20.100000000000001" customHeight="1">
      <c r="A1442" s="287" t="s">
        <v>3369</v>
      </c>
      <c r="B1442" s="288" t="s">
        <v>3370</v>
      </c>
      <c r="C1442" s="288" t="s">
        <v>3364</v>
      </c>
    </row>
    <row r="1443" spans="1:3" ht="20.100000000000001" customHeight="1">
      <c r="A1443" s="287" t="s">
        <v>3371</v>
      </c>
      <c r="B1443" s="288" t="s">
        <v>3372</v>
      </c>
      <c r="C1443" s="288" t="s">
        <v>3364</v>
      </c>
    </row>
    <row r="1444" spans="1:3" ht="20.100000000000001" customHeight="1">
      <c r="A1444" s="287" t="s">
        <v>3373</v>
      </c>
      <c r="B1444" s="288" t="s">
        <v>3374</v>
      </c>
      <c r="C1444" s="288" t="s">
        <v>3364</v>
      </c>
    </row>
    <row r="1445" spans="1:3" ht="20.100000000000001" customHeight="1">
      <c r="A1445" s="287" t="s">
        <v>3375</v>
      </c>
      <c r="B1445" s="288" t="s">
        <v>3376</v>
      </c>
      <c r="C1445" s="288" t="s">
        <v>3364</v>
      </c>
    </row>
    <row r="1446" spans="1:3" ht="20.100000000000001" customHeight="1">
      <c r="A1446" s="287" t="s">
        <v>3377</v>
      </c>
      <c r="B1446" s="288" t="s">
        <v>3378</v>
      </c>
      <c r="C1446" s="288" t="s">
        <v>3364</v>
      </c>
    </row>
    <row r="1447" spans="1:3" ht="20.100000000000001" customHeight="1">
      <c r="A1447" s="287" t="s">
        <v>3379</v>
      </c>
      <c r="B1447" s="288" t="s">
        <v>3380</v>
      </c>
      <c r="C1447" s="288" t="s">
        <v>3364</v>
      </c>
    </row>
    <row r="1448" spans="1:3" ht="20.100000000000001" customHeight="1">
      <c r="A1448" s="287" t="s">
        <v>3381</v>
      </c>
      <c r="B1448" s="288" t="s">
        <v>3382</v>
      </c>
      <c r="C1448" s="288" t="s">
        <v>3364</v>
      </c>
    </row>
    <row r="1449" spans="1:3" ht="20.100000000000001" customHeight="1">
      <c r="A1449" s="287" t="s">
        <v>3383</v>
      </c>
      <c r="B1449" s="288" t="s">
        <v>3384</v>
      </c>
      <c r="C1449" s="288" t="s">
        <v>3364</v>
      </c>
    </row>
    <row r="1450" spans="1:3" ht="20.100000000000001" customHeight="1">
      <c r="A1450" s="287" t="s">
        <v>3385</v>
      </c>
      <c r="B1450" s="288" t="s">
        <v>3386</v>
      </c>
      <c r="C1450" s="288" t="s">
        <v>3364</v>
      </c>
    </row>
    <row r="1451" spans="1:3" ht="20.100000000000001" customHeight="1">
      <c r="A1451" s="287" t="s">
        <v>3387</v>
      </c>
      <c r="B1451" s="288" t="s">
        <v>3388</v>
      </c>
      <c r="C1451" s="288" t="s">
        <v>3364</v>
      </c>
    </row>
    <row r="1452" spans="1:3" ht="20.100000000000001" customHeight="1">
      <c r="A1452" s="287" t="s">
        <v>3389</v>
      </c>
      <c r="B1452" s="288" t="s">
        <v>3390</v>
      </c>
      <c r="C1452" s="288" t="s">
        <v>3364</v>
      </c>
    </row>
    <row r="1453" spans="1:3" ht="20.100000000000001" customHeight="1">
      <c r="A1453" s="287" t="s">
        <v>3391</v>
      </c>
      <c r="B1453" s="288" t="s">
        <v>3392</v>
      </c>
      <c r="C1453" s="288" t="s">
        <v>3364</v>
      </c>
    </row>
    <row r="1454" spans="1:3" ht="20.100000000000001" customHeight="1">
      <c r="A1454" s="287" t="s">
        <v>3393</v>
      </c>
      <c r="B1454" s="288" t="s">
        <v>3394</v>
      </c>
      <c r="C1454" s="288" t="s">
        <v>3364</v>
      </c>
    </row>
    <row r="1455" spans="1:3" ht="20.100000000000001" customHeight="1">
      <c r="A1455" s="287" t="s">
        <v>3395</v>
      </c>
      <c r="B1455" s="288" t="s">
        <v>3396</v>
      </c>
      <c r="C1455" s="288" t="s">
        <v>3364</v>
      </c>
    </row>
    <row r="1456" spans="1:3" ht="20.100000000000001" customHeight="1">
      <c r="A1456" s="287" t="s">
        <v>3397</v>
      </c>
      <c r="B1456" s="288" t="s">
        <v>3398</v>
      </c>
      <c r="C1456" s="288" t="s">
        <v>3364</v>
      </c>
    </row>
    <row r="1457" spans="1:3" ht="20.100000000000001" customHeight="1">
      <c r="A1457" s="287" t="s">
        <v>3399</v>
      </c>
      <c r="B1457" s="288" t="s">
        <v>3400</v>
      </c>
      <c r="C1457" s="288" t="s">
        <v>3364</v>
      </c>
    </row>
    <row r="1458" spans="1:3" ht="20.100000000000001" customHeight="1">
      <c r="A1458" s="287" t="s">
        <v>3401</v>
      </c>
      <c r="B1458" s="288" t="s">
        <v>3402</v>
      </c>
      <c r="C1458" s="288" t="s">
        <v>3364</v>
      </c>
    </row>
    <row r="1459" spans="1:3" ht="20.100000000000001" customHeight="1">
      <c r="A1459" s="287" t="s">
        <v>3403</v>
      </c>
      <c r="B1459" s="288" t="s">
        <v>3404</v>
      </c>
      <c r="C1459" s="288" t="s">
        <v>3364</v>
      </c>
    </row>
    <row r="1460" spans="1:3" ht="20.100000000000001" customHeight="1">
      <c r="A1460" s="287" t="s">
        <v>3405</v>
      </c>
      <c r="B1460" s="288" t="s">
        <v>3406</v>
      </c>
      <c r="C1460" s="288" t="s">
        <v>3364</v>
      </c>
    </row>
    <row r="1461" spans="1:3" ht="20.100000000000001" customHeight="1">
      <c r="A1461" s="287" t="s">
        <v>3407</v>
      </c>
      <c r="B1461" s="288" t="s">
        <v>3408</v>
      </c>
      <c r="C1461" s="288" t="s">
        <v>3364</v>
      </c>
    </row>
    <row r="1462" spans="1:3" ht="20.100000000000001" customHeight="1">
      <c r="A1462" s="287" t="s">
        <v>3409</v>
      </c>
      <c r="B1462" s="288" t="s">
        <v>3410</v>
      </c>
      <c r="C1462" s="288" t="s">
        <v>3364</v>
      </c>
    </row>
    <row r="1463" spans="1:3" ht="20.100000000000001" customHeight="1">
      <c r="A1463" s="287" t="s">
        <v>3411</v>
      </c>
      <c r="B1463" s="288" t="s">
        <v>3412</v>
      </c>
      <c r="C1463" s="288" t="s">
        <v>3413</v>
      </c>
    </row>
    <row r="1464" spans="1:3" ht="20.100000000000001" customHeight="1">
      <c r="A1464" s="287" t="s">
        <v>3414</v>
      </c>
      <c r="B1464" s="288" t="s">
        <v>3415</v>
      </c>
      <c r="C1464" s="288" t="s">
        <v>3413</v>
      </c>
    </row>
    <row r="1465" spans="1:3" ht="20.100000000000001" customHeight="1">
      <c r="A1465" s="287" t="s">
        <v>3416</v>
      </c>
      <c r="B1465" s="288" t="s">
        <v>3417</v>
      </c>
      <c r="C1465" s="288" t="s">
        <v>3413</v>
      </c>
    </row>
    <row r="1466" spans="1:3" ht="20.100000000000001" customHeight="1">
      <c r="A1466" s="287" t="s">
        <v>3418</v>
      </c>
      <c r="B1466" s="288" t="s">
        <v>3419</v>
      </c>
      <c r="C1466" s="288" t="s">
        <v>3413</v>
      </c>
    </row>
    <row r="1467" spans="1:3" ht="20.100000000000001" customHeight="1">
      <c r="A1467" s="287" t="s">
        <v>3420</v>
      </c>
      <c r="B1467" s="288" t="s">
        <v>3421</v>
      </c>
      <c r="C1467" s="288" t="s">
        <v>3413</v>
      </c>
    </row>
    <row r="1468" spans="1:3" ht="20.100000000000001" customHeight="1">
      <c r="A1468" s="287" t="s">
        <v>3422</v>
      </c>
      <c r="B1468" s="288" t="s">
        <v>3423</v>
      </c>
      <c r="C1468" s="288" t="s">
        <v>3413</v>
      </c>
    </row>
    <row r="1469" spans="1:3" ht="20.100000000000001" customHeight="1">
      <c r="A1469" s="287" t="s">
        <v>3424</v>
      </c>
      <c r="B1469" s="288" t="s">
        <v>3425</v>
      </c>
      <c r="C1469" s="288" t="s">
        <v>3413</v>
      </c>
    </row>
    <row r="1470" spans="1:3" ht="20.100000000000001" customHeight="1">
      <c r="A1470" s="287" t="s">
        <v>3426</v>
      </c>
      <c r="B1470" s="288" t="s">
        <v>3427</v>
      </c>
      <c r="C1470" s="288" t="s">
        <v>3413</v>
      </c>
    </row>
    <row r="1471" spans="1:3" ht="20.100000000000001" customHeight="1">
      <c r="A1471" s="287" t="s">
        <v>3428</v>
      </c>
      <c r="B1471" s="288" t="s">
        <v>3429</v>
      </c>
      <c r="C1471" s="288" t="s">
        <v>3413</v>
      </c>
    </row>
    <row r="1472" spans="1:3" ht="20.100000000000001" customHeight="1">
      <c r="A1472" s="287" t="s">
        <v>3430</v>
      </c>
      <c r="B1472" s="288" t="s">
        <v>3431</v>
      </c>
      <c r="C1472" s="288" t="s">
        <v>3413</v>
      </c>
    </row>
    <row r="1473" spans="1:3" ht="20.100000000000001" customHeight="1">
      <c r="A1473" s="287" t="s">
        <v>3432</v>
      </c>
      <c r="B1473" s="288" t="s">
        <v>3433</v>
      </c>
      <c r="C1473" s="288" t="s">
        <v>3413</v>
      </c>
    </row>
    <row r="1474" spans="1:3" ht="20.100000000000001" customHeight="1">
      <c r="A1474" s="287" t="s">
        <v>3434</v>
      </c>
      <c r="B1474" s="288" t="s">
        <v>3435</v>
      </c>
      <c r="C1474" s="288" t="s">
        <v>3413</v>
      </c>
    </row>
    <row r="1475" spans="1:3" ht="20.100000000000001" customHeight="1">
      <c r="A1475" s="287" t="s">
        <v>3436</v>
      </c>
      <c r="B1475" s="288" t="s">
        <v>3437</v>
      </c>
      <c r="C1475" s="288" t="s">
        <v>3413</v>
      </c>
    </row>
    <row r="1476" spans="1:3" ht="20.100000000000001" customHeight="1">
      <c r="A1476" s="287" t="s">
        <v>3438</v>
      </c>
      <c r="B1476" s="288" t="s">
        <v>3439</v>
      </c>
      <c r="C1476" s="288" t="s">
        <v>3413</v>
      </c>
    </row>
    <row r="1477" spans="1:3" ht="20.100000000000001" customHeight="1">
      <c r="A1477" s="287" t="s">
        <v>3440</v>
      </c>
      <c r="B1477" s="288" t="s">
        <v>3441</v>
      </c>
      <c r="C1477" s="288" t="s">
        <v>3413</v>
      </c>
    </row>
    <row r="1478" spans="1:3" ht="20.100000000000001" customHeight="1">
      <c r="A1478" s="287" t="s">
        <v>3442</v>
      </c>
      <c r="B1478" s="288" t="s">
        <v>3443</v>
      </c>
      <c r="C1478" s="288" t="s">
        <v>3413</v>
      </c>
    </row>
    <row r="1479" spans="1:3" ht="20.100000000000001" customHeight="1">
      <c r="A1479" s="287" t="s">
        <v>3444</v>
      </c>
      <c r="B1479" s="288" t="s">
        <v>3445</v>
      </c>
      <c r="C1479" s="288" t="s">
        <v>3413</v>
      </c>
    </row>
    <row r="1480" spans="1:3" ht="20.100000000000001" customHeight="1">
      <c r="A1480" s="287" t="s">
        <v>3446</v>
      </c>
      <c r="B1480" s="288" t="s">
        <v>3447</v>
      </c>
      <c r="C1480" s="288" t="s">
        <v>3413</v>
      </c>
    </row>
    <row r="1481" spans="1:3" ht="20.100000000000001" customHeight="1">
      <c r="A1481" s="287" t="s">
        <v>3448</v>
      </c>
      <c r="B1481" s="288" t="s">
        <v>3449</v>
      </c>
      <c r="C1481" s="288" t="s">
        <v>3413</v>
      </c>
    </row>
    <row r="1482" spans="1:3" ht="20.100000000000001" customHeight="1">
      <c r="A1482" s="287" t="s">
        <v>3450</v>
      </c>
      <c r="B1482" s="288" t="s">
        <v>3451</v>
      </c>
      <c r="C1482" s="288" t="s">
        <v>3413</v>
      </c>
    </row>
    <row r="1483" spans="1:3" ht="20.100000000000001" customHeight="1">
      <c r="A1483" s="287" t="s">
        <v>3452</v>
      </c>
      <c r="B1483" s="288" t="s">
        <v>3453</v>
      </c>
      <c r="C1483" s="288" t="s">
        <v>3413</v>
      </c>
    </row>
    <row r="1484" spans="1:3" ht="20.100000000000001" customHeight="1">
      <c r="A1484" s="287" t="s">
        <v>3454</v>
      </c>
      <c r="B1484" s="288" t="s">
        <v>3455</v>
      </c>
      <c r="C1484" s="288" t="s">
        <v>3413</v>
      </c>
    </row>
    <row r="1485" spans="1:3" ht="20.100000000000001" customHeight="1">
      <c r="A1485" s="287" t="s">
        <v>3456</v>
      </c>
      <c r="B1485" s="288" t="s">
        <v>3457</v>
      </c>
      <c r="C1485" s="288" t="s">
        <v>3413</v>
      </c>
    </row>
    <row r="1486" spans="1:3" ht="20.100000000000001" customHeight="1">
      <c r="A1486" s="287" t="s">
        <v>3458</v>
      </c>
      <c r="B1486" s="288" t="s">
        <v>3459</v>
      </c>
      <c r="C1486" s="288" t="s">
        <v>3413</v>
      </c>
    </row>
    <row r="1487" spans="1:3" ht="20.100000000000001" customHeight="1">
      <c r="A1487" s="287" t="s">
        <v>3460</v>
      </c>
      <c r="B1487" s="288" t="s">
        <v>3461</v>
      </c>
      <c r="C1487" s="288" t="s">
        <v>3413</v>
      </c>
    </row>
    <row r="1488" spans="1:3" ht="20.100000000000001" customHeight="1">
      <c r="A1488" s="287" t="s">
        <v>3462</v>
      </c>
      <c r="B1488" s="288" t="s">
        <v>3463</v>
      </c>
      <c r="C1488" s="288" t="s">
        <v>3413</v>
      </c>
    </row>
    <row r="1489" spans="1:3" ht="20.100000000000001" customHeight="1">
      <c r="A1489" s="287" t="s">
        <v>3464</v>
      </c>
      <c r="B1489" s="288" t="s">
        <v>3465</v>
      </c>
      <c r="C1489" s="288" t="s">
        <v>3413</v>
      </c>
    </row>
    <row r="1490" spans="1:3" ht="20.100000000000001" customHeight="1">
      <c r="A1490" s="287" t="s">
        <v>3466</v>
      </c>
      <c r="B1490" s="288" t="s">
        <v>3467</v>
      </c>
      <c r="C1490" s="288" t="s">
        <v>3413</v>
      </c>
    </row>
    <row r="1491" spans="1:3" ht="20.100000000000001" customHeight="1">
      <c r="A1491" s="287" t="s">
        <v>3468</v>
      </c>
      <c r="B1491" s="288" t="s">
        <v>3469</v>
      </c>
      <c r="C1491" s="288" t="s">
        <v>3413</v>
      </c>
    </row>
    <row r="1492" spans="1:3" ht="20.100000000000001" customHeight="1">
      <c r="A1492" s="287" t="s">
        <v>3470</v>
      </c>
      <c r="B1492" s="288" t="s">
        <v>3471</v>
      </c>
      <c r="C1492" s="288" t="s">
        <v>3413</v>
      </c>
    </row>
    <row r="1493" spans="1:3" ht="20.100000000000001" customHeight="1">
      <c r="A1493" s="287" t="s">
        <v>3472</v>
      </c>
      <c r="B1493" s="288" t="s">
        <v>3473</v>
      </c>
      <c r="C1493" s="288" t="s">
        <v>3413</v>
      </c>
    </row>
    <row r="1494" spans="1:3" ht="20.100000000000001" customHeight="1">
      <c r="A1494" s="287" t="s">
        <v>3474</v>
      </c>
      <c r="B1494" s="288" t="s">
        <v>3475</v>
      </c>
      <c r="C1494" s="288" t="s">
        <v>3413</v>
      </c>
    </row>
    <row r="1495" spans="1:3" ht="20.100000000000001" customHeight="1">
      <c r="A1495" s="287" t="s">
        <v>3476</v>
      </c>
      <c r="B1495" s="288" t="s">
        <v>3477</v>
      </c>
      <c r="C1495" s="288" t="s">
        <v>3413</v>
      </c>
    </row>
    <row r="1496" spans="1:3" ht="20.100000000000001" customHeight="1">
      <c r="A1496" s="287" t="s">
        <v>3478</v>
      </c>
      <c r="B1496" s="288" t="s">
        <v>3479</v>
      </c>
      <c r="C1496" s="288" t="s">
        <v>3413</v>
      </c>
    </row>
    <row r="1497" spans="1:3" ht="20.100000000000001" customHeight="1">
      <c r="A1497" s="287" t="s">
        <v>3480</v>
      </c>
      <c r="B1497" s="288" t="s">
        <v>3481</v>
      </c>
      <c r="C1497" s="288" t="s">
        <v>3413</v>
      </c>
    </row>
    <row r="1498" spans="1:3" ht="20.100000000000001" customHeight="1">
      <c r="A1498" s="287" t="s">
        <v>3482</v>
      </c>
      <c r="B1498" s="288" t="s">
        <v>3483</v>
      </c>
      <c r="C1498" s="288" t="s">
        <v>3413</v>
      </c>
    </row>
    <row r="1499" spans="1:3" ht="20.100000000000001" customHeight="1">
      <c r="A1499" s="287" t="s">
        <v>3484</v>
      </c>
      <c r="B1499" s="288" t="s">
        <v>3485</v>
      </c>
      <c r="C1499" s="288" t="s">
        <v>3413</v>
      </c>
    </row>
    <row r="1500" spans="1:3" ht="20.100000000000001" customHeight="1">
      <c r="A1500" s="287" t="s">
        <v>3486</v>
      </c>
      <c r="B1500" s="288" t="s">
        <v>3487</v>
      </c>
      <c r="C1500" s="288" t="s">
        <v>3413</v>
      </c>
    </row>
    <row r="1501" spans="1:3" ht="20.100000000000001" customHeight="1">
      <c r="A1501" s="287" t="s">
        <v>3488</v>
      </c>
      <c r="B1501" s="288" t="s">
        <v>3489</v>
      </c>
      <c r="C1501" s="288" t="s">
        <v>3490</v>
      </c>
    </row>
    <row r="1502" spans="1:3" ht="20.100000000000001" customHeight="1">
      <c r="A1502" s="287" t="s">
        <v>3491</v>
      </c>
      <c r="B1502" s="288" t="s">
        <v>3492</v>
      </c>
      <c r="C1502" s="288" t="s">
        <v>3490</v>
      </c>
    </row>
    <row r="1503" spans="1:3" ht="20.100000000000001" customHeight="1">
      <c r="A1503" s="287" t="s">
        <v>3493</v>
      </c>
      <c r="B1503" s="288" t="s">
        <v>3494</v>
      </c>
      <c r="C1503" s="288" t="s">
        <v>3490</v>
      </c>
    </row>
    <row r="1504" spans="1:3" ht="20.100000000000001" customHeight="1">
      <c r="A1504" s="287" t="s">
        <v>3495</v>
      </c>
      <c r="B1504" s="288" t="s">
        <v>3496</v>
      </c>
      <c r="C1504" s="288" t="s">
        <v>3490</v>
      </c>
    </row>
    <row r="1505" spans="1:3" ht="20.100000000000001" customHeight="1">
      <c r="A1505" s="287" t="s">
        <v>3497</v>
      </c>
      <c r="B1505" s="288" t="s">
        <v>3498</v>
      </c>
      <c r="C1505" s="288" t="s">
        <v>3490</v>
      </c>
    </row>
    <row r="1506" spans="1:3" ht="20.100000000000001" customHeight="1">
      <c r="A1506" s="287" t="s">
        <v>3499</v>
      </c>
      <c r="B1506" s="288" t="s">
        <v>3500</v>
      </c>
      <c r="C1506" s="288" t="s">
        <v>3490</v>
      </c>
    </row>
    <row r="1507" spans="1:3" ht="20.100000000000001" customHeight="1">
      <c r="A1507" s="287" t="s">
        <v>3501</v>
      </c>
      <c r="B1507" s="288" t="s">
        <v>3502</v>
      </c>
      <c r="C1507" s="288" t="s">
        <v>3490</v>
      </c>
    </row>
    <row r="1508" spans="1:3" ht="20.100000000000001" customHeight="1">
      <c r="A1508" s="287" t="s">
        <v>3503</v>
      </c>
      <c r="B1508" s="288" t="s">
        <v>3504</v>
      </c>
      <c r="C1508" s="288" t="s">
        <v>3490</v>
      </c>
    </row>
    <row r="1509" spans="1:3" ht="20.100000000000001" customHeight="1">
      <c r="A1509" s="287" t="s">
        <v>3505</v>
      </c>
      <c r="B1509" s="288" t="s">
        <v>3506</v>
      </c>
      <c r="C1509" s="288" t="s">
        <v>3490</v>
      </c>
    </row>
    <row r="1510" spans="1:3" ht="20.100000000000001" customHeight="1">
      <c r="A1510" s="287" t="s">
        <v>3507</v>
      </c>
      <c r="B1510" s="288" t="s">
        <v>3508</v>
      </c>
      <c r="C1510" s="288" t="s">
        <v>3490</v>
      </c>
    </row>
    <row r="1511" spans="1:3" ht="20.100000000000001" customHeight="1">
      <c r="A1511" s="287" t="s">
        <v>3509</v>
      </c>
      <c r="B1511" s="288" t="s">
        <v>3510</v>
      </c>
      <c r="C1511" s="288" t="s">
        <v>3490</v>
      </c>
    </row>
    <row r="1512" spans="1:3" ht="20.100000000000001" customHeight="1">
      <c r="A1512" s="287" t="s">
        <v>3511</v>
      </c>
      <c r="B1512" s="288" t="s">
        <v>3512</v>
      </c>
      <c r="C1512" s="288" t="s">
        <v>3490</v>
      </c>
    </row>
    <row r="1513" spans="1:3" ht="20.100000000000001" customHeight="1">
      <c r="A1513" s="287" t="s">
        <v>3513</v>
      </c>
      <c r="B1513" s="288" t="s">
        <v>3514</v>
      </c>
      <c r="C1513" s="288" t="s">
        <v>3490</v>
      </c>
    </row>
    <row r="1514" spans="1:3" ht="20.100000000000001" customHeight="1">
      <c r="A1514" s="287" t="s">
        <v>3515</v>
      </c>
      <c r="B1514" s="288" t="s">
        <v>3516</v>
      </c>
      <c r="C1514" s="288" t="s">
        <v>3490</v>
      </c>
    </row>
    <row r="1515" spans="1:3" ht="20.100000000000001" customHeight="1">
      <c r="A1515" s="287" t="s">
        <v>3517</v>
      </c>
      <c r="B1515" s="288" t="s">
        <v>3518</v>
      </c>
      <c r="C1515" s="288" t="s">
        <v>3490</v>
      </c>
    </row>
    <row r="1516" spans="1:3" ht="20.100000000000001" customHeight="1">
      <c r="A1516" s="287" t="s">
        <v>3519</v>
      </c>
      <c r="B1516" s="288" t="s">
        <v>3520</v>
      </c>
      <c r="C1516" s="288" t="s">
        <v>3490</v>
      </c>
    </row>
    <row r="1517" spans="1:3" ht="20.100000000000001" customHeight="1">
      <c r="A1517" s="287" t="s">
        <v>3521</v>
      </c>
      <c r="B1517" s="288" t="s">
        <v>3522</v>
      </c>
      <c r="C1517" s="288" t="s">
        <v>3490</v>
      </c>
    </row>
    <row r="1518" spans="1:3" ht="20.100000000000001" customHeight="1">
      <c r="A1518" s="287" t="s">
        <v>3523</v>
      </c>
      <c r="B1518" s="288" t="s">
        <v>3524</v>
      </c>
      <c r="C1518" s="288" t="s">
        <v>3490</v>
      </c>
    </row>
    <row r="1519" spans="1:3" ht="20.100000000000001" customHeight="1">
      <c r="A1519" s="287" t="s">
        <v>3525</v>
      </c>
      <c r="B1519" s="288" t="s">
        <v>3526</v>
      </c>
      <c r="C1519" s="288" t="s">
        <v>3490</v>
      </c>
    </row>
    <row r="1520" spans="1:3" ht="20.100000000000001" customHeight="1">
      <c r="A1520" s="287" t="s">
        <v>3527</v>
      </c>
      <c r="B1520" s="288" t="s">
        <v>3528</v>
      </c>
      <c r="C1520" s="288" t="s">
        <v>3490</v>
      </c>
    </row>
    <row r="1521" spans="1:3" ht="20.100000000000001" customHeight="1">
      <c r="A1521" s="287" t="s">
        <v>3529</v>
      </c>
      <c r="B1521" s="288" t="s">
        <v>3530</v>
      </c>
      <c r="C1521" s="288" t="s">
        <v>3531</v>
      </c>
    </row>
    <row r="1522" spans="1:3" ht="20.100000000000001" customHeight="1">
      <c r="A1522" s="287" t="s">
        <v>3532</v>
      </c>
      <c r="B1522" s="288" t="s">
        <v>3533</v>
      </c>
      <c r="C1522" s="288" t="s">
        <v>3531</v>
      </c>
    </row>
    <row r="1523" spans="1:3" ht="20.100000000000001" customHeight="1">
      <c r="A1523" s="287" t="s">
        <v>3534</v>
      </c>
      <c r="B1523" s="288" t="s">
        <v>3535</v>
      </c>
      <c r="C1523" s="288" t="s">
        <v>3531</v>
      </c>
    </row>
    <row r="1524" spans="1:3" ht="20.100000000000001" customHeight="1">
      <c r="A1524" s="287" t="s">
        <v>3536</v>
      </c>
      <c r="B1524" s="288" t="s">
        <v>3537</v>
      </c>
      <c r="C1524" s="288" t="s">
        <v>3531</v>
      </c>
    </row>
    <row r="1525" spans="1:3" ht="20.100000000000001" customHeight="1">
      <c r="A1525" s="287" t="s">
        <v>3538</v>
      </c>
      <c r="B1525" s="288" t="s">
        <v>3539</v>
      </c>
      <c r="C1525" s="288" t="s">
        <v>3531</v>
      </c>
    </row>
    <row r="1526" spans="1:3" ht="20.100000000000001" customHeight="1">
      <c r="A1526" s="287" t="s">
        <v>3540</v>
      </c>
      <c r="B1526" s="288" t="s">
        <v>3541</v>
      </c>
      <c r="C1526" s="288" t="s">
        <v>3531</v>
      </c>
    </row>
    <row r="1527" spans="1:3" ht="20.100000000000001" customHeight="1">
      <c r="A1527" s="287" t="s">
        <v>3542</v>
      </c>
      <c r="B1527" s="288" t="s">
        <v>3543</v>
      </c>
      <c r="C1527" s="288" t="s">
        <v>3531</v>
      </c>
    </row>
    <row r="1528" spans="1:3" ht="20.100000000000001" customHeight="1">
      <c r="A1528" s="287" t="s">
        <v>3544</v>
      </c>
      <c r="B1528" s="288" t="s">
        <v>3545</v>
      </c>
      <c r="C1528" s="288" t="s">
        <v>3531</v>
      </c>
    </row>
    <row r="1529" spans="1:3" ht="20.100000000000001" customHeight="1">
      <c r="A1529" s="287" t="s">
        <v>3546</v>
      </c>
      <c r="B1529" s="288" t="s">
        <v>3547</v>
      </c>
      <c r="C1529" s="288" t="s">
        <v>3531</v>
      </c>
    </row>
    <row r="1530" spans="1:3" ht="20.100000000000001" customHeight="1">
      <c r="A1530" s="287" t="s">
        <v>3548</v>
      </c>
      <c r="B1530" s="288" t="s">
        <v>3549</v>
      </c>
      <c r="C1530" s="288" t="s">
        <v>3531</v>
      </c>
    </row>
    <row r="1531" spans="1:3" ht="20.100000000000001" customHeight="1">
      <c r="A1531" s="287" t="s">
        <v>3550</v>
      </c>
      <c r="B1531" s="288" t="s">
        <v>3551</v>
      </c>
      <c r="C1531" s="288" t="s">
        <v>3531</v>
      </c>
    </row>
    <row r="1532" spans="1:3" ht="20.100000000000001" customHeight="1">
      <c r="A1532" s="287" t="s">
        <v>3552</v>
      </c>
      <c r="B1532" s="288" t="s">
        <v>3553</v>
      </c>
      <c r="C1532" s="288" t="s">
        <v>3531</v>
      </c>
    </row>
    <row r="1533" spans="1:3" ht="20.100000000000001" customHeight="1">
      <c r="A1533" s="287" t="s">
        <v>3554</v>
      </c>
      <c r="B1533" s="288" t="s">
        <v>3555</v>
      </c>
      <c r="C1533" s="288" t="s">
        <v>3531</v>
      </c>
    </row>
    <row r="1534" spans="1:3" ht="20.100000000000001" customHeight="1">
      <c r="A1534" s="287" t="s">
        <v>3556</v>
      </c>
      <c r="B1534" s="288" t="s">
        <v>3557</v>
      </c>
      <c r="C1534" s="288" t="s">
        <v>3531</v>
      </c>
    </row>
    <row r="1535" spans="1:3" ht="20.100000000000001" customHeight="1">
      <c r="A1535" s="287" t="s">
        <v>3558</v>
      </c>
      <c r="B1535" s="288" t="s">
        <v>3559</v>
      </c>
      <c r="C1535" s="288" t="s">
        <v>3531</v>
      </c>
    </row>
    <row r="1536" spans="1:3" ht="20.100000000000001" customHeight="1">
      <c r="A1536" s="287" t="s">
        <v>3560</v>
      </c>
      <c r="B1536" s="288" t="s">
        <v>3561</v>
      </c>
      <c r="C1536" s="288" t="s">
        <v>3531</v>
      </c>
    </row>
    <row r="1537" spans="1:3" ht="20.100000000000001" customHeight="1">
      <c r="A1537" s="287" t="s">
        <v>3562</v>
      </c>
      <c r="B1537" s="288" t="s">
        <v>3563</v>
      </c>
      <c r="C1537" s="288" t="s">
        <v>3531</v>
      </c>
    </row>
    <row r="1538" spans="1:3" ht="20.100000000000001" customHeight="1">
      <c r="A1538" s="287" t="s">
        <v>3564</v>
      </c>
      <c r="B1538" s="288" t="s">
        <v>3565</v>
      </c>
      <c r="C1538" s="288" t="s">
        <v>3531</v>
      </c>
    </row>
    <row r="1539" spans="1:3" ht="20.100000000000001" customHeight="1">
      <c r="A1539" s="287" t="s">
        <v>3566</v>
      </c>
      <c r="B1539" s="288" t="s">
        <v>3567</v>
      </c>
      <c r="C1539" s="288" t="s">
        <v>3531</v>
      </c>
    </row>
    <row r="1540" spans="1:3" ht="20.100000000000001" customHeight="1">
      <c r="A1540" s="287" t="s">
        <v>3568</v>
      </c>
      <c r="B1540" s="288" t="s">
        <v>3569</v>
      </c>
      <c r="C1540" s="288" t="s">
        <v>3531</v>
      </c>
    </row>
    <row r="1541" spans="1:3" ht="20.100000000000001" customHeight="1">
      <c r="A1541" s="287" t="s">
        <v>3570</v>
      </c>
      <c r="B1541" s="288" t="s">
        <v>3571</v>
      </c>
      <c r="C1541" s="288" t="s">
        <v>3531</v>
      </c>
    </row>
    <row r="1542" spans="1:3" ht="20.100000000000001" customHeight="1">
      <c r="A1542" s="287" t="s">
        <v>3572</v>
      </c>
      <c r="B1542" s="288" t="s">
        <v>3573</v>
      </c>
      <c r="C1542" s="288" t="s">
        <v>3531</v>
      </c>
    </row>
    <row r="1543" spans="1:3" ht="20.100000000000001" customHeight="1">
      <c r="A1543" s="287" t="s">
        <v>3574</v>
      </c>
      <c r="B1543" s="288" t="s">
        <v>3575</v>
      </c>
      <c r="C1543" s="288" t="s">
        <v>3531</v>
      </c>
    </row>
    <row r="1544" spans="1:3" ht="20.100000000000001" customHeight="1">
      <c r="A1544" s="287" t="s">
        <v>3576</v>
      </c>
      <c r="B1544" s="288" t="s">
        <v>3577</v>
      </c>
      <c r="C1544" s="288" t="s">
        <v>3531</v>
      </c>
    </row>
    <row r="1545" spans="1:3" ht="20.100000000000001" customHeight="1">
      <c r="A1545" s="287" t="s">
        <v>3578</v>
      </c>
      <c r="B1545" s="288" t="s">
        <v>3579</v>
      </c>
      <c r="C1545" s="288" t="s">
        <v>3531</v>
      </c>
    </row>
    <row r="1546" spans="1:3" ht="20.100000000000001" customHeight="1">
      <c r="A1546" s="287" t="s">
        <v>3580</v>
      </c>
      <c r="B1546" s="288" t="s">
        <v>3581</v>
      </c>
      <c r="C1546" s="288" t="s">
        <v>3582</v>
      </c>
    </row>
    <row r="1547" spans="1:3" ht="20.100000000000001" customHeight="1">
      <c r="A1547" s="287" t="s">
        <v>3583</v>
      </c>
      <c r="B1547" s="288" t="s">
        <v>3584</v>
      </c>
      <c r="C1547" s="288" t="s">
        <v>3582</v>
      </c>
    </row>
    <row r="1548" spans="1:3" ht="20.100000000000001" customHeight="1">
      <c r="A1548" s="287" t="s">
        <v>3585</v>
      </c>
      <c r="B1548" s="288" t="s">
        <v>3586</v>
      </c>
      <c r="C1548" s="288" t="s">
        <v>3582</v>
      </c>
    </row>
    <row r="1549" spans="1:3" ht="20.100000000000001" customHeight="1">
      <c r="A1549" s="287" t="s">
        <v>3587</v>
      </c>
      <c r="B1549" s="288" t="s">
        <v>3588</v>
      </c>
      <c r="C1549" s="288" t="s">
        <v>3582</v>
      </c>
    </row>
    <row r="1550" spans="1:3" ht="20.100000000000001" customHeight="1">
      <c r="A1550" s="287" t="s">
        <v>3589</v>
      </c>
      <c r="B1550" s="288" t="s">
        <v>3590</v>
      </c>
      <c r="C1550" s="288" t="s">
        <v>3582</v>
      </c>
    </row>
    <row r="1551" spans="1:3" ht="20.100000000000001" customHeight="1">
      <c r="A1551" s="287" t="s">
        <v>3591</v>
      </c>
      <c r="B1551" s="288" t="s">
        <v>3592</v>
      </c>
      <c r="C1551" s="288" t="s">
        <v>3582</v>
      </c>
    </row>
    <row r="1552" spans="1:3" ht="20.100000000000001" customHeight="1">
      <c r="A1552" s="287" t="s">
        <v>3593</v>
      </c>
      <c r="B1552" s="288" t="s">
        <v>3594</v>
      </c>
      <c r="C1552" s="288" t="s">
        <v>3582</v>
      </c>
    </row>
    <row r="1553" spans="1:3" ht="20.100000000000001" customHeight="1">
      <c r="A1553" s="287" t="s">
        <v>3595</v>
      </c>
      <c r="B1553" s="288" t="s">
        <v>3596</v>
      </c>
      <c r="C1553" s="288" t="s">
        <v>3582</v>
      </c>
    </row>
    <row r="1554" spans="1:3" ht="20.100000000000001" customHeight="1">
      <c r="A1554" s="287" t="s">
        <v>3597</v>
      </c>
      <c r="B1554" s="288" t="s">
        <v>3598</v>
      </c>
      <c r="C1554" s="288" t="s">
        <v>3582</v>
      </c>
    </row>
    <row r="1555" spans="1:3" ht="20.100000000000001" customHeight="1">
      <c r="A1555" s="287" t="s">
        <v>3599</v>
      </c>
      <c r="B1555" s="288" t="s">
        <v>3600</v>
      </c>
      <c r="C1555" s="288" t="s">
        <v>3582</v>
      </c>
    </row>
    <row r="1556" spans="1:3" ht="20.100000000000001" customHeight="1">
      <c r="A1556" s="287" t="s">
        <v>3601</v>
      </c>
      <c r="B1556" s="288" t="s">
        <v>3602</v>
      </c>
      <c r="C1556" s="288" t="s">
        <v>3582</v>
      </c>
    </row>
    <row r="1557" spans="1:3" ht="20.100000000000001" customHeight="1">
      <c r="A1557" s="287" t="s">
        <v>3603</v>
      </c>
      <c r="B1557" s="288" t="s">
        <v>3604</v>
      </c>
      <c r="C1557" s="288" t="s">
        <v>3582</v>
      </c>
    </row>
    <row r="1558" spans="1:3" ht="20.100000000000001" customHeight="1">
      <c r="A1558" s="287" t="s">
        <v>3605</v>
      </c>
      <c r="B1558" s="288" t="s">
        <v>3606</v>
      </c>
      <c r="C1558" s="288" t="s">
        <v>3582</v>
      </c>
    </row>
    <row r="1559" spans="1:3" ht="20.100000000000001" customHeight="1">
      <c r="A1559" s="287" t="s">
        <v>3607</v>
      </c>
      <c r="B1559" s="288" t="s">
        <v>3608</v>
      </c>
      <c r="C1559" s="288" t="s">
        <v>3582</v>
      </c>
    </row>
    <row r="1560" spans="1:3" ht="20.100000000000001" customHeight="1">
      <c r="A1560" s="287" t="s">
        <v>3609</v>
      </c>
      <c r="B1560" s="288" t="s">
        <v>3610</v>
      </c>
      <c r="C1560" s="288" t="s">
        <v>3582</v>
      </c>
    </row>
    <row r="1561" spans="1:3" ht="20.100000000000001" customHeight="1">
      <c r="A1561" s="287" t="s">
        <v>3611</v>
      </c>
      <c r="B1561" s="288" t="s">
        <v>3612</v>
      </c>
      <c r="C1561" s="288" t="s">
        <v>3582</v>
      </c>
    </row>
    <row r="1562" spans="1:3" ht="20.100000000000001" customHeight="1">
      <c r="A1562" s="287" t="s">
        <v>3613</v>
      </c>
      <c r="B1562" s="288" t="s">
        <v>3614</v>
      </c>
      <c r="C1562" s="288" t="s">
        <v>3582</v>
      </c>
    </row>
    <row r="1563" spans="1:3" ht="20.100000000000001" customHeight="1">
      <c r="A1563" s="287" t="s">
        <v>3615</v>
      </c>
      <c r="B1563" s="288" t="s">
        <v>3616</v>
      </c>
      <c r="C1563" s="288" t="s">
        <v>3582</v>
      </c>
    </row>
    <row r="1564" spans="1:3" ht="20.100000000000001" customHeight="1">
      <c r="A1564" s="287" t="s">
        <v>3617</v>
      </c>
      <c r="B1564" s="288" t="s">
        <v>3618</v>
      </c>
      <c r="C1564" s="288" t="s">
        <v>3582</v>
      </c>
    </row>
    <row r="1565" spans="1:3" ht="20.100000000000001" customHeight="1">
      <c r="A1565" s="287" t="s">
        <v>3619</v>
      </c>
      <c r="B1565" s="288" t="s">
        <v>3620</v>
      </c>
      <c r="C1565" s="288" t="s">
        <v>3582</v>
      </c>
    </row>
    <row r="1566" spans="1:3" ht="20.100000000000001" customHeight="1">
      <c r="A1566" s="287" t="s">
        <v>3621</v>
      </c>
      <c r="B1566" s="288" t="s">
        <v>3622</v>
      </c>
      <c r="C1566" s="288" t="s">
        <v>3582</v>
      </c>
    </row>
    <row r="1567" spans="1:3" ht="20.100000000000001" customHeight="1">
      <c r="A1567" s="287" t="s">
        <v>3623</v>
      </c>
      <c r="B1567" s="288" t="s">
        <v>3624</v>
      </c>
      <c r="C1567" s="288" t="s">
        <v>3582</v>
      </c>
    </row>
    <row r="1568" spans="1:3" ht="20.100000000000001" customHeight="1">
      <c r="A1568" s="287" t="s">
        <v>3625</v>
      </c>
      <c r="B1568" s="288" t="s">
        <v>3626</v>
      </c>
      <c r="C1568" s="288" t="s">
        <v>3582</v>
      </c>
    </row>
    <row r="1569" spans="1:3" ht="20.100000000000001" customHeight="1">
      <c r="A1569" s="287" t="s">
        <v>3627</v>
      </c>
      <c r="B1569" s="288" t="s">
        <v>3628</v>
      </c>
      <c r="C1569" s="288" t="s">
        <v>3582</v>
      </c>
    </row>
    <row r="1570" spans="1:3" ht="20.100000000000001" customHeight="1">
      <c r="A1570" s="287" t="s">
        <v>3629</v>
      </c>
      <c r="B1570" s="288" t="s">
        <v>3630</v>
      </c>
      <c r="C1570" s="288" t="s">
        <v>3582</v>
      </c>
    </row>
    <row r="1571" spans="1:3" ht="20.100000000000001" customHeight="1">
      <c r="A1571" s="287" t="s">
        <v>3631</v>
      </c>
      <c r="B1571" s="288" t="s">
        <v>3632</v>
      </c>
      <c r="C1571" s="288" t="s">
        <v>3582</v>
      </c>
    </row>
    <row r="1572" spans="1:3" ht="20.100000000000001" customHeight="1">
      <c r="A1572" s="287" t="s">
        <v>3633</v>
      </c>
      <c r="B1572" s="288" t="s">
        <v>3634</v>
      </c>
      <c r="C1572" s="288" t="s">
        <v>3582</v>
      </c>
    </row>
    <row r="1573" spans="1:3" ht="20.100000000000001" customHeight="1">
      <c r="A1573" s="287" t="s">
        <v>3635</v>
      </c>
      <c r="B1573" s="288" t="s">
        <v>3636</v>
      </c>
      <c r="C1573" s="288" t="s">
        <v>3582</v>
      </c>
    </row>
    <row r="1574" spans="1:3" ht="20.100000000000001" customHeight="1">
      <c r="A1574" s="287" t="s">
        <v>3637</v>
      </c>
      <c r="B1574" s="288" t="s">
        <v>3638</v>
      </c>
      <c r="C1574" s="288" t="s">
        <v>3582</v>
      </c>
    </row>
    <row r="1575" spans="1:3" ht="20.100000000000001" customHeight="1">
      <c r="A1575" s="287" t="s">
        <v>3639</v>
      </c>
      <c r="B1575" s="288" t="s">
        <v>3640</v>
      </c>
      <c r="C1575" s="288" t="s">
        <v>3582</v>
      </c>
    </row>
    <row r="1576" spans="1:3" ht="20.100000000000001" customHeight="1">
      <c r="A1576" s="287" t="s">
        <v>3641</v>
      </c>
      <c r="B1576" s="288" t="s">
        <v>3642</v>
      </c>
      <c r="C1576" s="288" t="s">
        <v>3582</v>
      </c>
    </row>
    <row r="1577" spans="1:3" ht="20.100000000000001" customHeight="1">
      <c r="A1577" s="287" t="s">
        <v>3643</v>
      </c>
      <c r="B1577" s="288" t="s">
        <v>3644</v>
      </c>
      <c r="C1577" s="288" t="s">
        <v>3582</v>
      </c>
    </row>
    <row r="1578" spans="1:3" ht="20.100000000000001" customHeight="1">
      <c r="A1578" s="287" t="s">
        <v>3645</v>
      </c>
      <c r="B1578" s="288" t="s">
        <v>3646</v>
      </c>
      <c r="C1578" s="288" t="s">
        <v>3582</v>
      </c>
    </row>
    <row r="1579" spans="1:3" ht="20.100000000000001" customHeight="1">
      <c r="A1579" s="287" t="s">
        <v>3647</v>
      </c>
      <c r="B1579" s="288" t="s">
        <v>3648</v>
      </c>
      <c r="C1579" s="288" t="s">
        <v>3582</v>
      </c>
    </row>
    <row r="1580" spans="1:3" ht="20.100000000000001" customHeight="1">
      <c r="A1580" s="287" t="s">
        <v>3649</v>
      </c>
      <c r="B1580" s="288" t="s">
        <v>3650</v>
      </c>
      <c r="C1580" s="288" t="s">
        <v>3582</v>
      </c>
    </row>
    <row r="1581" spans="1:3" ht="20.100000000000001" customHeight="1">
      <c r="A1581" s="287" t="s">
        <v>3651</v>
      </c>
      <c r="B1581" s="288" t="s">
        <v>3652</v>
      </c>
      <c r="C1581" s="288" t="s">
        <v>3582</v>
      </c>
    </row>
    <row r="1582" spans="1:3" ht="20.100000000000001" customHeight="1">
      <c r="A1582" s="287" t="s">
        <v>3653</v>
      </c>
      <c r="B1582" s="288" t="s">
        <v>3654</v>
      </c>
      <c r="C1582" s="288" t="s">
        <v>3582</v>
      </c>
    </row>
    <row r="1583" spans="1:3" ht="20.100000000000001" customHeight="1">
      <c r="A1583" s="287" t="s">
        <v>3655</v>
      </c>
      <c r="B1583" s="288" t="s">
        <v>3656</v>
      </c>
      <c r="C1583" s="288" t="s">
        <v>3582</v>
      </c>
    </row>
    <row r="1584" spans="1:3" ht="20.100000000000001" customHeight="1">
      <c r="A1584" s="287" t="s">
        <v>3657</v>
      </c>
      <c r="B1584" s="288" t="s">
        <v>3658</v>
      </c>
      <c r="C1584" s="288" t="s">
        <v>3582</v>
      </c>
    </row>
    <row r="1585" spans="1:3" ht="20.100000000000001" customHeight="1">
      <c r="A1585" s="287" t="s">
        <v>3659</v>
      </c>
      <c r="B1585" s="288" t="s">
        <v>3660</v>
      </c>
      <c r="C1585" s="288" t="s">
        <v>3582</v>
      </c>
    </row>
    <row r="1586" spans="1:3" ht="20.100000000000001" customHeight="1">
      <c r="A1586" s="287" t="s">
        <v>3661</v>
      </c>
      <c r="B1586" s="288" t="s">
        <v>3662</v>
      </c>
      <c r="C1586" s="288" t="s">
        <v>3582</v>
      </c>
    </row>
    <row r="1587" spans="1:3" ht="20.100000000000001" customHeight="1">
      <c r="A1587" s="287" t="s">
        <v>3663</v>
      </c>
      <c r="B1587" s="288" t="s">
        <v>3664</v>
      </c>
      <c r="C1587" s="288" t="s">
        <v>3582</v>
      </c>
    </row>
    <row r="1588" spans="1:3" ht="20.100000000000001" customHeight="1">
      <c r="A1588" s="287" t="s">
        <v>3665</v>
      </c>
      <c r="B1588" s="288" t="s">
        <v>3666</v>
      </c>
      <c r="C1588" s="288" t="s">
        <v>3582</v>
      </c>
    </row>
    <row r="1589" spans="1:3" ht="20.100000000000001" customHeight="1">
      <c r="A1589" s="287" t="s">
        <v>3667</v>
      </c>
      <c r="B1589" s="288" t="s">
        <v>3668</v>
      </c>
      <c r="C1589" s="288" t="s">
        <v>3582</v>
      </c>
    </row>
    <row r="1590" spans="1:3" ht="20.100000000000001" customHeight="1">
      <c r="A1590" s="287" t="s">
        <v>3669</v>
      </c>
      <c r="B1590" s="288" t="s">
        <v>3670</v>
      </c>
      <c r="C1590" s="288" t="s">
        <v>3582</v>
      </c>
    </row>
    <row r="1591" spans="1:3" ht="20.100000000000001" customHeight="1">
      <c r="A1591" s="287" t="s">
        <v>3671</v>
      </c>
      <c r="B1591" s="288" t="s">
        <v>3672</v>
      </c>
      <c r="C1591" s="288" t="s">
        <v>3582</v>
      </c>
    </row>
    <row r="1592" spans="1:3" ht="20.100000000000001" customHeight="1">
      <c r="A1592" s="287" t="s">
        <v>3673</v>
      </c>
      <c r="B1592" s="288" t="s">
        <v>3674</v>
      </c>
      <c r="C1592" s="288" t="s">
        <v>3582</v>
      </c>
    </row>
    <row r="1593" spans="1:3" ht="20.100000000000001" customHeight="1">
      <c r="A1593" s="287" t="s">
        <v>3675</v>
      </c>
      <c r="B1593" s="288" t="s">
        <v>3676</v>
      </c>
      <c r="C1593" s="288" t="s">
        <v>3582</v>
      </c>
    </row>
    <row r="1594" spans="1:3" ht="20.100000000000001" customHeight="1">
      <c r="A1594" s="287" t="s">
        <v>3677</v>
      </c>
      <c r="B1594" s="288" t="s">
        <v>3678</v>
      </c>
      <c r="C1594" s="288" t="s">
        <v>3582</v>
      </c>
    </row>
    <row r="1595" spans="1:3" ht="20.100000000000001" customHeight="1">
      <c r="A1595" s="287" t="s">
        <v>3679</v>
      </c>
      <c r="B1595" s="288" t="s">
        <v>3680</v>
      </c>
      <c r="C1595" s="288" t="s">
        <v>3582</v>
      </c>
    </row>
    <row r="1596" spans="1:3" ht="20.100000000000001" customHeight="1">
      <c r="A1596" s="287" t="s">
        <v>3681</v>
      </c>
      <c r="B1596" s="288" t="s">
        <v>3682</v>
      </c>
      <c r="C1596" s="288" t="s">
        <v>3582</v>
      </c>
    </row>
    <row r="1597" spans="1:3" ht="20.100000000000001" customHeight="1">
      <c r="A1597" s="287" t="s">
        <v>3683</v>
      </c>
      <c r="B1597" s="288" t="s">
        <v>3684</v>
      </c>
      <c r="C1597" s="288" t="s">
        <v>3582</v>
      </c>
    </row>
    <row r="1598" spans="1:3" ht="20.100000000000001" customHeight="1">
      <c r="A1598" s="287" t="s">
        <v>3685</v>
      </c>
      <c r="B1598" s="288" t="s">
        <v>3686</v>
      </c>
      <c r="C1598" s="288" t="s">
        <v>3582</v>
      </c>
    </row>
    <row r="1599" spans="1:3" ht="20.100000000000001" customHeight="1">
      <c r="A1599" s="287" t="s">
        <v>3687</v>
      </c>
      <c r="B1599" s="288" t="s">
        <v>3688</v>
      </c>
      <c r="C1599" s="288" t="s">
        <v>3582</v>
      </c>
    </row>
    <row r="1600" spans="1:3" ht="20.100000000000001" customHeight="1">
      <c r="A1600" s="287" t="s">
        <v>3689</v>
      </c>
      <c r="B1600" s="288" t="s">
        <v>3690</v>
      </c>
      <c r="C1600" s="288" t="s">
        <v>3582</v>
      </c>
    </row>
    <row r="1601" spans="1:3" ht="20.100000000000001" customHeight="1">
      <c r="A1601" s="287" t="s">
        <v>3691</v>
      </c>
      <c r="B1601" s="288" t="s">
        <v>3692</v>
      </c>
      <c r="C1601" s="288" t="s">
        <v>3582</v>
      </c>
    </row>
    <row r="1602" spans="1:3" ht="20.100000000000001" customHeight="1">
      <c r="A1602" s="287" t="s">
        <v>3693</v>
      </c>
      <c r="B1602" s="288" t="s">
        <v>3694</v>
      </c>
      <c r="C1602" s="288" t="s">
        <v>3582</v>
      </c>
    </row>
    <row r="1603" spans="1:3" ht="20.100000000000001" customHeight="1">
      <c r="A1603" s="287" t="s">
        <v>3695</v>
      </c>
      <c r="B1603" s="288" t="s">
        <v>3696</v>
      </c>
      <c r="C1603" s="288" t="s">
        <v>3582</v>
      </c>
    </row>
    <row r="1604" spans="1:3" ht="20.100000000000001" customHeight="1">
      <c r="A1604" s="287" t="s">
        <v>3697</v>
      </c>
      <c r="B1604" s="288" t="s">
        <v>3698</v>
      </c>
      <c r="C1604" s="288" t="s">
        <v>3582</v>
      </c>
    </row>
    <row r="1605" spans="1:3" ht="20.100000000000001" customHeight="1">
      <c r="A1605" s="287" t="s">
        <v>3699</v>
      </c>
      <c r="B1605" s="288" t="s">
        <v>3700</v>
      </c>
      <c r="C1605" s="288" t="s">
        <v>3582</v>
      </c>
    </row>
    <row r="1606" spans="1:3" ht="20.100000000000001" customHeight="1">
      <c r="A1606" s="287" t="s">
        <v>3701</v>
      </c>
      <c r="B1606" s="288" t="s">
        <v>3702</v>
      </c>
      <c r="C1606" s="288" t="s">
        <v>3582</v>
      </c>
    </row>
    <row r="1607" spans="1:3" ht="20.100000000000001" customHeight="1">
      <c r="A1607" s="287" t="s">
        <v>3703</v>
      </c>
      <c r="B1607" s="288" t="s">
        <v>3704</v>
      </c>
      <c r="C1607" s="288" t="s">
        <v>3705</v>
      </c>
    </row>
    <row r="1608" spans="1:3" ht="20.100000000000001" customHeight="1">
      <c r="A1608" s="287" t="s">
        <v>3706</v>
      </c>
      <c r="B1608" s="288" t="s">
        <v>3707</v>
      </c>
      <c r="C1608" s="288" t="s">
        <v>3705</v>
      </c>
    </row>
    <row r="1609" spans="1:3" ht="20.100000000000001" customHeight="1">
      <c r="A1609" s="287" t="s">
        <v>3708</v>
      </c>
      <c r="B1609" s="288" t="s">
        <v>3709</v>
      </c>
      <c r="C1609" s="288" t="s">
        <v>3705</v>
      </c>
    </row>
    <row r="1610" spans="1:3" ht="20.100000000000001" customHeight="1">
      <c r="A1610" s="287" t="s">
        <v>3710</v>
      </c>
      <c r="B1610" s="288" t="s">
        <v>3711</v>
      </c>
      <c r="C1610" s="288" t="s">
        <v>3705</v>
      </c>
    </row>
    <row r="1611" spans="1:3" ht="20.100000000000001" customHeight="1">
      <c r="A1611" s="287" t="s">
        <v>3712</v>
      </c>
      <c r="B1611" s="288" t="s">
        <v>3713</v>
      </c>
      <c r="C1611" s="288" t="s">
        <v>3705</v>
      </c>
    </row>
    <row r="1612" spans="1:3" ht="20.100000000000001" customHeight="1">
      <c r="A1612" s="287" t="s">
        <v>3714</v>
      </c>
      <c r="B1612" s="288" t="s">
        <v>3715</v>
      </c>
      <c r="C1612" s="288" t="s">
        <v>3705</v>
      </c>
    </row>
    <row r="1613" spans="1:3" ht="20.100000000000001" customHeight="1">
      <c r="A1613" s="287" t="s">
        <v>3716</v>
      </c>
      <c r="B1613" s="288" t="s">
        <v>3717</v>
      </c>
      <c r="C1613" s="288" t="s">
        <v>3705</v>
      </c>
    </row>
    <row r="1614" spans="1:3" ht="20.100000000000001" customHeight="1">
      <c r="A1614" s="287" t="s">
        <v>3718</v>
      </c>
      <c r="B1614" s="288" t="s">
        <v>3719</v>
      </c>
      <c r="C1614" s="288" t="s">
        <v>3705</v>
      </c>
    </row>
    <row r="1615" spans="1:3" ht="20.100000000000001" customHeight="1">
      <c r="A1615" s="287" t="s">
        <v>3720</v>
      </c>
      <c r="B1615" s="288" t="s">
        <v>3721</v>
      </c>
      <c r="C1615" s="288" t="s">
        <v>3705</v>
      </c>
    </row>
    <row r="1616" spans="1:3" ht="20.100000000000001" customHeight="1">
      <c r="A1616" s="287" t="s">
        <v>3722</v>
      </c>
      <c r="B1616" s="288" t="s">
        <v>3723</v>
      </c>
      <c r="C1616" s="288" t="s">
        <v>3705</v>
      </c>
    </row>
    <row r="1617" spans="1:3" ht="20.100000000000001" customHeight="1">
      <c r="A1617" s="287" t="s">
        <v>3724</v>
      </c>
      <c r="B1617" s="288" t="s">
        <v>3725</v>
      </c>
      <c r="C1617" s="288" t="s">
        <v>3705</v>
      </c>
    </row>
    <row r="1618" spans="1:3" ht="20.100000000000001" customHeight="1">
      <c r="A1618" s="287" t="s">
        <v>3726</v>
      </c>
      <c r="B1618" s="288" t="s">
        <v>3727</v>
      </c>
      <c r="C1618" s="288" t="s">
        <v>3705</v>
      </c>
    </row>
    <row r="1619" spans="1:3" ht="20.100000000000001" customHeight="1">
      <c r="A1619" s="287" t="s">
        <v>3728</v>
      </c>
      <c r="B1619" s="288" t="s">
        <v>3729</v>
      </c>
      <c r="C1619" s="288" t="s">
        <v>3705</v>
      </c>
    </row>
    <row r="1620" spans="1:3" ht="20.100000000000001" customHeight="1">
      <c r="A1620" s="287" t="s">
        <v>3730</v>
      </c>
      <c r="B1620" s="288" t="s">
        <v>3731</v>
      </c>
      <c r="C1620" s="288" t="s">
        <v>3705</v>
      </c>
    </row>
    <row r="1621" spans="1:3" ht="20.100000000000001" customHeight="1">
      <c r="A1621" s="287" t="s">
        <v>3732</v>
      </c>
      <c r="B1621" s="288" t="s">
        <v>3733</v>
      </c>
      <c r="C1621" s="288" t="s">
        <v>3705</v>
      </c>
    </row>
    <row r="1622" spans="1:3" ht="20.100000000000001" customHeight="1">
      <c r="A1622" s="287" t="s">
        <v>3734</v>
      </c>
      <c r="B1622" s="288" t="s">
        <v>3735</v>
      </c>
      <c r="C1622" s="288" t="s">
        <v>3705</v>
      </c>
    </row>
    <row r="1623" spans="1:3" ht="20.100000000000001" customHeight="1">
      <c r="A1623" s="287" t="s">
        <v>3736</v>
      </c>
      <c r="B1623" s="288" t="s">
        <v>3737</v>
      </c>
      <c r="C1623" s="288" t="s">
        <v>3705</v>
      </c>
    </row>
    <row r="1624" spans="1:3" ht="20.100000000000001" customHeight="1">
      <c r="A1624" s="287" t="s">
        <v>3738</v>
      </c>
      <c r="B1624" s="288" t="s">
        <v>3739</v>
      </c>
      <c r="C1624" s="288" t="s">
        <v>3705</v>
      </c>
    </row>
    <row r="1625" spans="1:3" ht="20.100000000000001" customHeight="1">
      <c r="A1625" s="287" t="s">
        <v>3740</v>
      </c>
      <c r="B1625" s="288" t="s">
        <v>3741</v>
      </c>
      <c r="C1625" s="288" t="s">
        <v>3705</v>
      </c>
    </row>
    <row r="1626" spans="1:3" ht="20.100000000000001" customHeight="1">
      <c r="A1626" s="287" t="s">
        <v>3742</v>
      </c>
      <c r="B1626" s="288" t="s">
        <v>3743</v>
      </c>
      <c r="C1626" s="288" t="s">
        <v>3705</v>
      </c>
    </row>
    <row r="1627" spans="1:3" ht="20.100000000000001" customHeight="1">
      <c r="A1627" s="287" t="s">
        <v>3744</v>
      </c>
      <c r="B1627" s="288" t="s">
        <v>3745</v>
      </c>
      <c r="C1627" s="288" t="s">
        <v>3705</v>
      </c>
    </row>
    <row r="1628" spans="1:3" ht="20.100000000000001" customHeight="1">
      <c r="A1628" s="287" t="s">
        <v>3746</v>
      </c>
      <c r="B1628" s="288" t="s">
        <v>3747</v>
      </c>
      <c r="C1628" s="288" t="s">
        <v>3705</v>
      </c>
    </row>
    <row r="1629" spans="1:3" ht="20.100000000000001" customHeight="1">
      <c r="A1629" s="287" t="s">
        <v>3748</v>
      </c>
      <c r="B1629" s="288" t="s">
        <v>3749</v>
      </c>
      <c r="C1629" s="288" t="s">
        <v>3705</v>
      </c>
    </row>
    <row r="1630" spans="1:3" ht="20.100000000000001" customHeight="1">
      <c r="A1630" s="287" t="s">
        <v>3750</v>
      </c>
      <c r="B1630" s="288" t="s">
        <v>3751</v>
      </c>
      <c r="C1630" s="288" t="s">
        <v>3705</v>
      </c>
    </row>
    <row r="1631" spans="1:3" ht="20.100000000000001" customHeight="1">
      <c r="A1631" s="287" t="s">
        <v>3752</v>
      </c>
      <c r="B1631" s="288" t="s">
        <v>3753</v>
      </c>
      <c r="C1631" s="288" t="s">
        <v>3705</v>
      </c>
    </row>
    <row r="1632" spans="1:3" ht="20.100000000000001" customHeight="1">
      <c r="A1632" s="287" t="s">
        <v>3754</v>
      </c>
      <c r="B1632" s="288" t="s">
        <v>3755</v>
      </c>
      <c r="C1632" s="288" t="s">
        <v>3705</v>
      </c>
    </row>
    <row r="1633" spans="1:3" ht="20.100000000000001" customHeight="1">
      <c r="A1633" s="287" t="s">
        <v>3756</v>
      </c>
      <c r="B1633" s="288" t="s">
        <v>3757</v>
      </c>
      <c r="C1633" s="288" t="s">
        <v>3705</v>
      </c>
    </row>
    <row r="1634" spans="1:3" ht="20.100000000000001" customHeight="1">
      <c r="A1634" s="287" t="s">
        <v>3758</v>
      </c>
      <c r="B1634" s="288" t="s">
        <v>3759</v>
      </c>
      <c r="C1634" s="288" t="s">
        <v>3705</v>
      </c>
    </row>
    <row r="1635" spans="1:3" ht="20.100000000000001" customHeight="1">
      <c r="A1635" s="287" t="s">
        <v>3760</v>
      </c>
      <c r="B1635" s="288" t="s">
        <v>3761</v>
      </c>
      <c r="C1635" s="288" t="s">
        <v>3705</v>
      </c>
    </row>
    <row r="1636" spans="1:3" ht="20.100000000000001" customHeight="1">
      <c r="A1636" s="287" t="s">
        <v>3762</v>
      </c>
      <c r="B1636" s="288" t="s">
        <v>3763</v>
      </c>
      <c r="C1636" s="288" t="s">
        <v>3705</v>
      </c>
    </row>
    <row r="1637" spans="1:3" ht="20.100000000000001" customHeight="1">
      <c r="A1637" s="287" t="s">
        <v>3764</v>
      </c>
      <c r="B1637" s="288" t="s">
        <v>3765</v>
      </c>
      <c r="C1637" s="288" t="s">
        <v>3705</v>
      </c>
    </row>
    <row r="1638" spans="1:3" ht="20.100000000000001" customHeight="1">
      <c r="A1638" s="287" t="s">
        <v>3766</v>
      </c>
      <c r="B1638" s="288" t="s">
        <v>3767</v>
      </c>
      <c r="C1638" s="288" t="s">
        <v>3705</v>
      </c>
    </row>
    <row r="1639" spans="1:3" ht="20.100000000000001" customHeight="1">
      <c r="A1639" s="287" t="s">
        <v>3768</v>
      </c>
      <c r="B1639" s="288" t="s">
        <v>3769</v>
      </c>
      <c r="C1639" s="288" t="s">
        <v>3705</v>
      </c>
    </row>
    <row r="1640" spans="1:3" ht="20.100000000000001" customHeight="1">
      <c r="A1640" s="287" t="s">
        <v>3770</v>
      </c>
      <c r="B1640" s="288" t="s">
        <v>3771</v>
      </c>
      <c r="C1640" s="288" t="s">
        <v>3772</v>
      </c>
    </row>
    <row r="1641" spans="1:3" ht="20.100000000000001" customHeight="1">
      <c r="A1641" s="287" t="s">
        <v>3773</v>
      </c>
      <c r="B1641" s="288" t="s">
        <v>3774</v>
      </c>
      <c r="C1641" s="288" t="s">
        <v>3772</v>
      </c>
    </row>
    <row r="1642" spans="1:3" ht="20.100000000000001" customHeight="1">
      <c r="A1642" s="287" t="s">
        <v>3775</v>
      </c>
      <c r="B1642" s="288" t="s">
        <v>3776</v>
      </c>
      <c r="C1642" s="288" t="s">
        <v>3772</v>
      </c>
    </row>
    <row r="1643" spans="1:3" ht="20.100000000000001" customHeight="1">
      <c r="A1643" s="287" t="s">
        <v>3777</v>
      </c>
      <c r="B1643" s="288" t="s">
        <v>3778</v>
      </c>
      <c r="C1643" s="288" t="s">
        <v>3772</v>
      </c>
    </row>
    <row r="1644" spans="1:3" ht="20.100000000000001" customHeight="1">
      <c r="A1644" s="287" t="s">
        <v>3779</v>
      </c>
      <c r="B1644" s="288" t="s">
        <v>3780</v>
      </c>
      <c r="C1644" s="288" t="s">
        <v>3772</v>
      </c>
    </row>
    <row r="1645" spans="1:3" ht="20.100000000000001" customHeight="1">
      <c r="A1645" s="287" t="s">
        <v>3781</v>
      </c>
      <c r="B1645" s="288" t="s">
        <v>3782</v>
      </c>
      <c r="C1645" s="288" t="s">
        <v>3772</v>
      </c>
    </row>
    <row r="1646" spans="1:3" ht="20.100000000000001" customHeight="1">
      <c r="A1646" s="287" t="s">
        <v>3783</v>
      </c>
      <c r="B1646" s="288" t="s">
        <v>3784</v>
      </c>
      <c r="C1646" s="288" t="s">
        <v>3772</v>
      </c>
    </row>
    <row r="1647" spans="1:3" ht="20.100000000000001" customHeight="1">
      <c r="A1647" s="287" t="s">
        <v>3785</v>
      </c>
      <c r="B1647" s="288" t="s">
        <v>3786</v>
      </c>
      <c r="C1647" s="288" t="s">
        <v>3772</v>
      </c>
    </row>
    <row r="1648" spans="1:3" ht="20.100000000000001" customHeight="1">
      <c r="A1648" s="287" t="s">
        <v>3787</v>
      </c>
      <c r="B1648" s="288" t="s">
        <v>3788</v>
      </c>
      <c r="C1648" s="288" t="s">
        <v>3772</v>
      </c>
    </row>
    <row r="1649" spans="1:3" ht="20.100000000000001" customHeight="1">
      <c r="A1649" s="287" t="s">
        <v>3789</v>
      </c>
      <c r="B1649" s="288" t="s">
        <v>3790</v>
      </c>
      <c r="C1649" s="288" t="s">
        <v>3772</v>
      </c>
    </row>
    <row r="1650" spans="1:3" ht="20.100000000000001" customHeight="1">
      <c r="A1650" s="287" t="s">
        <v>3791</v>
      </c>
      <c r="B1650" s="288" t="s">
        <v>3792</v>
      </c>
      <c r="C1650" s="288" t="s">
        <v>3772</v>
      </c>
    </row>
    <row r="1651" spans="1:3" ht="20.100000000000001" customHeight="1">
      <c r="A1651" s="287" t="s">
        <v>3793</v>
      </c>
      <c r="B1651" s="288" t="s">
        <v>3794</v>
      </c>
      <c r="C1651" s="288" t="s">
        <v>3772</v>
      </c>
    </row>
    <row r="1652" spans="1:3" ht="20.100000000000001" customHeight="1">
      <c r="A1652" s="287" t="s">
        <v>3795</v>
      </c>
      <c r="B1652" s="288" t="s">
        <v>3796</v>
      </c>
      <c r="C1652" s="288" t="s">
        <v>3772</v>
      </c>
    </row>
    <row r="1653" spans="1:3" ht="20.100000000000001" customHeight="1">
      <c r="A1653" s="287" t="s">
        <v>3797</v>
      </c>
      <c r="B1653" s="288" t="s">
        <v>3798</v>
      </c>
      <c r="C1653" s="288" t="s">
        <v>3772</v>
      </c>
    </row>
    <row r="1654" spans="1:3" ht="20.100000000000001" customHeight="1">
      <c r="A1654" s="287" t="s">
        <v>3799</v>
      </c>
      <c r="B1654" s="288" t="s">
        <v>3800</v>
      </c>
      <c r="C1654" s="288" t="s">
        <v>3772</v>
      </c>
    </row>
    <row r="1655" spans="1:3" ht="20.100000000000001" customHeight="1">
      <c r="A1655" s="287" t="s">
        <v>3801</v>
      </c>
      <c r="B1655" s="288" t="s">
        <v>3802</v>
      </c>
      <c r="C1655" s="288" t="s">
        <v>3772</v>
      </c>
    </row>
    <row r="1656" spans="1:3" ht="20.100000000000001" customHeight="1">
      <c r="A1656" s="287" t="s">
        <v>3803</v>
      </c>
      <c r="B1656" s="288" t="s">
        <v>3804</v>
      </c>
      <c r="C1656" s="288" t="s">
        <v>3772</v>
      </c>
    </row>
    <row r="1657" spans="1:3" ht="20.100000000000001" customHeight="1">
      <c r="A1657" s="287" t="s">
        <v>3805</v>
      </c>
      <c r="B1657" s="288" t="s">
        <v>3806</v>
      </c>
      <c r="C1657" s="288" t="s">
        <v>3772</v>
      </c>
    </row>
    <row r="1658" spans="1:3" ht="20.100000000000001" customHeight="1">
      <c r="A1658" s="287" t="s">
        <v>3807</v>
      </c>
      <c r="B1658" s="288" t="s">
        <v>3808</v>
      </c>
      <c r="C1658" s="288" t="s">
        <v>3772</v>
      </c>
    </row>
    <row r="1659" spans="1:3" ht="20.100000000000001" customHeight="1">
      <c r="A1659" s="287" t="s">
        <v>3809</v>
      </c>
      <c r="B1659" s="288" t="s">
        <v>3810</v>
      </c>
      <c r="C1659" s="288" t="s">
        <v>3772</v>
      </c>
    </row>
    <row r="1660" spans="1:3" ht="20.100000000000001" customHeight="1">
      <c r="A1660" s="287" t="s">
        <v>3811</v>
      </c>
      <c r="B1660" s="288" t="s">
        <v>3812</v>
      </c>
      <c r="C1660" s="288" t="s">
        <v>3772</v>
      </c>
    </row>
    <row r="1661" spans="1:3" ht="20.100000000000001" customHeight="1">
      <c r="A1661" s="287" t="s">
        <v>3813</v>
      </c>
      <c r="B1661" s="288" t="s">
        <v>3814</v>
      </c>
      <c r="C1661" s="288" t="s">
        <v>3772</v>
      </c>
    </row>
    <row r="1662" spans="1:3" ht="20.100000000000001" customHeight="1">
      <c r="A1662" s="287" t="s">
        <v>3815</v>
      </c>
      <c r="B1662" s="288" t="s">
        <v>3816</v>
      </c>
      <c r="C1662" s="288" t="s">
        <v>3772</v>
      </c>
    </row>
    <row r="1663" spans="1:3" ht="20.100000000000001" customHeight="1">
      <c r="A1663" s="287" t="s">
        <v>3817</v>
      </c>
      <c r="B1663" s="288" t="s">
        <v>3818</v>
      </c>
      <c r="C1663" s="288" t="s">
        <v>3772</v>
      </c>
    </row>
    <row r="1664" spans="1:3" ht="20.100000000000001" customHeight="1">
      <c r="A1664" s="287" t="s">
        <v>3819</v>
      </c>
      <c r="B1664" s="288" t="s">
        <v>3820</v>
      </c>
      <c r="C1664" s="288" t="s">
        <v>3772</v>
      </c>
    </row>
    <row r="1665" spans="1:3" ht="20.100000000000001" customHeight="1">
      <c r="A1665" s="287" t="s">
        <v>3821</v>
      </c>
      <c r="B1665" s="288" t="s">
        <v>3822</v>
      </c>
      <c r="C1665" s="288" t="s">
        <v>3772</v>
      </c>
    </row>
    <row r="1666" spans="1:3" ht="20.100000000000001" customHeight="1">
      <c r="A1666" s="287" t="s">
        <v>3823</v>
      </c>
      <c r="B1666" s="288" t="s">
        <v>3824</v>
      </c>
      <c r="C1666" s="288" t="s">
        <v>3772</v>
      </c>
    </row>
    <row r="1667" spans="1:3" ht="20.100000000000001" customHeight="1">
      <c r="A1667" s="287" t="s">
        <v>3825</v>
      </c>
      <c r="B1667" s="288" t="s">
        <v>3826</v>
      </c>
      <c r="C1667" s="288" t="s">
        <v>3772</v>
      </c>
    </row>
    <row r="1668" spans="1:3" ht="20.100000000000001" customHeight="1">
      <c r="A1668" s="287" t="s">
        <v>3827</v>
      </c>
      <c r="B1668" s="288" t="s">
        <v>3828</v>
      </c>
      <c r="C1668" s="288" t="s">
        <v>3772</v>
      </c>
    </row>
    <row r="1669" spans="1:3" ht="20.100000000000001" customHeight="1">
      <c r="A1669" s="287" t="s">
        <v>3829</v>
      </c>
      <c r="B1669" s="288" t="s">
        <v>3830</v>
      </c>
      <c r="C1669" s="288" t="s">
        <v>3772</v>
      </c>
    </row>
    <row r="1670" spans="1:3" ht="20.100000000000001" customHeight="1">
      <c r="A1670" s="287" t="s">
        <v>3831</v>
      </c>
      <c r="B1670" s="288" t="s">
        <v>3832</v>
      </c>
      <c r="C1670" s="288" t="s">
        <v>3772</v>
      </c>
    </row>
    <row r="1671" spans="1:3" ht="20.100000000000001" customHeight="1">
      <c r="A1671" s="287" t="s">
        <v>3833</v>
      </c>
      <c r="B1671" s="288" t="s">
        <v>3834</v>
      </c>
      <c r="C1671" s="288" t="s">
        <v>3772</v>
      </c>
    </row>
    <row r="1672" spans="1:3" ht="20.100000000000001" customHeight="1">
      <c r="A1672" s="287" t="s">
        <v>3835</v>
      </c>
      <c r="B1672" s="288" t="s">
        <v>3836</v>
      </c>
      <c r="C1672" s="288" t="s">
        <v>3772</v>
      </c>
    </row>
    <row r="1673" spans="1:3" ht="20.100000000000001" customHeight="1">
      <c r="A1673" s="287" t="s">
        <v>3837</v>
      </c>
      <c r="B1673" s="288" t="s">
        <v>3838</v>
      </c>
      <c r="C1673" s="288" t="s">
        <v>3772</v>
      </c>
    </row>
    <row r="1674" spans="1:3" ht="20.100000000000001" customHeight="1">
      <c r="A1674" s="287" t="s">
        <v>3839</v>
      </c>
      <c r="B1674" s="288" t="s">
        <v>3840</v>
      </c>
      <c r="C1674" s="288" t="s">
        <v>3772</v>
      </c>
    </row>
    <row r="1675" spans="1:3" ht="20.100000000000001" customHeight="1">
      <c r="A1675" s="287" t="s">
        <v>3841</v>
      </c>
      <c r="B1675" s="288" t="s">
        <v>3842</v>
      </c>
      <c r="C1675" s="288" t="s">
        <v>3772</v>
      </c>
    </row>
    <row r="1676" spans="1:3" ht="20.100000000000001" customHeight="1">
      <c r="A1676" s="287" t="s">
        <v>3843</v>
      </c>
      <c r="B1676" s="288" t="s">
        <v>3844</v>
      </c>
      <c r="C1676" s="288" t="s">
        <v>3772</v>
      </c>
    </row>
    <row r="1677" spans="1:3" ht="20.100000000000001" customHeight="1">
      <c r="A1677" s="287" t="s">
        <v>3845</v>
      </c>
      <c r="B1677" s="288" t="s">
        <v>3846</v>
      </c>
      <c r="C1677" s="288" t="s">
        <v>3772</v>
      </c>
    </row>
    <row r="1678" spans="1:3" ht="20.100000000000001" customHeight="1">
      <c r="A1678" s="287" t="s">
        <v>3847</v>
      </c>
      <c r="B1678" s="288" t="s">
        <v>3848</v>
      </c>
      <c r="C1678" s="288" t="s">
        <v>3772</v>
      </c>
    </row>
    <row r="1679" spans="1:3" ht="20.100000000000001" customHeight="1">
      <c r="A1679" s="287" t="s">
        <v>3849</v>
      </c>
      <c r="B1679" s="288" t="s">
        <v>3850</v>
      </c>
      <c r="C1679" s="288" t="s">
        <v>3772</v>
      </c>
    </row>
    <row r="1680" spans="1:3" ht="20.100000000000001" customHeight="1">
      <c r="A1680" s="287" t="s">
        <v>3851</v>
      </c>
      <c r="B1680" s="288" t="s">
        <v>3852</v>
      </c>
      <c r="C1680" s="288" t="s">
        <v>3772</v>
      </c>
    </row>
    <row r="1681" spans="1:3" ht="20.100000000000001" customHeight="1">
      <c r="A1681" s="287" t="s">
        <v>3853</v>
      </c>
      <c r="B1681" s="288" t="s">
        <v>3854</v>
      </c>
      <c r="C1681" s="288" t="s">
        <v>3772</v>
      </c>
    </row>
    <row r="1682" spans="1:3" ht="20.100000000000001" customHeight="1">
      <c r="A1682" s="287" t="s">
        <v>3855</v>
      </c>
      <c r="B1682" s="288" t="s">
        <v>3856</v>
      </c>
      <c r="C1682" s="288" t="s">
        <v>3772</v>
      </c>
    </row>
    <row r="1683" spans="1:3" ht="20.100000000000001" customHeight="1">
      <c r="A1683" s="287" t="s">
        <v>3857</v>
      </c>
      <c r="B1683" s="288" t="s">
        <v>3858</v>
      </c>
      <c r="C1683" s="288" t="s">
        <v>3772</v>
      </c>
    </row>
    <row r="1684" spans="1:3" ht="20.100000000000001" customHeight="1">
      <c r="A1684" s="287" t="s">
        <v>3859</v>
      </c>
      <c r="B1684" s="288" t="s">
        <v>3860</v>
      </c>
      <c r="C1684" s="288" t="s">
        <v>3772</v>
      </c>
    </row>
    <row r="1685" spans="1:3" ht="20.100000000000001" customHeight="1">
      <c r="A1685" s="287" t="s">
        <v>3861</v>
      </c>
      <c r="B1685" s="288" t="s">
        <v>3862</v>
      </c>
      <c r="C1685" s="288" t="s">
        <v>3772</v>
      </c>
    </row>
    <row r="1686" spans="1:3" ht="20.100000000000001" customHeight="1">
      <c r="A1686" s="287" t="s">
        <v>3863</v>
      </c>
      <c r="B1686" s="288" t="s">
        <v>3864</v>
      </c>
      <c r="C1686" s="288" t="s">
        <v>3772</v>
      </c>
    </row>
    <row r="1687" spans="1:3" ht="20.100000000000001" customHeight="1">
      <c r="A1687" s="287" t="s">
        <v>3865</v>
      </c>
      <c r="B1687" s="288" t="s">
        <v>3866</v>
      </c>
      <c r="C1687" s="288" t="s">
        <v>3772</v>
      </c>
    </row>
    <row r="1688" spans="1:3" ht="20.100000000000001" customHeight="1">
      <c r="A1688" s="287" t="s">
        <v>3867</v>
      </c>
      <c r="B1688" s="288" t="s">
        <v>3868</v>
      </c>
      <c r="C1688" s="288" t="s">
        <v>3772</v>
      </c>
    </row>
    <row r="1689" spans="1:3" ht="20.100000000000001" customHeight="1">
      <c r="A1689" s="287" t="s">
        <v>3869</v>
      </c>
      <c r="B1689" s="288" t="s">
        <v>3870</v>
      </c>
      <c r="C1689" s="288" t="s">
        <v>3772</v>
      </c>
    </row>
    <row r="1690" spans="1:3" ht="20.100000000000001" customHeight="1">
      <c r="A1690" s="287" t="s">
        <v>3871</v>
      </c>
      <c r="B1690" s="288" t="s">
        <v>3872</v>
      </c>
      <c r="C1690" s="288" t="s">
        <v>3772</v>
      </c>
    </row>
    <row r="1691" spans="1:3" ht="20.100000000000001" customHeight="1">
      <c r="A1691" s="287" t="s">
        <v>3873</v>
      </c>
      <c r="B1691" s="288" t="s">
        <v>3874</v>
      </c>
      <c r="C1691" s="288" t="s">
        <v>3772</v>
      </c>
    </row>
    <row r="1692" spans="1:3" ht="20.100000000000001" customHeight="1">
      <c r="A1692" s="287" t="s">
        <v>3875</v>
      </c>
      <c r="B1692" s="288" t="s">
        <v>3876</v>
      </c>
      <c r="C1692" s="288" t="s">
        <v>3772</v>
      </c>
    </row>
    <row r="1693" spans="1:3" ht="20.100000000000001" customHeight="1">
      <c r="A1693" s="287" t="s">
        <v>3877</v>
      </c>
      <c r="B1693" s="288" t="s">
        <v>3878</v>
      </c>
      <c r="C1693" s="288" t="s">
        <v>3772</v>
      </c>
    </row>
    <row r="1694" spans="1:3" ht="20.100000000000001" customHeight="1">
      <c r="A1694" s="287" t="s">
        <v>3879</v>
      </c>
      <c r="B1694" s="288" t="s">
        <v>3880</v>
      </c>
      <c r="C1694" s="288" t="s">
        <v>3772</v>
      </c>
    </row>
    <row r="1695" spans="1:3" ht="20.100000000000001" customHeight="1">
      <c r="A1695" s="287" t="s">
        <v>3881</v>
      </c>
      <c r="B1695" s="288" t="s">
        <v>3882</v>
      </c>
      <c r="C1695" s="288" t="s">
        <v>3772</v>
      </c>
    </row>
    <row r="1696" spans="1:3" ht="20.100000000000001" customHeight="1">
      <c r="A1696" s="287" t="s">
        <v>3883</v>
      </c>
      <c r="B1696" s="288" t="s">
        <v>3884</v>
      </c>
      <c r="C1696" s="288" t="s">
        <v>3772</v>
      </c>
    </row>
    <row r="1697" spans="1:3" ht="20.100000000000001" customHeight="1">
      <c r="A1697" s="287" t="s">
        <v>3885</v>
      </c>
      <c r="B1697" s="288" t="s">
        <v>3886</v>
      </c>
      <c r="C1697" s="288" t="s">
        <v>3772</v>
      </c>
    </row>
    <row r="1698" spans="1:3" ht="20.100000000000001" customHeight="1">
      <c r="A1698" s="287" t="s">
        <v>3887</v>
      </c>
      <c r="B1698" s="288" t="s">
        <v>3888</v>
      </c>
      <c r="C1698" s="288" t="s">
        <v>3772</v>
      </c>
    </row>
    <row r="1699" spans="1:3" ht="20.100000000000001" customHeight="1">
      <c r="A1699" s="287" t="s">
        <v>3889</v>
      </c>
      <c r="B1699" s="288" t="s">
        <v>3890</v>
      </c>
      <c r="C1699" s="288" t="s">
        <v>3772</v>
      </c>
    </row>
    <row r="1700" spans="1:3" ht="20.100000000000001" customHeight="1">
      <c r="A1700" s="287" t="s">
        <v>3891</v>
      </c>
      <c r="B1700" s="288" t="s">
        <v>3892</v>
      </c>
      <c r="C1700" s="288" t="s">
        <v>3772</v>
      </c>
    </row>
    <row r="1701" spans="1:3" ht="20.100000000000001" customHeight="1">
      <c r="A1701" s="287" t="s">
        <v>3893</v>
      </c>
      <c r="B1701" s="288" t="s">
        <v>3894</v>
      </c>
      <c r="C1701" s="288" t="s">
        <v>3772</v>
      </c>
    </row>
    <row r="1702" spans="1:3" ht="20.100000000000001" customHeight="1">
      <c r="A1702" s="287" t="s">
        <v>3895</v>
      </c>
      <c r="B1702" s="288" t="s">
        <v>3896</v>
      </c>
      <c r="C1702" s="288" t="s">
        <v>3772</v>
      </c>
    </row>
    <row r="1703" spans="1:3" ht="20.100000000000001" customHeight="1">
      <c r="A1703" s="287" t="s">
        <v>3897</v>
      </c>
      <c r="B1703" s="288" t="s">
        <v>3898</v>
      </c>
      <c r="C1703" s="288" t="s">
        <v>3772</v>
      </c>
    </row>
    <row r="1704" spans="1:3" ht="20.100000000000001" customHeight="1">
      <c r="A1704" s="287" t="s">
        <v>3899</v>
      </c>
      <c r="B1704" s="288" t="s">
        <v>3900</v>
      </c>
      <c r="C1704" s="288" t="s">
        <v>3772</v>
      </c>
    </row>
    <row r="1705" spans="1:3" ht="20.100000000000001" customHeight="1">
      <c r="A1705" s="287" t="s">
        <v>3901</v>
      </c>
      <c r="B1705" s="288" t="s">
        <v>3902</v>
      </c>
      <c r="C1705" s="288" t="s">
        <v>3772</v>
      </c>
    </row>
    <row r="1706" spans="1:3" ht="20.100000000000001" customHeight="1">
      <c r="A1706" s="287" t="s">
        <v>3903</v>
      </c>
      <c r="B1706" s="288" t="s">
        <v>3904</v>
      </c>
      <c r="C1706" s="288" t="s">
        <v>3772</v>
      </c>
    </row>
    <row r="1707" spans="1:3" ht="20.100000000000001" customHeight="1">
      <c r="A1707" s="287" t="s">
        <v>3905</v>
      </c>
      <c r="B1707" s="288" t="s">
        <v>3906</v>
      </c>
      <c r="C1707" s="288" t="s">
        <v>3772</v>
      </c>
    </row>
    <row r="1708" spans="1:3" ht="20.100000000000001" customHeight="1">
      <c r="A1708" s="287" t="s">
        <v>3907</v>
      </c>
      <c r="B1708" s="288" t="s">
        <v>3908</v>
      </c>
      <c r="C1708" s="288" t="s">
        <v>3772</v>
      </c>
    </row>
    <row r="1709" spans="1:3" ht="20.100000000000001" customHeight="1">
      <c r="A1709" s="287" t="s">
        <v>3909</v>
      </c>
      <c r="B1709" s="288" t="s">
        <v>3910</v>
      </c>
      <c r="C1709" s="288" t="s">
        <v>3772</v>
      </c>
    </row>
    <row r="1710" spans="1:3" ht="20.100000000000001" customHeight="1">
      <c r="A1710" s="287" t="s">
        <v>3911</v>
      </c>
      <c r="B1710" s="288" t="s">
        <v>3912</v>
      </c>
      <c r="C1710" s="288" t="s">
        <v>3772</v>
      </c>
    </row>
    <row r="1711" spans="1:3" ht="20.100000000000001" customHeight="1">
      <c r="A1711" s="287" t="s">
        <v>3913</v>
      </c>
      <c r="B1711" s="288" t="s">
        <v>3914</v>
      </c>
      <c r="C1711" s="288" t="s">
        <v>3772</v>
      </c>
    </row>
    <row r="1712" spans="1:3" ht="20.100000000000001" customHeight="1">
      <c r="A1712" s="287" t="s">
        <v>3915</v>
      </c>
      <c r="B1712" s="288" t="s">
        <v>3916</v>
      </c>
      <c r="C1712" s="288" t="s">
        <v>3772</v>
      </c>
    </row>
    <row r="1713" spans="1:3" ht="20.100000000000001" customHeight="1">
      <c r="A1713" s="287" t="s">
        <v>3917</v>
      </c>
      <c r="B1713" s="288" t="s">
        <v>3918</v>
      </c>
      <c r="C1713" s="288" t="s">
        <v>3772</v>
      </c>
    </row>
    <row r="1714" spans="1:3" ht="20.100000000000001" customHeight="1">
      <c r="A1714" s="287" t="s">
        <v>3919</v>
      </c>
      <c r="B1714" s="288" t="s">
        <v>3920</v>
      </c>
      <c r="C1714" s="288" t="s">
        <v>3772</v>
      </c>
    </row>
    <row r="1715" spans="1:3" ht="20.100000000000001" customHeight="1">
      <c r="A1715" s="287" t="s">
        <v>3921</v>
      </c>
      <c r="B1715" s="288" t="s">
        <v>3922</v>
      </c>
      <c r="C1715" s="288" t="s">
        <v>3772</v>
      </c>
    </row>
    <row r="1716" spans="1:3" ht="20.100000000000001" customHeight="1">
      <c r="A1716" s="287" t="s">
        <v>3923</v>
      </c>
      <c r="B1716" s="288" t="s">
        <v>3924</v>
      </c>
      <c r="C1716" s="288" t="s">
        <v>3772</v>
      </c>
    </row>
    <row r="1717" spans="1:3" ht="20.100000000000001" customHeight="1">
      <c r="A1717" s="287" t="s">
        <v>3925</v>
      </c>
      <c r="B1717" s="288" t="s">
        <v>3926</v>
      </c>
      <c r="C1717" s="288" t="s">
        <v>3772</v>
      </c>
    </row>
    <row r="1718" spans="1:3" ht="20.100000000000001" customHeight="1">
      <c r="A1718" s="287" t="s">
        <v>3927</v>
      </c>
      <c r="B1718" s="288" t="s">
        <v>3928</v>
      </c>
      <c r="C1718" s="288" t="s">
        <v>3772</v>
      </c>
    </row>
    <row r="1719" spans="1:3" ht="20.100000000000001" customHeight="1">
      <c r="A1719" s="287" t="s">
        <v>3929</v>
      </c>
      <c r="B1719" s="288" t="s">
        <v>3930</v>
      </c>
      <c r="C1719" s="288" t="s">
        <v>3772</v>
      </c>
    </row>
    <row r="1720" spans="1:3" ht="20.100000000000001" customHeight="1">
      <c r="A1720" s="287" t="s">
        <v>3931</v>
      </c>
      <c r="B1720" s="288" t="s">
        <v>3932</v>
      </c>
      <c r="C1720" s="288" t="s">
        <v>3772</v>
      </c>
    </row>
    <row r="1721" spans="1:3" ht="20.100000000000001" customHeight="1">
      <c r="A1721" s="287" t="s">
        <v>3933</v>
      </c>
      <c r="B1721" s="288" t="s">
        <v>3934</v>
      </c>
      <c r="C1721" s="288" t="s">
        <v>3772</v>
      </c>
    </row>
    <row r="1722" spans="1:3" ht="20.100000000000001" customHeight="1">
      <c r="A1722" s="287" t="s">
        <v>3935</v>
      </c>
      <c r="B1722" s="288" t="s">
        <v>3936</v>
      </c>
      <c r="C1722" s="288" t="s">
        <v>3772</v>
      </c>
    </row>
    <row r="1723" spans="1:3" ht="20.100000000000001" customHeight="1">
      <c r="A1723" s="287" t="s">
        <v>3937</v>
      </c>
      <c r="B1723" s="288" t="s">
        <v>3938</v>
      </c>
      <c r="C1723" s="288" t="s">
        <v>3772</v>
      </c>
    </row>
    <row r="1724" spans="1:3" ht="20.100000000000001" customHeight="1">
      <c r="A1724" s="287" t="s">
        <v>3939</v>
      </c>
      <c r="B1724" s="288" t="s">
        <v>3940</v>
      </c>
      <c r="C1724" s="288" t="s">
        <v>3772</v>
      </c>
    </row>
    <row r="1725" spans="1:3" ht="20.100000000000001" customHeight="1">
      <c r="A1725" s="287" t="s">
        <v>3941</v>
      </c>
      <c r="B1725" s="288" t="s">
        <v>3942</v>
      </c>
      <c r="C1725" s="288" t="s">
        <v>3772</v>
      </c>
    </row>
    <row r="1726" spans="1:3" ht="20.100000000000001" customHeight="1">
      <c r="A1726" s="287" t="s">
        <v>3943</v>
      </c>
      <c r="B1726" s="288" t="s">
        <v>3944</v>
      </c>
      <c r="C1726" s="288" t="s">
        <v>3772</v>
      </c>
    </row>
    <row r="1727" spans="1:3" ht="20.100000000000001" customHeight="1">
      <c r="A1727" s="287" t="s">
        <v>3945</v>
      </c>
      <c r="B1727" s="288" t="s">
        <v>3946</v>
      </c>
      <c r="C1727" s="288" t="s">
        <v>3772</v>
      </c>
    </row>
    <row r="1728" spans="1:3" ht="20.100000000000001" customHeight="1">
      <c r="A1728" s="287" t="s">
        <v>3947</v>
      </c>
      <c r="B1728" s="288" t="s">
        <v>3948</v>
      </c>
      <c r="C1728" s="288" t="s">
        <v>3772</v>
      </c>
    </row>
    <row r="1729" spans="1:3" ht="20.100000000000001" customHeight="1">
      <c r="A1729" s="287" t="s">
        <v>3949</v>
      </c>
      <c r="B1729" s="288" t="s">
        <v>3950</v>
      </c>
      <c r="C1729" s="288" t="s">
        <v>3772</v>
      </c>
    </row>
    <row r="1730" spans="1:3" ht="20.100000000000001" customHeight="1">
      <c r="A1730" s="287" t="s">
        <v>3951</v>
      </c>
      <c r="B1730" s="288" t="s">
        <v>3952</v>
      </c>
      <c r="C1730" s="288" t="s">
        <v>3772</v>
      </c>
    </row>
    <row r="1731" spans="1:3" ht="20.100000000000001" customHeight="1">
      <c r="A1731" s="287" t="s">
        <v>3953</v>
      </c>
      <c r="B1731" s="288" t="s">
        <v>3954</v>
      </c>
      <c r="C1731" s="288" t="s">
        <v>3772</v>
      </c>
    </row>
    <row r="1732" spans="1:3" ht="20.100000000000001" customHeight="1">
      <c r="A1732" s="287" t="s">
        <v>3955</v>
      </c>
      <c r="B1732" s="288" t="s">
        <v>3956</v>
      </c>
      <c r="C1732" s="288" t="s">
        <v>3772</v>
      </c>
    </row>
    <row r="1733" spans="1:3" ht="20.100000000000001" customHeight="1">
      <c r="A1733" s="287" t="s">
        <v>3957</v>
      </c>
      <c r="B1733" s="288" t="s">
        <v>3958</v>
      </c>
      <c r="C1733" s="288" t="s">
        <v>3772</v>
      </c>
    </row>
    <row r="1734" spans="1:3" ht="20.100000000000001" customHeight="1">
      <c r="A1734" s="287" t="s">
        <v>3959</v>
      </c>
      <c r="B1734" s="288" t="s">
        <v>3960</v>
      </c>
      <c r="C1734" s="288" t="s">
        <v>3961</v>
      </c>
    </row>
    <row r="1735" spans="1:3" ht="20.100000000000001" customHeight="1">
      <c r="A1735" s="287" t="s">
        <v>3962</v>
      </c>
      <c r="B1735" s="288" t="s">
        <v>3963</v>
      </c>
      <c r="C1735" s="288" t="s">
        <v>3961</v>
      </c>
    </row>
    <row r="1736" spans="1:3" ht="20.100000000000001" customHeight="1">
      <c r="A1736" s="287" t="s">
        <v>3964</v>
      </c>
      <c r="B1736" s="288" t="s">
        <v>3965</v>
      </c>
      <c r="C1736" s="288" t="s">
        <v>3961</v>
      </c>
    </row>
    <row r="1737" spans="1:3" ht="20.100000000000001" customHeight="1">
      <c r="A1737" s="287" t="s">
        <v>3966</v>
      </c>
      <c r="B1737" s="288" t="s">
        <v>3967</v>
      </c>
      <c r="C1737" s="288" t="s">
        <v>3961</v>
      </c>
    </row>
    <row r="1738" spans="1:3" ht="20.100000000000001" customHeight="1">
      <c r="A1738" s="287" t="s">
        <v>3968</v>
      </c>
      <c r="B1738" s="288" t="s">
        <v>3969</v>
      </c>
      <c r="C1738" s="288" t="s">
        <v>3961</v>
      </c>
    </row>
    <row r="1739" spans="1:3" ht="20.100000000000001" customHeight="1">
      <c r="A1739" s="287" t="s">
        <v>3970</v>
      </c>
      <c r="B1739" s="288" t="s">
        <v>3971</v>
      </c>
      <c r="C1739" s="288" t="s">
        <v>3961</v>
      </c>
    </row>
    <row r="1740" spans="1:3" ht="20.100000000000001" customHeight="1">
      <c r="A1740" s="287" t="s">
        <v>3972</v>
      </c>
      <c r="B1740" s="288" t="s">
        <v>3973</v>
      </c>
      <c r="C1740" s="288" t="s">
        <v>3961</v>
      </c>
    </row>
    <row r="1741" spans="1:3" ht="20.100000000000001" customHeight="1">
      <c r="A1741" s="287" t="s">
        <v>3974</v>
      </c>
      <c r="B1741" s="288" t="s">
        <v>3975</v>
      </c>
      <c r="C1741" s="288" t="s">
        <v>3961</v>
      </c>
    </row>
    <row r="1742" spans="1:3" ht="20.100000000000001" customHeight="1">
      <c r="A1742" s="287" t="s">
        <v>3976</v>
      </c>
      <c r="B1742" s="288" t="s">
        <v>3977</v>
      </c>
      <c r="C1742" s="288" t="s">
        <v>3961</v>
      </c>
    </row>
    <row r="1743" spans="1:3" ht="20.100000000000001" customHeight="1">
      <c r="A1743" s="287" t="s">
        <v>3978</v>
      </c>
      <c r="B1743" s="288" t="s">
        <v>3979</v>
      </c>
      <c r="C1743" s="288" t="s">
        <v>3961</v>
      </c>
    </row>
    <row r="1744" spans="1:3" ht="20.100000000000001" customHeight="1">
      <c r="A1744" s="287" t="s">
        <v>3980</v>
      </c>
      <c r="B1744" s="288" t="s">
        <v>3981</v>
      </c>
      <c r="C1744" s="288" t="s">
        <v>3961</v>
      </c>
    </row>
    <row r="1745" spans="1:3" ht="20.100000000000001" customHeight="1">
      <c r="A1745" s="287" t="s">
        <v>3982</v>
      </c>
      <c r="B1745" s="288" t="s">
        <v>3983</v>
      </c>
      <c r="C1745" s="288" t="s">
        <v>3961</v>
      </c>
    </row>
    <row r="1746" spans="1:3" ht="20.100000000000001" customHeight="1">
      <c r="A1746" s="287" t="s">
        <v>3984</v>
      </c>
      <c r="B1746" s="288" t="s">
        <v>3985</v>
      </c>
      <c r="C1746" s="288" t="s">
        <v>3961</v>
      </c>
    </row>
    <row r="1747" spans="1:3" ht="20.100000000000001" customHeight="1">
      <c r="A1747" s="287" t="s">
        <v>3986</v>
      </c>
      <c r="B1747" s="288" t="s">
        <v>3987</v>
      </c>
      <c r="C1747" s="288" t="s">
        <v>3961</v>
      </c>
    </row>
    <row r="1748" spans="1:3" ht="20.100000000000001" customHeight="1">
      <c r="A1748" s="287" t="s">
        <v>3988</v>
      </c>
      <c r="B1748" s="288" t="s">
        <v>3989</v>
      </c>
      <c r="C1748" s="288" t="s">
        <v>3961</v>
      </c>
    </row>
    <row r="1749" spans="1:3" ht="20.100000000000001" customHeight="1">
      <c r="A1749" s="287" t="s">
        <v>3990</v>
      </c>
      <c r="B1749" s="288" t="s">
        <v>3991</v>
      </c>
      <c r="C1749" s="288" t="s">
        <v>3961</v>
      </c>
    </row>
    <row r="1750" spans="1:3" ht="20.100000000000001" customHeight="1">
      <c r="A1750" s="287" t="s">
        <v>3992</v>
      </c>
      <c r="B1750" s="288" t="s">
        <v>3993</v>
      </c>
      <c r="C1750" s="288" t="s">
        <v>3961</v>
      </c>
    </row>
    <row r="1751" spans="1:3" ht="20.100000000000001" customHeight="1">
      <c r="A1751" s="287" t="s">
        <v>3994</v>
      </c>
      <c r="B1751" s="288" t="s">
        <v>3995</v>
      </c>
      <c r="C1751" s="288" t="s">
        <v>3961</v>
      </c>
    </row>
    <row r="1752" spans="1:3" ht="20.100000000000001" customHeight="1">
      <c r="A1752" s="287" t="s">
        <v>3996</v>
      </c>
      <c r="B1752" s="288" t="s">
        <v>3997</v>
      </c>
      <c r="C1752" s="288" t="s">
        <v>3961</v>
      </c>
    </row>
    <row r="1753" spans="1:3" ht="20.100000000000001" customHeight="1">
      <c r="A1753" s="287" t="s">
        <v>3998</v>
      </c>
      <c r="B1753" s="288" t="s">
        <v>3999</v>
      </c>
      <c r="C1753" s="288" t="s">
        <v>3961</v>
      </c>
    </row>
    <row r="1754" spans="1:3" ht="20.100000000000001" customHeight="1">
      <c r="A1754" s="287" t="s">
        <v>4000</v>
      </c>
      <c r="B1754" s="288" t="s">
        <v>4001</v>
      </c>
      <c r="C1754" s="288" t="s">
        <v>3961</v>
      </c>
    </row>
    <row r="1755" spans="1:3" ht="20.100000000000001" customHeight="1">
      <c r="A1755" s="287" t="s">
        <v>4002</v>
      </c>
      <c r="B1755" s="288" t="s">
        <v>4003</v>
      </c>
      <c r="C1755" s="288" t="s">
        <v>3961</v>
      </c>
    </row>
    <row r="1756" spans="1:3" ht="20.100000000000001" customHeight="1">
      <c r="A1756" s="287" t="s">
        <v>4004</v>
      </c>
      <c r="B1756" s="288" t="s">
        <v>4005</v>
      </c>
      <c r="C1756" s="288" t="s">
        <v>3961</v>
      </c>
    </row>
    <row r="1757" spans="1:3" ht="20.100000000000001" customHeight="1">
      <c r="A1757" s="287" t="s">
        <v>4006</v>
      </c>
      <c r="B1757" s="288" t="s">
        <v>4007</v>
      </c>
      <c r="C1757" s="288" t="s">
        <v>3961</v>
      </c>
    </row>
    <row r="1758" spans="1:3" ht="20.100000000000001" customHeight="1">
      <c r="A1758" s="287" t="s">
        <v>4008</v>
      </c>
      <c r="B1758" s="288" t="s">
        <v>4009</v>
      </c>
      <c r="C1758" s="288" t="s">
        <v>3961</v>
      </c>
    </row>
    <row r="1759" spans="1:3" ht="20.100000000000001" customHeight="1">
      <c r="A1759" s="287" t="s">
        <v>4010</v>
      </c>
      <c r="B1759" s="288" t="s">
        <v>4011</v>
      </c>
      <c r="C1759" s="288" t="s">
        <v>3961</v>
      </c>
    </row>
    <row r="1760" spans="1:3" ht="20.100000000000001" customHeight="1">
      <c r="A1760" s="287" t="s">
        <v>4012</v>
      </c>
      <c r="B1760" s="288" t="s">
        <v>4013</v>
      </c>
      <c r="C1760" s="288" t="s">
        <v>3961</v>
      </c>
    </row>
    <row r="1761" spans="1:3" ht="20.100000000000001" customHeight="1">
      <c r="A1761" s="287" t="s">
        <v>4014</v>
      </c>
      <c r="B1761" s="288" t="s">
        <v>4015</v>
      </c>
      <c r="C1761" s="288" t="s">
        <v>3961</v>
      </c>
    </row>
    <row r="1762" spans="1:3" ht="20.100000000000001" customHeight="1">
      <c r="A1762" s="287" t="s">
        <v>4016</v>
      </c>
      <c r="B1762" s="288" t="s">
        <v>4017</v>
      </c>
      <c r="C1762" s="288" t="s">
        <v>3961</v>
      </c>
    </row>
    <row r="1763" spans="1:3" ht="20.100000000000001" customHeight="1">
      <c r="A1763" s="287" t="s">
        <v>4018</v>
      </c>
      <c r="B1763" s="288" t="s">
        <v>4019</v>
      </c>
      <c r="C1763" s="288" t="s">
        <v>3961</v>
      </c>
    </row>
    <row r="1764" spans="1:3" ht="20.100000000000001" customHeight="1">
      <c r="A1764" s="287" t="s">
        <v>4020</v>
      </c>
      <c r="B1764" s="288" t="s">
        <v>4021</v>
      </c>
      <c r="C1764" s="288" t="s">
        <v>3961</v>
      </c>
    </row>
    <row r="1765" spans="1:3" ht="20.100000000000001" customHeight="1">
      <c r="A1765" s="287" t="s">
        <v>4022</v>
      </c>
      <c r="B1765" s="288" t="s">
        <v>4023</v>
      </c>
      <c r="C1765" s="288" t="s">
        <v>3961</v>
      </c>
    </row>
    <row r="1766" spans="1:3" ht="20.100000000000001" customHeight="1">
      <c r="A1766" s="287" t="s">
        <v>4024</v>
      </c>
      <c r="B1766" s="288" t="s">
        <v>4025</v>
      </c>
      <c r="C1766" s="288" t="s">
        <v>3961</v>
      </c>
    </row>
    <row r="1767" spans="1:3" ht="20.100000000000001" customHeight="1">
      <c r="A1767" s="287" t="s">
        <v>4026</v>
      </c>
      <c r="B1767" s="288" t="s">
        <v>4027</v>
      </c>
      <c r="C1767" s="288" t="s">
        <v>3961</v>
      </c>
    </row>
    <row r="1768" spans="1:3" ht="20.100000000000001" customHeight="1">
      <c r="A1768" s="287" t="s">
        <v>4028</v>
      </c>
      <c r="B1768" s="288" t="s">
        <v>4029</v>
      </c>
      <c r="C1768" s="288" t="s">
        <v>3961</v>
      </c>
    </row>
    <row r="1769" spans="1:3" ht="20.100000000000001" customHeight="1">
      <c r="A1769" s="287" t="s">
        <v>4030</v>
      </c>
      <c r="B1769" s="288" t="s">
        <v>4031</v>
      </c>
      <c r="C1769" s="288" t="s">
        <v>3961</v>
      </c>
    </row>
    <row r="1770" spans="1:3" ht="20.100000000000001" customHeight="1">
      <c r="A1770" s="287" t="s">
        <v>2682</v>
      </c>
      <c r="B1770" s="288" t="s">
        <v>4032</v>
      </c>
      <c r="C1770" s="288" t="s">
        <v>3961</v>
      </c>
    </row>
    <row r="1771" spans="1:3" ht="20.100000000000001" customHeight="1">
      <c r="A1771" s="287" t="s">
        <v>4033</v>
      </c>
      <c r="B1771" s="288" t="s">
        <v>4034</v>
      </c>
      <c r="C1771" s="288" t="s">
        <v>3961</v>
      </c>
    </row>
    <row r="1772" spans="1:3" ht="20.100000000000001" customHeight="1">
      <c r="A1772" s="287" t="s">
        <v>4035</v>
      </c>
      <c r="B1772" s="288" t="s">
        <v>4036</v>
      </c>
      <c r="C1772" s="288" t="s">
        <v>3961</v>
      </c>
    </row>
    <row r="1773" spans="1:3" ht="20.100000000000001" customHeight="1">
      <c r="A1773" s="287" t="s">
        <v>4037</v>
      </c>
      <c r="B1773" s="288" t="s">
        <v>4038</v>
      </c>
      <c r="C1773" s="288" t="s">
        <v>3961</v>
      </c>
    </row>
    <row r="1774" spans="1:3" ht="20.100000000000001" customHeight="1">
      <c r="A1774" s="287" t="s">
        <v>4039</v>
      </c>
      <c r="B1774" s="288" t="s">
        <v>4040</v>
      </c>
      <c r="C1774" s="288" t="s">
        <v>3961</v>
      </c>
    </row>
    <row r="1775" spans="1:3" ht="20.100000000000001" customHeight="1">
      <c r="A1775" s="287" t="s">
        <v>4041</v>
      </c>
      <c r="B1775" s="288" t="s">
        <v>4042</v>
      </c>
      <c r="C1775" s="288" t="s">
        <v>3961</v>
      </c>
    </row>
    <row r="1776" spans="1:3" ht="20.100000000000001" customHeight="1">
      <c r="A1776" s="287" t="s">
        <v>4043</v>
      </c>
      <c r="B1776" s="288" t="s">
        <v>4044</v>
      </c>
      <c r="C1776" s="288" t="s">
        <v>3961</v>
      </c>
    </row>
    <row r="1777" spans="1:3" ht="20.100000000000001" customHeight="1">
      <c r="A1777" s="287" t="s">
        <v>4045</v>
      </c>
      <c r="B1777" s="288" t="s">
        <v>4046</v>
      </c>
      <c r="C1777" s="288" t="s">
        <v>3961</v>
      </c>
    </row>
    <row r="1778" spans="1:3" ht="20.100000000000001" customHeight="1">
      <c r="A1778" s="287" t="s">
        <v>4047</v>
      </c>
      <c r="B1778" s="288" t="s">
        <v>4048</v>
      </c>
      <c r="C1778" s="288" t="s">
        <v>3961</v>
      </c>
    </row>
    <row r="1779" spans="1:3" ht="20.100000000000001" customHeight="1">
      <c r="A1779" s="287" t="s">
        <v>4049</v>
      </c>
      <c r="B1779" s="288" t="s">
        <v>4050</v>
      </c>
      <c r="C1779" s="288" t="s">
        <v>3961</v>
      </c>
    </row>
    <row r="1780" spans="1:3" ht="20.100000000000001" customHeight="1">
      <c r="A1780" s="287" t="s">
        <v>1058</v>
      </c>
      <c r="B1780" s="288" t="s">
        <v>4051</v>
      </c>
      <c r="C1780" s="288" t="s">
        <v>3961</v>
      </c>
    </row>
    <row r="1781" spans="1:3" ht="20.100000000000001" customHeight="1">
      <c r="A1781" s="287" t="s">
        <v>4052</v>
      </c>
      <c r="B1781" s="288" t="s">
        <v>4053</v>
      </c>
      <c r="C1781" s="288" t="s">
        <v>3961</v>
      </c>
    </row>
    <row r="1782" spans="1:3" ht="20.100000000000001" customHeight="1">
      <c r="A1782" s="287" t="s">
        <v>4054</v>
      </c>
      <c r="B1782" s="288" t="s">
        <v>4055</v>
      </c>
      <c r="C1782" s="288" t="s">
        <v>3961</v>
      </c>
    </row>
    <row r="1783" spans="1:3" ht="20.100000000000001" customHeight="1">
      <c r="A1783" s="287" t="s">
        <v>4056</v>
      </c>
      <c r="B1783" s="288" t="s">
        <v>4057</v>
      </c>
      <c r="C1783" s="288" t="s">
        <v>3961</v>
      </c>
    </row>
    <row r="1784" spans="1:3" ht="20.100000000000001" customHeight="1">
      <c r="A1784" s="287" t="s">
        <v>4058</v>
      </c>
      <c r="B1784" s="288" t="s">
        <v>4059</v>
      </c>
      <c r="C1784" s="288" t="s">
        <v>3961</v>
      </c>
    </row>
    <row r="1785" spans="1:3" ht="20.100000000000001" customHeight="1">
      <c r="A1785" s="287" t="s">
        <v>4060</v>
      </c>
      <c r="B1785" s="288" t="s">
        <v>4061</v>
      </c>
      <c r="C1785" s="288" t="s">
        <v>3961</v>
      </c>
    </row>
    <row r="1786" spans="1:3" ht="20.100000000000001" customHeight="1">
      <c r="A1786" s="287" t="s">
        <v>4062</v>
      </c>
      <c r="B1786" s="288" t="s">
        <v>4063</v>
      </c>
      <c r="C1786" s="288" t="s">
        <v>3961</v>
      </c>
    </row>
    <row r="1787" spans="1:3" ht="20.100000000000001" customHeight="1">
      <c r="A1787" s="287" t="s">
        <v>4064</v>
      </c>
      <c r="B1787" s="288" t="s">
        <v>4065</v>
      </c>
      <c r="C1787" s="288" t="s">
        <v>3961</v>
      </c>
    </row>
    <row r="1788" spans="1:3" ht="20.100000000000001" customHeight="1">
      <c r="A1788" s="287" t="s">
        <v>4066</v>
      </c>
      <c r="B1788" s="288" t="s">
        <v>4067</v>
      </c>
      <c r="C1788" s="288" t="s">
        <v>3961</v>
      </c>
    </row>
    <row r="1789" spans="1:3" ht="20.100000000000001" customHeight="1">
      <c r="A1789" s="287" t="s">
        <v>4068</v>
      </c>
      <c r="B1789" s="288" t="s">
        <v>4069</v>
      </c>
      <c r="C1789" s="288" t="s">
        <v>3961</v>
      </c>
    </row>
    <row r="1790" spans="1:3" ht="20.100000000000001" customHeight="1">
      <c r="A1790" s="287" t="s">
        <v>4070</v>
      </c>
      <c r="B1790" s="288" t="s">
        <v>4071</v>
      </c>
      <c r="C1790" s="288" t="s">
        <v>3961</v>
      </c>
    </row>
    <row r="1791" spans="1:3" ht="20.100000000000001" customHeight="1">
      <c r="A1791" s="287" t="s">
        <v>4072</v>
      </c>
      <c r="B1791" s="288" t="s">
        <v>4073</v>
      </c>
      <c r="C1791" s="288" t="s">
        <v>3961</v>
      </c>
    </row>
    <row r="1792" spans="1:3" ht="20.100000000000001" customHeight="1">
      <c r="A1792" s="287" t="s">
        <v>4074</v>
      </c>
      <c r="B1792" s="288" t="s">
        <v>4075</v>
      </c>
      <c r="C1792" s="288" t="s">
        <v>3961</v>
      </c>
    </row>
    <row r="1793" spans="1:3" ht="20.100000000000001" customHeight="1">
      <c r="A1793" s="287" t="s">
        <v>4076</v>
      </c>
      <c r="B1793" s="288" t="s">
        <v>4077</v>
      </c>
      <c r="C1793" s="288" t="s">
        <v>3961</v>
      </c>
    </row>
    <row r="1794" spans="1:3" ht="20.100000000000001" customHeight="1">
      <c r="A1794" s="287" t="s">
        <v>4078</v>
      </c>
      <c r="B1794" s="288" t="s">
        <v>4079</v>
      </c>
      <c r="C1794" s="288" t="s">
        <v>3961</v>
      </c>
    </row>
    <row r="1795" spans="1:3" ht="20.100000000000001" customHeight="1">
      <c r="A1795" s="287" t="s">
        <v>4080</v>
      </c>
      <c r="B1795" s="288" t="s">
        <v>4081</v>
      </c>
      <c r="C1795" s="288" t="s">
        <v>3961</v>
      </c>
    </row>
    <row r="1796" spans="1:3" ht="20.100000000000001" customHeight="1">
      <c r="A1796" s="287" t="s">
        <v>4082</v>
      </c>
      <c r="B1796" s="288" t="s">
        <v>4083</v>
      </c>
      <c r="C1796" s="288" t="s">
        <v>3961</v>
      </c>
    </row>
    <row r="1797" spans="1:3" ht="20.100000000000001" customHeight="1">
      <c r="A1797" s="287" t="s">
        <v>4084</v>
      </c>
      <c r="B1797" s="288" t="s">
        <v>4085</v>
      </c>
      <c r="C1797" s="288" t="s">
        <v>3961</v>
      </c>
    </row>
    <row r="1798" spans="1:3" ht="20.100000000000001" customHeight="1">
      <c r="A1798" s="287" t="s">
        <v>4086</v>
      </c>
      <c r="B1798" s="288" t="s">
        <v>4087</v>
      </c>
      <c r="C1798" s="288" t="s">
        <v>3961</v>
      </c>
    </row>
    <row r="1799" spans="1:3" ht="20.100000000000001" customHeight="1">
      <c r="A1799" s="287" t="s">
        <v>4088</v>
      </c>
      <c r="B1799" s="288" t="s">
        <v>4089</v>
      </c>
      <c r="C1799" s="288" t="s">
        <v>3961</v>
      </c>
    </row>
    <row r="1800" spans="1:3" ht="20.100000000000001" customHeight="1">
      <c r="A1800" s="287" t="s">
        <v>4090</v>
      </c>
      <c r="B1800" s="288" t="s">
        <v>4091</v>
      </c>
      <c r="C1800" s="288" t="s">
        <v>3961</v>
      </c>
    </row>
    <row r="1801" spans="1:3" ht="20.100000000000001" customHeight="1">
      <c r="A1801" s="287" t="s">
        <v>4092</v>
      </c>
      <c r="B1801" s="288" t="s">
        <v>4093</v>
      </c>
      <c r="C1801" s="288" t="s">
        <v>3961</v>
      </c>
    </row>
    <row r="1802" spans="1:3" ht="20.100000000000001" customHeight="1">
      <c r="A1802" s="287" t="s">
        <v>4094</v>
      </c>
      <c r="B1802" s="288" t="s">
        <v>4095</v>
      </c>
      <c r="C1802" s="288" t="s">
        <v>3961</v>
      </c>
    </row>
    <row r="1803" spans="1:3" ht="20.100000000000001" customHeight="1">
      <c r="A1803" s="287" t="s">
        <v>4096</v>
      </c>
      <c r="B1803" s="288" t="s">
        <v>4097</v>
      </c>
      <c r="C1803" s="288" t="s">
        <v>3961</v>
      </c>
    </row>
    <row r="1804" spans="1:3" ht="20.100000000000001" customHeight="1">
      <c r="A1804" s="287" t="s">
        <v>4098</v>
      </c>
      <c r="B1804" s="288" t="s">
        <v>4099</v>
      </c>
      <c r="C1804" s="288" t="s">
        <v>3961</v>
      </c>
    </row>
    <row r="1805" spans="1:3" ht="20.100000000000001" customHeight="1">
      <c r="A1805" s="287" t="s">
        <v>4100</v>
      </c>
      <c r="B1805" s="288" t="s">
        <v>4101</v>
      </c>
      <c r="C1805" s="288" t="s">
        <v>3961</v>
      </c>
    </row>
    <row r="1806" spans="1:3" ht="20.100000000000001" customHeight="1">
      <c r="A1806" s="287" t="s">
        <v>4102</v>
      </c>
      <c r="B1806" s="288" t="s">
        <v>4103</v>
      </c>
      <c r="C1806" s="288" t="s">
        <v>3961</v>
      </c>
    </row>
    <row r="1807" spans="1:3" ht="20.100000000000001" customHeight="1">
      <c r="A1807" s="287" t="s">
        <v>4104</v>
      </c>
      <c r="B1807" s="288" t="s">
        <v>4105</v>
      </c>
      <c r="C1807" s="288" t="s">
        <v>3961</v>
      </c>
    </row>
    <row r="1808" spans="1:3" ht="20.100000000000001" customHeight="1">
      <c r="A1808" s="287" t="s">
        <v>4106</v>
      </c>
      <c r="B1808" s="288" t="s">
        <v>4107</v>
      </c>
      <c r="C1808" s="288" t="s">
        <v>3961</v>
      </c>
    </row>
    <row r="1809" spans="1:3" ht="20.100000000000001" customHeight="1">
      <c r="A1809" s="287" t="s">
        <v>4108</v>
      </c>
      <c r="B1809" s="288" t="s">
        <v>4109</v>
      </c>
      <c r="C1809" s="288" t="s">
        <v>3961</v>
      </c>
    </row>
    <row r="1810" spans="1:3" ht="20.100000000000001" customHeight="1">
      <c r="A1810" s="287" t="s">
        <v>4110</v>
      </c>
      <c r="B1810" s="288" t="s">
        <v>4111</v>
      </c>
      <c r="C1810" s="288" t="s">
        <v>3961</v>
      </c>
    </row>
    <row r="1811" spans="1:3" ht="20.100000000000001" customHeight="1">
      <c r="A1811" s="287" t="s">
        <v>4112</v>
      </c>
      <c r="B1811" s="288" t="s">
        <v>4113</v>
      </c>
      <c r="C1811" s="288" t="s">
        <v>3961</v>
      </c>
    </row>
    <row r="1812" spans="1:3" ht="20.100000000000001" customHeight="1">
      <c r="A1812" s="287" t="s">
        <v>4114</v>
      </c>
      <c r="B1812" s="288" t="s">
        <v>4115</v>
      </c>
      <c r="C1812" s="288" t="s">
        <v>3961</v>
      </c>
    </row>
    <row r="1813" spans="1:3" ht="20.100000000000001" customHeight="1">
      <c r="A1813" s="287" t="s">
        <v>4116</v>
      </c>
      <c r="B1813" s="288" t="s">
        <v>4117</v>
      </c>
      <c r="C1813" s="288" t="s">
        <v>3961</v>
      </c>
    </row>
    <row r="1814" spans="1:3" ht="20.100000000000001" customHeight="1">
      <c r="A1814" s="287" t="s">
        <v>4118</v>
      </c>
      <c r="B1814" s="288" t="s">
        <v>4119</v>
      </c>
      <c r="C1814" s="288" t="s">
        <v>3961</v>
      </c>
    </row>
    <row r="1815" spans="1:3" ht="20.100000000000001" customHeight="1">
      <c r="A1815" s="287" t="s">
        <v>4120</v>
      </c>
      <c r="B1815" s="288" t="s">
        <v>4121</v>
      </c>
      <c r="C1815" s="288" t="s">
        <v>3961</v>
      </c>
    </row>
    <row r="1816" spans="1:3" ht="20.100000000000001" customHeight="1">
      <c r="A1816" s="287" t="s">
        <v>4122</v>
      </c>
      <c r="B1816" s="288" t="s">
        <v>4123</v>
      </c>
      <c r="C1816" s="288" t="s">
        <v>3961</v>
      </c>
    </row>
    <row r="1817" spans="1:3" ht="20.100000000000001" customHeight="1">
      <c r="A1817" s="287" t="s">
        <v>4124</v>
      </c>
      <c r="B1817" s="288" t="s">
        <v>4125</v>
      </c>
      <c r="C1817" s="288" t="s">
        <v>3961</v>
      </c>
    </row>
    <row r="1818" spans="1:3" ht="20.100000000000001" customHeight="1">
      <c r="A1818" s="287" t="s">
        <v>4126</v>
      </c>
      <c r="B1818" s="288" t="s">
        <v>4127</v>
      </c>
      <c r="C1818" s="288" t="s">
        <v>3961</v>
      </c>
    </row>
    <row r="1819" spans="1:3" ht="20.100000000000001" customHeight="1">
      <c r="A1819" s="287" t="s">
        <v>4128</v>
      </c>
      <c r="B1819" s="288" t="s">
        <v>4129</v>
      </c>
      <c r="C1819" s="288" t="s">
        <v>3961</v>
      </c>
    </row>
    <row r="1820" spans="1:3" ht="20.100000000000001" customHeight="1">
      <c r="A1820" s="287" t="s">
        <v>4130</v>
      </c>
      <c r="B1820" s="288" t="s">
        <v>4131</v>
      </c>
      <c r="C1820" s="288" t="s">
        <v>3961</v>
      </c>
    </row>
    <row r="1821" spans="1:3" ht="20.100000000000001" customHeight="1">
      <c r="A1821" s="287" t="s">
        <v>4132</v>
      </c>
      <c r="B1821" s="288" t="s">
        <v>4133</v>
      </c>
      <c r="C1821" s="288" t="s">
        <v>3961</v>
      </c>
    </row>
    <row r="1822" spans="1:3" ht="20.100000000000001" customHeight="1">
      <c r="A1822" s="287" t="s">
        <v>4134</v>
      </c>
      <c r="B1822" s="288" t="s">
        <v>4135</v>
      </c>
      <c r="C1822" s="288" t="s">
        <v>3961</v>
      </c>
    </row>
    <row r="1823" spans="1:3" ht="20.100000000000001" customHeight="1">
      <c r="A1823" s="287" t="s">
        <v>4136</v>
      </c>
      <c r="B1823" s="288" t="s">
        <v>4137</v>
      </c>
      <c r="C1823" s="288" t="s">
        <v>3961</v>
      </c>
    </row>
    <row r="1824" spans="1:3" ht="20.100000000000001" customHeight="1">
      <c r="A1824" s="287" t="s">
        <v>4138</v>
      </c>
      <c r="B1824" s="288" t="s">
        <v>4139</v>
      </c>
      <c r="C1824" s="288" t="s">
        <v>3961</v>
      </c>
    </row>
    <row r="1825" spans="1:3" ht="20.100000000000001" customHeight="1">
      <c r="A1825" s="287" t="s">
        <v>4140</v>
      </c>
      <c r="B1825" s="288" t="s">
        <v>4141</v>
      </c>
      <c r="C1825" s="288" t="s">
        <v>3961</v>
      </c>
    </row>
    <row r="1826" spans="1:3" ht="20.100000000000001" customHeight="1">
      <c r="A1826" s="287" t="s">
        <v>4142</v>
      </c>
      <c r="B1826" s="288" t="s">
        <v>4143</v>
      </c>
      <c r="C1826" s="288" t="s">
        <v>3961</v>
      </c>
    </row>
    <row r="1827" spans="1:3" ht="20.100000000000001" customHeight="1">
      <c r="A1827" s="287" t="s">
        <v>4144</v>
      </c>
      <c r="B1827" s="288" t="s">
        <v>4145</v>
      </c>
      <c r="C1827" s="288" t="s">
        <v>3961</v>
      </c>
    </row>
    <row r="1828" spans="1:3" ht="20.100000000000001" customHeight="1">
      <c r="A1828" s="287" t="s">
        <v>4146</v>
      </c>
      <c r="B1828" s="288" t="s">
        <v>4147</v>
      </c>
      <c r="C1828" s="288" t="s">
        <v>3961</v>
      </c>
    </row>
    <row r="1829" spans="1:3" ht="20.100000000000001" customHeight="1">
      <c r="A1829" s="287" t="s">
        <v>4148</v>
      </c>
      <c r="B1829" s="288" t="s">
        <v>4149</v>
      </c>
      <c r="C1829" s="288" t="s">
        <v>3961</v>
      </c>
    </row>
    <row r="1830" spans="1:3" ht="20.100000000000001" customHeight="1">
      <c r="A1830" s="287" t="s">
        <v>4150</v>
      </c>
      <c r="B1830" s="288" t="s">
        <v>4151</v>
      </c>
      <c r="C1830" s="288" t="s">
        <v>3961</v>
      </c>
    </row>
    <row r="1831" spans="1:3" ht="20.100000000000001" customHeight="1">
      <c r="A1831" s="287" t="s">
        <v>4152</v>
      </c>
      <c r="B1831" s="288" t="s">
        <v>4153</v>
      </c>
      <c r="C1831" s="288" t="s">
        <v>3961</v>
      </c>
    </row>
    <row r="1832" spans="1:3" ht="20.100000000000001" customHeight="1">
      <c r="A1832" s="287" t="s">
        <v>4154</v>
      </c>
      <c r="B1832" s="288" t="s">
        <v>4155</v>
      </c>
      <c r="C1832" s="288" t="s">
        <v>3961</v>
      </c>
    </row>
    <row r="1833" spans="1:3" ht="20.100000000000001" customHeight="1">
      <c r="A1833" s="287" t="s">
        <v>4156</v>
      </c>
      <c r="B1833" s="288" t="s">
        <v>4157</v>
      </c>
      <c r="C1833" s="288" t="s">
        <v>3961</v>
      </c>
    </row>
    <row r="1834" spans="1:3" ht="20.100000000000001" customHeight="1">
      <c r="A1834" s="287" t="s">
        <v>4158</v>
      </c>
      <c r="B1834" s="288" t="s">
        <v>4159</v>
      </c>
      <c r="C1834" s="288" t="s">
        <v>3961</v>
      </c>
    </row>
    <row r="1835" spans="1:3" ht="20.100000000000001" customHeight="1">
      <c r="A1835" s="287" t="s">
        <v>4160</v>
      </c>
      <c r="B1835" s="288" t="s">
        <v>4161</v>
      </c>
      <c r="C1835" s="288" t="s">
        <v>3961</v>
      </c>
    </row>
    <row r="1836" spans="1:3" ht="20.100000000000001" customHeight="1">
      <c r="A1836" s="287" t="s">
        <v>4162</v>
      </c>
      <c r="B1836" s="288" t="s">
        <v>4163</v>
      </c>
      <c r="C1836" s="288" t="s">
        <v>3961</v>
      </c>
    </row>
    <row r="1837" spans="1:3" ht="20.100000000000001" customHeight="1">
      <c r="A1837" s="287" t="s">
        <v>4164</v>
      </c>
      <c r="B1837" s="288" t="s">
        <v>4165</v>
      </c>
      <c r="C1837" s="288" t="s">
        <v>3961</v>
      </c>
    </row>
    <row r="1838" spans="1:3" ht="20.100000000000001" customHeight="1">
      <c r="A1838" s="287" t="s">
        <v>4166</v>
      </c>
      <c r="B1838" s="288" t="s">
        <v>4167</v>
      </c>
      <c r="C1838" s="288" t="s">
        <v>3961</v>
      </c>
    </row>
    <row r="1839" spans="1:3" ht="20.100000000000001" customHeight="1">
      <c r="A1839" s="287" t="s">
        <v>4168</v>
      </c>
      <c r="B1839" s="288" t="s">
        <v>4169</v>
      </c>
      <c r="C1839" s="288" t="s">
        <v>3961</v>
      </c>
    </row>
    <row r="1840" spans="1:3" ht="20.100000000000001" customHeight="1">
      <c r="A1840" s="287" t="s">
        <v>4170</v>
      </c>
      <c r="B1840" s="288" t="s">
        <v>4171</v>
      </c>
      <c r="C1840" s="288" t="s">
        <v>3961</v>
      </c>
    </row>
    <row r="1841" spans="1:3" ht="20.100000000000001" customHeight="1">
      <c r="A1841" s="287" t="s">
        <v>4172</v>
      </c>
      <c r="B1841" s="288" t="s">
        <v>4173</v>
      </c>
      <c r="C1841" s="288" t="s">
        <v>3961</v>
      </c>
    </row>
    <row r="1842" spans="1:3" ht="20.100000000000001" customHeight="1">
      <c r="A1842" s="287" t="s">
        <v>4174</v>
      </c>
      <c r="B1842" s="288" t="s">
        <v>4175</v>
      </c>
      <c r="C1842" s="288" t="s">
        <v>3961</v>
      </c>
    </row>
    <row r="1843" spans="1:3" ht="20.100000000000001" customHeight="1">
      <c r="A1843" s="287" t="s">
        <v>4176</v>
      </c>
      <c r="B1843" s="288" t="s">
        <v>4177</v>
      </c>
      <c r="C1843" s="288" t="s">
        <v>3961</v>
      </c>
    </row>
    <row r="1844" spans="1:3" ht="20.100000000000001" customHeight="1">
      <c r="A1844" s="287" t="s">
        <v>4178</v>
      </c>
      <c r="B1844" s="288" t="s">
        <v>4179</v>
      </c>
      <c r="C1844" s="288" t="s">
        <v>3961</v>
      </c>
    </row>
    <row r="1845" spans="1:3" ht="20.100000000000001" customHeight="1">
      <c r="A1845" s="287" t="s">
        <v>4180</v>
      </c>
      <c r="B1845" s="288" t="s">
        <v>4181</v>
      </c>
      <c r="C1845" s="288" t="s">
        <v>3961</v>
      </c>
    </row>
    <row r="1846" spans="1:3" ht="20.100000000000001" customHeight="1">
      <c r="A1846" s="287" t="s">
        <v>4182</v>
      </c>
      <c r="B1846" s="288" t="s">
        <v>4183</v>
      </c>
      <c r="C1846" s="288" t="s">
        <v>3961</v>
      </c>
    </row>
    <row r="1847" spans="1:3" ht="20.100000000000001" customHeight="1">
      <c r="A1847" s="287" t="s">
        <v>4184</v>
      </c>
      <c r="B1847" s="288" t="s">
        <v>4185</v>
      </c>
      <c r="C1847" s="288" t="s">
        <v>3961</v>
      </c>
    </row>
    <row r="1848" spans="1:3" ht="20.100000000000001" customHeight="1">
      <c r="A1848" s="287" t="s">
        <v>4186</v>
      </c>
      <c r="B1848" s="288" t="s">
        <v>4187</v>
      </c>
      <c r="C1848" s="288" t="s">
        <v>3961</v>
      </c>
    </row>
    <row r="1849" spans="1:3" ht="20.100000000000001" customHeight="1">
      <c r="A1849" s="287" t="s">
        <v>4188</v>
      </c>
      <c r="B1849" s="288" t="s">
        <v>4189</v>
      </c>
      <c r="C1849" s="288" t="s">
        <v>3961</v>
      </c>
    </row>
    <row r="1850" spans="1:3" ht="20.100000000000001" customHeight="1">
      <c r="A1850" s="287" t="s">
        <v>4190</v>
      </c>
      <c r="B1850" s="288" t="s">
        <v>4191</v>
      </c>
      <c r="C1850" s="288" t="s">
        <v>3961</v>
      </c>
    </row>
    <row r="1851" spans="1:3" ht="20.100000000000001" customHeight="1">
      <c r="A1851" s="287" t="s">
        <v>4192</v>
      </c>
      <c r="B1851" s="288" t="s">
        <v>4193</v>
      </c>
      <c r="C1851" s="288" t="s">
        <v>3961</v>
      </c>
    </row>
    <row r="1852" spans="1:3" ht="20.100000000000001" customHeight="1">
      <c r="A1852" s="287" t="s">
        <v>4194</v>
      </c>
      <c r="B1852" s="288" t="s">
        <v>4195</v>
      </c>
      <c r="C1852" s="288" t="s">
        <v>3961</v>
      </c>
    </row>
    <row r="1853" spans="1:3" ht="20.100000000000001" customHeight="1">
      <c r="A1853" s="287" t="s">
        <v>4196</v>
      </c>
      <c r="B1853" s="288" t="s">
        <v>4197</v>
      </c>
      <c r="C1853" s="288" t="s">
        <v>3961</v>
      </c>
    </row>
    <row r="1854" spans="1:3" ht="20.100000000000001" customHeight="1">
      <c r="A1854" s="287" t="s">
        <v>4198</v>
      </c>
      <c r="B1854" s="288" t="s">
        <v>4199</v>
      </c>
      <c r="C1854" s="288" t="s">
        <v>3961</v>
      </c>
    </row>
    <row r="1855" spans="1:3" ht="20.100000000000001" customHeight="1">
      <c r="A1855" s="287" t="s">
        <v>4200</v>
      </c>
      <c r="B1855" s="288" t="s">
        <v>4201</v>
      </c>
      <c r="C1855" s="288" t="s">
        <v>3961</v>
      </c>
    </row>
    <row r="1856" spans="1:3" ht="20.100000000000001" customHeight="1">
      <c r="A1856" s="287" t="s">
        <v>4202</v>
      </c>
      <c r="B1856" s="288" t="s">
        <v>4203</v>
      </c>
      <c r="C1856" s="288" t="s">
        <v>3961</v>
      </c>
    </row>
    <row r="1857" spans="1:3" ht="20.100000000000001" customHeight="1">
      <c r="A1857" s="287" t="s">
        <v>4204</v>
      </c>
      <c r="B1857" s="288" t="s">
        <v>4205</v>
      </c>
      <c r="C1857" s="288" t="s">
        <v>3961</v>
      </c>
    </row>
    <row r="1858" spans="1:3" ht="20.100000000000001" customHeight="1">
      <c r="A1858" s="287" t="s">
        <v>4206</v>
      </c>
      <c r="B1858" s="288" t="s">
        <v>4207</v>
      </c>
      <c r="C1858" s="288" t="s">
        <v>3961</v>
      </c>
    </row>
    <row r="1859" spans="1:3" ht="20.100000000000001" customHeight="1">
      <c r="A1859" s="287" t="s">
        <v>4208</v>
      </c>
      <c r="B1859" s="288" t="s">
        <v>4209</v>
      </c>
      <c r="C1859" s="288" t="s">
        <v>3961</v>
      </c>
    </row>
    <row r="1860" spans="1:3" ht="20.100000000000001" customHeight="1">
      <c r="A1860" s="287" t="s">
        <v>4210</v>
      </c>
      <c r="B1860" s="288" t="s">
        <v>4211</v>
      </c>
      <c r="C1860" s="288" t="s">
        <v>3961</v>
      </c>
    </row>
    <row r="1861" spans="1:3" ht="20.100000000000001" customHeight="1">
      <c r="A1861" s="287" t="s">
        <v>4212</v>
      </c>
      <c r="B1861" s="288" t="s">
        <v>4213</v>
      </c>
      <c r="C1861" s="288" t="s">
        <v>3961</v>
      </c>
    </row>
    <row r="1862" spans="1:3" ht="20.100000000000001" customHeight="1">
      <c r="A1862" s="287" t="s">
        <v>4214</v>
      </c>
      <c r="B1862" s="288" t="s">
        <v>4215</v>
      </c>
      <c r="C1862" s="288" t="s">
        <v>3961</v>
      </c>
    </row>
    <row r="1863" spans="1:3" ht="20.100000000000001" customHeight="1">
      <c r="A1863" s="287" t="s">
        <v>4216</v>
      </c>
      <c r="B1863" s="288" t="s">
        <v>4217</v>
      </c>
      <c r="C1863" s="288" t="s">
        <v>3961</v>
      </c>
    </row>
    <row r="1864" spans="1:3" ht="20.100000000000001" customHeight="1">
      <c r="A1864" s="287" t="s">
        <v>4218</v>
      </c>
      <c r="B1864" s="288" t="s">
        <v>4219</v>
      </c>
      <c r="C1864" s="288" t="s">
        <v>3961</v>
      </c>
    </row>
    <row r="1865" spans="1:3" ht="20.100000000000001" customHeight="1">
      <c r="A1865" s="287" t="s">
        <v>4220</v>
      </c>
      <c r="B1865" s="288" t="s">
        <v>4221</v>
      </c>
      <c r="C1865" s="288" t="s">
        <v>3961</v>
      </c>
    </row>
    <row r="1866" spans="1:3" ht="20.100000000000001" customHeight="1">
      <c r="A1866" s="287" t="s">
        <v>4222</v>
      </c>
      <c r="B1866" s="288" t="s">
        <v>4223</v>
      </c>
      <c r="C1866" s="288" t="s">
        <v>3961</v>
      </c>
    </row>
    <row r="1867" spans="1:3" ht="20.100000000000001" customHeight="1">
      <c r="A1867" s="287" t="s">
        <v>4224</v>
      </c>
      <c r="B1867" s="288" t="s">
        <v>4225</v>
      </c>
      <c r="C1867" s="288" t="s">
        <v>3961</v>
      </c>
    </row>
    <row r="1868" spans="1:3" ht="20.100000000000001" customHeight="1">
      <c r="A1868" s="287" t="s">
        <v>4226</v>
      </c>
      <c r="B1868" s="288" t="s">
        <v>4227</v>
      </c>
      <c r="C1868" s="288" t="s">
        <v>3961</v>
      </c>
    </row>
    <row r="1869" spans="1:3" ht="20.100000000000001" customHeight="1">
      <c r="A1869" s="287" t="s">
        <v>4228</v>
      </c>
      <c r="B1869" s="288" t="s">
        <v>4229</v>
      </c>
      <c r="C1869" s="288" t="s">
        <v>3961</v>
      </c>
    </row>
    <row r="1870" spans="1:3" ht="20.100000000000001" customHeight="1">
      <c r="A1870" s="287" t="s">
        <v>4230</v>
      </c>
      <c r="B1870" s="288" t="s">
        <v>4231</v>
      </c>
      <c r="C1870" s="288" t="s">
        <v>3961</v>
      </c>
    </row>
    <row r="1871" spans="1:3" ht="20.100000000000001" customHeight="1">
      <c r="A1871" s="287" t="s">
        <v>4232</v>
      </c>
      <c r="B1871" s="288" t="s">
        <v>4233</v>
      </c>
      <c r="C1871" s="288" t="s">
        <v>3961</v>
      </c>
    </row>
    <row r="1872" spans="1:3" ht="20.100000000000001" customHeight="1">
      <c r="A1872" s="287" t="s">
        <v>4234</v>
      </c>
      <c r="B1872" s="288" t="s">
        <v>4235</v>
      </c>
      <c r="C1872" s="288" t="s">
        <v>3961</v>
      </c>
    </row>
    <row r="1873" spans="1:3" ht="20.100000000000001" customHeight="1">
      <c r="A1873" s="287" t="s">
        <v>4236</v>
      </c>
      <c r="B1873" s="288" t="s">
        <v>4237</v>
      </c>
      <c r="C1873" s="288" t="s">
        <v>3961</v>
      </c>
    </row>
    <row r="1874" spans="1:3" ht="20.100000000000001" customHeight="1">
      <c r="A1874" s="287" t="s">
        <v>4238</v>
      </c>
      <c r="B1874" s="288" t="s">
        <v>4239</v>
      </c>
      <c r="C1874" s="288" t="s">
        <v>3961</v>
      </c>
    </row>
    <row r="1875" spans="1:3" ht="20.100000000000001" customHeight="1">
      <c r="A1875" s="287" t="s">
        <v>4240</v>
      </c>
      <c r="B1875" s="288" t="s">
        <v>4241</v>
      </c>
      <c r="C1875" s="288" t="s">
        <v>3961</v>
      </c>
    </row>
    <row r="1876" spans="1:3" ht="20.100000000000001" customHeight="1">
      <c r="A1876" s="287" t="s">
        <v>4242</v>
      </c>
      <c r="B1876" s="288" t="s">
        <v>4243</v>
      </c>
      <c r="C1876" s="288" t="s">
        <v>3961</v>
      </c>
    </row>
    <row r="1877" spans="1:3" ht="20.100000000000001" customHeight="1">
      <c r="A1877" s="287" t="s">
        <v>4244</v>
      </c>
      <c r="B1877" s="288" t="s">
        <v>4245</v>
      </c>
      <c r="C1877" s="288" t="s">
        <v>3961</v>
      </c>
    </row>
    <row r="1878" spans="1:3" ht="20.100000000000001" customHeight="1">
      <c r="A1878" s="287" t="s">
        <v>4246</v>
      </c>
      <c r="B1878" s="288" t="s">
        <v>4247</v>
      </c>
      <c r="C1878" s="288" t="s">
        <v>3961</v>
      </c>
    </row>
    <row r="1879" spans="1:3" ht="20.100000000000001" customHeight="1">
      <c r="A1879" s="287" t="s">
        <v>4248</v>
      </c>
      <c r="B1879" s="288" t="s">
        <v>4249</v>
      </c>
      <c r="C1879" s="288" t="s">
        <v>3961</v>
      </c>
    </row>
    <row r="1880" spans="1:3" ht="20.100000000000001" customHeight="1">
      <c r="A1880" s="287" t="s">
        <v>4250</v>
      </c>
      <c r="B1880" s="288" t="s">
        <v>4251</v>
      </c>
      <c r="C1880" s="288" t="s">
        <v>3961</v>
      </c>
    </row>
    <row r="1881" spans="1:3" ht="20.100000000000001" customHeight="1">
      <c r="A1881" s="287" t="s">
        <v>4252</v>
      </c>
      <c r="B1881" s="288" t="s">
        <v>4253</v>
      </c>
      <c r="C1881" s="288" t="s">
        <v>3961</v>
      </c>
    </row>
    <row r="1882" spans="1:3" ht="20.100000000000001" customHeight="1">
      <c r="A1882" s="287" t="s">
        <v>4254</v>
      </c>
      <c r="B1882" s="288" t="s">
        <v>4255</v>
      </c>
      <c r="C1882" s="288" t="s">
        <v>3961</v>
      </c>
    </row>
    <row r="1883" spans="1:3" ht="20.100000000000001" customHeight="1">
      <c r="A1883" s="287" t="s">
        <v>4256</v>
      </c>
      <c r="B1883" s="288" t="s">
        <v>4257</v>
      </c>
      <c r="C1883" s="288" t="s">
        <v>3961</v>
      </c>
    </row>
    <row r="1884" spans="1:3" ht="20.100000000000001" customHeight="1">
      <c r="A1884" s="287" t="s">
        <v>4258</v>
      </c>
      <c r="B1884" s="288" t="s">
        <v>4259</v>
      </c>
      <c r="C1884" s="288" t="s">
        <v>3961</v>
      </c>
    </row>
    <row r="1885" spans="1:3" ht="20.100000000000001" customHeight="1">
      <c r="A1885" s="287" t="s">
        <v>4260</v>
      </c>
      <c r="B1885" s="288" t="s">
        <v>4261</v>
      </c>
      <c r="C1885" s="288" t="s">
        <v>3961</v>
      </c>
    </row>
    <row r="1886" spans="1:3" ht="20.100000000000001" customHeight="1">
      <c r="A1886" s="287" t="s">
        <v>4262</v>
      </c>
      <c r="B1886" s="288" t="s">
        <v>4263</v>
      </c>
      <c r="C1886" s="288" t="s">
        <v>3961</v>
      </c>
    </row>
    <row r="1887" spans="1:3" ht="20.100000000000001" customHeight="1">
      <c r="A1887" s="287" t="s">
        <v>4264</v>
      </c>
      <c r="B1887" s="288" t="s">
        <v>4265</v>
      </c>
      <c r="C1887" s="288" t="s">
        <v>3961</v>
      </c>
    </row>
    <row r="1888" spans="1:3" ht="20.100000000000001" customHeight="1">
      <c r="A1888" s="287" t="s">
        <v>4266</v>
      </c>
      <c r="B1888" s="288" t="s">
        <v>4267</v>
      </c>
      <c r="C1888" s="288" t="s">
        <v>3961</v>
      </c>
    </row>
    <row r="1889" spans="1:3" ht="20.100000000000001" customHeight="1">
      <c r="A1889" s="287" t="s">
        <v>622</v>
      </c>
      <c r="B1889" s="288" t="s">
        <v>4268</v>
      </c>
      <c r="C1889" s="288" t="s">
        <v>3961</v>
      </c>
    </row>
    <row r="1890" spans="1:3" ht="20.100000000000001" customHeight="1">
      <c r="A1890" s="287" t="s">
        <v>4269</v>
      </c>
      <c r="B1890" s="288" t="s">
        <v>4270</v>
      </c>
      <c r="C1890" s="288" t="s">
        <v>3961</v>
      </c>
    </row>
    <row r="1891" spans="1:3" ht="20.100000000000001" customHeight="1">
      <c r="A1891" s="287" t="s">
        <v>4271</v>
      </c>
      <c r="B1891" s="288" t="s">
        <v>4272</v>
      </c>
      <c r="C1891" s="288" t="s">
        <v>3961</v>
      </c>
    </row>
    <row r="1892" spans="1:3" ht="20.100000000000001" customHeight="1">
      <c r="A1892" s="287" t="s">
        <v>4273</v>
      </c>
      <c r="B1892" s="288" t="s">
        <v>4274</v>
      </c>
      <c r="C1892" s="288" t="s">
        <v>3961</v>
      </c>
    </row>
    <row r="1893" spans="1:3" ht="20.100000000000001" customHeight="1">
      <c r="A1893" s="287" t="s">
        <v>4275</v>
      </c>
      <c r="B1893" s="288" t="s">
        <v>4276</v>
      </c>
      <c r="C1893" s="288" t="s">
        <v>3961</v>
      </c>
    </row>
    <row r="1894" spans="1:3" ht="20.100000000000001" customHeight="1">
      <c r="A1894" s="287" t="s">
        <v>4277</v>
      </c>
      <c r="B1894" s="288" t="s">
        <v>4278</v>
      </c>
      <c r="C1894" s="288" t="s">
        <v>3961</v>
      </c>
    </row>
    <row r="1895" spans="1:3" ht="20.100000000000001" customHeight="1">
      <c r="A1895" s="287" t="s">
        <v>4279</v>
      </c>
      <c r="B1895" s="288" t="s">
        <v>4280</v>
      </c>
      <c r="C1895" s="288" t="s">
        <v>3961</v>
      </c>
    </row>
    <row r="1896" spans="1:3" ht="20.100000000000001" customHeight="1">
      <c r="A1896" s="287" t="s">
        <v>4281</v>
      </c>
      <c r="B1896" s="288" t="s">
        <v>4282</v>
      </c>
      <c r="C1896" s="288" t="s">
        <v>3961</v>
      </c>
    </row>
    <row r="1897" spans="1:3" ht="20.100000000000001" customHeight="1">
      <c r="A1897" s="287" t="s">
        <v>4283</v>
      </c>
      <c r="B1897" s="288" t="s">
        <v>4284</v>
      </c>
      <c r="C1897" s="288" t="s">
        <v>3961</v>
      </c>
    </row>
    <row r="1898" spans="1:3" ht="20.100000000000001" customHeight="1">
      <c r="A1898" s="287" t="s">
        <v>4285</v>
      </c>
      <c r="B1898" s="288" t="s">
        <v>4286</v>
      </c>
      <c r="C1898" s="288" t="s">
        <v>3961</v>
      </c>
    </row>
    <row r="1899" spans="1:3" ht="20.100000000000001" customHeight="1">
      <c r="A1899" s="287" t="s">
        <v>4287</v>
      </c>
      <c r="B1899" s="288" t="s">
        <v>4288</v>
      </c>
      <c r="C1899" s="288" t="s">
        <v>3961</v>
      </c>
    </row>
    <row r="1900" spans="1:3" ht="20.100000000000001" customHeight="1">
      <c r="A1900" s="287" t="s">
        <v>4289</v>
      </c>
      <c r="B1900" s="288" t="s">
        <v>4290</v>
      </c>
      <c r="C1900" s="288" t="s">
        <v>3961</v>
      </c>
    </row>
    <row r="1901" spans="1:3" ht="20.100000000000001" customHeight="1">
      <c r="A1901" s="287" t="s">
        <v>4291</v>
      </c>
      <c r="B1901" s="288" t="s">
        <v>4292</v>
      </c>
      <c r="C1901" s="288" t="s">
        <v>3961</v>
      </c>
    </row>
    <row r="1902" spans="1:3" ht="20.100000000000001" customHeight="1">
      <c r="A1902" s="287" t="s">
        <v>4293</v>
      </c>
      <c r="B1902" s="288" t="s">
        <v>4294</v>
      </c>
      <c r="C1902" s="288" t="s">
        <v>3961</v>
      </c>
    </row>
    <row r="1903" spans="1:3" ht="20.100000000000001" customHeight="1">
      <c r="A1903" s="287" t="s">
        <v>4295</v>
      </c>
      <c r="B1903" s="288" t="s">
        <v>4296</v>
      </c>
      <c r="C1903" s="288" t="s">
        <v>3961</v>
      </c>
    </row>
    <row r="1904" spans="1:3" ht="20.100000000000001" customHeight="1">
      <c r="A1904" s="287" t="s">
        <v>4297</v>
      </c>
      <c r="B1904" s="288" t="s">
        <v>4298</v>
      </c>
      <c r="C1904" s="288" t="s">
        <v>3961</v>
      </c>
    </row>
    <row r="1905" spans="1:3" ht="20.100000000000001" customHeight="1">
      <c r="A1905" s="287" t="s">
        <v>4299</v>
      </c>
      <c r="B1905" s="288" t="s">
        <v>4300</v>
      </c>
      <c r="C1905" s="288" t="s">
        <v>3961</v>
      </c>
    </row>
    <row r="1906" spans="1:3" ht="20.100000000000001" customHeight="1">
      <c r="A1906" s="287" t="s">
        <v>4301</v>
      </c>
      <c r="B1906" s="288" t="s">
        <v>4302</v>
      </c>
      <c r="C1906" s="288" t="s">
        <v>3961</v>
      </c>
    </row>
    <row r="1907" spans="1:3" ht="20.100000000000001" customHeight="1">
      <c r="A1907" s="287" t="s">
        <v>4303</v>
      </c>
      <c r="B1907" s="288" t="s">
        <v>4304</v>
      </c>
      <c r="C1907" s="288" t="s">
        <v>3961</v>
      </c>
    </row>
    <row r="1908" spans="1:3" ht="20.100000000000001" customHeight="1">
      <c r="A1908" s="287" t="s">
        <v>4305</v>
      </c>
      <c r="B1908" s="288" t="s">
        <v>4306</v>
      </c>
      <c r="C1908" s="288" t="s">
        <v>3961</v>
      </c>
    </row>
    <row r="1909" spans="1:3" ht="20.100000000000001" customHeight="1">
      <c r="A1909" s="287" t="s">
        <v>4307</v>
      </c>
      <c r="B1909" s="288" t="s">
        <v>4308</v>
      </c>
      <c r="C1909" s="288" t="s">
        <v>3961</v>
      </c>
    </row>
    <row r="1910" spans="1:3" ht="20.100000000000001" customHeight="1">
      <c r="A1910" s="287" t="s">
        <v>4309</v>
      </c>
      <c r="B1910" s="288" t="s">
        <v>4310</v>
      </c>
      <c r="C1910" s="288" t="s">
        <v>3961</v>
      </c>
    </row>
    <row r="1911" spans="1:3" ht="20.100000000000001" customHeight="1">
      <c r="A1911" s="287" t="s">
        <v>4311</v>
      </c>
      <c r="B1911" s="288" t="s">
        <v>4312</v>
      </c>
      <c r="C1911" s="288" t="s">
        <v>3961</v>
      </c>
    </row>
    <row r="1912" spans="1:3" ht="20.100000000000001" customHeight="1">
      <c r="A1912" s="287" t="s">
        <v>4313</v>
      </c>
      <c r="B1912" s="288" t="s">
        <v>4314</v>
      </c>
      <c r="C1912" s="288" t="s">
        <v>3961</v>
      </c>
    </row>
    <row r="1913" spans="1:3" ht="20.100000000000001" customHeight="1">
      <c r="A1913" s="287" t="s">
        <v>4277</v>
      </c>
      <c r="B1913" s="288" t="s">
        <v>4315</v>
      </c>
      <c r="C1913" s="288" t="s">
        <v>3961</v>
      </c>
    </row>
    <row r="1914" spans="1:3" ht="20.100000000000001" customHeight="1">
      <c r="A1914" s="287" t="s">
        <v>4316</v>
      </c>
      <c r="B1914" s="288" t="s">
        <v>4317</v>
      </c>
      <c r="C1914" s="288" t="s">
        <v>3961</v>
      </c>
    </row>
    <row r="1915" spans="1:3" ht="20.100000000000001" customHeight="1">
      <c r="A1915" s="287" t="s">
        <v>4318</v>
      </c>
      <c r="B1915" s="288" t="s">
        <v>4319</v>
      </c>
      <c r="C1915" s="288" t="s">
        <v>3961</v>
      </c>
    </row>
    <row r="1916" spans="1:3" ht="20.100000000000001" customHeight="1">
      <c r="A1916" s="287" t="s">
        <v>4320</v>
      </c>
      <c r="B1916" s="288" t="s">
        <v>4321</v>
      </c>
      <c r="C1916" s="288" t="s">
        <v>3961</v>
      </c>
    </row>
    <row r="1917" spans="1:3" ht="20.100000000000001" customHeight="1">
      <c r="A1917" s="287" t="s">
        <v>4322</v>
      </c>
      <c r="B1917" s="288" t="s">
        <v>4323</v>
      </c>
      <c r="C1917" s="288" t="s">
        <v>4324</v>
      </c>
    </row>
    <row r="1918" spans="1:3" ht="20.100000000000001" customHeight="1">
      <c r="A1918" s="287" t="s">
        <v>4325</v>
      </c>
      <c r="B1918" s="288" t="s">
        <v>4326</v>
      </c>
      <c r="C1918" s="288" t="s">
        <v>4324</v>
      </c>
    </row>
    <row r="1919" spans="1:3" ht="20.100000000000001" customHeight="1">
      <c r="A1919" s="287" t="s">
        <v>4327</v>
      </c>
      <c r="B1919" s="288" t="s">
        <v>4328</v>
      </c>
      <c r="C1919" s="288" t="s">
        <v>4324</v>
      </c>
    </row>
    <row r="1920" spans="1:3" ht="20.100000000000001" customHeight="1">
      <c r="A1920" s="287" t="s">
        <v>4329</v>
      </c>
      <c r="B1920" s="288" t="s">
        <v>4330</v>
      </c>
      <c r="C1920" s="288" t="s">
        <v>4324</v>
      </c>
    </row>
    <row r="1921" spans="1:3" ht="20.100000000000001" customHeight="1">
      <c r="A1921" s="287" t="s">
        <v>4331</v>
      </c>
      <c r="B1921" s="288" t="s">
        <v>4332</v>
      </c>
      <c r="C1921" s="288" t="s">
        <v>4324</v>
      </c>
    </row>
    <row r="1922" spans="1:3" ht="20.100000000000001" customHeight="1">
      <c r="A1922" s="287" t="s">
        <v>4333</v>
      </c>
      <c r="B1922" s="288" t="s">
        <v>4334</v>
      </c>
      <c r="C1922" s="288" t="s">
        <v>4324</v>
      </c>
    </row>
    <row r="1923" spans="1:3" ht="20.100000000000001" customHeight="1">
      <c r="A1923" s="287" t="s">
        <v>4335</v>
      </c>
      <c r="B1923" s="288" t="s">
        <v>4336</v>
      </c>
      <c r="C1923" s="288" t="s">
        <v>4324</v>
      </c>
    </row>
    <row r="1924" spans="1:3" ht="20.100000000000001" customHeight="1">
      <c r="A1924" s="287" t="s">
        <v>4337</v>
      </c>
      <c r="B1924" s="288" t="s">
        <v>4338</v>
      </c>
      <c r="C1924" s="288" t="s">
        <v>4324</v>
      </c>
    </row>
    <row r="1925" spans="1:3" ht="20.100000000000001" customHeight="1">
      <c r="A1925" s="287" t="s">
        <v>4339</v>
      </c>
      <c r="B1925" s="288" t="s">
        <v>4340</v>
      </c>
      <c r="C1925" s="288" t="s">
        <v>4324</v>
      </c>
    </row>
    <row r="1926" spans="1:3" ht="20.100000000000001" customHeight="1">
      <c r="A1926" s="287" t="s">
        <v>4341</v>
      </c>
      <c r="B1926" s="288" t="s">
        <v>4342</v>
      </c>
      <c r="C1926" s="288" t="s">
        <v>4324</v>
      </c>
    </row>
    <row r="1927" spans="1:3" ht="20.100000000000001" customHeight="1">
      <c r="A1927" s="287" t="s">
        <v>4343</v>
      </c>
      <c r="B1927" s="288" t="s">
        <v>4344</v>
      </c>
      <c r="C1927" s="288" t="s">
        <v>4324</v>
      </c>
    </row>
    <row r="1928" spans="1:3" ht="20.100000000000001" customHeight="1">
      <c r="A1928" s="287" t="s">
        <v>4345</v>
      </c>
      <c r="B1928" s="288" t="s">
        <v>4346</v>
      </c>
      <c r="C1928" s="288" t="s">
        <v>4324</v>
      </c>
    </row>
    <row r="1929" spans="1:3" ht="20.100000000000001" customHeight="1">
      <c r="A1929" s="287" t="s">
        <v>4347</v>
      </c>
      <c r="B1929" s="288" t="s">
        <v>4348</v>
      </c>
      <c r="C1929" s="288" t="s">
        <v>4324</v>
      </c>
    </row>
    <row r="1930" spans="1:3" ht="20.100000000000001" customHeight="1">
      <c r="A1930" s="287" t="s">
        <v>4349</v>
      </c>
      <c r="B1930" s="288" t="s">
        <v>4350</v>
      </c>
      <c r="C1930" s="288" t="s">
        <v>4324</v>
      </c>
    </row>
    <row r="1931" spans="1:3" ht="20.100000000000001" customHeight="1">
      <c r="A1931" s="287" t="s">
        <v>4351</v>
      </c>
      <c r="B1931" s="288" t="s">
        <v>4352</v>
      </c>
      <c r="C1931" s="288" t="s">
        <v>4324</v>
      </c>
    </row>
    <row r="1932" spans="1:3" ht="20.100000000000001" customHeight="1">
      <c r="A1932" s="287" t="s">
        <v>4353</v>
      </c>
      <c r="B1932" s="288" t="s">
        <v>4354</v>
      </c>
      <c r="C1932" s="288" t="s">
        <v>4324</v>
      </c>
    </row>
    <row r="1933" spans="1:3" ht="20.100000000000001" customHeight="1">
      <c r="A1933" s="287" t="s">
        <v>4355</v>
      </c>
      <c r="B1933" s="288" t="s">
        <v>4356</v>
      </c>
      <c r="C1933" s="288" t="s">
        <v>4324</v>
      </c>
    </row>
    <row r="1934" spans="1:3" ht="20.100000000000001" customHeight="1">
      <c r="A1934" s="287" t="s">
        <v>4357</v>
      </c>
      <c r="B1934" s="288" t="s">
        <v>4358</v>
      </c>
      <c r="C1934" s="288" t="s">
        <v>4324</v>
      </c>
    </row>
    <row r="1935" spans="1:3" ht="20.100000000000001" customHeight="1">
      <c r="A1935" s="287" t="s">
        <v>4359</v>
      </c>
      <c r="B1935" s="288" t="s">
        <v>4360</v>
      </c>
      <c r="C1935" s="288" t="s">
        <v>4324</v>
      </c>
    </row>
    <row r="1936" spans="1:3" ht="20.100000000000001" customHeight="1">
      <c r="A1936" s="287" t="s">
        <v>4361</v>
      </c>
      <c r="B1936" s="288" t="s">
        <v>4362</v>
      </c>
      <c r="C1936" s="288" t="s">
        <v>4324</v>
      </c>
    </row>
    <row r="1937" spans="1:3" ht="20.100000000000001" customHeight="1">
      <c r="A1937" s="287" t="s">
        <v>4363</v>
      </c>
      <c r="B1937" s="288" t="s">
        <v>4364</v>
      </c>
      <c r="C1937" s="288" t="s">
        <v>4324</v>
      </c>
    </row>
    <row r="1938" spans="1:3" ht="20.100000000000001" customHeight="1">
      <c r="A1938" s="287" t="s">
        <v>4365</v>
      </c>
      <c r="B1938" s="288" t="s">
        <v>4366</v>
      </c>
      <c r="C1938" s="288" t="s">
        <v>4324</v>
      </c>
    </row>
    <row r="1939" spans="1:3" ht="20.100000000000001" customHeight="1">
      <c r="A1939" s="287" t="s">
        <v>4367</v>
      </c>
      <c r="B1939" s="288" t="s">
        <v>4368</v>
      </c>
      <c r="C1939" s="288" t="s">
        <v>4324</v>
      </c>
    </row>
    <row r="1940" spans="1:3" ht="20.100000000000001" customHeight="1">
      <c r="A1940" s="287" t="s">
        <v>4369</v>
      </c>
      <c r="B1940" s="288" t="s">
        <v>4370</v>
      </c>
      <c r="C1940" s="288" t="s">
        <v>4324</v>
      </c>
    </row>
    <row r="1941" spans="1:3" ht="20.100000000000001" customHeight="1">
      <c r="A1941" s="287" t="s">
        <v>4371</v>
      </c>
      <c r="B1941" s="288" t="s">
        <v>4372</v>
      </c>
      <c r="C1941" s="288" t="s">
        <v>4324</v>
      </c>
    </row>
    <row r="1942" spans="1:3" ht="20.100000000000001" customHeight="1">
      <c r="A1942" s="287" t="s">
        <v>4373</v>
      </c>
      <c r="B1942" s="288" t="s">
        <v>4374</v>
      </c>
      <c r="C1942" s="288" t="s">
        <v>4324</v>
      </c>
    </row>
    <row r="1943" spans="1:3" ht="20.100000000000001" customHeight="1">
      <c r="A1943" s="287" t="s">
        <v>4375</v>
      </c>
      <c r="B1943" s="288" t="s">
        <v>4376</v>
      </c>
      <c r="C1943" s="288" t="s">
        <v>4324</v>
      </c>
    </row>
    <row r="1944" spans="1:3" ht="20.100000000000001" customHeight="1">
      <c r="A1944" s="287" t="s">
        <v>4377</v>
      </c>
      <c r="B1944" s="288" t="s">
        <v>4378</v>
      </c>
      <c r="C1944" s="288" t="s">
        <v>4324</v>
      </c>
    </row>
    <row r="1945" spans="1:3" ht="20.100000000000001" customHeight="1">
      <c r="A1945" s="287" t="s">
        <v>4379</v>
      </c>
      <c r="B1945" s="288" t="s">
        <v>4380</v>
      </c>
      <c r="C1945" s="288" t="s">
        <v>4324</v>
      </c>
    </row>
    <row r="1946" spans="1:3" ht="20.100000000000001" customHeight="1">
      <c r="A1946" s="287" t="s">
        <v>4381</v>
      </c>
      <c r="B1946" s="288" t="s">
        <v>4382</v>
      </c>
      <c r="C1946" s="288" t="s">
        <v>4324</v>
      </c>
    </row>
    <row r="1947" spans="1:3" ht="20.100000000000001" customHeight="1">
      <c r="A1947" s="287" t="s">
        <v>4383</v>
      </c>
      <c r="B1947" s="288" t="s">
        <v>4384</v>
      </c>
      <c r="C1947" s="288" t="s">
        <v>4324</v>
      </c>
    </row>
    <row r="1948" spans="1:3" ht="20.100000000000001" customHeight="1">
      <c r="A1948" s="287" t="s">
        <v>4385</v>
      </c>
      <c r="B1948" s="288" t="s">
        <v>4386</v>
      </c>
      <c r="C1948" s="288" t="s">
        <v>4324</v>
      </c>
    </row>
    <row r="1949" spans="1:3" ht="20.100000000000001" customHeight="1">
      <c r="A1949" s="287" t="s">
        <v>4387</v>
      </c>
      <c r="B1949" s="288" t="s">
        <v>4388</v>
      </c>
      <c r="C1949" s="288" t="s">
        <v>4324</v>
      </c>
    </row>
    <row r="1950" spans="1:3" ht="20.100000000000001" customHeight="1">
      <c r="A1950" s="287" t="s">
        <v>4389</v>
      </c>
      <c r="B1950" s="288" t="s">
        <v>4390</v>
      </c>
      <c r="C1950" s="288" t="s">
        <v>4324</v>
      </c>
    </row>
    <row r="1951" spans="1:3" ht="20.100000000000001" customHeight="1">
      <c r="A1951" s="287" t="s">
        <v>4391</v>
      </c>
      <c r="B1951" s="288" t="s">
        <v>4392</v>
      </c>
      <c r="C1951" s="288" t="s">
        <v>4324</v>
      </c>
    </row>
    <row r="1952" spans="1:3" ht="20.100000000000001" customHeight="1">
      <c r="A1952" s="287" t="s">
        <v>4393</v>
      </c>
      <c r="B1952" s="288" t="s">
        <v>4394</v>
      </c>
      <c r="C1952" s="288" t="s">
        <v>4324</v>
      </c>
    </row>
    <row r="1953" spans="1:3" ht="20.100000000000001" customHeight="1">
      <c r="A1953" s="287" t="s">
        <v>4395</v>
      </c>
      <c r="B1953" s="288" t="s">
        <v>4396</v>
      </c>
      <c r="C1953" s="288" t="s">
        <v>4324</v>
      </c>
    </row>
    <row r="1954" spans="1:3" ht="20.100000000000001" customHeight="1">
      <c r="A1954" s="255" t="s">
        <v>4397</v>
      </c>
      <c r="B1954" s="254" t="s">
        <v>4398</v>
      </c>
      <c r="C1954" s="254" t="s">
        <v>4399</v>
      </c>
    </row>
    <row r="1955" spans="1:3" ht="20.100000000000001" customHeight="1">
      <c r="A1955" s="255" t="s">
        <v>4400</v>
      </c>
      <c r="B1955" s="254" t="s">
        <v>4401</v>
      </c>
      <c r="C1955" s="254" t="s">
        <v>4399</v>
      </c>
    </row>
    <row r="1956" spans="1:3" ht="20.100000000000001" customHeight="1">
      <c r="A1956" s="255" t="s">
        <v>4402</v>
      </c>
      <c r="B1956" s="254" t="s">
        <v>4403</v>
      </c>
      <c r="C1956" s="254" t="s">
        <v>4399</v>
      </c>
    </row>
    <row r="1957" spans="1:3" ht="20.100000000000001" customHeight="1">
      <c r="A1957" s="255" t="s">
        <v>4404</v>
      </c>
      <c r="B1957" s="254" t="s">
        <v>4405</v>
      </c>
      <c r="C1957" s="254" t="s">
        <v>4399</v>
      </c>
    </row>
    <row r="1958" spans="1:3" ht="20.100000000000001" customHeight="1">
      <c r="A1958" s="255" t="s">
        <v>4406</v>
      </c>
      <c r="B1958" s="254" t="s">
        <v>4407</v>
      </c>
      <c r="C1958" s="254" t="s">
        <v>4399</v>
      </c>
    </row>
    <row r="1959" spans="1:3" ht="20.100000000000001" customHeight="1">
      <c r="A1959" s="255" t="s">
        <v>4408</v>
      </c>
      <c r="B1959" s="254" t="s">
        <v>4409</v>
      </c>
      <c r="C1959" s="254" t="s">
        <v>4399</v>
      </c>
    </row>
    <row r="1960" spans="1:3" ht="20.100000000000001" customHeight="1">
      <c r="A1960" s="255" t="s">
        <v>4410</v>
      </c>
      <c r="B1960" s="254" t="s">
        <v>4411</v>
      </c>
      <c r="C1960" s="254" t="s">
        <v>4399</v>
      </c>
    </row>
    <row r="1961" spans="1:3" ht="20.100000000000001" customHeight="1">
      <c r="A1961" s="255" t="s">
        <v>4412</v>
      </c>
      <c r="B1961" s="254" t="s">
        <v>4413</v>
      </c>
      <c r="C1961" s="254" t="s">
        <v>4399</v>
      </c>
    </row>
    <row r="1962" spans="1:3" ht="20.100000000000001" customHeight="1">
      <c r="A1962" s="255" t="s">
        <v>4414</v>
      </c>
      <c r="B1962" s="254" t="s">
        <v>4415</v>
      </c>
      <c r="C1962" s="254" t="s">
        <v>4399</v>
      </c>
    </row>
    <row r="1963" spans="1:3" ht="20.100000000000001" customHeight="1">
      <c r="A1963" s="255" t="s">
        <v>4416</v>
      </c>
      <c r="B1963" s="254" t="s">
        <v>4417</v>
      </c>
      <c r="C1963" s="254" t="s">
        <v>4399</v>
      </c>
    </row>
    <row r="1964" spans="1:3" ht="20.100000000000001" customHeight="1">
      <c r="A1964" s="255" t="s">
        <v>4418</v>
      </c>
      <c r="B1964" s="254" t="s">
        <v>4419</v>
      </c>
      <c r="C1964" s="254" t="s">
        <v>4399</v>
      </c>
    </row>
    <row r="1965" spans="1:3" ht="20.100000000000001" customHeight="1">
      <c r="A1965" s="255" t="s">
        <v>4420</v>
      </c>
      <c r="B1965" s="254" t="s">
        <v>4421</v>
      </c>
      <c r="C1965" s="254" t="s">
        <v>4399</v>
      </c>
    </row>
    <row r="1966" spans="1:3" ht="20.100000000000001" customHeight="1">
      <c r="A1966" s="255" t="s">
        <v>4422</v>
      </c>
      <c r="B1966" s="254" t="s">
        <v>4423</v>
      </c>
      <c r="C1966" s="254" t="s">
        <v>4399</v>
      </c>
    </row>
    <row r="1967" spans="1:3" ht="20.100000000000001" customHeight="1">
      <c r="A1967" s="255" t="s">
        <v>4424</v>
      </c>
      <c r="B1967" s="254" t="s">
        <v>4425</v>
      </c>
      <c r="C1967" s="254" t="s">
        <v>4399</v>
      </c>
    </row>
    <row r="1968" spans="1:3" ht="20.100000000000001" customHeight="1">
      <c r="A1968" s="255" t="s">
        <v>4426</v>
      </c>
      <c r="B1968" s="254" t="s">
        <v>4427</v>
      </c>
      <c r="C1968" s="254" t="s">
        <v>4399</v>
      </c>
    </row>
    <row r="1969" spans="1:3" ht="20.100000000000001" customHeight="1">
      <c r="A1969" s="255" t="s">
        <v>4428</v>
      </c>
      <c r="B1969" s="254" t="s">
        <v>4429</v>
      </c>
      <c r="C1969" s="254" t="s">
        <v>4399</v>
      </c>
    </row>
    <row r="1970" spans="1:3" ht="20.100000000000001" customHeight="1">
      <c r="A1970" s="255" t="s">
        <v>4430</v>
      </c>
      <c r="B1970" s="254" t="s">
        <v>4431</v>
      </c>
      <c r="C1970" s="254" t="s">
        <v>4399</v>
      </c>
    </row>
    <row r="1971" spans="1:3" ht="20.100000000000001" customHeight="1">
      <c r="A1971" s="255" t="s">
        <v>4432</v>
      </c>
      <c r="B1971" s="254" t="s">
        <v>4433</v>
      </c>
      <c r="C1971" s="254" t="s">
        <v>4399</v>
      </c>
    </row>
    <row r="1972" spans="1:3" ht="20.100000000000001" customHeight="1">
      <c r="A1972" s="255" t="s">
        <v>4434</v>
      </c>
      <c r="B1972" s="254" t="s">
        <v>4435</v>
      </c>
      <c r="C1972" s="254" t="s">
        <v>4399</v>
      </c>
    </row>
    <row r="1973" spans="1:3" ht="20.100000000000001" customHeight="1">
      <c r="A1973" s="255" t="s">
        <v>4436</v>
      </c>
      <c r="B1973" s="254" t="s">
        <v>4437</v>
      </c>
      <c r="C1973" s="254" t="s">
        <v>4399</v>
      </c>
    </row>
    <row r="1974" spans="1:3" ht="20.100000000000001" customHeight="1">
      <c r="A1974" s="255" t="s">
        <v>4438</v>
      </c>
      <c r="B1974" s="254" t="s">
        <v>4439</v>
      </c>
      <c r="C1974" s="254" t="s">
        <v>4399</v>
      </c>
    </row>
    <row r="1975" spans="1:3" ht="20.100000000000001" customHeight="1">
      <c r="A1975" s="255" t="s">
        <v>4440</v>
      </c>
      <c r="B1975" s="254" t="s">
        <v>4441</v>
      </c>
      <c r="C1975" s="254" t="s">
        <v>4399</v>
      </c>
    </row>
    <row r="1976" spans="1:3" ht="20.100000000000001" customHeight="1">
      <c r="A1976" s="255" t="s">
        <v>4442</v>
      </c>
      <c r="B1976" s="254" t="s">
        <v>4443</v>
      </c>
      <c r="C1976" s="254" t="s">
        <v>4399</v>
      </c>
    </row>
    <row r="1977" spans="1:3" ht="20.100000000000001" customHeight="1">
      <c r="A1977" s="255" t="s">
        <v>4444</v>
      </c>
      <c r="B1977" s="254" t="s">
        <v>4445</v>
      </c>
      <c r="C1977" s="254" t="s">
        <v>4446</v>
      </c>
    </row>
    <row r="1978" spans="1:3" ht="20.100000000000001" customHeight="1">
      <c r="A1978" s="255" t="s">
        <v>4447</v>
      </c>
      <c r="B1978" s="254" t="s">
        <v>4448</v>
      </c>
      <c r="C1978" s="254" t="s">
        <v>4446</v>
      </c>
    </row>
    <row r="1979" spans="1:3" ht="20.100000000000001" customHeight="1">
      <c r="A1979" s="255" t="s">
        <v>4449</v>
      </c>
      <c r="B1979" s="254" t="s">
        <v>4450</v>
      </c>
      <c r="C1979" s="254" t="s">
        <v>4446</v>
      </c>
    </row>
    <row r="1980" spans="1:3" ht="20.100000000000001" customHeight="1">
      <c r="A1980" s="255" t="s">
        <v>4451</v>
      </c>
      <c r="B1980" s="254" t="s">
        <v>4452</v>
      </c>
      <c r="C1980" s="254" t="s">
        <v>4446</v>
      </c>
    </row>
    <row r="1981" spans="1:3" ht="20.100000000000001" customHeight="1">
      <c r="A1981" s="255" t="s">
        <v>4453</v>
      </c>
      <c r="B1981" s="254" t="s">
        <v>4454</v>
      </c>
      <c r="C1981" s="254" t="s">
        <v>4446</v>
      </c>
    </row>
    <row r="1982" spans="1:3" ht="20.100000000000001" customHeight="1">
      <c r="A1982" s="255" t="s">
        <v>4455</v>
      </c>
      <c r="B1982" s="254" t="s">
        <v>4456</v>
      </c>
      <c r="C1982" s="254" t="s">
        <v>4446</v>
      </c>
    </row>
    <row r="1983" spans="1:3" ht="20.100000000000001" customHeight="1">
      <c r="A1983" s="255" t="s">
        <v>4457</v>
      </c>
      <c r="B1983" s="254" t="s">
        <v>4458</v>
      </c>
      <c r="C1983" s="254" t="s">
        <v>4446</v>
      </c>
    </row>
    <row r="1984" spans="1:3" ht="20.100000000000001" customHeight="1">
      <c r="A1984" s="255" t="s">
        <v>4459</v>
      </c>
      <c r="B1984" s="254" t="s">
        <v>4460</v>
      </c>
      <c r="C1984" s="254" t="s">
        <v>4446</v>
      </c>
    </row>
    <row r="1985" spans="1:3" ht="20.100000000000001" customHeight="1">
      <c r="A1985" s="255" t="s">
        <v>4461</v>
      </c>
      <c r="B1985" s="254" t="s">
        <v>4462</v>
      </c>
      <c r="C1985" s="254" t="s">
        <v>4446</v>
      </c>
    </row>
    <row r="1986" spans="1:3" ht="20.100000000000001" customHeight="1">
      <c r="A1986" s="255" t="s">
        <v>4463</v>
      </c>
      <c r="B1986" s="254" t="s">
        <v>4464</v>
      </c>
      <c r="C1986" s="254" t="s">
        <v>4446</v>
      </c>
    </row>
    <row r="1987" spans="1:3" ht="20.100000000000001" customHeight="1">
      <c r="A1987" s="255" t="s">
        <v>4465</v>
      </c>
      <c r="B1987" s="254" t="s">
        <v>4466</v>
      </c>
      <c r="C1987" s="254" t="s">
        <v>4446</v>
      </c>
    </row>
    <row r="1988" spans="1:3" ht="20.100000000000001" customHeight="1">
      <c r="A1988" s="255" t="s">
        <v>4467</v>
      </c>
      <c r="B1988" s="254" t="s">
        <v>4468</v>
      </c>
      <c r="C1988" s="254" t="s">
        <v>4446</v>
      </c>
    </row>
    <row r="1989" spans="1:3" ht="20.100000000000001" customHeight="1">
      <c r="A1989" s="255" t="s">
        <v>4469</v>
      </c>
      <c r="B1989" s="254" t="s">
        <v>4470</v>
      </c>
      <c r="C1989" s="254" t="s">
        <v>4446</v>
      </c>
    </row>
    <row r="1990" spans="1:3" ht="20.100000000000001" customHeight="1">
      <c r="A1990" s="255" t="s">
        <v>4471</v>
      </c>
      <c r="B1990" s="254" t="s">
        <v>4472</v>
      </c>
      <c r="C1990" s="254" t="s">
        <v>4446</v>
      </c>
    </row>
    <row r="1991" spans="1:3" ht="20.100000000000001" customHeight="1">
      <c r="A1991" s="255" t="s">
        <v>4473</v>
      </c>
      <c r="B1991" s="254" t="s">
        <v>4474</v>
      </c>
      <c r="C1991" s="254" t="s">
        <v>4446</v>
      </c>
    </row>
    <row r="1992" spans="1:3" ht="20.100000000000001" customHeight="1">
      <c r="A1992" s="255" t="s">
        <v>4475</v>
      </c>
      <c r="B1992" s="254" t="s">
        <v>4476</v>
      </c>
      <c r="C1992" s="254" t="s">
        <v>4446</v>
      </c>
    </row>
    <row r="1993" spans="1:3" ht="20.100000000000001" customHeight="1">
      <c r="A1993" s="255" t="s">
        <v>4477</v>
      </c>
      <c r="B1993" s="254" t="s">
        <v>4478</v>
      </c>
      <c r="C1993" s="254" t="s">
        <v>4446</v>
      </c>
    </row>
    <row r="1994" spans="1:3" ht="20.100000000000001" customHeight="1">
      <c r="A1994" s="255" t="s">
        <v>4479</v>
      </c>
      <c r="B1994" s="254" t="s">
        <v>4480</v>
      </c>
      <c r="C1994" s="254" t="s">
        <v>4446</v>
      </c>
    </row>
    <row r="1995" spans="1:3" ht="20.100000000000001" customHeight="1">
      <c r="A1995" s="255" t="s">
        <v>4481</v>
      </c>
      <c r="B1995" s="254" t="s">
        <v>4482</v>
      </c>
      <c r="C1995" s="254" t="s">
        <v>4446</v>
      </c>
    </row>
    <row r="1996" spans="1:3" ht="20.100000000000001" customHeight="1">
      <c r="A1996" s="255" t="s">
        <v>4483</v>
      </c>
      <c r="B1996" s="254" t="s">
        <v>4484</v>
      </c>
      <c r="C1996" s="254" t="s">
        <v>4446</v>
      </c>
    </row>
    <row r="1997" spans="1:3" ht="20.100000000000001" customHeight="1">
      <c r="A1997" s="255" t="s">
        <v>4485</v>
      </c>
      <c r="B1997" s="254" t="s">
        <v>4486</v>
      </c>
      <c r="C1997" s="254" t="s">
        <v>4446</v>
      </c>
    </row>
    <row r="1998" spans="1:3" ht="20.100000000000001" customHeight="1">
      <c r="A1998" s="255" t="s">
        <v>4487</v>
      </c>
      <c r="B1998" s="254" t="s">
        <v>4488</v>
      </c>
      <c r="C1998" s="254" t="s">
        <v>4446</v>
      </c>
    </row>
    <row r="1999" spans="1:3" ht="20.100000000000001" customHeight="1">
      <c r="A1999" s="255" t="s">
        <v>4489</v>
      </c>
      <c r="B1999" s="254" t="s">
        <v>4490</v>
      </c>
      <c r="C1999" s="254" t="s">
        <v>4446</v>
      </c>
    </row>
    <row r="2000" spans="1:3" ht="20.100000000000001" customHeight="1">
      <c r="A2000" s="255" t="s">
        <v>4491</v>
      </c>
      <c r="B2000" s="254" t="s">
        <v>4492</v>
      </c>
      <c r="C2000" s="254" t="s">
        <v>4446</v>
      </c>
    </row>
    <row r="2001" spans="1:3" ht="20.100000000000001" customHeight="1">
      <c r="A2001" s="255" t="s">
        <v>4493</v>
      </c>
      <c r="B2001" s="254" t="s">
        <v>4494</v>
      </c>
      <c r="C2001" s="254" t="s">
        <v>4446</v>
      </c>
    </row>
    <row r="2002" spans="1:3" ht="20.100000000000001" customHeight="1">
      <c r="A2002" s="255" t="s">
        <v>4495</v>
      </c>
      <c r="B2002" s="254" t="s">
        <v>4496</v>
      </c>
      <c r="C2002" s="254" t="s">
        <v>4446</v>
      </c>
    </row>
    <row r="2003" spans="1:3" ht="20.100000000000001" customHeight="1">
      <c r="A2003" s="255" t="s">
        <v>4497</v>
      </c>
      <c r="B2003" s="254" t="s">
        <v>4498</v>
      </c>
      <c r="C2003" s="254" t="s">
        <v>4446</v>
      </c>
    </row>
    <row r="2004" spans="1:3" ht="20.100000000000001" customHeight="1">
      <c r="A2004" s="255" t="s">
        <v>4499</v>
      </c>
      <c r="B2004" s="254" t="s">
        <v>4500</v>
      </c>
      <c r="C2004" s="254" t="s">
        <v>4446</v>
      </c>
    </row>
    <row r="2005" spans="1:3" ht="20.100000000000001" customHeight="1">
      <c r="A2005" s="255" t="s">
        <v>4501</v>
      </c>
      <c r="B2005" s="254" t="s">
        <v>4502</v>
      </c>
      <c r="C2005" s="254" t="s">
        <v>4446</v>
      </c>
    </row>
    <row r="2006" spans="1:3" ht="20.100000000000001" customHeight="1">
      <c r="A2006" s="255" t="s">
        <v>4503</v>
      </c>
      <c r="B2006" s="254" t="s">
        <v>4504</v>
      </c>
      <c r="C2006" s="254" t="s">
        <v>4446</v>
      </c>
    </row>
    <row r="2007" spans="1:3" ht="20.100000000000001" customHeight="1">
      <c r="A2007" s="255" t="s">
        <v>4505</v>
      </c>
      <c r="B2007" s="254" t="s">
        <v>4506</v>
      </c>
      <c r="C2007" s="254" t="s">
        <v>4446</v>
      </c>
    </row>
    <row r="2008" spans="1:3" ht="20.100000000000001" customHeight="1">
      <c r="A2008" s="255" t="s">
        <v>4507</v>
      </c>
      <c r="B2008" s="254" t="s">
        <v>4508</v>
      </c>
      <c r="C2008" s="254" t="s">
        <v>4446</v>
      </c>
    </row>
    <row r="2009" spans="1:3" ht="20.100000000000001" customHeight="1">
      <c r="A2009" s="255" t="s">
        <v>4509</v>
      </c>
      <c r="B2009" s="254" t="s">
        <v>4510</v>
      </c>
      <c r="C2009" s="254" t="s">
        <v>4446</v>
      </c>
    </row>
    <row r="2010" spans="1:3" ht="20.100000000000001" customHeight="1">
      <c r="A2010" s="255" t="s">
        <v>4511</v>
      </c>
      <c r="B2010" s="254" t="s">
        <v>4512</v>
      </c>
      <c r="C2010" s="254" t="s">
        <v>4446</v>
      </c>
    </row>
    <row r="2011" spans="1:3" ht="20.100000000000001" customHeight="1">
      <c r="A2011" s="255" t="s">
        <v>4513</v>
      </c>
      <c r="B2011" s="254" t="s">
        <v>4514</v>
      </c>
      <c r="C2011" s="254" t="s">
        <v>4446</v>
      </c>
    </row>
    <row r="2012" spans="1:3" ht="20.100000000000001" customHeight="1">
      <c r="A2012" s="255" t="s">
        <v>4515</v>
      </c>
      <c r="B2012" s="254" t="s">
        <v>4516</v>
      </c>
      <c r="C2012" s="254" t="s">
        <v>4446</v>
      </c>
    </row>
    <row r="2013" spans="1:3" ht="20.100000000000001" customHeight="1">
      <c r="A2013" s="255" t="s">
        <v>4517</v>
      </c>
      <c r="B2013" s="254" t="s">
        <v>4518</v>
      </c>
      <c r="C2013" s="254" t="s">
        <v>4446</v>
      </c>
    </row>
    <row r="2014" spans="1:3" ht="20.100000000000001" customHeight="1">
      <c r="A2014" s="255" t="s">
        <v>4519</v>
      </c>
      <c r="B2014" s="254" t="s">
        <v>4520</v>
      </c>
      <c r="C2014" s="254" t="s">
        <v>4446</v>
      </c>
    </row>
    <row r="2015" spans="1:3" ht="20.100000000000001" customHeight="1">
      <c r="A2015" s="255" t="s">
        <v>4521</v>
      </c>
      <c r="B2015" s="254" t="s">
        <v>4522</v>
      </c>
      <c r="C2015" s="254" t="s">
        <v>4446</v>
      </c>
    </row>
    <row r="2016" spans="1:3" ht="20.100000000000001" customHeight="1">
      <c r="A2016" s="255" t="s">
        <v>4523</v>
      </c>
      <c r="B2016" s="254" t="s">
        <v>4524</v>
      </c>
      <c r="C2016" s="254" t="s">
        <v>4446</v>
      </c>
    </row>
    <row r="2017" spans="1:3" ht="20.100000000000001" customHeight="1">
      <c r="A2017" s="255" t="s">
        <v>4525</v>
      </c>
      <c r="B2017" s="254" t="s">
        <v>4526</v>
      </c>
      <c r="C2017" s="254" t="s">
        <v>4446</v>
      </c>
    </row>
    <row r="2018" spans="1:3" ht="20.100000000000001" customHeight="1">
      <c r="A2018" s="255" t="s">
        <v>4527</v>
      </c>
      <c r="B2018" s="254" t="s">
        <v>4528</v>
      </c>
      <c r="C2018" s="254" t="s">
        <v>4446</v>
      </c>
    </row>
    <row r="2019" spans="1:3" ht="20.100000000000001" customHeight="1">
      <c r="A2019" s="255" t="s">
        <v>4529</v>
      </c>
      <c r="B2019" s="254" t="s">
        <v>4530</v>
      </c>
      <c r="C2019" s="254" t="s">
        <v>4446</v>
      </c>
    </row>
    <row r="2020" spans="1:3" ht="20.100000000000001" customHeight="1">
      <c r="A2020" s="255" t="s">
        <v>4531</v>
      </c>
      <c r="B2020" s="254" t="s">
        <v>4532</v>
      </c>
      <c r="C2020" s="254" t="s">
        <v>4446</v>
      </c>
    </row>
    <row r="2021" spans="1:3" ht="20.100000000000001" customHeight="1">
      <c r="A2021" s="255" t="s">
        <v>4533</v>
      </c>
      <c r="B2021" s="254" t="s">
        <v>4534</v>
      </c>
      <c r="C2021" s="254" t="s">
        <v>4446</v>
      </c>
    </row>
    <row r="2022" spans="1:3" ht="20.100000000000001" customHeight="1">
      <c r="A2022" s="255" t="s">
        <v>4535</v>
      </c>
      <c r="B2022" s="254" t="s">
        <v>4536</v>
      </c>
      <c r="C2022" s="254" t="s">
        <v>4446</v>
      </c>
    </row>
    <row r="2023" spans="1:3" ht="20.100000000000001" customHeight="1">
      <c r="A2023" s="255" t="s">
        <v>4537</v>
      </c>
      <c r="B2023" s="254" t="s">
        <v>4538</v>
      </c>
      <c r="C2023" s="254" t="s">
        <v>4446</v>
      </c>
    </row>
    <row r="2024" spans="1:3" ht="20.100000000000001" customHeight="1">
      <c r="A2024" s="255" t="s">
        <v>4539</v>
      </c>
      <c r="B2024" s="254" t="s">
        <v>4540</v>
      </c>
      <c r="C2024" s="254" t="s">
        <v>4446</v>
      </c>
    </row>
    <row r="2025" spans="1:3" ht="20.100000000000001" customHeight="1">
      <c r="A2025" s="255" t="s">
        <v>4541</v>
      </c>
      <c r="B2025" s="254" t="s">
        <v>4542</v>
      </c>
      <c r="C2025" s="254" t="s">
        <v>4446</v>
      </c>
    </row>
    <row r="2026" spans="1:3" ht="20.100000000000001" customHeight="1">
      <c r="A2026" s="255" t="s">
        <v>4543</v>
      </c>
      <c r="B2026" s="254" t="s">
        <v>4544</v>
      </c>
      <c r="C2026" s="254" t="s">
        <v>4446</v>
      </c>
    </row>
    <row r="2027" spans="1:3" ht="20.100000000000001" customHeight="1">
      <c r="A2027" s="255" t="s">
        <v>4545</v>
      </c>
      <c r="B2027" s="254" t="s">
        <v>4546</v>
      </c>
      <c r="C2027" s="254" t="s">
        <v>4446</v>
      </c>
    </row>
    <row r="2028" spans="1:3" ht="20.100000000000001" customHeight="1">
      <c r="A2028" s="255" t="s">
        <v>4547</v>
      </c>
      <c r="B2028" s="254" t="s">
        <v>4548</v>
      </c>
      <c r="C2028" s="254" t="s">
        <v>4446</v>
      </c>
    </row>
    <row r="2029" spans="1:3" ht="20.100000000000001" customHeight="1">
      <c r="A2029" s="255" t="s">
        <v>4549</v>
      </c>
      <c r="B2029" s="254" t="s">
        <v>4550</v>
      </c>
      <c r="C2029" s="254" t="s">
        <v>4446</v>
      </c>
    </row>
    <row r="2030" spans="1:3" ht="20.100000000000001" customHeight="1">
      <c r="A2030" s="255" t="s">
        <v>4551</v>
      </c>
      <c r="B2030" s="254" t="s">
        <v>4552</v>
      </c>
      <c r="C2030" s="254" t="s">
        <v>4446</v>
      </c>
    </row>
    <row r="2031" spans="1:3" ht="20.100000000000001" customHeight="1">
      <c r="A2031" s="255" t="s">
        <v>4553</v>
      </c>
      <c r="B2031" s="254" t="s">
        <v>4554</v>
      </c>
      <c r="C2031" s="254" t="s">
        <v>4446</v>
      </c>
    </row>
    <row r="2032" spans="1:3" ht="20.100000000000001" customHeight="1">
      <c r="A2032" s="255" t="s">
        <v>4555</v>
      </c>
      <c r="B2032" s="254" t="s">
        <v>4556</v>
      </c>
      <c r="C2032" s="254" t="s">
        <v>4446</v>
      </c>
    </row>
    <row r="2033" spans="1:3" ht="20.100000000000001" customHeight="1">
      <c r="A2033" s="255" t="s">
        <v>4557</v>
      </c>
      <c r="B2033" s="254" t="s">
        <v>4558</v>
      </c>
      <c r="C2033" s="254" t="s">
        <v>4446</v>
      </c>
    </row>
    <row r="2034" spans="1:3" ht="20.100000000000001" customHeight="1">
      <c r="A2034" s="255" t="s">
        <v>4559</v>
      </c>
      <c r="B2034" s="254" t="s">
        <v>4560</v>
      </c>
      <c r="C2034" s="254" t="s">
        <v>4446</v>
      </c>
    </row>
    <row r="2035" spans="1:3" ht="20.100000000000001" customHeight="1">
      <c r="A2035" s="255" t="s">
        <v>4561</v>
      </c>
      <c r="B2035" s="254" t="s">
        <v>4562</v>
      </c>
      <c r="C2035" s="254" t="s">
        <v>4446</v>
      </c>
    </row>
    <row r="2036" spans="1:3" ht="20.100000000000001" customHeight="1">
      <c r="A2036" s="255" t="s">
        <v>4563</v>
      </c>
      <c r="B2036" s="254" t="s">
        <v>4564</v>
      </c>
      <c r="C2036" s="254" t="s">
        <v>4446</v>
      </c>
    </row>
    <row r="2037" spans="1:3" ht="20.100000000000001" customHeight="1">
      <c r="A2037" s="255" t="s">
        <v>4565</v>
      </c>
      <c r="B2037" s="254" t="s">
        <v>4566</v>
      </c>
      <c r="C2037" s="254" t="s">
        <v>4446</v>
      </c>
    </row>
    <row r="2038" spans="1:3" ht="20.100000000000001" customHeight="1">
      <c r="A2038" s="255" t="s">
        <v>4567</v>
      </c>
      <c r="B2038" s="254" t="s">
        <v>4568</v>
      </c>
      <c r="C2038" s="254" t="s">
        <v>4446</v>
      </c>
    </row>
    <row r="2039" spans="1:3" ht="20.100000000000001" customHeight="1">
      <c r="A2039" s="255" t="s">
        <v>4569</v>
      </c>
      <c r="B2039" s="254" t="s">
        <v>4570</v>
      </c>
      <c r="C2039" s="254" t="s">
        <v>4446</v>
      </c>
    </row>
    <row r="2040" spans="1:3" ht="20.100000000000001" customHeight="1">
      <c r="A2040" s="255" t="s">
        <v>4571</v>
      </c>
      <c r="B2040" s="254" t="s">
        <v>4572</v>
      </c>
      <c r="C2040" s="254" t="s">
        <v>4573</v>
      </c>
    </row>
    <row r="2041" spans="1:3" ht="20.100000000000001" customHeight="1">
      <c r="A2041" s="255" t="s">
        <v>4574</v>
      </c>
      <c r="B2041" s="254" t="s">
        <v>4575</v>
      </c>
      <c r="C2041" s="254" t="s">
        <v>4573</v>
      </c>
    </row>
    <row r="2042" spans="1:3" ht="20.100000000000001" customHeight="1">
      <c r="A2042" s="255" t="s">
        <v>4576</v>
      </c>
      <c r="B2042" s="254" t="s">
        <v>4577</v>
      </c>
      <c r="C2042" s="254" t="s">
        <v>4573</v>
      </c>
    </row>
    <row r="2043" spans="1:3" ht="20.100000000000001" customHeight="1">
      <c r="A2043" s="255" t="s">
        <v>4578</v>
      </c>
      <c r="B2043" s="254" t="s">
        <v>4579</v>
      </c>
      <c r="C2043" s="254" t="s">
        <v>4573</v>
      </c>
    </row>
    <row r="2044" spans="1:3" ht="20.100000000000001" customHeight="1">
      <c r="A2044" s="255" t="s">
        <v>4580</v>
      </c>
      <c r="B2044" s="254" t="s">
        <v>4581</v>
      </c>
      <c r="C2044" s="254" t="s">
        <v>4573</v>
      </c>
    </row>
    <row r="2045" spans="1:3" ht="20.100000000000001" customHeight="1">
      <c r="A2045" s="255" t="s">
        <v>4582</v>
      </c>
      <c r="B2045" s="254" t="s">
        <v>4583</v>
      </c>
      <c r="C2045" s="254" t="s">
        <v>4573</v>
      </c>
    </row>
    <row r="2046" spans="1:3" ht="20.100000000000001" customHeight="1">
      <c r="A2046" s="255" t="s">
        <v>4584</v>
      </c>
      <c r="B2046" s="254" t="s">
        <v>4585</v>
      </c>
      <c r="C2046" s="254" t="s">
        <v>4573</v>
      </c>
    </row>
    <row r="2047" spans="1:3" ht="20.100000000000001" customHeight="1">
      <c r="A2047" s="255" t="s">
        <v>4586</v>
      </c>
      <c r="B2047" s="254" t="s">
        <v>4587</v>
      </c>
      <c r="C2047" s="254" t="s">
        <v>4573</v>
      </c>
    </row>
    <row r="2048" spans="1:3" ht="20.100000000000001" customHeight="1">
      <c r="A2048" s="255" t="s">
        <v>4588</v>
      </c>
      <c r="B2048" s="254" t="s">
        <v>4589</v>
      </c>
      <c r="C2048" s="254" t="s">
        <v>4573</v>
      </c>
    </row>
    <row r="2049" spans="1:3" ht="20.100000000000001" customHeight="1">
      <c r="A2049" s="255" t="s">
        <v>4590</v>
      </c>
      <c r="B2049" s="254" t="s">
        <v>4591</v>
      </c>
      <c r="C2049" s="254" t="s">
        <v>4573</v>
      </c>
    </row>
    <row r="2050" spans="1:3" ht="20.100000000000001" customHeight="1">
      <c r="A2050" s="255" t="s">
        <v>4592</v>
      </c>
      <c r="B2050" s="254" t="s">
        <v>4593</v>
      </c>
      <c r="C2050" s="254" t="s">
        <v>4573</v>
      </c>
    </row>
    <row r="2051" spans="1:3" ht="20.100000000000001" customHeight="1">
      <c r="A2051" s="255" t="s">
        <v>4594</v>
      </c>
      <c r="B2051" s="254" t="s">
        <v>4595</v>
      </c>
      <c r="C2051" s="254" t="s">
        <v>4573</v>
      </c>
    </row>
    <row r="2052" spans="1:3" ht="20.100000000000001" customHeight="1">
      <c r="A2052" s="255" t="s">
        <v>4596</v>
      </c>
      <c r="B2052" s="254" t="s">
        <v>4597</v>
      </c>
      <c r="C2052" s="254" t="s">
        <v>4573</v>
      </c>
    </row>
    <row r="2053" spans="1:3" ht="20.100000000000001" customHeight="1">
      <c r="A2053" s="255" t="s">
        <v>4598</v>
      </c>
      <c r="B2053" s="254" t="s">
        <v>4599</v>
      </c>
      <c r="C2053" s="254" t="s">
        <v>4573</v>
      </c>
    </row>
    <row r="2054" spans="1:3" ht="20.100000000000001" customHeight="1">
      <c r="A2054" s="255" t="s">
        <v>4600</v>
      </c>
      <c r="B2054" s="254" t="s">
        <v>4601</v>
      </c>
      <c r="C2054" s="254" t="s">
        <v>4573</v>
      </c>
    </row>
    <row r="2055" spans="1:3" ht="20.100000000000001" customHeight="1">
      <c r="A2055" s="255" t="s">
        <v>4602</v>
      </c>
      <c r="B2055" s="254" t="s">
        <v>4603</v>
      </c>
      <c r="C2055" s="254" t="s">
        <v>4573</v>
      </c>
    </row>
    <row r="2056" spans="1:3" ht="20.100000000000001" customHeight="1">
      <c r="A2056" s="255" t="s">
        <v>4604</v>
      </c>
      <c r="B2056" s="254" t="s">
        <v>4605</v>
      </c>
      <c r="C2056" s="254" t="s">
        <v>4573</v>
      </c>
    </row>
    <row r="2057" spans="1:3" ht="20.100000000000001" customHeight="1">
      <c r="A2057" s="255" t="s">
        <v>4606</v>
      </c>
      <c r="B2057" s="254" t="s">
        <v>4607</v>
      </c>
      <c r="C2057" s="254" t="s">
        <v>4573</v>
      </c>
    </row>
    <row r="2058" spans="1:3" ht="20.100000000000001" customHeight="1">
      <c r="A2058" s="255" t="s">
        <v>4608</v>
      </c>
      <c r="B2058" s="254" t="s">
        <v>4609</v>
      </c>
      <c r="C2058" s="254" t="s">
        <v>4573</v>
      </c>
    </row>
    <row r="2059" spans="1:3" ht="20.100000000000001" customHeight="1">
      <c r="A2059" s="255" t="s">
        <v>4610</v>
      </c>
      <c r="B2059" s="254" t="s">
        <v>4611</v>
      </c>
      <c r="C2059" s="254" t="s">
        <v>4573</v>
      </c>
    </row>
    <row r="2060" spans="1:3" ht="20.100000000000001" customHeight="1">
      <c r="A2060" s="255" t="s">
        <v>4612</v>
      </c>
      <c r="B2060" s="254" t="s">
        <v>4613</v>
      </c>
      <c r="C2060" s="254" t="s">
        <v>4573</v>
      </c>
    </row>
    <row r="2061" spans="1:3" ht="20.100000000000001" customHeight="1">
      <c r="A2061" s="255" t="s">
        <v>4614</v>
      </c>
      <c r="B2061" s="254" t="s">
        <v>4615</v>
      </c>
      <c r="C2061" s="254" t="s">
        <v>4573</v>
      </c>
    </row>
    <row r="2062" spans="1:3" ht="20.100000000000001" customHeight="1">
      <c r="A2062" s="255" t="s">
        <v>4616</v>
      </c>
      <c r="B2062" s="254" t="s">
        <v>4617</v>
      </c>
      <c r="C2062" s="254" t="s">
        <v>4573</v>
      </c>
    </row>
    <row r="2063" spans="1:3" ht="20.100000000000001" customHeight="1">
      <c r="A2063" s="255" t="s">
        <v>4618</v>
      </c>
      <c r="B2063" s="254" t="s">
        <v>4619</v>
      </c>
      <c r="C2063" s="254" t="s">
        <v>4573</v>
      </c>
    </row>
    <row r="2064" spans="1:3" ht="20.100000000000001" customHeight="1">
      <c r="A2064" s="255" t="s">
        <v>4620</v>
      </c>
      <c r="B2064" s="254" t="s">
        <v>4621</v>
      </c>
      <c r="C2064" s="254" t="s">
        <v>4573</v>
      </c>
    </row>
    <row r="2065" spans="1:3" ht="20.100000000000001" customHeight="1">
      <c r="A2065" s="255" t="s">
        <v>4622</v>
      </c>
      <c r="B2065" s="254" t="s">
        <v>4623</v>
      </c>
      <c r="C2065" s="254" t="s">
        <v>4573</v>
      </c>
    </row>
    <row r="2066" spans="1:3" ht="20.100000000000001" customHeight="1">
      <c r="A2066" s="255" t="s">
        <v>4624</v>
      </c>
      <c r="B2066" s="254" t="s">
        <v>4625</v>
      </c>
      <c r="C2066" s="254" t="s">
        <v>4573</v>
      </c>
    </row>
    <row r="2067" spans="1:3" ht="20.100000000000001" customHeight="1">
      <c r="A2067" s="255" t="s">
        <v>4626</v>
      </c>
      <c r="B2067" s="254" t="s">
        <v>4627</v>
      </c>
      <c r="C2067" s="254" t="s">
        <v>4573</v>
      </c>
    </row>
    <row r="2068" spans="1:3" ht="20.100000000000001" customHeight="1">
      <c r="A2068" s="255" t="s">
        <v>4628</v>
      </c>
      <c r="B2068" s="254" t="s">
        <v>4629</v>
      </c>
      <c r="C2068" s="254" t="s">
        <v>4573</v>
      </c>
    </row>
    <row r="2069" spans="1:3" ht="20.100000000000001" customHeight="1">
      <c r="A2069" s="255" t="s">
        <v>4630</v>
      </c>
      <c r="B2069" s="254" t="s">
        <v>4631</v>
      </c>
      <c r="C2069" s="254" t="s">
        <v>4573</v>
      </c>
    </row>
    <row r="2070" spans="1:3" ht="20.100000000000001" customHeight="1">
      <c r="A2070" s="255" t="s">
        <v>4632</v>
      </c>
      <c r="B2070" s="254" t="s">
        <v>4633</v>
      </c>
      <c r="C2070" s="254" t="s">
        <v>4573</v>
      </c>
    </row>
    <row r="2071" spans="1:3" ht="20.100000000000001" customHeight="1">
      <c r="A2071" s="255" t="s">
        <v>4634</v>
      </c>
      <c r="B2071" s="254" t="s">
        <v>4635</v>
      </c>
      <c r="C2071" s="254" t="s">
        <v>4573</v>
      </c>
    </row>
    <row r="2072" spans="1:3" ht="20.100000000000001" customHeight="1">
      <c r="A2072" s="255" t="s">
        <v>4636</v>
      </c>
      <c r="B2072" s="254" t="s">
        <v>4637</v>
      </c>
      <c r="C2072" s="254" t="s">
        <v>4573</v>
      </c>
    </row>
    <row r="2073" spans="1:3" ht="20.100000000000001" customHeight="1">
      <c r="A2073" s="255" t="s">
        <v>4638</v>
      </c>
      <c r="B2073" s="254" t="s">
        <v>4639</v>
      </c>
      <c r="C2073" s="254" t="s">
        <v>4573</v>
      </c>
    </row>
    <row r="2074" spans="1:3" ht="20.100000000000001" customHeight="1">
      <c r="A2074" s="255" t="s">
        <v>4640</v>
      </c>
      <c r="B2074" s="254" t="s">
        <v>4641</v>
      </c>
      <c r="C2074" s="254" t="s">
        <v>4573</v>
      </c>
    </row>
    <row r="2075" spans="1:3" ht="20.100000000000001" customHeight="1">
      <c r="A2075" s="255" t="s">
        <v>4642</v>
      </c>
      <c r="B2075" s="254" t="s">
        <v>4643</v>
      </c>
      <c r="C2075" s="254" t="s">
        <v>4573</v>
      </c>
    </row>
    <row r="2076" spans="1:3" ht="20.100000000000001" customHeight="1">
      <c r="A2076" s="255" t="s">
        <v>4644</v>
      </c>
      <c r="B2076" s="254" t="s">
        <v>4645</v>
      </c>
      <c r="C2076" s="254" t="s">
        <v>4573</v>
      </c>
    </row>
    <row r="2077" spans="1:3" ht="20.100000000000001" customHeight="1">
      <c r="A2077" s="255" t="s">
        <v>4646</v>
      </c>
      <c r="B2077" s="254" t="s">
        <v>4647</v>
      </c>
      <c r="C2077" s="254" t="s">
        <v>4573</v>
      </c>
    </row>
    <row r="2078" spans="1:3" ht="20.100000000000001" customHeight="1">
      <c r="A2078" s="255" t="s">
        <v>4648</v>
      </c>
      <c r="B2078" s="254" t="s">
        <v>4649</v>
      </c>
      <c r="C2078" s="254" t="s">
        <v>4573</v>
      </c>
    </row>
    <row r="2079" spans="1:3" ht="20.100000000000001" customHeight="1">
      <c r="A2079" s="255" t="s">
        <v>4650</v>
      </c>
      <c r="B2079" s="254" t="s">
        <v>4651</v>
      </c>
      <c r="C2079" s="254" t="s">
        <v>4573</v>
      </c>
    </row>
    <row r="2080" spans="1:3" ht="20.100000000000001" customHeight="1">
      <c r="A2080" s="255" t="s">
        <v>4652</v>
      </c>
      <c r="B2080" s="254" t="s">
        <v>4653</v>
      </c>
      <c r="C2080" s="254" t="s">
        <v>4573</v>
      </c>
    </row>
    <row r="2081" spans="1:3" ht="20.100000000000001" customHeight="1">
      <c r="A2081" s="255" t="s">
        <v>4654</v>
      </c>
      <c r="B2081" s="254" t="s">
        <v>4655</v>
      </c>
      <c r="C2081" s="254" t="s">
        <v>4573</v>
      </c>
    </row>
    <row r="2082" spans="1:3" ht="20.100000000000001" customHeight="1">
      <c r="A2082" s="255" t="s">
        <v>4656</v>
      </c>
      <c r="B2082" s="254" t="s">
        <v>4657</v>
      </c>
      <c r="C2082" s="254" t="s">
        <v>4573</v>
      </c>
    </row>
    <row r="2083" spans="1:3" ht="20.100000000000001" customHeight="1">
      <c r="A2083" s="255" t="s">
        <v>4658</v>
      </c>
      <c r="B2083" s="254" t="s">
        <v>4659</v>
      </c>
      <c r="C2083" s="254" t="s">
        <v>4573</v>
      </c>
    </row>
    <row r="2084" spans="1:3" ht="20.100000000000001" customHeight="1">
      <c r="A2084" s="255" t="s">
        <v>4660</v>
      </c>
      <c r="B2084" s="254" t="s">
        <v>4661</v>
      </c>
      <c r="C2084" s="254" t="s">
        <v>4573</v>
      </c>
    </row>
    <row r="2085" spans="1:3" ht="20.100000000000001" customHeight="1">
      <c r="A2085" s="255" t="s">
        <v>4662</v>
      </c>
      <c r="B2085" s="254" t="s">
        <v>4663</v>
      </c>
      <c r="C2085" s="254" t="s">
        <v>4573</v>
      </c>
    </row>
    <row r="2086" spans="1:3" ht="20.100000000000001" customHeight="1">
      <c r="A2086" s="255" t="s">
        <v>4664</v>
      </c>
      <c r="B2086" s="254" t="s">
        <v>4665</v>
      </c>
      <c r="C2086" s="254" t="s">
        <v>4573</v>
      </c>
    </row>
    <row r="2087" spans="1:3" ht="20.100000000000001" customHeight="1">
      <c r="A2087" s="255" t="s">
        <v>4666</v>
      </c>
      <c r="B2087" s="254" t="s">
        <v>4667</v>
      </c>
      <c r="C2087" s="254" t="s">
        <v>4573</v>
      </c>
    </row>
    <row r="2088" spans="1:3" ht="20.100000000000001" customHeight="1">
      <c r="A2088" s="255" t="s">
        <v>4668</v>
      </c>
      <c r="B2088" s="254" t="s">
        <v>4669</v>
      </c>
      <c r="C2088" s="254" t="s">
        <v>4573</v>
      </c>
    </row>
    <row r="2089" spans="1:3" ht="20.100000000000001" customHeight="1">
      <c r="A2089" s="255" t="s">
        <v>4670</v>
      </c>
      <c r="B2089" s="254" t="s">
        <v>4671</v>
      </c>
      <c r="C2089" s="254" t="s">
        <v>4573</v>
      </c>
    </row>
    <row r="2090" spans="1:3" ht="20.100000000000001" customHeight="1">
      <c r="A2090" s="255" t="s">
        <v>4672</v>
      </c>
      <c r="B2090" s="254" t="s">
        <v>4673</v>
      </c>
      <c r="C2090" s="254" t="s">
        <v>4573</v>
      </c>
    </row>
    <row r="2091" spans="1:3" ht="20.100000000000001" customHeight="1">
      <c r="A2091" s="255" t="s">
        <v>4674</v>
      </c>
      <c r="B2091" s="254" t="s">
        <v>4675</v>
      </c>
      <c r="C2091" s="254" t="s">
        <v>4573</v>
      </c>
    </row>
    <row r="2092" spans="1:3" ht="20.100000000000001" customHeight="1">
      <c r="A2092" s="255" t="s">
        <v>4676</v>
      </c>
      <c r="B2092" s="254" t="s">
        <v>4677</v>
      </c>
      <c r="C2092" s="254" t="s">
        <v>4573</v>
      </c>
    </row>
    <row r="2093" spans="1:3" ht="20.100000000000001" customHeight="1">
      <c r="A2093" s="255" t="s">
        <v>4678</v>
      </c>
      <c r="B2093" s="254" t="s">
        <v>4679</v>
      </c>
      <c r="C2093" s="254" t="s">
        <v>4573</v>
      </c>
    </row>
    <row r="2094" spans="1:3" ht="20.100000000000001" customHeight="1">
      <c r="A2094" s="255" t="s">
        <v>4680</v>
      </c>
      <c r="B2094" s="254" t="s">
        <v>4681</v>
      </c>
      <c r="C2094" s="254" t="s">
        <v>4573</v>
      </c>
    </row>
    <row r="2095" spans="1:3" ht="20.100000000000001" customHeight="1">
      <c r="A2095" s="255" t="s">
        <v>4682</v>
      </c>
      <c r="B2095" s="254" t="s">
        <v>4683</v>
      </c>
      <c r="C2095" s="254" t="s">
        <v>4573</v>
      </c>
    </row>
    <row r="2096" spans="1:3" ht="20.100000000000001" customHeight="1">
      <c r="A2096" s="255" t="s">
        <v>4684</v>
      </c>
      <c r="B2096" s="254" t="s">
        <v>4685</v>
      </c>
      <c r="C2096" s="254" t="s">
        <v>4573</v>
      </c>
    </row>
    <row r="2097" spans="1:3" ht="20.100000000000001" customHeight="1">
      <c r="A2097" s="255" t="s">
        <v>4686</v>
      </c>
      <c r="B2097" s="254" t="s">
        <v>4687</v>
      </c>
      <c r="C2097" s="254" t="s">
        <v>4573</v>
      </c>
    </row>
    <row r="2098" spans="1:3" ht="20.100000000000001" customHeight="1">
      <c r="A2098" s="255" t="s">
        <v>4688</v>
      </c>
      <c r="B2098" s="254" t="s">
        <v>4689</v>
      </c>
      <c r="C2098" s="254" t="s">
        <v>4573</v>
      </c>
    </row>
    <row r="2099" spans="1:3" ht="20.100000000000001" customHeight="1">
      <c r="A2099" s="255" t="s">
        <v>4690</v>
      </c>
      <c r="B2099" s="254" t="s">
        <v>4691</v>
      </c>
      <c r="C2099" s="254" t="s">
        <v>4573</v>
      </c>
    </row>
    <row r="2100" spans="1:3" ht="20.100000000000001" customHeight="1">
      <c r="A2100" s="255" t="s">
        <v>4692</v>
      </c>
      <c r="B2100" s="254" t="s">
        <v>4693</v>
      </c>
      <c r="C2100" s="254" t="s">
        <v>4573</v>
      </c>
    </row>
    <row r="2101" spans="1:3" ht="20.100000000000001" customHeight="1">
      <c r="A2101" s="255" t="s">
        <v>4694</v>
      </c>
      <c r="B2101" s="254" t="s">
        <v>4695</v>
      </c>
      <c r="C2101" s="254" t="s">
        <v>4573</v>
      </c>
    </row>
    <row r="2102" spans="1:3" ht="20.100000000000001" customHeight="1">
      <c r="A2102" s="255" t="s">
        <v>4696</v>
      </c>
      <c r="B2102" s="254" t="s">
        <v>4697</v>
      </c>
      <c r="C2102" s="254" t="s">
        <v>4573</v>
      </c>
    </row>
    <row r="2103" spans="1:3" ht="20.100000000000001" customHeight="1">
      <c r="A2103" s="255" t="s">
        <v>4698</v>
      </c>
      <c r="B2103" s="254" t="s">
        <v>4699</v>
      </c>
      <c r="C2103" s="254" t="s">
        <v>4573</v>
      </c>
    </row>
    <row r="2104" spans="1:3" ht="20.100000000000001" customHeight="1">
      <c r="A2104" s="255" t="s">
        <v>4700</v>
      </c>
      <c r="B2104" s="254" t="s">
        <v>4701</v>
      </c>
      <c r="C2104" s="254" t="s">
        <v>4573</v>
      </c>
    </row>
    <row r="2105" spans="1:3" ht="20.100000000000001" customHeight="1">
      <c r="A2105" s="255" t="s">
        <v>4702</v>
      </c>
      <c r="B2105" s="254" t="s">
        <v>4703</v>
      </c>
      <c r="C2105" s="254" t="s">
        <v>4573</v>
      </c>
    </row>
    <row r="2106" spans="1:3" ht="20.100000000000001" customHeight="1">
      <c r="A2106" s="255" t="s">
        <v>4704</v>
      </c>
      <c r="B2106" s="254" t="s">
        <v>4705</v>
      </c>
      <c r="C2106" s="254" t="s">
        <v>4573</v>
      </c>
    </row>
    <row r="2107" spans="1:3" ht="20.100000000000001" customHeight="1">
      <c r="A2107" s="255" t="s">
        <v>4706</v>
      </c>
      <c r="B2107" s="254" t="s">
        <v>4707</v>
      </c>
      <c r="C2107" s="254" t="s">
        <v>4573</v>
      </c>
    </row>
    <row r="2108" spans="1:3" ht="20.100000000000001" customHeight="1">
      <c r="A2108" s="255" t="s">
        <v>4708</v>
      </c>
      <c r="B2108" s="254" t="s">
        <v>4709</v>
      </c>
      <c r="C2108" s="254" t="s">
        <v>4573</v>
      </c>
    </row>
    <row r="2109" spans="1:3" ht="20.100000000000001" customHeight="1">
      <c r="A2109" s="255" t="s">
        <v>4710</v>
      </c>
      <c r="B2109" s="254" t="s">
        <v>4711</v>
      </c>
      <c r="C2109" s="254" t="s">
        <v>4573</v>
      </c>
    </row>
    <row r="2110" spans="1:3" ht="20.100000000000001" customHeight="1">
      <c r="A2110" s="255" t="s">
        <v>4712</v>
      </c>
      <c r="B2110" s="254" t="s">
        <v>4713</v>
      </c>
      <c r="C2110" s="254" t="s">
        <v>4573</v>
      </c>
    </row>
    <row r="2111" spans="1:3" ht="20.100000000000001" customHeight="1">
      <c r="A2111" s="255" t="s">
        <v>4714</v>
      </c>
      <c r="B2111" s="254" t="s">
        <v>4715</v>
      </c>
      <c r="C2111" s="254" t="s">
        <v>4573</v>
      </c>
    </row>
    <row r="2112" spans="1:3" ht="20.100000000000001" customHeight="1">
      <c r="A2112" s="255" t="s">
        <v>4716</v>
      </c>
      <c r="B2112" s="254" t="s">
        <v>4717</v>
      </c>
      <c r="C2112" s="254" t="s">
        <v>4573</v>
      </c>
    </row>
    <row r="2113" spans="1:3" ht="20.100000000000001" customHeight="1">
      <c r="A2113" s="255" t="s">
        <v>4718</v>
      </c>
      <c r="B2113" s="254" t="s">
        <v>4719</v>
      </c>
      <c r="C2113" s="254" t="s">
        <v>4573</v>
      </c>
    </row>
    <row r="2114" spans="1:3" ht="20.100000000000001" customHeight="1">
      <c r="A2114" s="255" t="s">
        <v>4720</v>
      </c>
      <c r="B2114" s="254" t="s">
        <v>4721</v>
      </c>
      <c r="C2114" s="254" t="s">
        <v>4573</v>
      </c>
    </row>
    <row r="2115" spans="1:3" ht="20.100000000000001" customHeight="1">
      <c r="A2115" s="255" t="s">
        <v>4722</v>
      </c>
      <c r="B2115" s="254" t="s">
        <v>4723</v>
      </c>
      <c r="C2115" s="254" t="s">
        <v>4573</v>
      </c>
    </row>
    <row r="2116" spans="1:3" ht="20.100000000000001" customHeight="1">
      <c r="A2116" s="255" t="s">
        <v>4724</v>
      </c>
      <c r="B2116" s="254" t="s">
        <v>4725</v>
      </c>
      <c r="C2116" s="254" t="s">
        <v>4573</v>
      </c>
    </row>
    <row r="2117" spans="1:3" ht="20.100000000000001" customHeight="1">
      <c r="A2117" s="255" t="s">
        <v>4726</v>
      </c>
      <c r="B2117" s="254" t="s">
        <v>4727</v>
      </c>
      <c r="C2117" s="254" t="s">
        <v>4573</v>
      </c>
    </row>
    <row r="2118" spans="1:3" ht="20.100000000000001" customHeight="1">
      <c r="A2118" s="255" t="s">
        <v>4728</v>
      </c>
      <c r="B2118" s="254" t="s">
        <v>4729</v>
      </c>
      <c r="C2118" s="254" t="s">
        <v>4573</v>
      </c>
    </row>
    <row r="2119" spans="1:3" ht="20.100000000000001" customHeight="1">
      <c r="A2119" s="255" t="s">
        <v>4730</v>
      </c>
      <c r="B2119" s="254" t="s">
        <v>4731</v>
      </c>
      <c r="C2119" s="254" t="s">
        <v>4573</v>
      </c>
    </row>
    <row r="2120" spans="1:3" ht="20.100000000000001" customHeight="1">
      <c r="A2120" s="255" t="s">
        <v>4732</v>
      </c>
      <c r="B2120" s="254" t="s">
        <v>4733</v>
      </c>
      <c r="C2120" s="254" t="s">
        <v>4573</v>
      </c>
    </row>
    <row r="2121" spans="1:3" ht="20.100000000000001" customHeight="1">
      <c r="A2121" s="255" t="s">
        <v>4734</v>
      </c>
      <c r="B2121" s="254" t="s">
        <v>4735</v>
      </c>
      <c r="C2121" s="254" t="s">
        <v>4573</v>
      </c>
    </row>
    <row r="2122" spans="1:3" ht="20.100000000000001" customHeight="1">
      <c r="A2122" s="255" t="s">
        <v>4736</v>
      </c>
      <c r="B2122" s="254" t="s">
        <v>4737</v>
      </c>
      <c r="C2122" s="254" t="s">
        <v>4573</v>
      </c>
    </row>
    <row r="2123" spans="1:3" ht="20.100000000000001" customHeight="1">
      <c r="A2123" s="255" t="s">
        <v>4738</v>
      </c>
      <c r="B2123" s="254" t="s">
        <v>4739</v>
      </c>
      <c r="C2123" s="254" t="s">
        <v>4573</v>
      </c>
    </row>
    <row r="2124" spans="1:3" ht="20.100000000000001" customHeight="1">
      <c r="A2124" s="255" t="s">
        <v>4740</v>
      </c>
      <c r="B2124" s="254" t="s">
        <v>4741</v>
      </c>
      <c r="C2124" s="254" t="s">
        <v>4573</v>
      </c>
    </row>
    <row r="2125" spans="1:3" ht="20.100000000000001" customHeight="1">
      <c r="A2125" s="255" t="s">
        <v>4742</v>
      </c>
      <c r="B2125" s="254" t="s">
        <v>4743</v>
      </c>
      <c r="C2125" s="254" t="s">
        <v>4573</v>
      </c>
    </row>
    <row r="2126" spans="1:3" ht="20.100000000000001" customHeight="1">
      <c r="A2126" s="255" t="s">
        <v>4744</v>
      </c>
      <c r="B2126" s="254" t="s">
        <v>4745</v>
      </c>
      <c r="C2126" s="254" t="s">
        <v>4573</v>
      </c>
    </row>
    <row r="2127" spans="1:3" ht="20.100000000000001" customHeight="1">
      <c r="A2127" s="255" t="s">
        <v>4746</v>
      </c>
      <c r="B2127" s="254" t="s">
        <v>4747</v>
      </c>
      <c r="C2127" s="254" t="s">
        <v>4573</v>
      </c>
    </row>
    <row r="2128" spans="1:3" ht="20.100000000000001" customHeight="1">
      <c r="A2128" s="255" t="s">
        <v>4748</v>
      </c>
      <c r="B2128" s="254" t="s">
        <v>4749</v>
      </c>
      <c r="C2128" s="254" t="s">
        <v>4573</v>
      </c>
    </row>
    <row r="2129" spans="1:3" ht="20.100000000000001" customHeight="1">
      <c r="A2129" s="255" t="s">
        <v>4750</v>
      </c>
      <c r="B2129" s="254" t="s">
        <v>4751</v>
      </c>
      <c r="C2129" s="254" t="s">
        <v>4573</v>
      </c>
    </row>
    <row r="2130" spans="1:3" ht="20.100000000000001" customHeight="1">
      <c r="A2130" s="255" t="s">
        <v>4752</v>
      </c>
      <c r="B2130" s="254" t="s">
        <v>4753</v>
      </c>
      <c r="C2130" s="254" t="s">
        <v>4573</v>
      </c>
    </row>
    <row r="2131" spans="1:3" ht="20.100000000000001" customHeight="1">
      <c r="A2131" s="255" t="s">
        <v>4754</v>
      </c>
      <c r="B2131" s="254" t="s">
        <v>4755</v>
      </c>
      <c r="C2131" s="254" t="s">
        <v>4573</v>
      </c>
    </row>
    <row r="2132" spans="1:3" ht="20.100000000000001" customHeight="1">
      <c r="A2132" s="255" t="s">
        <v>4756</v>
      </c>
      <c r="B2132" s="254" t="s">
        <v>4757</v>
      </c>
      <c r="C2132" s="254" t="s">
        <v>4573</v>
      </c>
    </row>
    <row r="2133" spans="1:3" ht="20.100000000000001" customHeight="1">
      <c r="A2133" s="255" t="s">
        <v>4758</v>
      </c>
      <c r="B2133" s="254" t="s">
        <v>4759</v>
      </c>
      <c r="C2133" s="254" t="s">
        <v>4573</v>
      </c>
    </row>
    <row r="2134" spans="1:3" ht="20.100000000000001" customHeight="1">
      <c r="A2134" s="255" t="s">
        <v>4760</v>
      </c>
      <c r="B2134" s="254" t="s">
        <v>4761</v>
      </c>
      <c r="C2134" s="254" t="s">
        <v>4573</v>
      </c>
    </row>
    <row r="2135" spans="1:3" ht="20.100000000000001" customHeight="1">
      <c r="A2135" s="255" t="s">
        <v>4762</v>
      </c>
      <c r="B2135" s="254" t="s">
        <v>4763</v>
      </c>
      <c r="C2135" s="254" t="s">
        <v>4573</v>
      </c>
    </row>
    <row r="2136" spans="1:3" ht="20.100000000000001" customHeight="1">
      <c r="A2136" s="255" t="s">
        <v>4764</v>
      </c>
      <c r="B2136" s="254" t="s">
        <v>4765</v>
      </c>
      <c r="C2136" s="254" t="s">
        <v>4573</v>
      </c>
    </row>
    <row r="2137" spans="1:3" ht="20.100000000000001" customHeight="1">
      <c r="A2137" s="255" t="s">
        <v>4766</v>
      </c>
      <c r="B2137" s="254" t="s">
        <v>4767</v>
      </c>
      <c r="C2137" s="254" t="s">
        <v>4573</v>
      </c>
    </row>
    <row r="2138" spans="1:3" ht="20.100000000000001" customHeight="1">
      <c r="A2138" s="255" t="s">
        <v>4768</v>
      </c>
      <c r="B2138" s="254" t="s">
        <v>4769</v>
      </c>
      <c r="C2138" s="254" t="s">
        <v>4573</v>
      </c>
    </row>
    <row r="2139" spans="1:3" ht="20.100000000000001" customHeight="1">
      <c r="A2139" s="255" t="s">
        <v>4770</v>
      </c>
      <c r="B2139" s="254" t="s">
        <v>4771</v>
      </c>
      <c r="C2139" s="254" t="s">
        <v>4573</v>
      </c>
    </row>
    <row r="2140" spans="1:3" ht="20.100000000000001" customHeight="1">
      <c r="A2140" s="255" t="s">
        <v>4772</v>
      </c>
      <c r="B2140" s="254" t="s">
        <v>4773</v>
      </c>
      <c r="C2140" s="254" t="s">
        <v>4573</v>
      </c>
    </row>
    <row r="2141" spans="1:3" ht="20.100000000000001" customHeight="1">
      <c r="A2141" s="255" t="s">
        <v>4774</v>
      </c>
      <c r="B2141" s="254" t="s">
        <v>4775</v>
      </c>
      <c r="C2141" s="254" t="s">
        <v>4573</v>
      </c>
    </row>
    <row r="2142" spans="1:3" ht="20.100000000000001" customHeight="1">
      <c r="A2142" s="255" t="s">
        <v>4776</v>
      </c>
      <c r="B2142" s="254" t="s">
        <v>4777</v>
      </c>
      <c r="C2142" s="254" t="s">
        <v>4573</v>
      </c>
    </row>
    <row r="2143" spans="1:3" ht="20.100000000000001" customHeight="1">
      <c r="A2143" s="255" t="s">
        <v>4778</v>
      </c>
      <c r="B2143" s="254" t="s">
        <v>4779</v>
      </c>
      <c r="C2143" s="254" t="s">
        <v>4573</v>
      </c>
    </row>
    <row r="2144" spans="1:3" ht="20.100000000000001" customHeight="1">
      <c r="A2144" s="255" t="s">
        <v>4780</v>
      </c>
      <c r="B2144" s="254" t="s">
        <v>4781</v>
      </c>
      <c r="C2144" s="254" t="s">
        <v>4573</v>
      </c>
    </row>
    <row r="2145" spans="1:3" ht="20.100000000000001" customHeight="1">
      <c r="A2145" s="255" t="s">
        <v>4782</v>
      </c>
      <c r="B2145" s="254" t="s">
        <v>4783</v>
      </c>
      <c r="C2145" s="254" t="s">
        <v>4573</v>
      </c>
    </row>
    <row r="2146" spans="1:3" ht="20.100000000000001" customHeight="1">
      <c r="A2146" s="255" t="s">
        <v>4784</v>
      </c>
      <c r="B2146" s="254" t="s">
        <v>4785</v>
      </c>
      <c r="C2146" s="254" t="s">
        <v>4573</v>
      </c>
    </row>
    <row r="2147" spans="1:3" ht="20.100000000000001" customHeight="1">
      <c r="A2147" s="255" t="s">
        <v>4786</v>
      </c>
      <c r="B2147" s="254" t="s">
        <v>4787</v>
      </c>
      <c r="C2147" s="254" t="s">
        <v>4573</v>
      </c>
    </row>
    <row r="2148" spans="1:3" ht="20.100000000000001" customHeight="1">
      <c r="A2148" s="255" t="s">
        <v>4788</v>
      </c>
      <c r="B2148" s="254" t="s">
        <v>4789</v>
      </c>
      <c r="C2148" s="254" t="s">
        <v>4573</v>
      </c>
    </row>
    <row r="2149" spans="1:3" ht="20.100000000000001" customHeight="1">
      <c r="A2149" s="255" t="s">
        <v>4790</v>
      </c>
      <c r="B2149" s="254" t="s">
        <v>4791</v>
      </c>
      <c r="C2149" s="254" t="s">
        <v>4573</v>
      </c>
    </row>
    <row r="2150" spans="1:3" ht="20.100000000000001" customHeight="1">
      <c r="A2150" s="255" t="s">
        <v>4792</v>
      </c>
      <c r="B2150" s="254" t="s">
        <v>4793</v>
      </c>
      <c r="C2150" s="254" t="s">
        <v>4573</v>
      </c>
    </row>
    <row r="2151" spans="1:3" ht="20.100000000000001" customHeight="1">
      <c r="A2151" s="255" t="s">
        <v>4794</v>
      </c>
      <c r="B2151" s="254" t="s">
        <v>4795</v>
      </c>
      <c r="C2151" s="254" t="s">
        <v>4573</v>
      </c>
    </row>
    <row r="2152" spans="1:3" ht="20.100000000000001" customHeight="1">
      <c r="A2152" s="255" t="s">
        <v>4796</v>
      </c>
      <c r="B2152" s="254" t="s">
        <v>4797</v>
      </c>
      <c r="C2152" s="254" t="s">
        <v>4573</v>
      </c>
    </row>
    <row r="2153" spans="1:3" ht="20.100000000000001" customHeight="1">
      <c r="A2153" s="255" t="s">
        <v>4798</v>
      </c>
      <c r="B2153" s="254" t="s">
        <v>4799</v>
      </c>
      <c r="C2153" s="254" t="s">
        <v>4573</v>
      </c>
    </row>
    <row r="2154" spans="1:3" ht="20.100000000000001" customHeight="1">
      <c r="A2154" s="255" t="s">
        <v>4800</v>
      </c>
      <c r="B2154" s="254" t="s">
        <v>4801</v>
      </c>
      <c r="C2154" s="254" t="s">
        <v>4573</v>
      </c>
    </row>
    <row r="2155" spans="1:3" ht="20.100000000000001" customHeight="1">
      <c r="A2155" s="255" t="s">
        <v>4802</v>
      </c>
      <c r="B2155" s="254" t="s">
        <v>4803</v>
      </c>
      <c r="C2155" s="254" t="s">
        <v>4573</v>
      </c>
    </row>
    <row r="2156" spans="1:3" ht="20.100000000000001" customHeight="1">
      <c r="A2156" s="255" t="s">
        <v>4804</v>
      </c>
      <c r="B2156" s="254" t="s">
        <v>4805</v>
      </c>
      <c r="C2156" s="254" t="s">
        <v>4573</v>
      </c>
    </row>
    <row r="2157" spans="1:3" ht="20.100000000000001" customHeight="1">
      <c r="A2157" s="255" t="s">
        <v>4806</v>
      </c>
      <c r="B2157" s="254" t="s">
        <v>4807</v>
      </c>
      <c r="C2157" s="254" t="s">
        <v>4573</v>
      </c>
    </row>
    <row r="2158" spans="1:3" ht="20.100000000000001" customHeight="1">
      <c r="A2158" s="255" t="s">
        <v>4808</v>
      </c>
      <c r="B2158" s="254" t="s">
        <v>4809</v>
      </c>
      <c r="C2158" s="254" t="s">
        <v>4573</v>
      </c>
    </row>
    <row r="2159" spans="1:3" ht="20.100000000000001" customHeight="1">
      <c r="A2159" s="255" t="s">
        <v>4810</v>
      </c>
      <c r="B2159" s="254" t="s">
        <v>4811</v>
      </c>
      <c r="C2159" s="254" t="s">
        <v>4573</v>
      </c>
    </row>
    <row r="2160" spans="1:3" ht="20.100000000000001" customHeight="1">
      <c r="A2160" s="255" t="s">
        <v>4812</v>
      </c>
      <c r="B2160" s="254" t="s">
        <v>4813</v>
      </c>
      <c r="C2160" s="254" t="s">
        <v>4573</v>
      </c>
    </row>
    <row r="2161" spans="1:3" ht="20.100000000000001" customHeight="1">
      <c r="A2161" s="255" t="s">
        <v>4814</v>
      </c>
      <c r="B2161" s="254" t="s">
        <v>4815</v>
      </c>
      <c r="C2161" s="254" t="s">
        <v>4573</v>
      </c>
    </row>
    <row r="2162" spans="1:3" ht="20.100000000000001" customHeight="1">
      <c r="A2162" s="255" t="s">
        <v>4816</v>
      </c>
      <c r="B2162" s="254" t="s">
        <v>4817</v>
      </c>
      <c r="C2162" s="254" t="s">
        <v>4573</v>
      </c>
    </row>
    <row r="2163" spans="1:3" ht="20.100000000000001" customHeight="1">
      <c r="A2163" s="255" t="s">
        <v>4818</v>
      </c>
      <c r="B2163" s="254" t="s">
        <v>4819</v>
      </c>
      <c r="C2163" s="254" t="s">
        <v>4573</v>
      </c>
    </row>
    <row r="2164" spans="1:3" ht="20.100000000000001" customHeight="1">
      <c r="A2164" s="255" t="s">
        <v>4820</v>
      </c>
      <c r="B2164" s="254" t="s">
        <v>4821</v>
      </c>
      <c r="C2164" s="254" t="s">
        <v>4573</v>
      </c>
    </row>
    <row r="2165" spans="1:3" ht="20.100000000000001" customHeight="1">
      <c r="A2165" s="255" t="s">
        <v>4822</v>
      </c>
      <c r="B2165" s="254" t="s">
        <v>4823</v>
      </c>
      <c r="C2165" s="254" t="s">
        <v>4573</v>
      </c>
    </row>
    <row r="2166" spans="1:3" ht="20.100000000000001" customHeight="1">
      <c r="A2166" s="255" t="s">
        <v>4824</v>
      </c>
      <c r="B2166" s="254" t="s">
        <v>4825</v>
      </c>
      <c r="C2166" s="254" t="s">
        <v>4573</v>
      </c>
    </row>
    <row r="2167" spans="1:3" ht="20.100000000000001" customHeight="1">
      <c r="A2167" s="255" t="s">
        <v>4826</v>
      </c>
      <c r="B2167" s="254" t="s">
        <v>4827</v>
      </c>
      <c r="C2167" s="254" t="s">
        <v>4573</v>
      </c>
    </row>
    <row r="2168" spans="1:3" ht="20.100000000000001" customHeight="1">
      <c r="A2168" s="255" t="s">
        <v>4828</v>
      </c>
      <c r="B2168" s="254" t="s">
        <v>4829</v>
      </c>
      <c r="C2168" s="254" t="s">
        <v>4573</v>
      </c>
    </row>
    <row r="2169" spans="1:3" ht="20.100000000000001" customHeight="1">
      <c r="A2169" s="255" t="s">
        <v>4830</v>
      </c>
      <c r="B2169" s="254" t="s">
        <v>4831</v>
      </c>
      <c r="C2169" s="254" t="s">
        <v>4573</v>
      </c>
    </row>
    <row r="2170" spans="1:3" ht="20.100000000000001" customHeight="1">
      <c r="A2170" s="255" t="s">
        <v>4832</v>
      </c>
      <c r="B2170" s="254" t="s">
        <v>4833</v>
      </c>
      <c r="C2170" s="254" t="s">
        <v>4573</v>
      </c>
    </row>
    <row r="2171" spans="1:3" ht="20.100000000000001" customHeight="1">
      <c r="A2171" s="255" t="s">
        <v>4834</v>
      </c>
      <c r="B2171" s="254" t="s">
        <v>4835</v>
      </c>
      <c r="C2171" s="254" t="s">
        <v>4573</v>
      </c>
    </row>
    <row r="2172" spans="1:3" ht="20.100000000000001" customHeight="1">
      <c r="A2172" s="255" t="s">
        <v>4836</v>
      </c>
      <c r="B2172" s="254" t="s">
        <v>4837</v>
      </c>
      <c r="C2172" s="254" t="s">
        <v>4573</v>
      </c>
    </row>
    <row r="2173" spans="1:3" ht="20.100000000000001" customHeight="1">
      <c r="A2173" s="255" t="s">
        <v>4838</v>
      </c>
      <c r="B2173" s="254" t="s">
        <v>4839</v>
      </c>
      <c r="C2173" s="254" t="s">
        <v>4573</v>
      </c>
    </row>
    <row r="2174" spans="1:3" ht="20.100000000000001" customHeight="1">
      <c r="A2174" s="255" t="s">
        <v>4840</v>
      </c>
      <c r="B2174" s="254" t="s">
        <v>4841</v>
      </c>
      <c r="C2174" s="254" t="s">
        <v>4573</v>
      </c>
    </row>
    <row r="2175" spans="1:3" ht="20.100000000000001" customHeight="1">
      <c r="A2175" s="255" t="s">
        <v>4842</v>
      </c>
      <c r="B2175" s="254" t="s">
        <v>4843</v>
      </c>
      <c r="C2175" s="254" t="s">
        <v>4573</v>
      </c>
    </row>
    <row r="2176" spans="1:3" ht="20.100000000000001" customHeight="1">
      <c r="A2176" s="255" t="s">
        <v>4844</v>
      </c>
      <c r="B2176" s="254" t="s">
        <v>4845</v>
      </c>
      <c r="C2176" s="254" t="s">
        <v>4573</v>
      </c>
    </row>
    <row r="2177" spans="1:3" ht="20.100000000000001" customHeight="1">
      <c r="A2177" s="255" t="s">
        <v>4846</v>
      </c>
      <c r="B2177" s="254" t="s">
        <v>4847</v>
      </c>
      <c r="C2177" s="254" t="s">
        <v>4573</v>
      </c>
    </row>
    <row r="2178" spans="1:3" ht="20.100000000000001" customHeight="1">
      <c r="A2178" s="255" t="s">
        <v>4848</v>
      </c>
      <c r="B2178" s="254" t="s">
        <v>4849</v>
      </c>
      <c r="C2178" s="254" t="s">
        <v>4573</v>
      </c>
    </row>
    <row r="2179" spans="1:3" ht="20.100000000000001" customHeight="1">
      <c r="A2179" s="255" t="s">
        <v>4850</v>
      </c>
      <c r="B2179" s="254" t="s">
        <v>4851</v>
      </c>
      <c r="C2179" s="254" t="s">
        <v>4573</v>
      </c>
    </row>
    <row r="2180" spans="1:3" ht="20.100000000000001" customHeight="1">
      <c r="A2180" s="255" t="s">
        <v>4852</v>
      </c>
      <c r="B2180" s="254" t="s">
        <v>4853</v>
      </c>
      <c r="C2180" s="254" t="s">
        <v>4573</v>
      </c>
    </row>
    <row r="2181" spans="1:3" ht="20.100000000000001" customHeight="1">
      <c r="A2181" s="255" t="s">
        <v>4854</v>
      </c>
      <c r="B2181" s="254" t="s">
        <v>4855</v>
      </c>
      <c r="C2181" s="254" t="s">
        <v>4573</v>
      </c>
    </row>
    <row r="2182" spans="1:3" ht="20.100000000000001" customHeight="1">
      <c r="A2182" s="255" t="s">
        <v>4856</v>
      </c>
      <c r="B2182" s="254" t="s">
        <v>4857</v>
      </c>
      <c r="C2182" s="254" t="s">
        <v>4573</v>
      </c>
    </row>
    <row r="2183" spans="1:3" ht="20.100000000000001" customHeight="1">
      <c r="A2183" s="255" t="s">
        <v>4858</v>
      </c>
      <c r="B2183" s="254" t="s">
        <v>4859</v>
      </c>
      <c r="C2183" s="254" t="s">
        <v>4573</v>
      </c>
    </row>
    <row r="2184" spans="1:3" ht="20.100000000000001" customHeight="1">
      <c r="A2184" s="255" t="s">
        <v>4860</v>
      </c>
      <c r="B2184" s="254" t="s">
        <v>4861</v>
      </c>
      <c r="C2184" s="254" t="s">
        <v>4573</v>
      </c>
    </row>
    <row r="2185" spans="1:3" ht="20.100000000000001" customHeight="1">
      <c r="A2185" s="255" t="s">
        <v>4862</v>
      </c>
      <c r="B2185" s="254" t="s">
        <v>4863</v>
      </c>
      <c r="C2185" s="254" t="s">
        <v>4573</v>
      </c>
    </row>
    <row r="2186" spans="1:3" ht="20.100000000000001" customHeight="1">
      <c r="A2186" s="255" t="s">
        <v>4864</v>
      </c>
      <c r="B2186" s="254" t="s">
        <v>4865</v>
      </c>
      <c r="C2186" s="254" t="s">
        <v>4573</v>
      </c>
    </row>
    <row r="2187" spans="1:3" ht="20.100000000000001" customHeight="1">
      <c r="A2187" s="255" t="s">
        <v>4866</v>
      </c>
      <c r="B2187" s="254" t="s">
        <v>4867</v>
      </c>
      <c r="C2187" s="254" t="s">
        <v>4573</v>
      </c>
    </row>
    <row r="2188" spans="1:3" ht="20.100000000000001" customHeight="1">
      <c r="A2188" s="287" t="s">
        <v>4868</v>
      </c>
      <c r="B2188" s="288" t="s">
        <v>4869</v>
      </c>
      <c r="C2188" s="288" t="s">
        <v>4573</v>
      </c>
    </row>
    <row r="2189" spans="1:3" ht="20.100000000000001" customHeight="1">
      <c r="A2189" s="287" t="s">
        <v>4870</v>
      </c>
      <c r="B2189" s="288" t="s">
        <v>4871</v>
      </c>
      <c r="C2189" s="288" t="s">
        <v>4573</v>
      </c>
    </row>
    <row r="2190" spans="1:3" ht="20.100000000000001" customHeight="1">
      <c r="A2190" s="287" t="s">
        <v>4872</v>
      </c>
      <c r="B2190" s="288" t="s">
        <v>4873</v>
      </c>
      <c r="C2190" s="288" t="s">
        <v>4573</v>
      </c>
    </row>
    <row r="2191" spans="1:3" ht="20.100000000000001" customHeight="1">
      <c r="A2191" s="287" t="s">
        <v>4874</v>
      </c>
      <c r="B2191" s="288" t="s">
        <v>4875</v>
      </c>
      <c r="C2191" s="288" t="s">
        <v>4573</v>
      </c>
    </row>
    <row r="2192" spans="1:3" ht="20.100000000000001" customHeight="1">
      <c r="A2192" s="287" t="s">
        <v>4876</v>
      </c>
      <c r="B2192" s="288" t="s">
        <v>4877</v>
      </c>
      <c r="C2192" s="288" t="s">
        <v>4573</v>
      </c>
    </row>
    <row r="2193" spans="1:3" ht="20.100000000000001" customHeight="1">
      <c r="A2193" s="287" t="s">
        <v>4878</v>
      </c>
      <c r="B2193" s="288" t="s">
        <v>4879</v>
      </c>
      <c r="C2193" s="288" t="s">
        <v>4573</v>
      </c>
    </row>
    <row r="2194" spans="1:3" ht="20.100000000000001" customHeight="1">
      <c r="A2194" s="287" t="s">
        <v>4880</v>
      </c>
      <c r="B2194" s="288" t="s">
        <v>4881</v>
      </c>
      <c r="C2194" s="288" t="s">
        <v>4573</v>
      </c>
    </row>
    <row r="2195" spans="1:3" ht="20.100000000000001" customHeight="1">
      <c r="A2195" s="287" t="s">
        <v>4882</v>
      </c>
      <c r="B2195" s="288" t="s">
        <v>4883</v>
      </c>
      <c r="C2195" s="288" t="s">
        <v>4573</v>
      </c>
    </row>
    <row r="2196" spans="1:3" ht="20.100000000000001" customHeight="1">
      <c r="A2196" s="287" t="s">
        <v>4884</v>
      </c>
      <c r="B2196" s="288" t="s">
        <v>4885</v>
      </c>
      <c r="C2196" s="288" t="s">
        <v>4573</v>
      </c>
    </row>
    <row r="2197" spans="1:3" ht="20.100000000000001" customHeight="1">
      <c r="A2197" s="287" t="s">
        <v>4886</v>
      </c>
      <c r="B2197" s="288" t="s">
        <v>4887</v>
      </c>
      <c r="C2197" s="288" t="s">
        <v>4573</v>
      </c>
    </row>
    <row r="2198" spans="1:3" ht="20.100000000000001" customHeight="1">
      <c r="A2198" s="287" t="s">
        <v>4888</v>
      </c>
      <c r="B2198" s="288" t="s">
        <v>4889</v>
      </c>
      <c r="C2198" s="288" t="s">
        <v>4573</v>
      </c>
    </row>
    <row r="2199" spans="1:3" ht="20.100000000000001" customHeight="1">
      <c r="A2199" s="287" t="s">
        <v>4890</v>
      </c>
      <c r="B2199" s="288" t="s">
        <v>4891</v>
      </c>
      <c r="C2199" s="288" t="s">
        <v>4573</v>
      </c>
    </row>
    <row r="2200" spans="1:3" ht="20.100000000000001" customHeight="1">
      <c r="A2200" s="287" t="s">
        <v>4892</v>
      </c>
      <c r="B2200" s="288" t="s">
        <v>4893</v>
      </c>
      <c r="C2200" s="288" t="s">
        <v>4573</v>
      </c>
    </row>
    <row r="2201" spans="1:3" ht="20.100000000000001" customHeight="1">
      <c r="A2201" s="287" t="s">
        <v>4894</v>
      </c>
      <c r="B2201" s="288" t="s">
        <v>4895</v>
      </c>
      <c r="C2201" s="288" t="s">
        <v>4573</v>
      </c>
    </row>
    <row r="2202" spans="1:3" ht="20.100000000000001" customHeight="1">
      <c r="A2202" s="287" t="s">
        <v>4896</v>
      </c>
      <c r="B2202" s="288" t="s">
        <v>4897</v>
      </c>
      <c r="C2202" s="288" t="s">
        <v>4573</v>
      </c>
    </row>
    <row r="2203" spans="1:3" ht="20.100000000000001" customHeight="1">
      <c r="A2203" s="287" t="s">
        <v>4898</v>
      </c>
      <c r="B2203" s="288" t="s">
        <v>4899</v>
      </c>
      <c r="C2203" s="288" t="s">
        <v>4573</v>
      </c>
    </row>
    <row r="2204" spans="1:3" ht="20.100000000000001" customHeight="1">
      <c r="A2204" s="287" t="s">
        <v>4900</v>
      </c>
      <c r="B2204" s="288" t="s">
        <v>4901</v>
      </c>
      <c r="C2204" s="288" t="s">
        <v>4573</v>
      </c>
    </row>
    <row r="2205" spans="1:3" ht="20.100000000000001" customHeight="1">
      <c r="A2205" s="287" t="s">
        <v>4902</v>
      </c>
      <c r="B2205" s="288" t="s">
        <v>4903</v>
      </c>
      <c r="C2205" s="288" t="s">
        <v>4573</v>
      </c>
    </row>
    <row r="2206" spans="1:3" ht="20.100000000000001" customHeight="1">
      <c r="A2206" s="287" t="s">
        <v>4904</v>
      </c>
      <c r="B2206" s="288" t="s">
        <v>4905</v>
      </c>
      <c r="C2206" s="288" t="s">
        <v>4573</v>
      </c>
    </row>
    <row r="2207" spans="1:3" ht="20.100000000000001" customHeight="1">
      <c r="A2207" s="287" t="s">
        <v>4906</v>
      </c>
      <c r="B2207" s="288" t="s">
        <v>4907</v>
      </c>
      <c r="C2207" s="288" t="s">
        <v>4573</v>
      </c>
    </row>
    <row r="2208" spans="1:3" ht="20.100000000000001" customHeight="1">
      <c r="A2208" s="287" t="s">
        <v>4908</v>
      </c>
      <c r="B2208" s="288" t="s">
        <v>4909</v>
      </c>
      <c r="C2208" s="288" t="s">
        <v>4573</v>
      </c>
    </row>
    <row r="2209" spans="1:3" ht="20.100000000000001" customHeight="1">
      <c r="A2209" s="287" t="s">
        <v>4910</v>
      </c>
      <c r="B2209" s="288" t="s">
        <v>4911</v>
      </c>
      <c r="C2209" s="288" t="s">
        <v>4573</v>
      </c>
    </row>
    <row r="2210" spans="1:3" ht="20.100000000000001" customHeight="1">
      <c r="A2210" s="287" t="s">
        <v>4912</v>
      </c>
      <c r="B2210" s="288" t="s">
        <v>4913</v>
      </c>
      <c r="C2210" s="288" t="s">
        <v>4573</v>
      </c>
    </row>
    <row r="2211" spans="1:3" ht="20.100000000000001" customHeight="1">
      <c r="A2211" s="287" t="s">
        <v>4914</v>
      </c>
      <c r="B2211" s="288" t="s">
        <v>4915</v>
      </c>
      <c r="C2211" s="288" t="s">
        <v>4573</v>
      </c>
    </row>
    <row r="2212" spans="1:3" ht="20.100000000000001" customHeight="1">
      <c r="A2212" s="287" t="s">
        <v>4916</v>
      </c>
      <c r="B2212" s="288" t="s">
        <v>4917</v>
      </c>
      <c r="C2212" s="288" t="s">
        <v>4573</v>
      </c>
    </row>
    <row r="2213" spans="1:3" ht="20.100000000000001" customHeight="1">
      <c r="A2213" s="287" t="s">
        <v>4918</v>
      </c>
      <c r="B2213" s="288" t="s">
        <v>4919</v>
      </c>
      <c r="C2213" s="288" t="s">
        <v>4573</v>
      </c>
    </row>
    <row r="2214" spans="1:3" ht="20.100000000000001" customHeight="1">
      <c r="A2214" s="287" t="s">
        <v>4920</v>
      </c>
      <c r="B2214" s="288" t="s">
        <v>4921</v>
      </c>
      <c r="C2214" s="288" t="s">
        <v>4573</v>
      </c>
    </row>
    <row r="2215" spans="1:3" ht="20.100000000000001" customHeight="1">
      <c r="A2215" s="287" t="s">
        <v>4922</v>
      </c>
      <c r="B2215" s="288" t="s">
        <v>4923</v>
      </c>
      <c r="C2215" s="288" t="s">
        <v>4573</v>
      </c>
    </row>
    <row r="2216" spans="1:3" ht="20.100000000000001" customHeight="1">
      <c r="A2216" s="287" t="s">
        <v>4924</v>
      </c>
      <c r="B2216" s="288" t="s">
        <v>4925</v>
      </c>
      <c r="C2216" s="288" t="s">
        <v>4573</v>
      </c>
    </row>
    <row r="2217" spans="1:3" ht="20.100000000000001" customHeight="1">
      <c r="A2217" s="287" t="s">
        <v>4926</v>
      </c>
      <c r="B2217" s="288" t="s">
        <v>4927</v>
      </c>
      <c r="C2217" s="288" t="s">
        <v>4573</v>
      </c>
    </row>
    <row r="2218" spans="1:3" ht="20.100000000000001" customHeight="1">
      <c r="A2218" s="287" t="s">
        <v>4928</v>
      </c>
      <c r="B2218" s="288" t="s">
        <v>4929</v>
      </c>
      <c r="C2218" s="288" t="s">
        <v>4573</v>
      </c>
    </row>
    <row r="2219" spans="1:3" ht="20.100000000000001" customHeight="1">
      <c r="A2219" s="287" t="s">
        <v>4930</v>
      </c>
      <c r="B2219" s="288" t="s">
        <v>4931</v>
      </c>
      <c r="C2219" s="288" t="s">
        <v>4573</v>
      </c>
    </row>
    <row r="2220" spans="1:3" ht="20.100000000000001" customHeight="1">
      <c r="A2220" s="287" t="s">
        <v>4932</v>
      </c>
      <c r="B2220" s="288" t="s">
        <v>4933</v>
      </c>
      <c r="C2220" s="288" t="s">
        <v>4573</v>
      </c>
    </row>
    <row r="2221" spans="1:3" ht="20.100000000000001" customHeight="1">
      <c r="A2221" s="287" t="s">
        <v>4934</v>
      </c>
      <c r="B2221" s="288" t="s">
        <v>4935</v>
      </c>
      <c r="C2221" s="288" t="s">
        <v>4573</v>
      </c>
    </row>
    <row r="2222" spans="1:3" ht="20.100000000000001" customHeight="1">
      <c r="A2222" s="287" t="s">
        <v>4936</v>
      </c>
      <c r="B2222" s="288" t="s">
        <v>4937</v>
      </c>
      <c r="C2222" s="288" t="s">
        <v>4573</v>
      </c>
    </row>
    <row r="2223" spans="1:3" ht="20.100000000000001" customHeight="1">
      <c r="A2223" s="287" t="s">
        <v>4938</v>
      </c>
      <c r="B2223" s="288" t="s">
        <v>4939</v>
      </c>
      <c r="C2223" s="288" t="s">
        <v>4573</v>
      </c>
    </row>
    <row r="2224" spans="1:3" ht="20.100000000000001" customHeight="1">
      <c r="A2224" s="287" t="s">
        <v>4940</v>
      </c>
      <c r="B2224" s="288" t="s">
        <v>4941</v>
      </c>
      <c r="C2224" s="288" t="s">
        <v>4573</v>
      </c>
    </row>
    <row r="2225" spans="1:3" ht="20.100000000000001" customHeight="1">
      <c r="A2225" s="287" t="s">
        <v>4942</v>
      </c>
      <c r="B2225" s="288" t="s">
        <v>4943</v>
      </c>
      <c r="C2225" s="288" t="s">
        <v>4573</v>
      </c>
    </row>
    <row r="2226" spans="1:3" ht="20.100000000000001" customHeight="1">
      <c r="A2226" s="287" t="s">
        <v>4944</v>
      </c>
      <c r="B2226" s="288" t="s">
        <v>4945</v>
      </c>
      <c r="C2226" s="288" t="s">
        <v>4573</v>
      </c>
    </row>
    <row r="2227" spans="1:3" ht="20.100000000000001" customHeight="1">
      <c r="A2227" s="287" t="s">
        <v>4946</v>
      </c>
      <c r="B2227" s="288" t="s">
        <v>4947</v>
      </c>
      <c r="C2227" s="288" t="s">
        <v>4573</v>
      </c>
    </row>
    <row r="2228" spans="1:3" ht="20.100000000000001" customHeight="1">
      <c r="A2228" s="287" t="s">
        <v>4948</v>
      </c>
      <c r="B2228" s="288" t="s">
        <v>4949</v>
      </c>
      <c r="C2228" s="288" t="s">
        <v>4573</v>
      </c>
    </row>
    <row r="2229" spans="1:3" ht="20.100000000000001" customHeight="1">
      <c r="A2229" s="287" t="s">
        <v>4950</v>
      </c>
      <c r="B2229" s="288" t="s">
        <v>4951</v>
      </c>
      <c r="C2229" s="288" t="s">
        <v>4573</v>
      </c>
    </row>
    <row r="2230" spans="1:3" ht="20.100000000000001" customHeight="1">
      <c r="A2230" s="287" t="s">
        <v>4952</v>
      </c>
      <c r="B2230" s="288" t="s">
        <v>4953</v>
      </c>
      <c r="C2230" s="288" t="s">
        <v>4573</v>
      </c>
    </row>
    <row r="2231" spans="1:3" ht="20.100000000000001" customHeight="1">
      <c r="A2231" s="287" t="s">
        <v>4954</v>
      </c>
      <c r="B2231" s="288" t="s">
        <v>4955</v>
      </c>
      <c r="C2231" s="288" t="s">
        <v>4573</v>
      </c>
    </row>
    <row r="2232" spans="1:3" ht="20.100000000000001" customHeight="1">
      <c r="A2232" s="287" t="s">
        <v>4956</v>
      </c>
      <c r="B2232" s="288" t="s">
        <v>4957</v>
      </c>
      <c r="C2232" s="288" t="s">
        <v>4573</v>
      </c>
    </row>
    <row r="2233" spans="1:3" ht="20.100000000000001" customHeight="1">
      <c r="A2233" s="287" t="s">
        <v>4958</v>
      </c>
      <c r="B2233" s="288" t="s">
        <v>4959</v>
      </c>
      <c r="C2233" s="288" t="s">
        <v>4573</v>
      </c>
    </row>
    <row r="2234" spans="1:3" ht="20.100000000000001" customHeight="1">
      <c r="A2234" s="287" t="s">
        <v>4960</v>
      </c>
      <c r="B2234" s="288" t="s">
        <v>4961</v>
      </c>
      <c r="C2234" s="288" t="s">
        <v>4573</v>
      </c>
    </row>
    <row r="2235" spans="1:3" ht="20.100000000000001" customHeight="1">
      <c r="A2235" s="287" t="s">
        <v>4962</v>
      </c>
      <c r="B2235" s="288" t="s">
        <v>4963</v>
      </c>
      <c r="C2235" s="288" t="s">
        <v>4573</v>
      </c>
    </row>
    <row r="2236" spans="1:3" ht="20.100000000000001" customHeight="1">
      <c r="A2236" s="287" t="s">
        <v>4964</v>
      </c>
      <c r="B2236" s="288" t="s">
        <v>4965</v>
      </c>
      <c r="C2236" s="288" t="s">
        <v>4573</v>
      </c>
    </row>
    <row r="2237" spans="1:3" ht="20.100000000000001" customHeight="1">
      <c r="A2237" s="287" t="s">
        <v>4966</v>
      </c>
      <c r="B2237" s="288" t="s">
        <v>4967</v>
      </c>
      <c r="C2237" s="288" t="s">
        <v>4573</v>
      </c>
    </row>
    <row r="2238" spans="1:3" ht="20.100000000000001" customHeight="1">
      <c r="A2238" s="287" t="s">
        <v>4968</v>
      </c>
      <c r="B2238" s="288" t="s">
        <v>4969</v>
      </c>
      <c r="C2238" s="288" t="s">
        <v>4573</v>
      </c>
    </row>
    <row r="2239" spans="1:3" ht="20.100000000000001" customHeight="1">
      <c r="A2239" s="287" t="s">
        <v>4970</v>
      </c>
      <c r="B2239" s="288" t="s">
        <v>4971</v>
      </c>
      <c r="C2239" s="288" t="s">
        <v>4573</v>
      </c>
    </row>
    <row r="2240" spans="1:3" ht="20.100000000000001" customHeight="1">
      <c r="A2240" s="287" t="s">
        <v>4972</v>
      </c>
      <c r="B2240" s="288" t="s">
        <v>4973</v>
      </c>
      <c r="C2240" s="288" t="s">
        <v>4573</v>
      </c>
    </row>
    <row r="2241" spans="1:3" ht="20.100000000000001" customHeight="1">
      <c r="A2241" s="287" t="s">
        <v>4974</v>
      </c>
      <c r="B2241" s="288" t="s">
        <v>4975</v>
      </c>
      <c r="C2241" s="288" t="s">
        <v>4573</v>
      </c>
    </row>
    <row r="2242" spans="1:3" ht="20.100000000000001" customHeight="1">
      <c r="A2242" s="287" t="s">
        <v>4976</v>
      </c>
      <c r="B2242" s="288" t="s">
        <v>4977</v>
      </c>
      <c r="C2242" s="288" t="s">
        <v>4573</v>
      </c>
    </row>
    <row r="2243" spans="1:3" ht="20.100000000000001" customHeight="1">
      <c r="A2243" s="287" t="s">
        <v>4978</v>
      </c>
      <c r="B2243" s="288" t="s">
        <v>4979</v>
      </c>
      <c r="C2243" s="288" t="s">
        <v>4573</v>
      </c>
    </row>
    <row r="2244" spans="1:3" ht="20.100000000000001" customHeight="1">
      <c r="A2244" s="287" t="s">
        <v>4980</v>
      </c>
      <c r="B2244" s="288" t="s">
        <v>4981</v>
      </c>
      <c r="C2244" s="288" t="s">
        <v>4573</v>
      </c>
    </row>
    <row r="2245" spans="1:3" ht="20.100000000000001" customHeight="1">
      <c r="A2245" s="287" t="s">
        <v>4982</v>
      </c>
      <c r="B2245" s="288" t="s">
        <v>4983</v>
      </c>
      <c r="C2245" s="288" t="s">
        <v>4573</v>
      </c>
    </row>
    <row r="2246" spans="1:3" ht="20.100000000000001" customHeight="1">
      <c r="A2246" s="287" t="s">
        <v>4984</v>
      </c>
      <c r="B2246" s="288" t="s">
        <v>4985</v>
      </c>
      <c r="C2246" s="288" t="s">
        <v>4573</v>
      </c>
    </row>
    <row r="2247" spans="1:3" ht="20.100000000000001" customHeight="1">
      <c r="A2247" s="287" t="s">
        <v>4986</v>
      </c>
      <c r="B2247" s="288" t="s">
        <v>4987</v>
      </c>
      <c r="C2247" s="288" t="s">
        <v>4573</v>
      </c>
    </row>
    <row r="2248" spans="1:3" ht="20.100000000000001" customHeight="1">
      <c r="A2248" s="287" t="s">
        <v>4988</v>
      </c>
      <c r="B2248" s="288" t="s">
        <v>4989</v>
      </c>
      <c r="C2248" s="288" t="s">
        <v>4573</v>
      </c>
    </row>
    <row r="2249" spans="1:3" ht="20.100000000000001" customHeight="1">
      <c r="A2249" s="287" t="s">
        <v>4990</v>
      </c>
      <c r="B2249" s="288" t="s">
        <v>4991</v>
      </c>
      <c r="C2249" s="288" t="s">
        <v>4573</v>
      </c>
    </row>
    <row r="2250" spans="1:3" ht="20.100000000000001" customHeight="1">
      <c r="A2250" s="287" t="s">
        <v>4992</v>
      </c>
      <c r="B2250" s="288" t="s">
        <v>4993</v>
      </c>
      <c r="C2250" s="288" t="s">
        <v>4573</v>
      </c>
    </row>
    <row r="2251" spans="1:3" ht="20.100000000000001" customHeight="1">
      <c r="A2251" s="287" t="s">
        <v>4994</v>
      </c>
      <c r="B2251" s="288" t="s">
        <v>4995</v>
      </c>
      <c r="C2251" s="288" t="s">
        <v>4573</v>
      </c>
    </row>
    <row r="2252" spans="1:3" ht="20.100000000000001" customHeight="1">
      <c r="A2252" s="287" t="s">
        <v>4996</v>
      </c>
      <c r="B2252" s="288" t="s">
        <v>4997</v>
      </c>
      <c r="C2252" s="288" t="s">
        <v>4573</v>
      </c>
    </row>
    <row r="2253" spans="1:3" ht="20.100000000000001" customHeight="1">
      <c r="A2253" s="287" t="s">
        <v>4998</v>
      </c>
      <c r="B2253" s="288" t="s">
        <v>4999</v>
      </c>
      <c r="C2253" s="288" t="s">
        <v>4573</v>
      </c>
    </row>
    <row r="2254" spans="1:3" ht="20.100000000000001" customHeight="1">
      <c r="A2254" s="287" t="s">
        <v>5000</v>
      </c>
      <c r="B2254" s="288" t="s">
        <v>5001</v>
      </c>
      <c r="C2254" s="288" t="s">
        <v>4573</v>
      </c>
    </row>
    <row r="2255" spans="1:3" ht="20.100000000000001" customHeight="1">
      <c r="A2255" s="287" t="s">
        <v>5002</v>
      </c>
      <c r="B2255" s="288" t="s">
        <v>5003</v>
      </c>
      <c r="C2255" s="288" t="s">
        <v>4573</v>
      </c>
    </row>
    <row r="2256" spans="1:3" ht="20.100000000000001" customHeight="1">
      <c r="A2256" s="287" t="s">
        <v>5004</v>
      </c>
      <c r="B2256" s="288" t="s">
        <v>5005</v>
      </c>
      <c r="C2256" s="288" t="s">
        <v>4573</v>
      </c>
    </row>
    <row r="2257" spans="1:3" ht="20.100000000000001" customHeight="1">
      <c r="A2257" s="287" t="s">
        <v>5006</v>
      </c>
      <c r="B2257" s="288" t="s">
        <v>5007</v>
      </c>
      <c r="C2257" s="288" t="s">
        <v>4573</v>
      </c>
    </row>
    <row r="2258" spans="1:3" ht="20.100000000000001" customHeight="1">
      <c r="A2258" s="287" t="s">
        <v>5008</v>
      </c>
      <c r="B2258" s="288" t="s">
        <v>5009</v>
      </c>
      <c r="C2258" s="288" t="s">
        <v>4573</v>
      </c>
    </row>
    <row r="2259" spans="1:3" ht="20.100000000000001" customHeight="1">
      <c r="A2259" s="287" t="s">
        <v>5010</v>
      </c>
      <c r="B2259" s="288" t="s">
        <v>5011</v>
      </c>
      <c r="C2259" s="288" t="s">
        <v>4573</v>
      </c>
    </row>
    <row r="2260" spans="1:3" ht="20.100000000000001" customHeight="1">
      <c r="A2260" s="287" t="s">
        <v>5012</v>
      </c>
      <c r="B2260" s="288" t="s">
        <v>5013</v>
      </c>
      <c r="C2260" s="288" t="s">
        <v>4573</v>
      </c>
    </row>
    <row r="2261" spans="1:3" ht="20.100000000000001" customHeight="1">
      <c r="A2261" s="287" t="s">
        <v>5014</v>
      </c>
      <c r="B2261" s="288" t="s">
        <v>5015</v>
      </c>
      <c r="C2261" s="288" t="s">
        <v>4573</v>
      </c>
    </row>
    <row r="2262" spans="1:3" ht="20.100000000000001" customHeight="1">
      <c r="A2262" s="287" t="s">
        <v>5016</v>
      </c>
      <c r="B2262" s="288" t="s">
        <v>5017</v>
      </c>
      <c r="C2262" s="288" t="s">
        <v>4573</v>
      </c>
    </row>
    <row r="2263" spans="1:3" ht="20.100000000000001" customHeight="1">
      <c r="A2263" s="287" t="s">
        <v>5018</v>
      </c>
      <c r="B2263" s="288" t="s">
        <v>5019</v>
      </c>
      <c r="C2263" s="288" t="s">
        <v>4573</v>
      </c>
    </row>
    <row r="2264" spans="1:3" ht="20.100000000000001" customHeight="1">
      <c r="A2264" s="287" t="s">
        <v>5020</v>
      </c>
      <c r="B2264" s="288" t="s">
        <v>5021</v>
      </c>
      <c r="C2264" s="288" t="s">
        <v>4573</v>
      </c>
    </row>
    <row r="2265" spans="1:3" ht="20.100000000000001" customHeight="1">
      <c r="A2265" s="287" t="s">
        <v>4836</v>
      </c>
      <c r="B2265" s="288" t="s">
        <v>5022</v>
      </c>
      <c r="C2265" s="288" t="s">
        <v>4573</v>
      </c>
    </row>
    <row r="2266" spans="1:3" ht="20.100000000000001" customHeight="1">
      <c r="A2266" s="287" t="s">
        <v>5023</v>
      </c>
      <c r="B2266" s="288" t="s">
        <v>5024</v>
      </c>
      <c r="C2266" s="288" t="s">
        <v>4573</v>
      </c>
    </row>
    <row r="2267" spans="1:3" ht="20.100000000000001" customHeight="1">
      <c r="A2267" s="287" t="s">
        <v>5025</v>
      </c>
      <c r="B2267" s="288" t="s">
        <v>5026</v>
      </c>
      <c r="C2267" s="288" t="s">
        <v>4573</v>
      </c>
    </row>
    <row r="2268" spans="1:3" ht="20.100000000000001" customHeight="1">
      <c r="A2268" s="287" t="s">
        <v>5027</v>
      </c>
      <c r="B2268" s="288" t="s">
        <v>5028</v>
      </c>
      <c r="C2268" s="288" t="s">
        <v>4573</v>
      </c>
    </row>
    <row r="2269" spans="1:3" ht="20.100000000000001" customHeight="1">
      <c r="A2269" s="287" t="s">
        <v>5029</v>
      </c>
      <c r="B2269" s="288" t="s">
        <v>5030</v>
      </c>
      <c r="C2269" s="288" t="s">
        <v>4573</v>
      </c>
    </row>
    <row r="2270" spans="1:3" ht="20.100000000000001" customHeight="1">
      <c r="A2270" s="287" t="s">
        <v>5031</v>
      </c>
      <c r="B2270" s="288" t="s">
        <v>5032</v>
      </c>
      <c r="C2270" s="288" t="s">
        <v>5033</v>
      </c>
    </row>
    <row r="2271" spans="1:3" ht="20.100000000000001" customHeight="1">
      <c r="A2271" s="287" t="s">
        <v>5034</v>
      </c>
      <c r="B2271" s="288" t="s">
        <v>5035</v>
      </c>
      <c r="C2271" s="288" t="s">
        <v>5033</v>
      </c>
    </row>
    <row r="2272" spans="1:3" ht="20.100000000000001" customHeight="1">
      <c r="A2272" s="287" t="s">
        <v>5036</v>
      </c>
      <c r="B2272" s="288" t="s">
        <v>5037</v>
      </c>
      <c r="C2272" s="288" t="s">
        <v>5033</v>
      </c>
    </row>
    <row r="2273" spans="1:3" ht="20.100000000000001" customHeight="1">
      <c r="A2273" s="287" t="s">
        <v>5038</v>
      </c>
      <c r="B2273" s="288" t="s">
        <v>5039</v>
      </c>
      <c r="C2273" s="288" t="s">
        <v>5033</v>
      </c>
    </row>
    <row r="2274" spans="1:3" ht="20.100000000000001" customHeight="1">
      <c r="A2274" s="287" t="s">
        <v>5040</v>
      </c>
      <c r="B2274" s="288" t="s">
        <v>5041</v>
      </c>
      <c r="C2274" s="288" t="s">
        <v>5033</v>
      </c>
    </row>
    <row r="2275" spans="1:3" ht="20.100000000000001" customHeight="1">
      <c r="A2275" s="287" t="s">
        <v>5042</v>
      </c>
      <c r="B2275" s="288" t="s">
        <v>5043</v>
      </c>
      <c r="C2275" s="288" t="s">
        <v>5033</v>
      </c>
    </row>
    <row r="2276" spans="1:3" ht="20.100000000000001" customHeight="1">
      <c r="A2276" s="287" t="s">
        <v>5044</v>
      </c>
      <c r="B2276" s="288" t="s">
        <v>5045</v>
      </c>
      <c r="C2276" s="288" t="s">
        <v>5033</v>
      </c>
    </row>
    <row r="2277" spans="1:3" ht="20.100000000000001" customHeight="1">
      <c r="A2277" s="287" t="s">
        <v>5046</v>
      </c>
      <c r="B2277" s="288" t="s">
        <v>5047</v>
      </c>
      <c r="C2277" s="288" t="s">
        <v>5033</v>
      </c>
    </row>
    <row r="2278" spans="1:3" ht="20.100000000000001" customHeight="1">
      <c r="A2278" s="287" t="s">
        <v>5048</v>
      </c>
      <c r="B2278" s="288" t="s">
        <v>5049</v>
      </c>
      <c r="C2278" s="288" t="s">
        <v>5033</v>
      </c>
    </row>
    <row r="2279" spans="1:3" ht="20.100000000000001" customHeight="1">
      <c r="A2279" s="287" t="s">
        <v>5050</v>
      </c>
      <c r="B2279" s="288" t="s">
        <v>5051</v>
      </c>
      <c r="C2279" s="288" t="s">
        <v>5033</v>
      </c>
    </row>
    <row r="2280" spans="1:3" ht="20.100000000000001" customHeight="1">
      <c r="A2280" s="287" t="s">
        <v>5052</v>
      </c>
      <c r="B2280" s="288" t="s">
        <v>5053</v>
      </c>
      <c r="C2280" s="288" t="s">
        <v>5033</v>
      </c>
    </row>
    <row r="2281" spans="1:3" ht="20.100000000000001" customHeight="1">
      <c r="A2281" s="287" t="s">
        <v>5054</v>
      </c>
      <c r="B2281" s="288" t="s">
        <v>5055</v>
      </c>
      <c r="C2281" s="288" t="s">
        <v>5033</v>
      </c>
    </row>
    <row r="2282" spans="1:3" ht="20.100000000000001" customHeight="1">
      <c r="A2282" s="287" t="s">
        <v>5056</v>
      </c>
      <c r="B2282" s="288" t="s">
        <v>5057</v>
      </c>
      <c r="C2282" s="288" t="s">
        <v>5033</v>
      </c>
    </row>
    <row r="2283" spans="1:3" ht="20.100000000000001" customHeight="1">
      <c r="A2283" s="287" t="s">
        <v>5058</v>
      </c>
      <c r="B2283" s="288" t="s">
        <v>5059</v>
      </c>
      <c r="C2283" s="288" t="s">
        <v>5033</v>
      </c>
    </row>
    <row r="2284" spans="1:3" ht="20.100000000000001" customHeight="1">
      <c r="A2284" s="287" t="s">
        <v>5060</v>
      </c>
      <c r="B2284" s="288" t="s">
        <v>5061</v>
      </c>
      <c r="C2284" s="288" t="s">
        <v>5033</v>
      </c>
    </row>
    <row r="2285" spans="1:3" ht="20.100000000000001" customHeight="1">
      <c r="A2285" s="287" t="s">
        <v>5062</v>
      </c>
      <c r="B2285" s="288" t="s">
        <v>5063</v>
      </c>
      <c r="C2285" s="288" t="s">
        <v>5033</v>
      </c>
    </row>
    <row r="2286" spans="1:3" ht="20.100000000000001" customHeight="1">
      <c r="A2286" s="287" t="s">
        <v>5064</v>
      </c>
      <c r="B2286" s="288" t="s">
        <v>5065</v>
      </c>
      <c r="C2286" s="288" t="s">
        <v>5033</v>
      </c>
    </row>
    <row r="2287" spans="1:3" ht="20.100000000000001" customHeight="1">
      <c r="A2287" s="287" t="s">
        <v>5066</v>
      </c>
      <c r="B2287" s="288" t="s">
        <v>5067</v>
      </c>
      <c r="C2287" s="288" t="s">
        <v>5033</v>
      </c>
    </row>
    <row r="2288" spans="1:3" ht="20.100000000000001" customHeight="1">
      <c r="A2288" s="287" t="s">
        <v>5068</v>
      </c>
      <c r="B2288" s="288" t="s">
        <v>5069</v>
      </c>
      <c r="C2288" s="288" t="s">
        <v>5033</v>
      </c>
    </row>
    <row r="2289" spans="1:3" ht="20.100000000000001" customHeight="1">
      <c r="A2289" s="287" t="s">
        <v>5070</v>
      </c>
      <c r="B2289" s="288" t="s">
        <v>5071</v>
      </c>
      <c r="C2289" s="288" t="s">
        <v>5033</v>
      </c>
    </row>
    <row r="2290" spans="1:3" ht="20.100000000000001" customHeight="1">
      <c r="A2290" s="287" t="s">
        <v>5072</v>
      </c>
      <c r="B2290" s="288" t="s">
        <v>5073</v>
      </c>
      <c r="C2290" s="288" t="s">
        <v>5033</v>
      </c>
    </row>
    <row r="2291" spans="1:3" ht="20.100000000000001" customHeight="1">
      <c r="A2291" s="287" t="s">
        <v>5074</v>
      </c>
      <c r="B2291" s="288" t="s">
        <v>5075</v>
      </c>
      <c r="C2291" s="288" t="s">
        <v>5033</v>
      </c>
    </row>
    <row r="2292" spans="1:3" ht="20.100000000000001" customHeight="1">
      <c r="A2292" s="287" t="s">
        <v>5076</v>
      </c>
      <c r="B2292" s="288" t="s">
        <v>5077</v>
      </c>
      <c r="C2292" s="288" t="s">
        <v>5033</v>
      </c>
    </row>
    <row r="2293" spans="1:3" ht="20.100000000000001" customHeight="1">
      <c r="A2293" s="287" t="s">
        <v>5078</v>
      </c>
      <c r="B2293" s="288" t="s">
        <v>5079</v>
      </c>
      <c r="C2293" s="288" t="s">
        <v>5033</v>
      </c>
    </row>
    <row r="2294" spans="1:3" ht="20.100000000000001" customHeight="1">
      <c r="A2294" s="287" t="s">
        <v>5080</v>
      </c>
      <c r="B2294" s="288" t="s">
        <v>5081</v>
      </c>
      <c r="C2294" s="288" t="s">
        <v>5033</v>
      </c>
    </row>
    <row r="2295" spans="1:3" ht="20.100000000000001" customHeight="1">
      <c r="A2295" s="287" t="s">
        <v>5082</v>
      </c>
      <c r="B2295" s="288" t="s">
        <v>5083</v>
      </c>
      <c r="C2295" s="288" t="s">
        <v>5033</v>
      </c>
    </row>
    <row r="2296" spans="1:3" ht="20.100000000000001" customHeight="1">
      <c r="A2296" s="287" t="s">
        <v>5084</v>
      </c>
      <c r="B2296" s="288" t="s">
        <v>5085</v>
      </c>
      <c r="C2296" s="288" t="s">
        <v>5033</v>
      </c>
    </row>
    <row r="2297" spans="1:3" ht="20.100000000000001" customHeight="1">
      <c r="A2297" s="287" t="s">
        <v>5086</v>
      </c>
      <c r="B2297" s="288" t="s">
        <v>5087</v>
      </c>
      <c r="C2297" s="288" t="s">
        <v>5033</v>
      </c>
    </row>
    <row r="2298" spans="1:3" ht="20.100000000000001" customHeight="1">
      <c r="A2298" s="287" t="s">
        <v>5088</v>
      </c>
      <c r="B2298" s="288" t="s">
        <v>5089</v>
      </c>
      <c r="C2298" s="288" t="s">
        <v>5033</v>
      </c>
    </row>
    <row r="2299" spans="1:3" ht="20.100000000000001" customHeight="1">
      <c r="A2299" s="287" t="s">
        <v>5090</v>
      </c>
      <c r="B2299" s="288" t="s">
        <v>5091</v>
      </c>
      <c r="C2299" s="288" t="s">
        <v>5033</v>
      </c>
    </row>
    <row r="2300" spans="1:3" ht="20.100000000000001" customHeight="1">
      <c r="A2300" s="287" t="s">
        <v>5092</v>
      </c>
      <c r="B2300" s="288" t="s">
        <v>5093</v>
      </c>
      <c r="C2300" s="288" t="s">
        <v>5033</v>
      </c>
    </row>
    <row r="2301" spans="1:3" ht="20.100000000000001" customHeight="1">
      <c r="A2301" s="287" t="s">
        <v>5094</v>
      </c>
      <c r="B2301" s="288" t="s">
        <v>5095</v>
      </c>
      <c r="C2301" s="288" t="s">
        <v>5033</v>
      </c>
    </row>
    <row r="2302" spans="1:3" ht="20.100000000000001" customHeight="1">
      <c r="A2302" s="287" t="s">
        <v>5096</v>
      </c>
      <c r="B2302" s="288" t="s">
        <v>5097</v>
      </c>
      <c r="C2302" s="288" t="s">
        <v>5033</v>
      </c>
    </row>
    <row r="2303" spans="1:3" ht="20.100000000000001" customHeight="1">
      <c r="A2303" s="287" t="s">
        <v>5098</v>
      </c>
      <c r="B2303" s="288" t="s">
        <v>5099</v>
      </c>
      <c r="C2303" s="288" t="s">
        <v>5033</v>
      </c>
    </row>
    <row r="2304" spans="1:3" ht="20.100000000000001" customHeight="1">
      <c r="A2304" s="287" t="s">
        <v>5100</v>
      </c>
      <c r="B2304" s="288" t="s">
        <v>5101</v>
      </c>
      <c r="C2304" s="288" t="s">
        <v>5033</v>
      </c>
    </row>
    <row r="2305" spans="1:3" ht="20.100000000000001" customHeight="1">
      <c r="A2305" s="287" t="s">
        <v>5102</v>
      </c>
      <c r="B2305" s="288" t="s">
        <v>5103</v>
      </c>
      <c r="C2305" s="288" t="s">
        <v>5033</v>
      </c>
    </row>
    <row r="2306" spans="1:3" ht="20.100000000000001" customHeight="1">
      <c r="A2306" s="287" t="s">
        <v>5104</v>
      </c>
      <c r="B2306" s="288" t="s">
        <v>5105</v>
      </c>
      <c r="C2306" s="288" t="s">
        <v>5033</v>
      </c>
    </row>
    <row r="2307" spans="1:3" ht="20.100000000000001" customHeight="1">
      <c r="A2307" s="287" t="s">
        <v>5106</v>
      </c>
      <c r="B2307" s="288" t="s">
        <v>5107</v>
      </c>
      <c r="C2307" s="288" t="s">
        <v>5033</v>
      </c>
    </row>
    <row r="2308" spans="1:3" ht="20.100000000000001" customHeight="1">
      <c r="A2308" s="287" t="s">
        <v>5108</v>
      </c>
      <c r="B2308" s="288" t="s">
        <v>5109</v>
      </c>
      <c r="C2308" s="288" t="s">
        <v>5033</v>
      </c>
    </row>
    <row r="2309" spans="1:3" ht="20.100000000000001" customHeight="1">
      <c r="A2309" s="287" t="s">
        <v>5110</v>
      </c>
      <c r="B2309" s="288" t="s">
        <v>5111</v>
      </c>
      <c r="C2309" s="288" t="s">
        <v>5033</v>
      </c>
    </row>
    <row r="2310" spans="1:3" ht="20.100000000000001" customHeight="1">
      <c r="A2310" s="287" t="s">
        <v>5112</v>
      </c>
      <c r="B2310" s="288" t="s">
        <v>5113</v>
      </c>
      <c r="C2310" s="288" t="s">
        <v>5033</v>
      </c>
    </row>
    <row r="2311" spans="1:3" ht="20.100000000000001" customHeight="1">
      <c r="A2311" s="287" t="s">
        <v>5114</v>
      </c>
      <c r="B2311" s="288" t="s">
        <v>5115</v>
      </c>
      <c r="C2311" s="288" t="s">
        <v>5033</v>
      </c>
    </row>
    <row r="2312" spans="1:3" ht="20.100000000000001" customHeight="1">
      <c r="A2312" s="287" t="s">
        <v>5116</v>
      </c>
      <c r="B2312" s="288" t="s">
        <v>5117</v>
      </c>
      <c r="C2312" s="288" t="s">
        <v>5033</v>
      </c>
    </row>
    <row r="2313" spans="1:3" ht="20.100000000000001" customHeight="1">
      <c r="A2313" s="287" t="s">
        <v>5118</v>
      </c>
      <c r="B2313" s="288" t="s">
        <v>5119</v>
      </c>
      <c r="C2313" s="288" t="s">
        <v>5033</v>
      </c>
    </row>
    <row r="2314" spans="1:3" ht="20.100000000000001" customHeight="1">
      <c r="A2314" s="287" t="s">
        <v>5120</v>
      </c>
      <c r="B2314" s="288" t="s">
        <v>5121</v>
      </c>
      <c r="C2314" s="288" t="s">
        <v>5033</v>
      </c>
    </row>
    <row r="2315" spans="1:3" ht="20.100000000000001" customHeight="1">
      <c r="A2315" s="287" t="s">
        <v>5122</v>
      </c>
      <c r="B2315" s="288" t="s">
        <v>5123</v>
      </c>
      <c r="C2315" s="288" t="s">
        <v>5033</v>
      </c>
    </row>
    <row r="2316" spans="1:3" ht="20.100000000000001" customHeight="1">
      <c r="A2316" s="287" t="s">
        <v>5124</v>
      </c>
      <c r="B2316" s="288" t="s">
        <v>5125</v>
      </c>
      <c r="C2316" s="288" t="s">
        <v>5033</v>
      </c>
    </row>
    <row r="2317" spans="1:3" ht="20.100000000000001" customHeight="1">
      <c r="A2317" s="287" t="s">
        <v>5126</v>
      </c>
      <c r="B2317" s="288" t="s">
        <v>5127</v>
      </c>
      <c r="C2317" s="288" t="s">
        <v>5033</v>
      </c>
    </row>
    <row r="2318" spans="1:3" ht="20.100000000000001" customHeight="1">
      <c r="A2318" s="287" t="s">
        <v>5128</v>
      </c>
      <c r="B2318" s="288" t="s">
        <v>5129</v>
      </c>
      <c r="C2318" s="288" t="s">
        <v>5033</v>
      </c>
    </row>
    <row r="2319" spans="1:3" ht="20.100000000000001" customHeight="1">
      <c r="A2319" s="287" t="s">
        <v>5130</v>
      </c>
      <c r="B2319" s="288" t="s">
        <v>5131</v>
      </c>
      <c r="C2319" s="288" t="s">
        <v>5033</v>
      </c>
    </row>
    <row r="2320" spans="1:3" ht="20.100000000000001" customHeight="1">
      <c r="A2320" s="287" t="s">
        <v>5132</v>
      </c>
      <c r="B2320" s="288" t="s">
        <v>5133</v>
      </c>
      <c r="C2320" s="288" t="s">
        <v>5033</v>
      </c>
    </row>
    <row r="2321" spans="1:3" ht="20.100000000000001" customHeight="1">
      <c r="A2321" s="287" t="s">
        <v>5134</v>
      </c>
      <c r="B2321" s="288" t="s">
        <v>5135</v>
      </c>
      <c r="C2321" s="288" t="s">
        <v>5033</v>
      </c>
    </row>
    <row r="2322" spans="1:3" ht="20.100000000000001" customHeight="1">
      <c r="A2322" s="287" t="s">
        <v>5136</v>
      </c>
      <c r="B2322" s="288" t="s">
        <v>5137</v>
      </c>
      <c r="C2322" s="288" t="s">
        <v>5033</v>
      </c>
    </row>
    <row r="2323" spans="1:3" ht="20.100000000000001" customHeight="1">
      <c r="A2323" s="287" t="s">
        <v>5138</v>
      </c>
      <c r="B2323" s="288" t="s">
        <v>5139</v>
      </c>
      <c r="C2323" s="288" t="s">
        <v>5033</v>
      </c>
    </row>
    <row r="2324" spans="1:3" ht="20.100000000000001" customHeight="1">
      <c r="A2324" s="287" t="s">
        <v>5140</v>
      </c>
      <c r="B2324" s="288" t="s">
        <v>5141</v>
      </c>
      <c r="C2324" s="288" t="s">
        <v>5033</v>
      </c>
    </row>
    <row r="2325" spans="1:3" ht="20.100000000000001" customHeight="1">
      <c r="A2325" s="287" t="s">
        <v>5142</v>
      </c>
      <c r="B2325" s="288" t="s">
        <v>5143</v>
      </c>
      <c r="C2325" s="288" t="s">
        <v>5033</v>
      </c>
    </row>
    <row r="2326" spans="1:3" ht="20.100000000000001" customHeight="1">
      <c r="A2326" s="287" t="s">
        <v>5144</v>
      </c>
      <c r="B2326" s="288" t="s">
        <v>5145</v>
      </c>
      <c r="C2326" s="288" t="s">
        <v>5033</v>
      </c>
    </row>
    <row r="2327" spans="1:3" ht="20.100000000000001" customHeight="1">
      <c r="A2327" s="287" t="s">
        <v>5146</v>
      </c>
      <c r="B2327" s="288" t="s">
        <v>5147</v>
      </c>
      <c r="C2327" s="288" t="s">
        <v>5033</v>
      </c>
    </row>
    <row r="2328" spans="1:3" ht="20.100000000000001" customHeight="1">
      <c r="A2328" s="287" t="s">
        <v>5148</v>
      </c>
      <c r="B2328" s="288" t="s">
        <v>5149</v>
      </c>
      <c r="C2328" s="288" t="s">
        <v>5033</v>
      </c>
    </row>
    <row r="2329" spans="1:3" ht="20.100000000000001" customHeight="1">
      <c r="A2329" s="287" t="s">
        <v>5150</v>
      </c>
      <c r="B2329" s="288" t="s">
        <v>5151</v>
      </c>
      <c r="C2329" s="288" t="s">
        <v>5033</v>
      </c>
    </row>
    <row r="2330" spans="1:3" ht="20.100000000000001" customHeight="1">
      <c r="A2330" s="287" t="s">
        <v>5152</v>
      </c>
      <c r="B2330" s="288" t="s">
        <v>5153</v>
      </c>
      <c r="C2330" s="288" t="s">
        <v>5033</v>
      </c>
    </row>
    <row r="2331" spans="1:3" ht="20.100000000000001" customHeight="1">
      <c r="A2331" s="287" t="s">
        <v>5154</v>
      </c>
      <c r="B2331" s="288" t="s">
        <v>5155</v>
      </c>
      <c r="C2331" s="288" t="s">
        <v>5033</v>
      </c>
    </row>
    <row r="2332" spans="1:3" ht="20.100000000000001" customHeight="1">
      <c r="A2332" s="287" t="s">
        <v>5156</v>
      </c>
      <c r="B2332" s="288" t="s">
        <v>5157</v>
      </c>
      <c r="C2332" s="288" t="s">
        <v>5033</v>
      </c>
    </row>
    <row r="2333" spans="1:3" ht="20.100000000000001" customHeight="1">
      <c r="A2333" s="287" t="s">
        <v>5158</v>
      </c>
      <c r="B2333" s="288" t="s">
        <v>5159</v>
      </c>
      <c r="C2333" s="288" t="s">
        <v>5033</v>
      </c>
    </row>
    <row r="2334" spans="1:3" ht="20.100000000000001" customHeight="1">
      <c r="A2334" s="287" t="s">
        <v>5160</v>
      </c>
      <c r="B2334" s="288" t="s">
        <v>5161</v>
      </c>
      <c r="C2334" s="288" t="s">
        <v>5033</v>
      </c>
    </row>
    <row r="2335" spans="1:3" ht="20.100000000000001" customHeight="1">
      <c r="A2335" s="287" t="s">
        <v>5162</v>
      </c>
      <c r="B2335" s="288" t="s">
        <v>5163</v>
      </c>
      <c r="C2335" s="288" t="s">
        <v>5033</v>
      </c>
    </row>
    <row r="2336" spans="1:3" ht="20.100000000000001" customHeight="1">
      <c r="A2336" s="287" t="s">
        <v>5164</v>
      </c>
      <c r="B2336" s="288" t="s">
        <v>5165</v>
      </c>
      <c r="C2336" s="288" t="s">
        <v>5033</v>
      </c>
    </row>
    <row r="2337" spans="1:3" ht="20.100000000000001" customHeight="1">
      <c r="A2337" s="287" t="s">
        <v>5166</v>
      </c>
      <c r="B2337" s="288" t="s">
        <v>5167</v>
      </c>
      <c r="C2337" s="288" t="s">
        <v>5033</v>
      </c>
    </row>
    <row r="2338" spans="1:3" ht="20.100000000000001" customHeight="1">
      <c r="A2338" s="287" t="s">
        <v>5168</v>
      </c>
      <c r="B2338" s="288" t="s">
        <v>5169</v>
      </c>
      <c r="C2338" s="288" t="s">
        <v>5033</v>
      </c>
    </row>
    <row r="2339" spans="1:3" ht="20.100000000000001" customHeight="1">
      <c r="A2339" s="287" t="s">
        <v>5170</v>
      </c>
      <c r="B2339" s="288" t="s">
        <v>5171</v>
      </c>
      <c r="C2339" s="288" t="s">
        <v>5033</v>
      </c>
    </row>
    <row r="2340" spans="1:3" ht="20.100000000000001" customHeight="1">
      <c r="A2340" s="287" t="s">
        <v>5172</v>
      </c>
      <c r="B2340" s="288" t="s">
        <v>5173</v>
      </c>
      <c r="C2340" s="288" t="s">
        <v>5033</v>
      </c>
    </row>
    <row r="2341" spans="1:3" ht="20.100000000000001" customHeight="1">
      <c r="A2341" s="287" t="s">
        <v>5174</v>
      </c>
      <c r="B2341" s="288" t="s">
        <v>5175</v>
      </c>
      <c r="C2341" s="288" t="s">
        <v>5033</v>
      </c>
    </row>
    <row r="2342" spans="1:3" ht="20.100000000000001" customHeight="1">
      <c r="A2342" s="287" t="s">
        <v>5176</v>
      </c>
      <c r="B2342" s="288" t="s">
        <v>5177</v>
      </c>
      <c r="C2342" s="288" t="s">
        <v>5033</v>
      </c>
    </row>
    <row r="2343" spans="1:3" ht="20.100000000000001" customHeight="1">
      <c r="A2343" s="287" t="s">
        <v>5178</v>
      </c>
      <c r="B2343" s="288" t="s">
        <v>5179</v>
      </c>
      <c r="C2343" s="288" t="s">
        <v>5033</v>
      </c>
    </row>
    <row r="2344" spans="1:3" ht="20.100000000000001" customHeight="1">
      <c r="A2344" s="287" t="s">
        <v>5180</v>
      </c>
      <c r="B2344" s="288" t="s">
        <v>5181</v>
      </c>
      <c r="C2344" s="288" t="s">
        <v>5033</v>
      </c>
    </row>
    <row r="2345" spans="1:3" ht="20.100000000000001" customHeight="1">
      <c r="A2345" s="287" t="s">
        <v>5182</v>
      </c>
      <c r="B2345" s="288" t="s">
        <v>5183</v>
      </c>
      <c r="C2345" s="288" t="s">
        <v>5033</v>
      </c>
    </row>
    <row r="2346" spans="1:3" ht="20.100000000000001" customHeight="1">
      <c r="A2346" s="287" t="s">
        <v>5184</v>
      </c>
      <c r="B2346" s="288" t="s">
        <v>5185</v>
      </c>
      <c r="C2346" s="288" t="s">
        <v>5033</v>
      </c>
    </row>
    <row r="2347" spans="1:3" ht="20.100000000000001" customHeight="1">
      <c r="A2347" s="287" t="s">
        <v>5186</v>
      </c>
      <c r="B2347" s="288" t="s">
        <v>5187</v>
      </c>
      <c r="C2347" s="288" t="s">
        <v>5033</v>
      </c>
    </row>
    <row r="2348" spans="1:3" ht="20.100000000000001" customHeight="1">
      <c r="A2348" s="287" t="s">
        <v>5188</v>
      </c>
      <c r="B2348" s="288" t="s">
        <v>5189</v>
      </c>
      <c r="C2348" s="288" t="s">
        <v>5033</v>
      </c>
    </row>
    <row r="2349" spans="1:3" ht="20.100000000000001" customHeight="1">
      <c r="A2349" s="287" t="s">
        <v>5190</v>
      </c>
      <c r="B2349" s="288" t="s">
        <v>5191</v>
      </c>
      <c r="C2349" s="288" t="s">
        <v>5033</v>
      </c>
    </row>
    <row r="2350" spans="1:3" ht="20.100000000000001" customHeight="1">
      <c r="A2350" s="287" t="s">
        <v>5192</v>
      </c>
      <c r="B2350" s="288" t="s">
        <v>5193</v>
      </c>
      <c r="C2350" s="288" t="s">
        <v>5033</v>
      </c>
    </row>
    <row r="2351" spans="1:3" ht="20.100000000000001" customHeight="1">
      <c r="A2351" s="287" t="s">
        <v>5194</v>
      </c>
      <c r="B2351" s="288" t="s">
        <v>5195</v>
      </c>
      <c r="C2351" s="288" t="s">
        <v>5033</v>
      </c>
    </row>
    <row r="2352" spans="1:3" ht="20.100000000000001" customHeight="1">
      <c r="A2352" s="287" t="s">
        <v>5196</v>
      </c>
      <c r="B2352" s="288" t="s">
        <v>5197</v>
      </c>
      <c r="C2352" s="288" t="s">
        <v>5033</v>
      </c>
    </row>
    <row r="2353" spans="1:3" ht="20.100000000000001" customHeight="1">
      <c r="A2353" s="287" t="s">
        <v>5198</v>
      </c>
      <c r="B2353" s="288" t="s">
        <v>5199</v>
      </c>
      <c r="C2353" s="288" t="s">
        <v>5033</v>
      </c>
    </row>
    <row r="2354" spans="1:3" ht="20.100000000000001" customHeight="1">
      <c r="A2354" s="287" t="s">
        <v>5200</v>
      </c>
      <c r="B2354" s="288" t="s">
        <v>5201</v>
      </c>
      <c r="C2354" s="288" t="s">
        <v>5033</v>
      </c>
    </row>
    <row r="2355" spans="1:3" ht="20.100000000000001" customHeight="1">
      <c r="A2355" s="287" t="s">
        <v>5202</v>
      </c>
      <c r="B2355" s="288" t="s">
        <v>5203</v>
      </c>
      <c r="C2355" s="288" t="s">
        <v>5033</v>
      </c>
    </row>
    <row r="2356" spans="1:3" ht="20.100000000000001" customHeight="1">
      <c r="A2356" s="287" t="s">
        <v>5204</v>
      </c>
      <c r="B2356" s="288" t="s">
        <v>5205</v>
      </c>
      <c r="C2356" s="288" t="s">
        <v>5033</v>
      </c>
    </row>
    <row r="2357" spans="1:3" ht="20.100000000000001" customHeight="1">
      <c r="A2357" s="287" t="s">
        <v>5206</v>
      </c>
      <c r="B2357" s="288" t="s">
        <v>5207</v>
      </c>
      <c r="C2357" s="288" t="s">
        <v>5033</v>
      </c>
    </row>
    <row r="2358" spans="1:3" ht="20.100000000000001" customHeight="1">
      <c r="A2358" s="287" t="s">
        <v>5208</v>
      </c>
      <c r="B2358" s="288" t="s">
        <v>5209</v>
      </c>
      <c r="C2358" s="288" t="s">
        <v>5033</v>
      </c>
    </row>
    <row r="2359" spans="1:3" ht="20.100000000000001" customHeight="1">
      <c r="A2359" s="287" t="s">
        <v>5210</v>
      </c>
      <c r="B2359" s="288" t="s">
        <v>5211</v>
      </c>
      <c r="C2359" s="288" t="s">
        <v>5033</v>
      </c>
    </row>
    <row r="2360" spans="1:3" ht="20.100000000000001" customHeight="1">
      <c r="A2360" s="287" t="s">
        <v>5212</v>
      </c>
      <c r="B2360" s="288" t="s">
        <v>5213</v>
      </c>
      <c r="C2360" s="288" t="s">
        <v>5033</v>
      </c>
    </row>
    <row r="2361" spans="1:3" ht="20.100000000000001" customHeight="1">
      <c r="A2361" s="287" t="s">
        <v>5214</v>
      </c>
      <c r="B2361" s="288" t="s">
        <v>5215</v>
      </c>
      <c r="C2361" s="288" t="s">
        <v>5033</v>
      </c>
    </row>
    <row r="2362" spans="1:3" ht="20.100000000000001" customHeight="1">
      <c r="A2362" s="287" t="s">
        <v>5216</v>
      </c>
      <c r="B2362" s="288" t="s">
        <v>5217</v>
      </c>
      <c r="C2362" s="288" t="s">
        <v>5033</v>
      </c>
    </row>
    <row r="2363" spans="1:3" ht="20.100000000000001" customHeight="1">
      <c r="A2363" s="287" t="s">
        <v>5218</v>
      </c>
      <c r="B2363" s="288" t="s">
        <v>5219</v>
      </c>
      <c r="C2363" s="288" t="s">
        <v>5033</v>
      </c>
    </row>
    <row r="2364" spans="1:3" ht="20.100000000000001" customHeight="1">
      <c r="A2364" s="287" t="s">
        <v>5220</v>
      </c>
      <c r="B2364" s="288" t="s">
        <v>5221</v>
      </c>
      <c r="C2364" s="288" t="s">
        <v>5033</v>
      </c>
    </row>
    <row r="2365" spans="1:3" ht="20.100000000000001" customHeight="1">
      <c r="A2365" s="287" t="s">
        <v>5222</v>
      </c>
      <c r="B2365" s="288" t="s">
        <v>5223</v>
      </c>
      <c r="C2365" s="288" t="s">
        <v>5033</v>
      </c>
    </row>
    <row r="2366" spans="1:3" ht="20.100000000000001" customHeight="1">
      <c r="A2366" s="287" t="s">
        <v>5224</v>
      </c>
      <c r="B2366" s="288" t="s">
        <v>5225</v>
      </c>
      <c r="C2366" s="288" t="s">
        <v>5033</v>
      </c>
    </row>
    <row r="2367" spans="1:3" ht="20.100000000000001" customHeight="1">
      <c r="A2367" s="287" t="s">
        <v>5226</v>
      </c>
      <c r="B2367" s="288" t="s">
        <v>5227</v>
      </c>
      <c r="C2367" s="288" t="s">
        <v>5033</v>
      </c>
    </row>
    <row r="2368" spans="1:3" ht="20.100000000000001" customHeight="1">
      <c r="A2368" s="287" t="s">
        <v>5228</v>
      </c>
      <c r="B2368" s="288" t="s">
        <v>5229</v>
      </c>
      <c r="C2368" s="288" t="s">
        <v>5033</v>
      </c>
    </row>
    <row r="2369" spans="1:3" ht="20.100000000000001" customHeight="1">
      <c r="A2369" s="287" t="s">
        <v>5230</v>
      </c>
      <c r="B2369" s="288" t="s">
        <v>5231</v>
      </c>
      <c r="C2369" s="288" t="s">
        <v>5033</v>
      </c>
    </row>
    <row r="2370" spans="1:3" ht="20.100000000000001" customHeight="1">
      <c r="A2370" s="287" t="s">
        <v>5232</v>
      </c>
      <c r="B2370" s="288" t="s">
        <v>5233</v>
      </c>
      <c r="C2370" s="288" t="s">
        <v>5033</v>
      </c>
    </row>
    <row r="2371" spans="1:3" ht="20.100000000000001" customHeight="1">
      <c r="A2371" s="287" t="s">
        <v>5234</v>
      </c>
      <c r="B2371" s="288" t="s">
        <v>5235</v>
      </c>
      <c r="C2371" s="288" t="s">
        <v>5033</v>
      </c>
    </row>
    <row r="2372" spans="1:3" ht="20.100000000000001" customHeight="1">
      <c r="A2372" s="287" t="s">
        <v>5236</v>
      </c>
      <c r="B2372" s="288" t="s">
        <v>5237</v>
      </c>
      <c r="C2372" s="288" t="s">
        <v>5033</v>
      </c>
    </row>
    <row r="2373" spans="1:3" ht="20.100000000000001" customHeight="1">
      <c r="A2373" s="287" t="s">
        <v>5238</v>
      </c>
      <c r="B2373" s="288" t="s">
        <v>5239</v>
      </c>
      <c r="C2373" s="288" t="s">
        <v>5240</v>
      </c>
    </row>
    <row r="2374" spans="1:3" ht="20.100000000000001" customHeight="1">
      <c r="A2374" s="287" t="s">
        <v>5241</v>
      </c>
      <c r="B2374" s="288" t="s">
        <v>5242</v>
      </c>
      <c r="C2374" s="288" t="s">
        <v>5240</v>
      </c>
    </row>
    <row r="2375" spans="1:3" ht="20.100000000000001" customHeight="1">
      <c r="A2375" s="287" t="s">
        <v>5243</v>
      </c>
      <c r="B2375" s="288" t="s">
        <v>5244</v>
      </c>
      <c r="C2375" s="288" t="s">
        <v>5240</v>
      </c>
    </row>
    <row r="2376" spans="1:3" ht="20.100000000000001" customHeight="1">
      <c r="A2376" s="287" t="s">
        <v>5245</v>
      </c>
      <c r="B2376" s="288" t="s">
        <v>5246</v>
      </c>
      <c r="C2376" s="288" t="s">
        <v>5240</v>
      </c>
    </row>
    <row r="2377" spans="1:3" ht="20.100000000000001" customHeight="1">
      <c r="A2377" s="287" t="s">
        <v>5247</v>
      </c>
      <c r="B2377" s="288" t="s">
        <v>5248</v>
      </c>
      <c r="C2377" s="288" t="s">
        <v>5240</v>
      </c>
    </row>
    <row r="2378" spans="1:3" ht="20.100000000000001" customHeight="1">
      <c r="A2378" s="287" t="s">
        <v>5249</v>
      </c>
      <c r="B2378" s="288" t="s">
        <v>5250</v>
      </c>
      <c r="C2378" s="288" t="s">
        <v>5240</v>
      </c>
    </row>
    <row r="2379" spans="1:3" ht="20.100000000000001" customHeight="1">
      <c r="A2379" s="287" t="s">
        <v>5251</v>
      </c>
      <c r="B2379" s="288" t="s">
        <v>5252</v>
      </c>
      <c r="C2379" s="288" t="s">
        <v>5240</v>
      </c>
    </row>
    <row r="2380" spans="1:3" ht="20.100000000000001" customHeight="1">
      <c r="A2380" s="287" t="s">
        <v>5253</v>
      </c>
      <c r="B2380" s="288" t="s">
        <v>5254</v>
      </c>
      <c r="C2380" s="288" t="s">
        <v>5240</v>
      </c>
    </row>
    <row r="2381" spans="1:3" ht="20.100000000000001" customHeight="1">
      <c r="A2381" s="287" t="s">
        <v>5255</v>
      </c>
      <c r="B2381" s="288" t="s">
        <v>5256</v>
      </c>
      <c r="C2381" s="288" t="s">
        <v>5240</v>
      </c>
    </row>
    <row r="2382" spans="1:3" ht="20.100000000000001" customHeight="1">
      <c r="A2382" s="287" t="s">
        <v>5257</v>
      </c>
      <c r="B2382" s="288" t="s">
        <v>5258</v>
      </c>
      <c r="C2382" s="288" t="s">
        <v>5240</v>
      </c>
    </row>
    <row r="2383" spans="1:3" ht="20.100000000000001" customHeight="1">
      <c r="A2383" s="287" t="s">
        <v>5259</v>
      </c>
      <c r="B2383" s="288" t="s">
        <v>5260</v>
      </c>
      <c r="C2383" s="288" t="s">
        <v>5240</v>
      </c>
    </row>
    <row r="2384" spans="1:3" ht="20.100000000000001" customHeight="1">
      <c r="A2384" s="287" t="s">
        <v>5261</v>
      </c>
      <c r="B2384" s="288" t="s">
        <v>5262</v>
      </c>
      <c r="C2384" s="288" t="s">
        <v>5240</v>
      </c>
    </row>
    <row r="2385" spans="1:3" ht="20.100000000000001" customHeight="1">
      <c r="A2385" s="287" t="s">
        <v>5263</v>
      </c>
      <c r="B2385" s="288" t="s">
        <v>5264</v>
      </c>
      <c r="C2385" s="288" t="s">
        <v>5240</v>
      </c>
    </row>
    <row r="2386" spans="1:3" ht="20.100000000000001" customHeight="1">
      <c r="A2386" s="287" t="s">
        <v>5265</v>
      </c>
      <c r="B2386" s="288" t="s">
        <v>5266</v>
      </c>
      <c r="C2386" s="288" t="s">
        <v>5240</v>
      </c>
    </row>
    <row r="2387" spans="1:3" ht="20.100000000000001" customHeight="1">
      <c r="A2387" s="287" t="s">
        <v>5267</v>
      </c>
      <c r="B2387" s="288" t="s">
        <v>5268</v>
      </c>
      <c r="C2387" s="288" t="s">
        <v>5240</v>
      </c>
    </row>
    <row r="2388" spans="1:3" ht="20.100000000000001" customHeight="1">
      <c r="A2388" s="287" t="s">
        <v>5269</v>
      </c>
      <c r="B2388" s="288" t="s">
        <v>5270</v>
      </c>
      <c r="C2388" s="288" t="s">
        <v>5240</v>
      </c>
    </row>
    <row r="2389" spans="1:3" ht="20.100000000000001" customHeight="1">
      <c r="A2389" s="287" t="s">
        <v>5271</v>
      </c>
      <c r="B2389" s="288" t="s">
        <v>5272</v>
      </c>
      <c r="C2389" s="288" t="s">
        <v>5240</v>
      </c>
    </row>
    <row r="2390" spans="1:3" ht="20.100000000000001" customHeight="1">
      <c r="A2390" s="287" t="s">
        <v>5273</v>
      </c>
      <c r="B2390" s="288" t="s">
        <v>5274</v>
      </c>
      <c r="C2390" s="288" t="s">
        <v>5240</v>
      </c>
    </row>
    <row r="2391" spans="1:3" ht="20.100000000000001" customHeight="1">
      <c r="A2391" s="287" t="s">
        <v>5275</v>
      </c>
      <c r="B2391" s="288" t="s">
        <v>5276</v>
      </c>
      <c r="C2391" s="288" t="s">
        <v>5240</v>
      </c>
    </row>
    <row r="2392" spans="1:3" ht="20.100000000000001" customHeight="1">
      <c r="A2392" s="287" t="s">
        <v>5277</v>
      </c>
      <c r="B2392" s="288" t="s">
        <v>5278</v>
      </c>
      <c r="C2392" s="288" t="s">
        <v>5240</v>
      </c>
    </row>
    <row r="2393" spans="1:3" ht="20.100000000000001" customHeight="1">
      <c r="A2393" s="287" t="s">
        <v>5279</v>
      </c>
      <c r="B2393" s="288" t="s">
        <v>5280</v>
      </c>
      <c r="C2393" s="288" t="s">
        <v>5240</v>
      </c>
    </row>
    <row r="2394" spans="1:3" ht="20.100000000000001" customHeight="1">
      <c r="A2394" s="287" t="s">
        <v>5281</v>
      </c>
      <c r="B2394" s="288" t="s">
        <v>5282</v>
      </c>
      <c r="C2394" s="288" t="s">
        <v>5240</v>
      </c>
    </row>
    <row r="2395" spans="1:3" ht="20.100000000000001" customHeight="1">
      <c r="A2395" s="287" t="s">
        <v>5283</v>
      </c>
      <c r="B2395" s="288" t="s">
        <v>5284</v>
      </c>
      <c r="C2395" s="288" t="s">
        <v>5240</v>
      </c>
    </row>
    <row r="2396" spans="1:3" ht="20.100000000000001" customHeight="1">
      <c r="A2396" s="287" t="s">
        <v>5285</v>
      </c>
      <c r="B2396" s="288" t="s">
        <v>5286</v>
      </c>
      <c r="C2396" s="288" t="s">
        <v>5240</v>
      </c>
    </row>
    <row r="2397" spans="1:3" ht="20.100000000000001" customHeight="1">
      <c r="A2397" s="287" t="s">
        <v>5287</v>
      </c>
      <c r="B2397" s="288" t="s">
        <v>5288</v>
      </c>
      <c r="C2397" s="288" t="s">
        <v>5240</v>
      </c>
    </row>
    <row r="2398" spans="1:3" ht="20.100000000000001" customHeight="1">
      <c r="A2398" s="287" t="s">
        <v>5289</v>
      </c>
      <c r="B2398" s="288" t="s">
        <v>5290</v>
      </c>
      <c r="C2398" s="288" t="s">
        <v>5240</v>
      </c>
    </row>
    <row r="2399" spans="1:3" ht="20.100000000000001" customHeight="1">
      <c r="A2399" s="287" t="s">
        <v>5291</v>
      </c>
      <c r="B2399" s="288" t="s">
        <v>5292</v>
      </c>
      <c r="C2399" s="288" t="s">
        <v>5240</v>
      </c>
    </row>
    <row r="2400" spans="1:3" ht="20.100000000000001" customHeight="1">
      <c r="A2400" s="287" t="s">
        <v>5293</v>
      </c>
      <c r="B2400" s="288" t="s">
        <v>5294</v>
      </c>
      <c r="C2400" s="288" t="s">
        <v>5240</v>
      </c>
    </row>
    <row r="2401" spans="1:3" ht="20.100000000000001" customHeight="1">
      <c r="A2401" s="287" t="s">
        <v>5295</v>
      </c>
      <c r="B2401" s="288" t="s">
        <v>5296</v>
      </c>
      <c r="C2401" s="288" t="s">
        <v>5240</v>
      </c>
    </row>
    <row r="2402" spans="1:3" ht="20.100000000000001" customHeight="1">
      <c r="A2402" s="287" t="s">
        <v>5297</v>
      </c>
      <c r="B2402" s="288" t="s">
        <v>5298</v>
      </c>
      <c r="C2402" s="288" t="s">
        <v>5240</v>
      </c>
    </row>
    <row r="2403" spans="1:3" ht="20.100000000000001" customHeight="1">
      <c r="A2403" s="287" t="s">
        <v>5299</v>
      </c>
      <c r="B2403" s="288" t="s">
        <v>5300</v>
      </c>
      <c r="C2403" s="288" t="s">
        <v>5240</v>
      </c>
    </row>
    <row r="2404" spans="1:3" ht="20.100000000000001" customHeight="1">
      <c r="A2404" s="287" t="s">
        <v>5301</v>
      </c>
      <c r="B2404" s="288" t="s">
        <v>5302</v>
      </c>
      <c r="C2404" s="288" t="s">
        <v>5240</v>
      </c>
    </row>
    <row r="2405" spans="1:3" ht="20.100000000000001" customHeight="1">
      <c r="A2405" s="287" t="s">
        <v>5303</v>
      </c>
      <c r="B2405" s="288" t="s">
        <v>5304</v>
      </c>
      <c r="C2405" s="288" t="s">
        <v>5240</v>
      </c>
    </row>
    <row r="2406" spans="1:3" ht="20.100000000000001" customHeight="1">
      <c r="A2406" s="287" t="s">
        <v>5305</v>
      </c>
      <c r="B2406" s="288" t="s">
        <v>5306</v>
      </c>
      <c r="C2406" s="288" t="s">
        <v>5240</v>
      </c>
    </row>
    <row r="2407" spans="1:3" ht="20.100000000000001" customHeight="1">
      <c r="A2407" s="287" t="s">
        <v>5307</v>
      </c>
      <c r="B2407" s="288" t="s">
        <v>5308</v>
      </c>
      <c r="C2407" s="288" t="s">
        <v>5309</v>
      </c>
    </row>
    <row r="2408" spans="1:3" ht="20.100000000000001" customHeight="1">
      <c r="A2408" s="287" t="s">
        <v>5310</v>
      </c>
      <c r="B2408" s="288" t="s">
        <v>5311</v>
      </c>
      <c r="C2408" s="288" t="s">
        <v>5309</v>
      </c>
    </row>
    <row r="2409" spans="1:3" ht="20.100000000000001" customHeight="1">
      <c r="A2409" s="287" t="s">
        <v>5312</v>
      </c>
      <c r="B2409" s="288" t="s">
        <v>5313</v>
      </c>
      <c r="C2409" s="288" t="s">
        <v>5309</v>
      </c>
    </row>
    <row r="2410" spans="1:3" ht="20.100000000000001" customHeight="1">
      <c r="A2410" s="287" t="s">
        <v>5314</v>
      </c>
      <c r="B2410" s="288" t="s">
        <v>5315</v>
      </c>
      <c r="C2410" s="288" t="s">
        <v>5309</v>
      </c>
    </row>
    <row r="2411" spans="1:3" ht="20.100000000000001" customHeight="1">
      <c r="A2411" s="287" t="s">
        <v>5316</v>
      </c>
      <c r="B2411" s="288" t="s">
        <v>5317</v>
      </c>
      <c r="C2411" s="288" t="s">
        <v>5309</v>
      </c>
    </row>
    <row r="2412" spans="1:3" ht="20.100000000000001" customHeight="1">
      <c r="A2412" s="287" t="s">
        <v>5318</v>
      </c>
      <c r="B2412" s="288" t="s">
        <v>5319</v>
      </c>
      <c r="C2412" s="288" t="s">
        <v>5309</v>
      </c>
    </row>
    <row r="2413" spans="1:3" ht="20.100000000000001" customHeight="1">
      <c r="A2413" s="287" t="s">
        <v>5320</v>
      </c>
      <c r="B2413" s="288" t="s">
        <v>5321</v>
      </c>
      <c r="C2413" s="288" t="s">
        <v>5309</v>
      </c>
    </row>
    <row r="2414" spans="1:3" ht="20.100000000000001" customHeight="1">
      <c r="A2414" s="287" t="s">
        <v>5322</v>
      </c>
      <c r="B2414" s="288" t="s">
        <v>5323</v>
      </c>
      <c r="C2414" s="288" t="s">
        <v>5309</v>
      </c>
    </row>
    <row r="2415" spans="1:3" ht="20.100000000000001" customHeight="1">
      <c r="A2415" s="287" t="s">
        <v>5324</v>
      </c>
      <c r="B2415" s="288" t="s">
        <v>5325</v>
      </c>
      <c r="C2415" s="288" t="s">
        <v>5309</v>
      </c>
    </row>
    <row r="2416" spans="1:3" ht="20.100000000000001" customHeight="1">
      <c r="A2416" s="287" t="s">
        <v>5326</v>
      </c>
      <c r="B2416" s="288" t="s">
        <v>5327</v>
      </c>
      <c r="C2416" s="288" t="s">
        <v>5309</v>
      </c>
    </row>
    <row r="2417" spans="1:3" ht="20.100000000000001" customHeight="1">
      <c r="A2417" s="287" t="s">
        <v>5328</v>
      </c>
      <c r="B2417" s="288" t="s">
        <v>5329</v>
      </c>
      <c r="C2417" s="288" t="s">
        <v>5309</v>
      </c>
    </row>
    <row r="2418" spans="1:3" ht="20.100000000000001" customHeight="1">
      <c r="A2418" s="287" t="s">
        <v>5330</v>
      </c>
      <c r="B2418" s="288" t="s">
        <v>5331</v>
      </c>
      <c r="C2418" s="288" t="s">
        <v>5309</v>
      </c>
    </row>
    <row r="2419" spans="1:3" ht="20.100000000000001" customHeight="1">
      <c r="A2419" s="287" t="s">
        <v>5332</v>
      </c>
      <c r="B2419" s="288" t="s">
        <v>5333</v>
      </c>
      <c r="C2419" s="288" t="s">
        <v>5309</v>
      </c>
    </row>
    <row r="2420" spans="1:3" ht="20.100000000000001" customHeight="1">
      <c r="A2420" s="287" t="s">
        <v>5334</v>
      </c>
      <c r="B2420" s="288" t="s">
        <v>5335</v>
      </c>
      <c r="C2420" s="288" t="s">
        <v>5309</v>
      </c>
    </row>
    <row r="2421" spans="1:3" ht="20.100000000000001" customHeight="1">
      <c r="A2421" s="287" t="s">
        <v>5336</v>
      </c>
      <c r="B2421" s="288" t="s">
        <v>5337</v>
      </c>
      <c r="C2421" s="288" t="s">
        <v>5309</v>
      </c>
    </row>
    <row r="2422" spans="1:3" ht="20.100000000000001" customHeight="1">
      <c r="A2422" s="287" t="s">
        <v>5338</v>
      </c>
      <c r="B2422" s="288" t="s">
        <v>5339</v>
      </c>
      <c r="C2422" s="288" t="s">
        <v>5309</v>
      </c>
    </row>
    <row r="2423" spans="1:3" ht="20.100000000000001" customHeight="1">
      <c r="A2423" s="287" t="s">
        <v>5340</v>
      </c>
      <c r="B2423" s="288" t="s">
        <v>5341</v>
      </c>
      <c r="C2423" s="288" t="s">
        <v>5309</v>
      </c>
    </row>
    <row r="2424" spans="1:3" ht="20.100000000000001" customHeight="1">
      <c r="A2424" s="287" t="s">
        <v>5342</v>
      </c>
      <c r="B2424" s="288" t="s">
        <v>5343</v>
      </c>
      <c r="C2424" s="288" t="s">
        <v>5309</v>
      </c>
    </row>
    <row r="2425" spans="1:3" ht="20.100000000000001" customHeight="1">
      <c r="A2425" s="287" t="s">
        <v>5344</v>
      </c>
      <c r="B2425" s="288" t="s">
        <v>5345</v>
      </c>
      <c r="C2425" s="288" t="s">
        <v>5309</v>
      </c>
    </row>
    <row r="2426" spans="1:3" ht="20.100000000000001" customHeight="1">
      <c r="A2426" s="287" t="s">
        <v>5346</v>
      </c>
      <c r="B2426" s="288" t="s">
        <v>5347</v>
      </c>
      <c r="C2426" s="288" t="s">
        <v>5309</v>
      </c>
    </row>
    <row r="2427" spans="1:3" ht="20.100000000000001" customHeight="1">
      <c r="A2427" s="287" t="s">
        <v>5348</v>
      </c>
      <c r="B2427" s="288" t="s">
        <v>5349</v>
      </c>
      <c r="C2427" s="288" t="s">
        <v>5309</v>
      </c>
    </row>
    <row r="2428" spans="1:3" ht="20.100000000000001" customHeight="1">
      <c r="A2428" s="287" t="s">
        <v>5350</v>
      </c>
      <c r="B2428" s="288" t="s">
        <v>5351</v>
      </c>
      <c r="C2428" s="288" t="s">
        <v>5309</v>
      </c>
    </row>
    <row r="2429" spans="1:3" ht="20.100000000000001" customHeight="1">
      <c r="A2429" s="287" t="s">
        <v>5352</v>
      </c>
      <c r="B2429" s="288" t="s">
        <v>5353</v>
      </c>
      <c r="C2429" s="288" t="s">
        <v>5309</v>
      </c>
    </row>
    <row r="2430" spans="1:3" ht="20.100000000000001" customHeight="1">
      <c r="A2430" s="287" t="s">
        <v>5354</v>
      </c>
      <c r="B2430" s="288" t="s">
        <v>5355</v>
      </c>
      <c r="C2430" s="288" t="s">
        <v>5309</v>
      </c>
    </row>
    <row r="2431" spans="1:3" ht="20.100000000000001" customHeight="1">
      <c r="A2431" s="287" t="s">
        <v>5356</v>
      </c>
      <c r="B2431" s="288" t="s">
        <v>5357</v>
      </c>
      <c r="C2431" s="288" t="s">
        <v>5358</v>
      </c>
    </row>
    <row r="2432" spans="1:3" ht="20.100000000000001" customHeight="1">
      <c r="A2432" s="287" t="s">
        <v>5359</v>
      </c>
      <c r="B2432" s="288" t="s">
        <v>5360</v>
      </c>
      <c r="C2432" s="288" t="s">
        <v>5358</v>
      </c>
    </row>
    <row r="2433" spans="1:3" ht="20.100000000000001" customHeight="1">
      <c r="A2433" s="287" t="s">
        <v>5361</v>
      </c>
      <c r="B2433" s="288" t="s">
        <v>5362</v>
      </c>
      <c r="C2433" s="288" t="s">
        <v>5358</v>
      </c>
    </row>
    <row r="2434" spans="1:3" ht="20.100000000000001" customHeight="1">
      <c r="A2434" s="287" t="s">
        <v>5363</v>
      </c>
      <c r="B2434" s="288" t="s">
        <v>5364</v>
      </c>
      <c r="C2434" s="288" t="s">
        <v>5358</v>
      </c>
    </row>
    <row r="2435" spans="1:3" ht="20.100000000000001" customHeight="1">
      <c r="A2435" s="287" t="s">
        <v>5365</v>
      </c>
      <c r="B2435" s="288" t="s">
        <v>5366</v>
      </c>
      <c r="C2435" s="288" t="s">
        <v>5358</v>
      </c>
    </row>
    <row r="2436" spans="1:3" ht="20.100000000000001" customHeight="1">
      <c r="A2436" s="287" t="s">
        <v>5367</v>
      </c>
      <c r="B2436" s="288" t="s">
        <v>5368</v>
      </c>
      <c r="C2436" s="288" t="s">
        <v>5358</v>
      </c>
    </row>
    <row r="2437" spans="1:3" ht="20.100000000000001" customHeight="1">
      <c r="A2437" s="287" t="s">
        <v>5369</v>
      </c>
      <c r="B2437" s="288" t="s">
        <v>5370</v>
      </c>
      <c r="C2437" s="288" t="s">
        <v>5358</v>
      </c>
    </row>
    <row r="2438" spans="1:3" ht="20.100000000000001" customHeight="1">
      <c r="A2438" s="287" t="s">
        <v>5371</v>
      </c>
      <c r="B2438" s="288" t="s">
        <v>5372</v>
      </c>
      <c r="C2438" s="288" t="s">
        <v>5358</v>
      </c>
    </row>
    <row r="2439" spans="1:3" ht="20.100000000000001" customHeight="1">
      <c r="A2439" s="287" t="s">
        <v>5373</v>
      </c>
      <c r="B2439" s="288" t="s">
        <v>5374</v>
      </c>
      <c r="C2439" s="288" t="s">
        <v>5358</v>
      </c>
    </row>
    <row r="2440" spans="1:3" ht="20.100000000000001" customHeight="1">
      <c r="A2440" s="287" t="s">
        <v>5375</v>
      </c>
      <c r="B2440" s="288" t="s">
        <v>5376</v>
      </c>
      <c r="C2440" s="288" t="s">
        <v>5358</v>
      </c>
    </row>
    <row r="2441" spans="1:3" ht="20.100000000000001" customHeight="1">
      <c r="A2441" s="287" t="s">
        <v>5377</v>
      </c>
      <c r="B2441" s="288" t="s">
        <v>5378</v>
      </c>
      <c r="C2441" s="288" t="s">
        <v>5358</v>
      </c>
    </row>
    <row r="2442" spans="1:3" ht="20.100000000000001" customHeight="1">
      <c r="A2442" s="287" t="s">
        <v>5379</v>
      </c>
      <c r="B2442" s="288" t="s">
        <v>5380</v>
      </c>
      <c r="C2442" s="288" t="s">
        <v>5358</v>
      </c>
    </row>
    <row r="2443" spans="1:3" ht="20.100000000000001" customHeight="1">
      <c r="A2443" s="287" t="s">
        <v>5381</v>
      </c>
      <c r="B2443" s="288" t="s">
        <v>5382</v>
      </c>
      <c r="C2443" s="288" t="s">
        <v>5358</v>
      </c>
    </row>
    <row r="2444" spans="1:3" ht="20.100000000000001" customHeight="1">
      <c r="A2444" s="287" t="s">
        <v>5383</v>
      </c>
      <c r="B2444" s="288" t="s">
        <v>5384</v>
      </c>
      <c r="C2444" s="288" t="s">
        <v>5358</v>
      </c>
    </row>
    <row r="2445" spans="1:3" ht="20.100000000000001" customHeight="1">
      <c r="A2445" s="287" t="s">
        <v>5385</v>
      </c>
      <c r="B2445" s="288" t="s">
        <v>5386</v>
      </c>
      <c r="C2445" s="288" t="s">
        <v>5358</v>
      </c>
    </row>
    <row r="2446" spans="1:3" ht="20.100000000000001" customHeight="1">
      <c r="A2446" s="287" t="s">
        <v>5387</v>
      </c>
      <c r="B2446" s="288" t="s">
        <v>5388</v>
      </c>
      <c r="C2446" s="288" t="s">
        <v>5358</v>
      </c>
    </row>
    <row r="2447" spans="1:3" ht="20.100000000000001" customHeight="1">
      <c r="A2447" s="287" t="s">
        <v>5389</v>
      </c>
      <c r="B2447" s="288" t="s">
        <v>5390</v>
      </c>
      <c r="C2447" s="288" t="s">
        <v>5358</v>
      </c>
    </row>
    <row r="2448" spans="1:3" ht="20.100000000000001" customHeight="1">
      <c r="A2448" s="287" t="s">
        <v>5391</v>
      </c>
      <c r="B2448" s="288" t="s">
        <v>5392</v>
      </c>
      <c r="C2448" s="288" t="s">
        <v>5358</v>
      </c>
    </row>
    <row r="2449" spans="1:3" ht="20.100000000000001" customHeight="1">
      <c r="A2449" s="287" t="s">
        <v>5393</v>
      </c>
      <c r="B2449" s="288" t="s">
        <v>5394</v>
      </c>
      <c r="C2449" s="288" t="s">
        <v>5358</v>
      </c>
    </row>
    <row r="2450" spans="1:3" ht="20.100000000000001" customHeight="1">
      <c r="A2450" s="287" t="s">
        <v>5395</v>
      </c>
      <c r="B2450" s="288" t="s">
        <v>5396</v>
      </c>
      <c r="C2450" s="288" t="s">
        <v>5358</v>
      </c>
    </row>
    <row r="2451" spans="1:3" ht="20.100000000000001" customHeight="1">
      <c r="A2451" s="287" t="s">
        <v>5397</v>
      </c>
      <c r="B2451" s="288" t="s">
        <v>5398</v>
      </c>
      <c r="C2451" s="288" t="s">
        <v>5358</v>
      </c>
    </row>
    <row r="2452" spans="1:3" ht="20.100000000000001" customHeight="1">
      <c r="A2452" s="287" t="s">
        <v>5399</v>
      </c>
      <c r="B2452" s="288" t="s">
        <v>5400</v>
      </c>
      <c r="C2452" s="288" t="s">
        <v>5358</v>
      </c>
    </row>
    <row r="2453" spans="1:3" ht="20.100000000000001" customHeight="1">
      <c r="A2453" s="287" t="s">
        <v>5401</v>
      </c>
      <c r="B2453" s="288" t="s">
        <v>5402</v>
      </c>
      <c r="C2453" s="288" t="s">
        <v>5403</v>
      </c>
    </row>
    <row r="2454" spans="1:3" ht="20.100000000000001" customHeight="1">
      <c r="A2454" s="287" t="s">
        <v>5404</v>
      </c>
      <c r="B2454" s="288" t="s">
        <v>5405</v>
      </c>
      <c r="C2454" s="288" t="s">
        <v>5403</v>
      </c>
    </row>
    <row r="2455" spans="1:3" ht="20.100000000000001" customHeight="1">
      <c r="A2455" s="287" t="s">
        <v>5406</v>
      </c>
      <c r="B2455" s="288" t="s">
        <v>5407</v>
      </c>
      <c r="C2455" s="288" t="s">
        <v>5403</v>
      </c>
    </row>
    <row r="2456" spans="1:3" ht="20.100000000000001" customHeight="1">
      <c r="A2456" s="287" t="s">
        <v>5408</v>
      </c>
      <c r="B2456" s="288" t="s">
        <v>5409</v>
      </c>
      <c r="C2456" s="288" t="s">
        <v>5403</v>
      </c>
    </row>
    <row r="2457" spans="1:3" ht="20.100000000000001" customHeight="1">
      <c r="A2457" s="287" t="s">
        <v>5410</v>
      </c>
      <c r="B2457" s="288" t="s">
        <v>5411</v>
      </c>
      <c r="C2457" s="288" t="s">
        <v>5403</v>
      </c>
    </row>
    <row r="2458" spans="1:3" ht="20.100000000000001" customHeight="1">
      <c r="A2458" s="287" t="s">
        <v>5412</v>
      </c>
      <c r="B2458" s="288" t="s">
        <v>5413</v>
      </c>
      <c r="C2458" s="288" t="s">
        <v>5403</v>
      </c>
    </row>
    <row r="2459" spans="1:3" ht="20.100000000000001" customHeight="1">
      <c r="A2459" s="287" t="s">
        <v>5414</v>
      </c>
      <c r="B2459" s="288" t="s">
        <v>5415</v>
      </c>
      <c r="C2459" s="288" t="s">
        <v>5403</v>
      </c>
    </row>
    <row r="2460" spans="1:3" ht="20.100000000000001" customHeight="1">
      <c r="A2460" s="287" t="s">
        <v>5416</v>
      </c>
      <c r="B2460" s="288" t="s">
        <v>5417</v>
      </c>
      <c r="C2460" s="288" t="s">
        <v>5403</v>
      </c>
    </row>
    <row r="2461" spans="1:3" ht="20.100000000000001" customHeight="1">
      <c r="A2461" s="287" t="s">
        <v>5418</v>
      </c>
      <c r="B2461" s="288" t="s">
        <v>5419</v>
      </c>
      <c r="C2461" s="288" t="s">
        <v>5403</v>
      </c>
    </row>
    <row r="2462" spans="1:3" ht="20.100000000000001" customHeight="1">
      <c r="A2462" s="287" t="s">
        <v>5420</v>
      </c>
      <c r="B2462" s="288" t="s">
        <v>5421</v>
      </c>
      <c r="C2462" s="288" t="s">
        <v>5403</v>
      </c>
    </row>
    <row r="2463" spans="1:3" ht="20.100000000000001" customHeight="1">
      <c r="A2463" s="287" t="s">
        <v>5422</v>
      </c>
      <c r="B2463" s="288" t="s">
        <v>5423</v>
      </c>
      <c r="C2463" s="288" t="s">
        <v>5403</v>
      </c>
    </row>
    <row r="2464" spans="1:3" ht="20.100000000000001" customHeight="1">
      <c r="A2464" s="287" t="s">
        <v>5424</v>
      </c>
      <c r="B2464" s="288" t="s">
        <v>5425</v>
      </c>
      <c r="C2464" s="288" t="s">
        <v>5403</v>
      </c>
    </row>
    <row r="2465" spans="1:3" ht="20.100000000000001" customHeight="1">
      <c r="A2465" s="287" t="s">
        <v>5426</v>
      </c>
      <c r="B2465" s="288" t="s">
        <v>5427</v>
      </c>
      <c r="C2465" s="288" t="s">
        <v>5403</v>
      </c>
    </row>
    <row r="2466" spans="1:3" ht="20.100000000000001" customHeight="1">
      <c r="A2466" s="287" t="s">
        <v>5428</v>
      </c>
      <c r="B2466" s="288" t="s">
        <v>5429</v>
      </c>
      <c r="C2466" s="288" t="s">
        <v>5403</v>
      </c>
    </row>
    <row r="2467" spans="1:3" ht="20.100000000000001" customHeight="1">
      <c r="A2467" s="287" t="s">
        <v>5430</v>
      </c>
      <c r="B2467" s="288" t="s">
        <v>5431</v>
      </c>
      <c r="C2467" s="288" t="s">
        <v>5403</v>
      </c>
    </row>
    <row r="2468" spans="1:3" ht="20.100000000000001" customHeight="1">
      <c r="A2468" s="287" t="s">
        <v>5432</v>
      </c>
      <c r="B2468" s="288" t="s">
        <v>5433</v>
      </c>
      <c r="C2468" s="288" t="s">
        <v>5403</v>
      </c>
    </row>
    <row r="2469" spans="1:3" ht="20.100000000000001" customHeight="1">
      <c r="A2469" s="287" t="s">
        <v>5434</v>
      </c>
      <c r="B2469" s="288" t="s">
        <v>5435</v>
      </c>
      <c r="C2469" s="288" t="s">
        <v>5403</v>
      </c>
    </row>
    <row r="2470" spans="1:3" ht="20.100000000000001" customHeight="1">
      <c r="A2470" s="287" t="s">
        <v>5436</v>
      </c>
      <c r="B2470" s="288" t="s">
        <v>5437</v>
      </c>
      <c r="C2470" s="288" t="s">
        <v>5403</v>
      </c>
    </row>
    <row r="2471" spans="1:3" ht="20.100000000000001" customHeight="1">
      <c r="A2471" s="287" t="s">
        <v>5438</v>
      </c>
      <c r="B2471" s="288" t="s">
        <v>5439</v>
      </c>
      <c r="C2471" s="288" t="s">
        <v>5403</v>
      </c>
    </row>
    <row r="2472" spans="1:3" ht="20.100000000000001" customHeight="1">
      <c r="A2472" s="287" t="s">
        <v>5440</v>
      </c>
      <c r="B2472" s="288" t="s">
        <v>5441</v>
      </c>
      <c r="C2472" s="288" t="s">
        <v>5403</v>
      </c>
    </row>
    <row r="2473" spans="1:3" ht="20.100000000000001" customHeight="1">
      <c r="A2473" s="287" t="s">
        <v>5442</v>
      </c>
      <c r="B2473" s="288" t="s">
        <v>5443</v>
      </c>
      <c r="C2473" s="288" t="s">
        <v>5403</v>
      </c>
    </row>
    <row r="2474" spans="1:3" ht="20.100000000000001" customHeight="1">
      <c r="A2474" s="287" t="s">
        <v>5444</v>
      </c>
      <c r="B2474" s="288" t="s">
        <v>5445</v>
      </c>
      <c r="C2474" s="288" t="s">
        <v>5403</v>
      </c>
    </row>
    <row r="2475" spans="1:3" ht="20.100000000000001" customHeight="1">
      <c r="A2475" s="287" t="s">
        <v>5446</v>
      </c>
      <c r="B2475" s="288" t="s">
        <v>5447</v>
      </c>
      <c r="C2475" s="288" t="s">
        <v>5448</v>
      </c>
    </row>
    <row r="2476" spans="1:3" ht="20.100000000000001" customHeight="1">
      <c r="A2476" s="287" t="s">
        <v>5449</v>
      </c>
      <c r="B2476" s="288" t="s">
        <v>5450</v>
      </c>
      <c r="C2476" s="288" t="s">
        <v>5448</v>
      </c>
    </row>
    <row r="2477" spans="1:3" ht="20.100000000000001" customHeight="1">
      <c r="A2477" s="287" t="s">
        <v>5451</v>
      </c>
      <c r="B2477" s="288" t="s">
        <v>5452</v>
      </c>
      <c r="C2477" s="288" t="s">
        <v>5448</v>
      </c>
    </row>
    <row r="2478" spans="1:3" ht="20.100000000000001" customHeight="1">
      <c r="A2478" s="287" t="s">
        <v>5453</v>
      </c>
      <c r="B2478" s="288" t="s">
        <v>5454</v>
      </c>
      <c r="C2478" s="288" t="s">
        <v>5448</v>
      </c>
    </row>
    <row r="2479" spans="1:3" ht="20.100000000000001" customHeight="1">
      <c r="A2479" s="287" t="s">
        <v>5455</v>
      </c>
      <c r="B2479" s="288" t="s">
        <v>5456</v>
      </c>
      <c r="C2479" s="288" t="s">
        <v>5448</v>
      </c>
    </row>
    <row r="2480" spans="1:3" ht="20.100000000000001" customHeight="1">
      <c r="A2480" s="287" t="s">
        <v>5457</v>
      </c>
      <c r="B2480" s="288" t="s">
        <v>5458</v>
      </c>
      <c r="C2480" s="288" t="s">
        <v>5448</v>
      </c>
    </row>
    <row r="2481" spans="1:3" ht="20.100000000000001" customHeight="1">
      <c r="A2481" s="287" t="s">
        <v>5459</v>
      </c>
      <c r="B2481" s="288" t="s">
        <v>5460</v>
      </c>
      <c r="C2481" s="288" t="s">
        <v>5448</v>
      </c>
    </row>
    <row r="2482" spans="1:3" ht="20.100000000000001" customHeight="1">
      <c r="A2482" s="287" t="s">
        <v>5461</v>
      </c>
      <c r="B2482" s="288" t="s">
        <v>5462</v>
      </c>
      <c r="C2482" s="288" t="s">
        <v>5448</v>
      </c>
    </row>
    <row r="2483" spans="1:3" ht="20.100000000000001" customHeight="1">
      <c r="A2483" s="287" t="s">
        <v>5463</v>
      </c>
      <c r="B2483" s="288" t="s">
        <v>5464</v>
      </c>
      <c r="C2483" s="288" t="s">
        <v>5448</v>
      </c>
    </row>
    <row r="2484" spans="1:3" ht="20.100000000000001" customHeight="1">
      <c r="A2484" s="287" t="s">
        <v>5465</v>
      </c>
      <c r="B2484" s="288" t="s">
        <v>5466</v>
      </c>
      <c r="C2484" s="288" t="s">
        <v>5448</v>
      </c>
    </row>
    <row r="2485" spans="1:3" ht="20.100000000000001" customHeight="1">
      <c r="A2485" s="287" t="s">
        <v>5467</v>
      </c>
      <c r="B2485" s="288" t="s">
        <v>5468</v>
      </c>
      <c r="C2485" s="288" t="s">
        <v>5448</v>
      </c>
    </row>
    <row r="2486" spans="1:3" ht="20.100000000000001" customHeight="1">
      <c r="A2486" s="287" t="s">
        <v>5469</v>
      </c>
      <c r="B2486" s="288" t="s">
        <v>5470</v>
      </c>
      <c r="C2486" s="288" t="s">
        <v>5448</v>
      </c>
    </row>
    <row r="2487" spans="1:3" ht="20.100000000000001" customHeight="1">
      <c r="A2487" s="287" t="s">
        <v>5471</v>
      </c>
      <c r="B2487" s="288" t="s">
        <v>5472</v>
      </c>
      <c r="C2487" s="288" t="s">
        <v>5448</v>
      </c>
    </row>
    <row r="2488" spans="1:3" ht="20.100000000000001" customHeight="1">
      <c r="A2488" s="287" t="s">
        <v>5473</v>
      </c>
      <c r="B2488" s="288" t="s">
        <v>5474</v>
      </c>
      <c r="C2488" s="288" t="s">
        <v>5448</v>
      </c>
    </row>
    <row r="2489" spans="1:3" ht="20.100000000000001" customHeight="1">
      <c r="A2489" s="287" t="s">
        <v>5475</v>
      </c>
      <c r="B2489" s="288" t="s">
        <v>5476</v>
      </c>
      <c r="C2489" s="288" t="s">
        <v>5448</v>
      </c>
    </row>
    <row r="2490" spans="1:3" ht="20.100000000000001" customHeight="1">
      <c r="A2490" s="287" t="s">
        <v>5477</v>
      </c>
      <c r="B2490" s="288" t="s">
        <v>5478</v>
      </c>
      <c r="C2490" s="288" t="s">
        <v>5448</v>
      </c>
    </row>
    <row r="2491" spans="1:3" ht="20.100000000000001" customHeight="1">
      <c r="A2491" s="287" t="s">
        <v>5479</v>
      </c>
      <c r="B2491" s="288" t="s">
        <v>5480</v>
      </c>
      <c r="C2491" s="288" t="s">
        <v>5448</v>
      </c>
    </row>
    <row r="2492" spans="1:3" ht="20.100000000000001" customHeight="1">
      <c r="A2492" s="287" t="s">
        <v>5481</v>
      </c>
      <c r="B2492" s="288" t="s">
        <v>5482</v>
      </c>
      <c r="C2492" s="288" t="s">
        <v>5448</v>
      </c>
    </row>
    <row r="2493" spans="1:3" ht="20.100000000000001" customHeight="1">
      <c r="A2493" s="287" t="s">
        <v>5483</v>
      </c>
      <c r="B2493" s="288" t="s">
        <v>5484</v>
      </c>
      <c r="C2493" s="288" t="s">
        <v>5448</v>
      </c>
    </row>
    <row r="2494" spans="1:3" ht="20.100000000000001" customHeight="1">
      <c r="A2494" s="287" t="s">
        <v>5485</v>
      </c>
      <c r="B2494" s="288" t="s">
        <v>5486</v>
      </c>
      <c r="C2494" s="288" t="s">
        <v>5448</v>
      </c>
    </row>
    <row r="2495" spans="1:3" ht="20.100000000000001" customHeight="1">
      <c r="A2495" s="287" t="s">
        <v>5487</v>
      </c>
      <c r="B2495" s="288" t="s">
        <v>5488</v>
      </c>
      <c r="C2495" s="288" t="s">
        <v>5448</v>
      </c>
    </row>
    <row r="2496" spans="1:3" ht="20.100000000000001" customHeight="1">
      <c r="A2496" s="287" t="s">
        <v>5489</v>
      </c>
      <c r="B2496" s="288" t="s">
        <v>5490</v>
      </c>
      <c r="C2496" s="288" t="s">
        <v>5448</v>
      </c>
    </row>
    <row r="2497" spans="1:3" ht="20.100000000000001" customHeight="1">
      <c r="A2497" s="287" t="s">
        <v>5491</v>
      </c>
      <c r="B2497" s="288" t="s">
        <v>5492</v>
      </c>
      <c r="C2497" s="288" t="s">
        <v>5448</v>
      </c>
    </row>
    <row r="2498" spans="1:3" ht="20.100000000000001" customHeight="1">
      <c r="A2498" s="287" t="s">
        <v>5493</v>
      </c>
      <c r="B2498" s="288" t="s">
        <v>5494</v>
      </c>
      <c r="C2498" s="288" t="s">
        <v>5448</v>
      </c>
    </row>
    <row r="2499" spans="1:3" ht="20.100000000000001" customHeight="1">
      <c r="A2499" s="287" t="s">
        <v>5495</v>
      </c>
      <c r="B2499" s="288" t="s">
        <v>5496</v>
      </c>
      <c r="C2499" s="288" t="s">
        <v>5448</v>
      </c>
    </row>
    <row r="2500" spans="1:3" ht="20.100000000000001" customHeight="1">
      <c r="A2500" s="287" t="s">
        <v>5497</v>
      </c>
      <c r="B2500" s="288" t="s">
        <v>5498</v>
      </c>
      <c r="C2500" s="288" t="s">
        <v>5448</v>
      </c>
    </row>
    <row r="2501" spans="1:3" ht="20.100000000000001" customHeight="1">
      <c r="A2501" s="287" t="s">
        <v>5499</v>
      </c>
      <c r="B2501" s="288" t="s">
        <v>5500</v>
      </c>
      <c r="C2501" s="288" t="s">
        <v>5448</v>
      </c>
    </row>
    <row r="2502" spans="1:3" ht="20.100000000000001" customHeight="1">
      <c r="A2502" s="287" t="s">
        <v>5501</v>
      </c>
      <c r="B2502" s="288" t="s">
        <v>5502</v>
      </c>
      <c r="C2502" s="288" t="s">
        <v>5448</v>
      </c>
    </row>
    <row r="2503" spans="1:3" ht="20.100000000000001" customHeight="1">
      <c r="A2503" s="287" t="s">
        <v>5503</v>
      </c>
      <c r="B2503" s="288" t="s">
        <v>5504</v>
      </c>
      <c r="C2503" s="288" t="s">
        <v>5448</v>
      </c>
    </row>
    <row r="2504" spans="1:3" ht="20.100000000000001" customHeight="1">
      <c r="A2504" s="287" t="s">
        <v>5505</v>
      </c>
      <c r="B2504" s="288" t="s">
        <v>5506</v>
      </c>
      <c r="C2504" s="288" t="s">
        <v>5448</v>
      </c>
    </row>
    <row r="2505" spans="1:3" ht="20.100000000000001" customHeight="1">
      <c r="A2505" s="287" t="s">
        <v>5507</v>
      </c>
      <c r="B2505" s="288" t="s">
        <v>5508</v>
      </c>
      <c r="C2505" s="288" t="s">
        <v>5448</v>
      </c>
    </row>
    <row r="2506" spans="1:3" ht="20.100000000000001" customHeight="1">
      <c r="A2506" s="287" t="s">
        <v>5509</v>
      </c>
      <c r="B2506" s="288" t="s">
        <v>5510</v>
      </c>
      <c r="C2506" s="288" t="s">
        <v>5448</v>
      </c>
    </row>
    <row r="2507" spans="1:3" ht="20.100000000000001" customHeight="1">
      <c r="A2507" s="287" t="s">
        <v>5511</v>
      </c>
      <c r="B2507" s="288" t="s">
        <v>5512</v>
      </c>
      <c r="C2507" s="288" t="s">
        <v>5448</v>
      </c>
    </row>
    <row r="2508" spans="1:3" ht="20.100000000000001" customHeight="1">
      <c r="A2508" s="287" t="s">
        <v>5513</v>
      </c>
      <c r="B2508" s="288" t="s">
        <v>5514</v>
      </c>
      <c r="C2508" s="288" t="s">
        <v>5448</v>
      </c>
    </row>
    <row r="2509" spans="1:3" ht="20.100000000000001" customHeight="1">
      <c r="A2509" s="287" t="s">
        <v>5515</v>
      </c>
      <c r="B2509" s="288" t="s">
        <v>5516</v>
      </c>
      <c r="C2509" s="288" t="s">
        <v>5448</v>
      </c>
    </row>
    <row r="2510" spans="1:3" ht="20.100000000000001" customHeight="1">
      <c r="A2510" s="287" t="s">
        <v>5517</v>
      </c>
      <c r="B2510" s="288" t="s">
        <v>5518</v>
      </c>
      <c r="C2510" s="288" t="s">
        <v>5448</v>
      </c>
    </row>
    <row r="2511" spans="1:3" ht="20.100000000000001" customHeight="1">
      <c r="A2511" s="287" t="s">
        <v>5519</v>
      </c>
      <c r="B2511" s="288" t="s">
        <v>5520</v>
      </c>
      <c r="C2511" s="288" t="s">
        <v>5448</v>
      </c>
    </row>
    <row r="2512" spans="1:3" ht="20.100000000000001" customHeight="1">
      <c r="A2512" s="287" t="s">
        <v>5521</v>
      </c>
      <c r="B2512" s="288" t="s">
        <v>5522</v>
      </c>
      <c r="C2512" s="288" t="s">
        <v>5448</v>
      </c>
    </row>
    <row r="2513" spans="1:3" ht="20.100000000000001" customHeight="1">
      <c r="A2513" s="287" t="s">
        <v>5523</v>
      </c>
      <c r="B2513" s="288" t="s">
        <v>5524</v>
      </c>
      <c r="C2513" s="288" t="s">
        <v>5448</v>
      </c>
    </row>
    <row r="2514" spans="1:3" ht="20.100000000000001" customHeight="1">
      <c r="A2514" s="287" t="s">
        <v>5525</v>
      </c>
      <c r="B2514" s="288" t="s">
        <v>5526</v>
      </c>
      <c r="C2514" s="288" t="s">
        <v>5448</v>
      </c>
    </row>
    <row r="2515" spans="1:3" ht="20.100000000000001" customHeight="1">
      <c r="A2515" s="287" t="s">
        <v>5527</v>
      </c>
      <c r="B2515" s="288" t="s">
        <v>5528</v>
      </c>
      <c r="C2515" s="288" t="s">
        <v>5448</v>
      </c>
    </row>
    <row r="2516" spans="1:3" ht="20.100000000000001" customHeight="1">
      <c r="A2516" s="287" t="s">
        <v>5529</v>
      </c>
      <c r="B2516" s="288" t="s">
        <v>5530</v>
      </c>
      <c r="C2516" s="288" t="s">
        <v>5448</v>
      </c>
    </row>
    <row r="2517" spans="1:3" ht="20.100000000000001" customHeight="1">
      <c r="A2517" s="287" t="s">
        <v>5531</v>
      </c>
      <c r="B2517" s="288" t="s">
        <v>5532</v>
      </c>
      <c r="C2517" s="288" t="s">
        <v>5448</v>
      </c>
    </row>
    <row r="2518" spans="1:3" ht="20.100000000000001" customHeight="1">
      <c r="A2518" s="287" t="s">
        <v>5533</v>
      </c>
      <c r="B2518" s="288" t="s">
        <v>5534</v>
      </c>
      <c r="C2518" s="288" t="s">
        <v>5448</v>
      </c>
    </row>
    <row r="2519" spans="1:3" ht="20.100000000000001" customHeight="1">
      <c r="A2519" s="287" t="s">
        <v>5535</v>
      </c>
      <c r="B2519" s="288" t="s">
        <v>5536</v>
      </c>
      <c r="C2519" s="288" t="s">
        <v>5448</v>
      </c>
    </row>
    <row r="2520" spans="1:3" ht="20.100000000000001" customHeight="1">
      <c r="A2520" s="287" t="s">
        <v>5537</v>
      </c>
      <c r="B2520" s="288" t="s">
        <v>5538</v>
      </c>
      <c r="C2520" s="288" t="s">
        <v>5448</v>
      </c>
    </row>
    <row r="2521" spans="1:3" ht="20.100000000000001" customHeight="1">
      <c r="A2521" s="287" t="s">
        <v>5539</v>
      </c>
      <c r="B2521" s="288" t="s">
        <v>5540</v>
      </c>
      <c r="C2521" s="288" t="s">
        <v>5448</v>
      </c>
    </row>
    <row r="2522" spans="1:3" ht="20.100000000000001" customHeight="1">
      <c r="A2522" s="287" t="s">
        <v>5541</v>
      </c>
      <c r="B2522" s="288" t="s">
        <v>5542</v>
      </c>
      <c r="C2522" s="288" t="s">
        <v>5448</v>
      </c>
    </row>
    <row r="2523" spans="1:3" ht="20.100000000000001" customHeight="1">
      <c r="A2523" s="287" t="s">
        <v>5543</v>
      </c>
      <c r="B2523" s="288" t="s">
        <v>5544</v>
      </c>
      <c r="C2523" s="288" t="s">
        <v>5448</v>
      </c>
    </row>
    <row r="2524" spans="1:3" ht="20.100000000000001" customHeight="1">
      <c r="A2524" s="287" t="s">
        <v>5545</v>
      </c>
      <c r="B2524" s="288" t="s">
        <v>5546</v>
      </c>
      <c r="C2524" s="288" t="s">
        <v>5448</v>
      </c>
    </row>
    <row r="2525" spans="1:3" ht="20.100000000000001" customHeight="1">
      <c r="A2525" s="287" t="s">
        <v>5547</v>
      </c>
      <c r="B2525" s="288" t="s">
        <v>5548</v>
      </c>
      <c r="C2525" s="288" t="s">
        <v>5448</v>
      </c>
    </row>
    <row r="2526" spans="1:3" ht="20.100000000000001" customHeight="1">
      <c r="A2526" s="287" t="s">
        <v>5549</v>
      </c>
      <c r="B2526" s="288" t="s">
        <v>5550</v>
      </c>
      <c r="C2526" s="288" t="s">
        <v>5448</v>
      </c>
    </row>
    <row r="2527" spans="1:3" ht="20.100000000000001" customHeight="1">
      <c r="A2527" s="287" t="s">
        <v>5551</v>
      </c>
      <c r="B2527" s="288" t="s">
        <v>5552</v>
      </c>
      <c r="C2527" s="288" t="s">
        <v>5448</v>
      </c>
    </row>
    <row r="2528" spans="1:3" ht="20.100000000000001" customHeight="1">
      <c r="A2528" s="287" t="s">
        <v>5553</v>
      </c>
      <c r="B2528" s="288" t="s">
        <v>5554</v>
      </c>
      <c r="C2528" s="288" t="s">
        <v>5448</v>
      </c>
    </row>
    <row r="2529" spans="1:3" ht="20.100000000000001" customHeight="1">
      <c r="A2529" s="287" t="s">
        <v>5555</v>
      </c>
      <c r="B2529" s="288" t="s">
        <v>5556</v>
      </c>
      <c r="C2529" s="288" t="s">
        <v>5448</v>
      </c>
    </row>
    <row r="2530" spans="1:3" ht="20.100000000000001" customHeight="1">
      <c r="A2530" s="287" t="s">
        <v>5557</v>
      </c>
      <c r="B2530" s="288" t="s">
        <v>5558</v>
      </c>
      <c r="C2530" s="288" t="s">
        <v>5559</v>
      </c>
    </row>
    <row r="2531" spans="1:3" ht="20.100000000000001" customHeight="1">
      <c r="A2531" s="287" t="s">
        <v>5560</v>
      </c>
      <c r="B2531" s="288" t="s">
        <v>5561</v>
      </c>
      <c r="C2531" s="288" t="s">
        <v>5559</v>
      </c>
    </row>
    <row r="2532" spans="1:3" ht="20.100000000000001" customHeight="1">
      <c r="A2532" s="287" t="s">
        <v>5562</v>
      </c>
      <c r="B2532" s="288" t="s">
        <v>5563</v>
      </c>
      <c r="C2532" s="288" t="s">
        <v>5559</v>
      </c>
    </row>
    <row r="2533" spans="1:3" ht="20.100000000000001" customHeight="1">
      <c r="A2533" s="287" t="s">
        <v>5564</v>
      </c>
      <c r="B2533" s="288" t="s">
        <v>5565</v>
      </c>
      <c r="C2533" s="288" t="s">
        <v>5559</v>
      </c>
    </row>
    <row r="2534" spans="1:3" ht="20.100000000000001" customHeight="1">
      <c r="A2534" s="287" t="s">
        <v>5566</v>
      </c>
      <c r="B2534" s="288" t="s">
        <v>5567</v>
      </c>
      <c r="C2534" s="288" t="s">
        <v>5559</v>
      </c>
    </row>
    <row r="2535" spans="1:3" ht="20.100000000000001" customHeight="1">
      <c r="A2535" s="287" t="s">
        <v>5568</v>
      </c>
      <c r="B2535" s="288" t="s">
        <v>5569</v>
      </c>
      <c r="C2535" s="288" t="s">
        <v>5559</v>
      </c>
    </row>
    <row r="2536" spans="1:3" ht="20.100000000000001" customHeight="1">
      <c r="A2536" s="287" t="s">
        <v>5570</v>
      </c>
      <c r="B2536" s="288" t="s">
        <v>5571</v>
      </c>
      <c r="C2536" s="288" t="s">
        <v>5559</v>
      </c>
    </row>
    <row r="2537" spans="1:3" ht="20.100000000000001" customHeight="1">
      <c r="A2537" s="287" t="s">
        <v>5572</v>
      </c>
      <c r="B2537" s="288" t="s">
        <v>5573</v>
      </c>
      <c r="C2537" s="288" t="s">
        <v>5559</v>
      </c>
    </row>
    <row r="2538" spans="1:3" ht="20.100000000000001" customHeight="1">
      <c r="A2538" s="287" t="s">
        <v>5574</v>
      </c>
      <c r="B2538" s="288" t="s">
        <v>5575</v>
      </c>
      <c r="C2538" s="288" t="s">
        <v>5559</v>
      </c>
    </row>
    <row r="2539" spans="1:3" ht="20.100000000000001" customHeight="1">
      <c r="A2539" s="287" t="s">
        <v>5576</v>
      </c>
      <c r="B2539" s="288" t="s">
        <v>5577</v>
      </c>
      <c r="C2539" s="288" t="s">
        <v>5559</v>
      </c>
    </row>
    <row r="2540" spans="1:3" ht="20.100000000000001" customHeight="1">
      <c r="A2540" s="287" t="s">
        <v>5578</v>
      </c>
      <c r="B2540" s="288" t="s">
        <v>5579</v>
      </c>
      <c r="C2540" s="288" t="s">
        <v>5559</v>
      </c>
    </row>
    <row r="2541" spans="1:3" ht="20.100000000000001" customHeight="1">
      <c r="A2541" s="287" t="s">
        <v>5580</v>
      </c>
      <c r="B2541" s="288" t="s">
        <v>5581</v>
      </c>
      <c r="C2541" s="288" t="s">
        <v>5559</v>
      </c>
    </row>
    <row r="2542" spans="1:3" ht="20.100000000000001" customHeight="1">
      <c r="A2542" s="287" t="s">
        <v>5582</v>
      </c>
      <c r="B2542" s="288" t="s">
        <v>5583</v>
      </c>
      <c r="C2542" s="288" t="s">
        <v>5559</v>
      </c>
    </row>
    <row r="2543" spans="1:3" ht="20.100000000000001" customHeight="1">
      <c r="A2543" s="287" t="s">
        <v>5584</v>
      </c>
      <c r="B2543" s="288" t="s">
        <v>5585</v>
      </c>
      <c r="C2543" s="288" t="s">
        <v>5559</v>
      </c>
    </row>
    <row r="2544" spans="1:3" ht="20.100000000000001" customHeight="1">
      <c r="A2544" s="287" t="s">
        <v>5586</v>
      </c>
      <c r="B2544" s="288" t="s">
        <v>5587</v>
      </c>
      <c r="C2544" s="288" t="s">
        <v>5559</v>
      </c>
    </row>
    <row r="2545" spans="1:3" ht="20.100000000000001" customHeight="1">
      <c r="A2545" s="287" t="s">
        <v>5588</v>
      </c>
      <c r="B2545" s="288" t="s">
        <v>5589</v>
      </c>
      <c r="C2545" s="288" t="s">
        <v>5559</v>
      </c>
    </row>
    <row r="2546" spans="1:3" ht="20.100000000000001" customHeight="1">
      <c r="A2546" s="287" t="s">
        <v>5590</v>
      </c>
      <c r="B2546" s="288" t="s">
        <v>5591</v>
      </c>
      <c r="C2546" s="288" t="s">
        <v>5559</v>
      </c>
    </row>
    <row r="2547" spans="1:3" ht="20.100000000000001" customHeight="1">
      <c r="A2547" s="287" t="s">
        <v>5592</v>
      </c>
      <c r="B2547" s="288" t="s">
        <v>5593</v>
      </c>
      <c r="C2547" s="288" t="s">
        <v>5559</v>
      </c>
    </row>
    <row r="2548" spans="1:3" ht="20.100000000000001" customHeight="1">
      <c r="A2548" s="287" t="s">
        <v>5594</v>
      </c>
      <c r="B2548" s="288" t="s">
        <v>5595</v>
      </c>
      <c r="C2548" s="288" t="s">
        <v>5559</v>
      </c>
    </row>
    <row r="2549" spans="1:3" ht="20.100000000000001" customHeight="1">
      <c r="A2549" s="287" t="s">
        <v>5596</v>
      </c>
      <c r="B2549" s="288" t="s">
        <v>5597</v>
      </c>
      <c r="C2549" s="288" t="s">
        <v>5559</v>
      </c>
    </row>
    <row r="2550" spans="1:3" ht="20.100000000000001" customHeight="1">
      <c r="A2550" s="287" t="s">
        <v>5598</v>
      </c>
      <c r="B2550" s="288" t="s">
        <v>5599</v>
      </c>
      <c r="C2550" s="288" t="s">
        <v>5559</v>
      </c>
    </row>
    <row r="2551" spans="1:3" ht="20.100000000000001" customHeight="1">
      <c r="A2551" s="287" t="s">
        <v>5600</v>
      </c>
      <c r="B2551" s="288" t="s">
        <v>5601</v>
      </c>
      <c r="C2551" s="288" t="s">
        <v>5559</v>
      </c>
    </row>
    <row r="2552" spans="1:3" ht="20.100000000000001" customHeight="1">
      <c r="A2552" s="287" t="s">
        <v>5602</v>
      </c>
      <c r="B2552" s="288" t="s">
        <v>5603</v>
      </c>
      <c r="C2552" s="288" t="s">
        <v>5559</v>
      </c>
    </row>
    <row r="2553" spans="1:3" ht="20.100000000000001" customHeight="1">
      <c r="A2553" s="287" t="s">
        <v>5604</v>
      </c>
      <c r="B2553" s="288" t="s">
        <v>5605</v>
      </c>
      <c r="C2553" s="288" t="s">
        <v>5559</v>
      </c>
    </row>
    <row r="2554" spans="1:3" ht="20.100000000000001" customHeight="1">
      <c r="A2554" s="287" t="s">
        <v>5606</v>
      </c>
      <c r="B2554" s="288" t="s">
        <v>5607</v>
      </c>
      <c r="C2554" s="288" t="s">
        <v>5559</v>
      </c>
    </row>
    <row r="2555" spans="1:3" ht="20.100000000000001" customHeight="1">
      <c r="A2555" s="287" t="s">
        <v>5608</v>
      </c>
      <c r="B2555" s="288" t="s">
        <v>5609</v>
      </c>
      <c r="C2555" s="288" t="s">
        <v>5559</v>
      </c>
    </row>
    <row r="2556" spans="1:3" ht="20.100000000000001" customHeight="1">
      <c r="A2556" s="287" t="s">
        <v>5610</v>
      </c>
      <c r="B2556" s="288" t="s">
        <v>5611</v>
      </c>
      <c r="C2556" s="288" t="s">
        <v>5559</v>
      </c>
    </row>
    <row r="2557" spans="1:3" ht="20.100000000000001" customHeight="1">
      <c r="A2557" s="287" t="s">
        <v>5612</v>
      </c>
      <c r="B2557" s="288" t="s">
        <v>5613</v>
      </c>
      <c r="C2557" s="288" t="s">
        <v>5559</v>
      </c>
    </row>
    <row r="2558" spans="1:3" ht="20.100000000000001" customHeight="1">
      <c r="A2558" s="287" t="s">
        <v>5614</v>
      </c>
      <c r="B2558" s="288" t="s">
        <v>5615</v>
      </c>
      <c r="C2558" s="288" t="s">
        <v>5559</v>
      </c>
    </row>
    <row r="2559" spans="1:3" ht="20.100000000000001" customHeight="1">
      <c r="A2559" s="287" t="s">
        <v>5616</v>
      </c>
      <c r="B2559" s="288" t="s">
        <v>5617</v>
      </c>
      <c r="C2559" s="288" t="s">
        <v>5559</v>
      </c>
    </row>
    <row r="2560" spans="1:3" ht="20.100000000000001" customHeight="1">
      <c r="A2560" s="287" t="s">
        <v>5618</v>
      </c>
      <c r="B2560" s="288" t="s">
        <v>5619</v>
      </c>
      <c r="C2560" s="288" t="s">
        <v>5559</v>
      </c>
    </row>
    <row r="2561" spans="1:3" ht="20.100000000000001" customHeight="1">
      <c r="A2561" s="287" t="s">
        <v>5620</v>
      </c>
      <c r="B2561" s="288" t="s">
        <v>5621</v>
      </c>
      <c r="C2561" s="288" t="s">
        <v>5559</v>
      </c>
    </row>
    <row r="2562" spans="1:3" ht="20.100000000000001" customHeight="1">
      <c r="A2562" s="287" t="s">
        <v>5622</v>
      </c>
      <c r="B2562" s="288" t="s">
        <v>5623</v>
      </c>
      <c r="C2562" s="288" t="s">
        <v>5559</v>
      </c>
    </row>
    <row r="2563" spans="1:3" ht="20.100000000000001" customHeight="1">
      <c r="A2563" s="287" t="s">
        <v>5624</v>
      </c>
      <c r="B2563" s="288" t="s">
        <v>5625</v>
      </c>
      <c r="C2563" s="288" t="s">
        <v>5559</v>
      </c>
    </row>
    <row r="2564" spans="1:3" ht="20.100000000000001" customHeight="1">
      <c r="A2564" s="287" t="s">
        <v>5626</v>
      </c>
      <c r="B2564" s="288" t="s">
        <v>5627</v>
      </c>
      <c r="C2564" s="288" t="s">
        <v>5559</v>
      </c>
    </row>
    <row r="2565" spans="1:3" ht="20.100000000000001" customHeight="1">
      <c r="A2565" s="287" t="s">
        <v>5628</v>
      </c>
      <c r="B2565" s="288" t="s">
        <v>5629</v>
      </c>
      <c r="C2565" s="288" t="s">
        <v>5559</v>
      </c>
    </row>
    <row r="2566" spans="1:3" ht="20.100000000000001" customHeight="1">
      <c r="A2566" s="287" t="s">
        <v>5630</v>
      </c>
      <c r="B2566" s="288" t="s">
        <v>5631</v>
      </c>
      <c r="C2566" s="288" t="s">
        <v>5559</v>
      </c>
    </row>
    <row r="2567" spans="1:3" ht="20.100000000000001" customHeight="1">
      <c r="A2567" s="287" t="s">
        <v>5632</v>
      </c>
      <c r="B2567" s="288" t="s">
        <v>5633</v>
      </c>
      <c r="C2567" s="288" t="s">
        <v>5559</v>
      </c>
    </row>
    <row r="2568" spans="1:3" ht="20.100000000000001" customHeight="1">
      <c r="A2568" s="287" t="s">
        <v>5634</v>
      </c>
      <c r="B2568" s="288" t="s">
        <v>5635</v>
      </c>
      <c r="C2568" s="288" t="s">
        <v>5559</v>
      </c>
    </row>
    <row r="2569" spans="1:3" ht="20.100000000000001" customHeight="1">
      <c r="A2569" s="287" t="s">
        <v>5636</v>
      </c>
      <c r="B2569" s="288" t="s">
        <v>5637</v>
      </c>
      <c r="C2569" s="288" t="s">
        <v>5559</v>
      </c>
    </row>
    <row r="2570" spans="1:3" ht="20.100000000000001" customHeight="1">
      <c r="A2570" s="287" t="s">
        <v>5638</v>
      </c>
      <c r="B2570" s="288" t="s">
        <v>5639</v>
      </c>
      <c r="C2570" s="288" t="s">
        <v>5559</v>
      </c>
    </row>
    <row r="2571" spans="1:3" ht="20.100000000000001" customHeight="1">
      <c r="A2571" s="287" t="s">
        <v>5640</v>
      </c>
      <c r="B2571" s="288" t="s">
        <v>5641</v>
      </c>
      <c r="C2571" s="288" t="s">
        <v>5559</v>
      </c>
    </row>
    <row r="2572" spans="1:3" ht="20.100000000000001" customHeight="1">
      <c r="A2572" s="287" t="s">
        <v>5642</v>
      </c>
      <c r="B2572" s="288" t="s">
        <v>5643</v>
      </c>
      <c r="C2572" s="288" t="s">
        <v>5559</v>
      </c>
    </row>
    <row r="2573" spans="1:3" ht="20.100000000000001" customHeight="1">
      <c r="A2573" s="287" t="s">
        <v>5644</v>
      </c>
      <c r="B2573" s="288" t="s">
        <v>5645</v>
      </c>
      <c r="C2573" s="288" t="s">
        <v>5559</v>
      </c>
    </row>
    <row r="2574" spans="1:3" ht="20.100000000000001" customHeight="1">
      <c r="A2574" s="287" t="s">
        <v>5646</v>
      </c>
      <c r="B2574" s="288" t="s">
        <v>5647</v>
      </c>
      <c r="C2574" s="288" t="s">
        <v>5559</v>
      </c>
    </row>
    <row r="2575" spans="1:3" ht="20.100000000000001" customHeight="1">
      <c r="A2575" s="287" t="s">
        <v>5648</v>
      </c>
      <c r="B2575" s="288" t="s">
        <v>5649</v>
      </c>
      <c r="C2575" s="288" t="s">
        <v>5559</v>
      </c>
    </row>
    <row r="2576" spans="1:3" ht="20.100000000000001" customHeight="1">
      <c r="A2576" s="287" t="s">
        <v>5650</v>
      </c>
      <c r="B2576" s="288" t="s">
        <v>5651</v>
      </c>
      <c r="C2576" s="288" t="s">
        <v>5559</v>
      </c>
    </row>
    <row r="2577" spans="1:3" ht="20.100000000000001" customHeight="1">
      <c r="A2577" s="287" t="s">
        <v>5652</v>
      </c>
      <c r="B2577" s="288" t="s">
        <v>5653</v>
      </c>
      <c r="C2577" s="288" t="s">
        <v>5559</v>
      </c>
    </row>
    <row r="2578" spans="1:3" ht="20.100000000000001" customHeight="1">
      <c r="A2578" s="287" t="s">
        <v>5654</v>
      </c>
      <c r="B2578" s="288" t="s">
        <v>5655</v>
      </c>
      <c r="C2578" s="288" t="s">
        <v>5559</v>
      </c>
    </row>
    <row r="2579" spans="1:3" ht="20.100000000000001" customHeight="1">
      <c r="A2579" s="287" t="s">
        <v>5656</v>
      </c>
      <c r="B2579" s="288" t="s">
        <v>5657</v>
      </c>
      <c r="C2579" s="288" t="s">
        <v>5559</v>
      </c>
    </row>
    <row r="2580" spans="1:3" ht="20.100000000000001" customHeight="1">
      <c r="A2580" s="287" t="s">
        <v>5658</v>
      </c>
      <c r="B2580" s="288" t="s">
        <v>5659</v>
      </c>
      <c r="C2580" s="288" t="s">
        <v>5559</v>
      </c>
    </row>
    <row r="2581" spans="1:3" ht="20.100000000000001" customHeight="1">
      <c r="A2581" s="287" t="s">
        <v>5660</v>
      </c>
      <c r="B2581" s="288" t="s">
        <v>5661</v>
      </c>
      <c r="C2581" s="288" t="s">
        <v>5559</v>
      </c>
    </row>
    <row r="2582" spans="1:3" ht="20.100000000000001" customHeight="1">
      <c r="A2582" s="287" t="s">
        <v>5662</v>
      </c>
      <c r="B2582" s="288" t="s">
        <v>5663</v>
      </c>
      <c r="C2582" s="288" t="s">
        <v>5559</v>
      </c>
    </row>
    <row r="2583" spans="1:3" ht="20.100000000000001" customHeight="1">
      <c r="A2583" s="287" t="s">
        <v>5664</v>
      </c>
      <c r="B2583" s="288" t="s">
        <v>5665</v>
      </c>
      <c r="C2583" s="288" t="s">
        <v>5559</v>
      </c>
    </row>
    <row r="2584" spans="1:3" ht="20.100000000000001" customHeight="1">
      <c r="A2584" s="287" t="s">
        <v>5666</v>
      </c>
      <c r="B2584" s="288" t="s">
        <v>5667</v>
      </c>
      <c r="C2584" s="288" t="s">
        <v>5559</v>
      </c>
    </row>
    <row r="2585" spans="1:3" ht="20.100000000000001" customHeight="1">
      <c r="A2585" s="287" t="s">
        <v>5668</v>
      </c>
      <c r="B2585" s="288" t="s">
        <v>5669</v>
      </c>
      <c r="C2585" s="288" t="s">
        <v>5559</v>
      </c>
    </row>
    <row r="2586" spans="1:3" ht="20.100000000000001" customHeight="1">
      <c r="A2586" s="287" t="s">
        <v>5670</v>
      </c>
      <c r="B2586" s="288" t="s">
        <v>5671</v>
      </c>
      <c r="C2586" s="288" t="s">
        <v>5559</v>
      </c>
    </row>
    <row r="2587" spans="1:3" ht="20.100000000000001" customHeight="1">
      <c r="A2587" s="287" t="s">
        <v>5672</v>
      </c>
      <c r="B2587" s="288" t="s">
        <v>5673</v>
      </c>
      <c r="C2587" s="288" t="s">
        <v>5559</v>
      </c>
    </row>
    <row r="2588" spans="1:3" ht="20.100000000000001" customHeight="1">
      <c r="A2588" s="287" t="s">
        <v>5674</v>
      </c>
      <c r="B2588" s="288" t="s">
        <v>5675</v>
      </c>
      <c r="C2588" s="288" t="s">
        <v>5559</v>
      </c>
    </row>
    <row r="2589" spans="1:3" ht="20.100000000000001" customHeight="1">
      <c r="A2589" s="287" t="s">
        <v>5676</v>
      </c>
      <c r="B2589" s="288" t="s">
        <v>5677</v>
      </c>
      <c r="C2589" s="288" t="s">
        <v>5559</v>
      </c>
    </row>
    <row r="2590" spans="1:3" ht="20.100000000000001" customHeight="1">
      <c r="A2590" s="287" t="s">
        <v>5678</v>
      </c>
      <c r="B2590" s="288" t="s">
        <v>5679</v>
      </c>
      <c r="C2590" s="288" t="s">
        <v>5559</v>
      </c>
    </row>
    <row r="2591" spans="1:3" ht="20.100000000000001" customHeight="1">
      <c r="A2591" s="287" t="s">
        <v>5680</v>
      </c>
      <c r="B2591" s="288" t="s">
        <v>5681</v>
      </c>
      <c r="C2591" s="288" t="s">
        <v>5559</v>
      </c>
    </row>
    <row r="2592" spans="1:3" ht="20.100000000000001" customHeight="1">
      <c r="A2592" s="287" t="s">
        <v>5682</v>
      </c>
      <c r="B2592" s="288" t="s">
        <v>5683</v>
      </c>
      <c r="C2592" s="288" t="s">
        <v>5559</v>
      </c>
    </row>
    <row r="2593" spans="1:3" ht="20.100000000000001" customHeight="1">
      <c r="A2593" s="287" t="s">
        <v>5684</v>
      </c>
      <c r="B2593" s="288" t="s">
        <v>5685</v>
      </c>
      <c r="C2593" s="288" t="s">
        <v>5559</v>
      </c>
    </row>
    <row r="2594" spans="1:3" ht="20.100000000000001" customHeight="1">
      <c r="A2594" s="287" t="s">
        <v>5686</v>
      </c>
      <c r="B2594" s="288" t="s">
        <v>5687</v>
      </c>
      <c r="C2594" s="288" t="s">
        <v>5559</v>
      </c>
    </row>
    <row r="2595" spans="1:3" ht="20.100000000000001" customHeight="1">
      <c r="A2595" s="287" t="s">
        <v>5688</v>
      </c>
      <c r="B2595" s="288" t="s">
        <v>5689</v>
      </c>
      <c r="C2595" s="288" t="s">
        <v>5559</v>
      </c>
    </row>
    <row r="2596" spans="1:3" ht="20.100000000000001" customHeight="1">
      <c r="A2596" s="287" t="s">
        <v>5690</v>
      </c>
      <c r="B2596" s="288" t="s">
        <v>5691</v>
      </c>
      <c r="C2596" s="288" t="s">
        <v>5559</v>
      </c>
    </row>
    <row r="2597" spans="1:3" ht="20.100000000000001" customHeight="1">
      <c r="A2597" s="287" t="s">
        <v>5692</v>
      </c>
      <c r="B2597" s="288" t="s">
        <v>5693</v>
      </c>
      <c r="C2597" s="288" t="s">
        <v>5559</v>
      </c>
    </row>
    <row r="2598" spans="1:3" ht="20.100000000000001" customHeight="1">
      <c r="A2598" s="287" t="s">
        <v>5694</v>
      </c>
      <c r="B2598" s="288" t="s">
        <v>5695</v>
      </c>
      <c r="C2598" s="288" t="s">
        <v>5559</v>
      </c>
    </row>
    <row r="2599" spans="1:3" ht="20.100000000000001" customHeight="1">
      <c r="A2599" s="287" t="s">
        <v>5696</v>
      </c>
      <c r="B2599" s="288" t="s">
        <v>5697</v>
      </c>
      <c r="C2599" s="288" t="s">
        <v>5559</v>
      </c>
    </row>
    <row r="2600" spans="1:3" ht="20.100000000000001" customHeight="1">
      <c r="A2600" s="287" t="s">
        <v>5698</v>
      </c>
      <c r="B2600" s="288" t="s">
        <v>5699</v>
      </c>
      <c r="C2600" s="288" t="s">
        <v>5559</v>
      </c>
    </row>
    <row r="2601" spans="1:3" ht="20.100000000000001" customHeight="1">
      <c r="A2601" s="287" t="s">
        <v>5700</v>
      </c>
      <c r="B2601" s="288" t="s">
        <v>5701</v>
      </c>
      <c r="C2601" s="288" t="s">
        <v>5559</v>
      </c>
    </row>
    <row r="2602" spans="1:3" ht="20.100000000000001" customHeight="1">
      <c r="A2602" s="287" t="s">
        <v>5702</v>
      </c>
      <c r="B2602" s="288" t="s">
        <v>5703</v>
      </c>
      <c r="C2602" s="288" t="s">
        <v>5559</v>
      </c>
    </row>
    <row r="2603" spans="1:3" ht="20.100000000000001" customHeight="1">
      <c r="A2603" s="287" t="s">
        <v>5704</v>
      </c>
      <c r="B2603" s="288" t="s">
        <v>5705</v>
      </c>
      <c r="C2603" s="288" t="s">
        <v>5559</v>
      </c>
    </row>
    <row r="2604" spans="1:3" ht="20.100000000000001" customHeight="1">
      <c r="A2604" s="287" t="s">
        <v>5706</v>
      </c>
      <c r="B2604" s="288" t="s">
        <v>5707</v>
      </c>
      <c r="C2604" s="288" t="s">
        <v>5559</v>
      </c>
    </row>
    <row r="2605" spans="1:3" ht="20.100000000000001" customHeight="1">
      <c r="A2605" s="287" t="s">
        <v>5708</v>
      </c>
      <c r="B2605" s="288" t="s">
        <v>5709</v>
      </c>
      <c r="C2605" s="288" t="s">
        <v>5559</v>
      </c>
    </row>
    <row r="2606" spans="1:3" ht="20.100000000000001" customHeight="1">
      <c r="A2606" s="287" t="s">
        <v>5710</v>
      </c>
      <c r="B2606" s="288" t="s">
        <v>5711</v>
      </c>
      <c r="C2606" s="288" t="s">
        <v>5559</v>
      </c>
    </row>
    <row r="2607" spans="1:3" ht="20.100000000000001" customHeight="1">
      <c r="A2607" s="287" t="s">
        <v>5712</v>
      </c>
      <c r="B2607" s="288" t="s">
        <v>5713</v>
      </c>
      <c r="C2607" s="288" t="s">
        <v>5559</v>
      </c>
    </row>
    <row r="2608" spans="1:3" ht="20.100000000000001" customHeight="1">
      <c r="A2608" s="287" t="s">
        <v>5714</v>
      </c>
      <c r="B2608" s="288" t="s">
        <v>5715</v>
      </c>
      <c r="C2608" s="288" t="s">
        <v>5559</v>
      </c>
    </row>
    <row r="2609" spans="1:3" ht="20.100000000000001" customHeight="1">
      <c r="A2609" s="287" t="s">
        <v>5716</v>
      </c>
      <c r="B2609" s="288" t="s">
        <v>5717</v>
      </c>
      <c r="C2609" s="288" t="s">
        <v>5718</v>
      </c>
    </row>
    <row r="2610" spans="1:3" ht="20.100000000000001" customHeight="1">
      <c r="A2610" s="287" t="s">
        <v>5719</v>
      </c>
      <c r="B2610" s="288" t="s">
        <v>5720</v>
      </c>
      <c r="C2610" s="288" t="s">
        <v>5718</v>
      </c>
    </row>
    <row r="2611" spans="1:3" ht="20.100000000000001" customHeight="1">
      <c r="A2611" s="287" t="s">
        <v>5721</v>
      </c>
      <c r="B2611" s="288" t="s">
        <v>5722</v>
      </c>
      <c r="C2611" s="288" t="s">
        <v>5718</v>
      </c>
    </row>
    <row r="2612" spans="1:3" ht="20.100000000000001" customHeight="1">
      <c r="A2612" s="287" t="s">
        <v>5723</v>
      </c>
      <c r="B2612" s="288" t="s">
        <v>5724</v>
      </c>
      <c r="C2612" s="288" t="s">
        <v>5718</v>
      </c>
    </row>
    <row r="2613" spans="1:3" ht="20.100000000000001" customHeight="1">
      <c r="A2613" s="287" t="s">
        <v>5725</v>
      </c>
      <c r="B2613" s="288" t="s">
        <v>5726</v>
      </c>
      <c r="C2613" s="288" t="s">
        <v>5718</v>
      </c>
    </row>
    <row r="2614" spans="1:3" ht="20.100000000000001" customHeight="1">
      <c r="A2614" s="287" t="s">
        <v>5727</v>
      </c>
      <c r="B2614" s="288" t="s">
        <v>5728</v>
      </c>
      <c r="C2614" s="288" t="s">
        <v>5718</v>
      </c>
    </row>
    <row r="2615" spans="1:3" ht="20.100000000000001" customHeight="1">
      <c r="A2615" s="287" t="s">
        <v>5729</v>
      </c>
      <c r="B2615" s="288" t="s">
        <v>5730</v>
      </c>
      <c r="C2615" s="288" t="s">
        <v>5718</v>
      </c>
    </row>
    <row r="2616" spans="1:3" ht="20.100000000000001" customHeight="1">
      <c r="A2616" s="287" t="s">
        <v>5731</v>
      </c>
      <c r="B2616" s="288" t="s">
        <v>5732</v>
      </c>
      <c r="C2616" s="288" t="s">
        <v>5718</v>
      </c>
    </row>
    <row r="2617" spans="1:3" ht="20.100000000000001" customHeight="1">
      <c r="A2617" s="287" t="s">
        <v>5733</v>
      </c>
      <c r="B2617" s="288" t="s">
        <v>5734</v>
      </c>
      <c r="C2617" s="288" t="s">
        <v>5718</v>
      </c>
    </row>
    <row r="2618" spans="1:3" ht="20.100000000000001" customHeight="1">
      <c r="A2618" s="287" t="s">
        <v>5735</v>
      </c>
      <c r="B2618" s="288" t="s">
        <v>5736</v>
      </c>
      <c r="C2618" s="288" t="s">
        <v>5718</v>
      </c>
    </row>
    <row r="2619" spans="1:3" ht="20.100000000000001" customHeight="1">
      <c r="A2619" s="287" t="s">
        <v>5737</v>
      </c>
      <c r="B2619" s="288" t="s">
        <v>5738</v>
      </c>
      <c r="C2619" s="288" t="s">
        <v>5718</v>
      </c>
    </row>
    <row r="2620" spans="1:3" ht="20.100000000000001" customHeight="1">
      <c r="A2620" s="287" t="s">
        <v>5739</v>
      </c>
      <c r="B2620" s="288" t="s">
        <v>5740</v>
      </c>
      <c r="C2620" s="288" t="s">
        <v>5718</v>
      </c>
    </row>
    <row r="2621" spans="1:3" ht="20.100000000000001" customHeight="1">
      <c r="A2621" s="287" t="s">
        <v>5741</v>
      </c>
      <c r="B2621" s="288" t="s">
        <v>5742</v>
      </c>
      <c r="C2621" s="288" t="s">
        <v>5718</v>
      </c>
    </row>
    <row r="2622" spans="1:3" ht="20.100000000000001" customHeight="1">
      <c r="A2622" s="287" t="s">
        <v>5743</v>
      </c>
      <c r="B2622" s="288" t="s">
        <v>5744</v>
      </c>
      <c r="C2622" s="288" t="s">
        <v>5718</v>
      </c>
    </row>
    <row r="2623" spans="1:3" ht="20.100000000000001" customHeight="1">
      <c r="A2623" s="287" t="s">
        <v>5745</v>
      </c>
      <c r="B2623" s="288" t="s">
        <v>5746</v>
      </c>
      <c r="C2623" s="288" t="s">
        <v>5718</v>
      </c>
    </row>
    <row r="2624" spans="1:3" ht="20.100000000000001" customHeight="1">
      <c r="A2624" s="287" t="s">
        <v>5747</v>
      </c>
      <c r="B2624" s="288" t="s">
        <v>5748</v>
      </c>
      <c r="C2624" s="288" t="s">
        <v>5718</v>
      </c>
    </row>
    <row r="2625" spans="1:3" ht="20.100000000000001" customHeight="1">
      <c r="A2625" s="287" t="s">
        <v>5749</v>
      </c>
      <c r="B2625" s="288" t="s">
        <v>5750</v>
      </c>
      <c r="C2625" s="288" t="s">
        <v>5718</v>
      </c>
    </row>
    <row r="2626" spans="1:3" ht="20.100000000000001" customHeight="1">
      <c r="A2626" s="287" t="s">
        <v>5751</v>
      </c>
      <c r="B2626" s="288" t="s">
        <v>5752</v>
      </c>
      <c r="C2626" s="288" t="s">
        <v>5718</v>
      </c>
    </row>
    <row r="2627" spans="1:3" ht="20.100000000000001" customHeight="1">
      <c r="A2627" s="287" t="s">
        <v>5753</v>
      </c>
      <c r="B2627" s="288" t="s">
        <v>5754</v>
      </c>
      <c r="C2627" s="288" t="s">
        <v>5718</v>
      </c>
    </row>
    <row r="2628" spans="1:3" ht="20.100000000000001" customHeight="1">
      <c r="A2628" s="287" t="s">
        <v>5755</v>
      </c>
      <c r="B2628" s="288" t="s">
        <v>5756</v>
      </c>
      <c r="C2628" s="288" t="s">
        <v>5718</v>
      </c>
    </row>
    <row r="2629" spans="1:3" ht="20.100000000000001" customHeight="1">
      <c r="A2629" s="287" t="s">
        <v>5757</v>
      </c>
      <c r="B2629" s="288" t="s">
        <v>5758</v>
      </c>
      <c r="C2629" s="288" t="s">
        <v>5718</v>
      </c>
    </row>
    <row r="2630" spans="1:3" ht="20.100000000000001" customHeight="1">
      <c r="A2630" s="287" t="s">
        <v>5759</v>
      </c>
      <c r="B2630" s="288" t="s">
        <v>5760</v>
      </c>
      <c r="C2630" s="288" t="s">
        <v>5718</v>
      </c>
    </row>
    <row r="2631" spans="1:3" ht="20.100000000000001" customHeight="1">
      <c r="A2631" s="287" t="s">
        <v>5761</v>
      </c>
      <c r="B2631" s="288" t="s">
        <v>5762</v>
      </c>
      <c r="C2631" s="288" t="s">
        <v>5718</v>
      </c>
    </row>
    <row r="2632" spans="1:3" ht="20.100000000000001" customHeight="1">
      <c r="A2632" s="287" t="s">
        <v>5763</v>
      </c>
      <c r="B2632" s="288" t="s">
        <v>5764</v>
      </c>
      <c r="C2632" s="288" t="s">
        <v>5718</v>
      </c>
    </row>
    <row r="2633" spans="1:3" ht="20.100000000000001" customHeight="1">
      <c r="A2633" s="287" t="s">
        <v>5765</v>
      </c>
      <c r="B2633" s="288" t="s">
        <v>5766</v>
      </c>
      <c r="C2633" s="288" t="s">
        <v>5718</v>
      </c>
    </row>
    <row r="2634" spans="1:3" ht="20.100000000000001" customHeight="1">
      <c r="A2634" s="287" t="s">
        <v>5767</v>
      </c>
      <c r="B2634" s="288" t="s">
        <v>5768</v>
      </c>
      <c r="C2634" s="288" t="s">
        <v>5718</v>
      </c>
    </row>
    <row r="2635" spans="1:3" ht="20.100000000000001" customHeight="1">
      <c r="A2635" s="287" t="s">
        <v>5769</v>
      </c>
      <c r="B2635" s="288" t="s">
        <v>5770</v>
      </c>
      <c r="C2635" s="288" t="s">
        <v>5718</v>
      </c>
    </row>
    <row r="2636" spans="1:3" ht="20.100000000000001" customHeight="1">
      <c r="A2636" s="287" t="s">
        <v>5771</v>
      </c>
      <c r="B2636" s="288" t="s">
        <v>5772</v>
      </c>
      <c r="C2636" s="288" t="s">
        <v>5718</v>
      </c>
    </row>
    <row r="2637" spans="1:3" ht="20.100000000000001" customHeight="1">
      <c r="A2637" s="287" t="s">
        <v>5773</v>
      </c>
      <c r="B2637" s="288" t="s">
        <v>5774</v>
      </c>
      <c r="C2637" s="288" t="s">
        <v>5718</v>
      </c>
    </row>
    <row r="2638" spans="1:3" ht="20.100000000000001" customHeight="1">
      <c r="A2638" s="287" t="s">
        <v>5775</v>
      </c>
      <c r="B2638" s="288" t="s">
        <v>5776</v>
      </c>
      <c r="C2638" s="288" t="s">
        <v>5718</v>
      </c>
    </row>
    <row r="2639" spans="1:3" ht="20.100000000000001" customHeight="1">
      <c r="A2639" s="287" t="s">
        <v>5777</v>
      </c>
      <c r="B2639" s="288" t="s">
        <v>5778</v>
      </c>
      <c r="C2639" s="288" t="s">
        <v>5718</v>
      </c>
    </row>
    <row r="2640" spans="1:3" ht="20.100000000000001" customHeight="1">
      <c r="A2640" s="287" t="s">
        <v>5779</v>
      </c>
      <c r="B2640" s="288" t="s">
        <v>5780</v>
      </c>
      <c r="C2640" s="288" t="s">
        <v>5718</v>
      </c>
    </row>
    <row r="2641" spans="1:3" ht="20.100000000000001" customHeight="1">
      <c r="A2641" s="287" t="s">
        <v>5781</v>
      </c>
      <c r="B2641" s="288" t="s">
        <v>5782</v>
      </c>
      <c r="C2641" s="288" t="s">
        <v>5718</v>
      </c>
    </row>
    <row r="2642" spans="1:3" ht="20.100000000000001" customHeight="1">
      <c r="A2642" s="287" t="s">
        <v>5783</v>
      </c>
      <c r="B2642" s="288" t="s">
        <v>5784</v>
      </c>
      <c r="C2642" s="288" t="s">
        <v>5718</v>
      </c>
    </row>
    <row r="2643" spans="1:3" ht="20.100000000000001" customHeight="1">
      <c r="A2643" s="287" t="s">
        <v>5785</v>
      </c>
      <c r="B2643" s="288" t="s">
        <v>5786</v>
      </c>
      <c r="C2643" s="288" t="s">
        <v>5718</v>
      </c>
    </row>
    <row r="2644" spans="1:3" ht="20.100000000000001" customHeight="1">
      <c r="A2644" s="287" t="s">
        <v>5787</v>
      </c>
      <c r="B2644" s="288" t="s">
        <v>5788</v>
      </c>
      <c r="C2644" s="288" t="s">
        <v>5718</v>
      </c>
    </row>
    <row r="2645" spans="1:3" ht="20.100000000000001" customHeight="1">
      <c r="A2645" s="287" t="s">
        <v>5789</v>
      </c>
      <c r="B2645" s="288" t="s">
        <v>5790</v>
      </c>
      <c r="C2645" s="288" t="s">
        <v>5718</v>
      </c>
    </row>
    <row r="2646" spans="1:3" ht="20.100000000000001" customHeight="1">
      <c r="A2646" s="287" t="s">
        <v>5791</v>
      </c>
      <c r="B2646" s="288" t="s">
        <v>5792</v>
      </c>
      <c r="C2646" s="288" t="s">
        <v>5718</v>
      </c>
    </row>
    <row r="2647" spans="1:3" ht="20.100000000000001" customHeight="1">
      <c r="A2647" s="287" t="s">
        <v>5793</v>
      </c>
      <c r="B2647" s="288" t="s">
        <v>5794</v>
      </c>
      <c r="C2647" s="288" t="s">
        <v>5718</v>
      </c>
    </row>
    <row r="2648" spans="1:3" ht="20.100000000000001" customHeight="1">
      <c r="A2648" s="287" t="s">
        <v>5795</v>
      </c>
      <c r="B2648" s="288" t="s">
        <v>5796</v>
      </c>
      <c r="C2648" s="288" t="s">
        <v>5718</v>
      </c>
    </row>
    <row r="2649" spans="1:3" ht="20.100000000000001" customHeight="1">
      <c r="A2649" s="287" t="s">
        <v>5797</v>
      </c>
      <c r="B2649" s="288" t="s">
        <v>5798</v>
      </c>
      <c r="C2649" s="288" t="s">
        <v>5718</v>
      </c>
    </row>
    <row r="2650" spans="1:3" ht="20.100000000000001" customHeight="1">
      <c r="A2650" s="287" t="s">
        <v>5799</v>
      </c>
      <c r="B2650" s="288" t="s">
        <v>5800</v>
      </c>
      <c r="C2650" s="288" t="s">
        <v>5718</v>
      </c>
    </row>
    <row r="2651" spans="1:3" ht="20.100000000000001" customHeight="1">
      <c r="A2651" s="287" t="s">
        <v>5801</v>
      </c>
      <c r="B2651" s="288" t="s">
        <v>5802</v>
      </c>
      <c r="C2651" s="288" t="s">
        <v>5718</v>
      </c>
    </row>
    <row r="2652" spans="1:3" ht="20.100000000000001" customHeight="1">
      <c r="A2652" s="287" t="s">
        <v>5803</v>
      </c>
      <c r="B2652" s="288" t="s">
        <v>5804</v>
      </c>
      <c r="C2652" s="288" t="s">
        <v>5718</v>
      </c>
    </row>
    <row r="2653" spans="1:3" ht="20.100000000000001" customHeight="1">
      <c r="A2653" s="287" t="s">
        <v>5805</v>
      </c>
      <c r="B2653" s="288" t="s">
        <v>5806</v>
      </c>
      <c r="C2653" s="288" t="s">
        <v>5718</v>
      </c>
    </row>
    <row r="2654" spans="1:3" ht="20.100000000000001" customHeight="1">
      <c r="A2654" s="287" t="s">
        <v>5807</v>
      </c>
      <c r="B2654" s="288" t="s">
        <v>5808</v>
      </c>
      <c r="C2654" s="288" t="s">
        <v>5809</v>
      </c>
    </row>
    <row r="2655" spans="1:3" ht="20.100000000000001" customHeight="1">
      <c r="A2655" s="287" t="s">
        <v>5810</v>
      </c>
      <c r="B2655" s="288" t="s">
        <v>5811</v>
      </c>
      <c r="C2655" s="288" t="s">
        <v>5809</v>
      </c>
    </row>
    <row r="2656" spans="1:3" ht="20.100000000000001" customHeight="1">
      <c r="A2656" s="287" t="s">
        <v>5812</v>
      </c>
      <c r="B2656" s="288" t="s">
        <v>5813</v>
      </c>
      <c r="C2656" s="288" t="s">
        <v>5809</v>
      </c>
    </row>
    <row r="2657" spans="1:3" ht="20.100000000000001" customHeight="1">
      <c r="A2657" s="287" t="s">
        <v>5814</v>
      </c>
      <c r="B2657" s="288" t="s">
        <v>5815</v>
      </c>
      <c r="C2657" s="288" t="s">
        <v>5809</v>
      </c>
    </row>
    <row r="2658" spans="1:3" ht="20.100000000000001" customHeight="1">
      <c r="A2658" s="287" t="s">
        <v>5816</v>
      </c>
      <c r="B2658" s="288" t="s">
        <v>5817</v>
      </c>
      <c r="C2658" s="288" t="s">
        <v>5809</v>
      </c>
    </row>
    <row r="2659" spans="1:3" ht="20.100000000000001" customHeight="1">
      <c r="A2659" s="287" t="s">
        <v>5818</v>
      </c>
      <c r="B2659" s="288" t="s">
        <v>5819</v>
      </c>
      <c r="C2659" s="288" t="s">
        <v>5809</v>
      </c>
    </row>
    <row r="2660" spans="1:3" ht="20.100000000000001" customHeight="1">
      <c r="A2660" s="287" t="s">
        <v>5820</v>
      </c>
      <c r="B2660" s="288" t="s">
        <v>5821</v>
      </c>
      <c r="C2660" s="288" t="s">
        <v>5809</v>
      </c>
    </row>
    <row r="2661" spans="1:3" ht="20.100000000000001" customHeight="1">
      <c r="A2661" s="287" t="s">
        <v>5822</v>
      </c>
      <c r="B2661" s="288" t="s">
        <v>5823</v>
      </c>
      <c r="C2661" s="288" t="s">
        <v>5809</v>
      </c>
    </row>
    <row r="2662" spans="1:3" ht="20.100000000000001" customHeight="1">
      <c r="A2662" s="287" t="s">
        <v>5824</v>
      </c>
      <c r="B2662" s="288" t="s">
        <v>5825</v>
      </c>
      <c r="C2662" s="288" t="s">
        <v>5809</v>
      </c>
    </row>
    <row r="2663" spans="1:3" ht="20.100000000000001" customHeight="1">
      <c r="A2663" s="287" t="s">
        <v>5826</v>
      </c>
      <c r="B2663" s="288" t="s">
        <v>5827</v>
      </c>
      <c r="C2663" s="288" t="s">
        <v>5809</v>
      </c>
    </row>
    <row r="2664" spans="1:3" ht="20.100000000000001" customHeight="1">
      <c r="A2664" s="287" t="s">
        <v>5828</v>
      </c>
      <c r="B2664" s="288" t="s">
        <v>5829</v>
      </c>
      <c r="C2664" s="288" t="s">
        <v>5809</v>
      </c>
    </row>
    <row r="2665" spans="1:3" ht="20.100000000000001" customHeight="1">
      <c r="A2665" s="287" t="s">
        <v>5830</v>
      </c>
      <c r="B2665" s="288" t="s">
        <v>5831</v>
      </c>
      <c r="C2665" s="288" t="s">
        <v>5809</v>
      </c>
    </row>
    <row r="2666" spans="1:3" ht="20.100000000000001" customHeight="1">
      <c r="A2666" s="287" t="s">
        <v>5832</v>
      </c>
      <c r="B2666" s="288" t="s">
        <v>5833</v>
      </c>
      <c r="C2666" s="288" t="s">
        <v>5809</v>
      </c>
    </row>
    <row r="2667" spans="1:3" ht="20.100000000000001" customHeight="1">
      <c r="A2667" s="287" t="s">
        <v>5834</v>
      </c>
      <c r="B2667" s="288" t="s">
        <v>5835</v>
      </c>
      <c r="C2667" s="288" t="s">
        <v>5809</v>
      </c>
    </row>
    <row r="2668" spans="1:3" ht="20.100000000000001" customHeight="1">
      <c r="A2668" s="287" t="s">
        <v>5836</v>
      </c>
      <c r="B2668" s="288" t="s">
        <v>5837</v>
      </c>
      <c r="C2668" s="288" t="s">
        <v>5809</v>
      </c>
    </row>
    <row r="2669" spans="1:3" ht="20.100000000000001" customHeight="1">
      <c r="A2669" s="287" t="s">
        <v>5838</v>
      </c>
      <c r="B2669" s="288" t="s">
        <v>5839</v>
      </c>
      <c r="C2669" s="288" t="s">
        <v>5840</v>
      </c>
    </row>
    <row r="2670" spans="1:3" ht="20.100000000000001" customHeight="1">
      <c r="A2670" s="287" t="s">
        <v>5841</v>
      </c>
      <c r="B2670" s="288" t="s">
        <v>5842</v>
      </c>
      <c r="C2670" s="288" t="s">
        <v>5840</v>
      </c>
    </row>
    <row r="2671" spans="1:3" ht="20.100000000000001" customHeight="1">
      <c r="A2671" s="287" t="s">
        <v>5843</v>
      </c>
      <c r="B2671" s="288" t="s">
        <v>5844</v>
      </c>
      <c r="C2671" s="288" t="s">
        <v>5840</v>
      </c>
    </row>
    <row r="2672" spans="1:3" ht="20.100000000000001" customHeight="1">
      <c r="A2672" s="287" t="s">
        <v>5845</v>
      </c>
      <c r="B2672" s="288" t="s">
        <v>5846</v>
      </c>
      <c r="C2672" s="288" t="s">
        <v>5840</v>
      </c>
    </row>
    <row r="2673" spans="1:3" ht="20.100000000000001" customHeight="1">
      <c r="A2673" s="287" t="s">
        <v>5847</v>
      </c>
      <c r="B2673" s="288" t="s">
        <v>5848</v>
      </c>
      <c r="C2673" s="288" t="s">
        <v>5840</v>
      </c>
    </row>
    <row r="2674" spans="1:3" ht="20.100000000000001" customHeight="1">
      <c r="A2674" s="287" t="s">
        <v>5849</v>
      </c>
      <c r="B2674" s="288" t="s">
        <v>5850</v>
      </c>
      <c r="C2674" s="288" t="s">
        <v>5840</v>
      </c>
    </row>
    <row r="2675" spans="1:3" ht="20.100000000000001" customHeight="1">
      <c r="A2675" s="287" t="s">
        <v>5851</v>
      </c>
      <c r="B2675" s="288" t="s">
        <v>5852</v>
      </c>
      <c r="C2675" s="288" t="s">
        <v>5840</v>
      </c>
    </row>
    <row r="2676" spans="1:3" ht="20.100000000000001" customHeight="1">
      <c r="A2676" s="287" t="s">
        <v>5853</v>
      </c>
      <c r="B2676" s="288" t="s">
        <v>5854</v>
      </c>
      <c r="C2676" s="288" t="s">
        <v>5840</v>
      </c>
    </row>
    <row r="2677" spans="1:3" ht="20.100000000000001" customHeight="1">
      <c r="A2677" s="287" t="s">
        <v>5855</v>
      </c>
      <c r="B2677" s="288" t="s">
        <v>5856</v>
      </c>
      <c r="C2677" s="288" t="s">
        <v>5840</v>
      </c>
    </row>
    <row r="2678" spans="1:3" ht="20.100000000000001" customHeight="1">
      <c r="A2678" s="287" t="s">
        <v>5857</v>
      </c>
      <c r="B2678" s="288" t="s">
        <v>5858</v>
      </c>
      <c r="C2678" s="288" t="s">
        <v>5840</v>
      </c>
    </row>
    <row r="2679" spans="1:3" ht="20.100000000000001" customHeight="1">
      <c r="A2679" s="287" t="s">
        <v>5859</v>
      </c>
      <c r="B2679" s="288" t="s">
        <v>5860</v>
      </c>
      <c r="C2679" s="288" t="s">
        <v>5840</v>
      </c>
    </row>
    <row r="2680" spans="1:3" ht="20.100000000000001" customHeight="1">
      <c r="A2680" s="287" t="s">
        <v>5861</v>
      </c>
      <c r="B2680" s="288" t="s">
        <v>5862</v>
      </c>
      <c r="C2680" s="288" t="s">
        <v>5840</v>
      </c>
    </row>
    <row r="2681" spans="1:3" ht="20.100000000000001" customHeight="1">
      <c r="A2681" s="287" t="s">
        <v>5863</v>
      </c>
      <c r="B2681" s="288" t="s">
        <v>5864</v>
      </c>
      <c r="C2681" s="288" t="s">
        <v>5840</v>
      </c>
    </row>
    <row r="2682" spans="1:3" ht="20.100000000000001" customHeight="1">
      <c r="A2682" s="287" t="s">
        <v>5865</v>
      </c>
      <c r="B2682" s="288" t="s">
        <v>5866</v>
      </c>
      <c r="C2682" s="288" t="s">
        <v>5840</v>
      </c>
    </row>
    <row r="2683" spans="1:3" ht="20.100000000000001" customHeight="1">
      <c r="A2683" s="287" t="s">
        <v>5867</v>
      </c>
      <c r="B2683" s="288" t="s">
        <v>5868</v>
      </c>
      <c r="C2683" s="288" t="s">
        <v>5840</v>
      </c>
    </row>
    <row r="2684" spans="1:3" ht="20.100000000000001" customHeight="1">
      <c r="A2684" s="287" t="s">
        <v>5869</v>
      </c>
      <c r="B2684" s="288" t="s">
        <v>5870</v>
      </c>
      <c r="C2684" s="288" t="s">
        <v>5840</v>
      </c>
    </row>
    <row r="2685" spans="1:3" ht="20.100000000000001" customHeight="1">
      <c r="A2685" s="287" t="s">
        <v>5871</v>
      </c>
      <c r="B2685" s="288" t="s">
        <v>5872</v>
      </c>
      <c r="C2685" s="288" t="s">
        <v>5840</v>
      </c>
    </row>
    <row r="2686" spans="1:3" ht="20.100000000000001" customHeight="1">
      <c r="A2686" s="287" t="s">
        <v>5873</v>
      </c>
      <c r="B2686" s="288" t="s">
        <v>5874</v>
      </c>
      <c r="C2686" s="288" t="s">
        <v>5840</v>
      </c>
    </row>
    <row r="2687" spans="1:3" ht="20.100000000000001" customHeight="1">
      <c r="A2687" s="287" t="s">
        <v>5875</v>
      </c>
      <c r="B2687" s="288" t="s">
        <v>5876</v>
      </c>
      <c r="C2687" s="288" t="s">
        <v>5840</v>
      </c>
    </row>
    <row r="2688" spans="1:3" ht="20.100000000000001" customHeight="1">
      <c r="A2688" s="287" t="s">
        <v>5877</v>
      </c>
      <c r="B2688" s="288" t="s">
        <v>5878</v>
      </c>
      <c r="C2688" s="288" t="s">
        <v>5840</v>
      </c>
    </row>
    <row r="2689" spans="1:3" ht="20.100000000000001" customHeight="1">
      <c r="A2689" s="287" t="s">
        <v>5879</v>
      </c>
      <c r="B2689" s="288" t="s">
        <v>5880</v>
      </c>
      <c r="C2689" s="288" t="s">
        <v>5840</v>
      </c>
    </row>
    <row r="2690" spans="1:3" ht="20.100000000000001" customHeight="1">
      <c r="A2690" s="287" t="s">
        <v>5881</v>
      </c>
      <c r="B2690" s="288" t="s">
        <v>5882</v>
      </c>
      <c r="C2690" s="288" t="s">
        <v>5840</v>
      </c>
    </row>
    <row r="2691" spans="1:3" ht="20.100000000000001" customHeight="1">
      <c r="A2691" s="287" t="s">
        <v>5883</v>
      </c>
      <c r="B2691" s="288" t="s">
        <v>5884</v>
      </c>
      <c r="C2691" s="288" t="s">
        <v>5840</v>
      </c>
    </row>
    <row r="2692" spans="1:3" ht="20.100000000000001" customHeight="1">
      <c r="A2692" s="287" t="s">
        <v>5885</v>
      </c>
      <c r="B2692" s="288" t="s">
        <v>5886</v>
      </c>
      <c r="C2692" s="288" t="s">
        <v>5840</v>
      </c>
    </row>
    <row r="2693" spans="1:3" ht="20.100000000000001" customHeight="1">
      <c r="A2693" s="287" t="s">
        <v>5887</v>
      </c>
      <c r="B2693" s="288" t="s">
        <v>5888</v>
      </c>
      <c r="C2693" s="288" t="s">
        <v>5840</v>
      </c>
    </row>
    <row r="2694" spans="1:3" ht="20.100000000000001" customHeight="1">
      <c r="A2694" s="287" t="s">
        <v>5889</v>
      </c>
      <c r="B2694" s="288" t="s">
        <v>5890</v>
      </c>
      <c r="C2694" s="288" t="s">
        <v>5840</v>
      </c>
    </row>
    <row r="2695" spans="1:3" ht="20.100000000000001" customHeight="1">
      <c r="A2695" s="287" t="s">
        <v>5891</v>
      </c>
      <c r="B2695" s="288" t="s">
        <v>5892</v>
      </c>
      <c r="C2695" s="288" t="s">
        <v>5893</v>
      </c>
    </row>
    <row r="2696" spans="1:3" ht="20.100000000000001" customHeight="1">
      <c r="A2696" s="287" t="s">
        <v>5894</v>
      </c>
      <c r="B2696" s="288" t="s">
        <v>5895</v>
      </c>
      <c r="C2696" s="288" t="s">
        <v>5893</v>
      </c>
    </row>
    <row r="2697" spans="1:3" ht="20.100000000000001" customHeight="1">
      <c r="A2697" s="287" t="s">
        <v>5896</v>
      </c>
      <c r="B2697" s="288" t="s">
        <v>5897</v>
      </c>
      <c r="C2697" s="288" t="s">
        <v>5893</v>
      </c>
    </row>
    <row r="2698" spans="1:3" ht="20.100000000000001" customHeight="1">
      <c r="A2698" s="287" t="s">
        <v>5898</v>
      </c>
      <c r="B2698" s="288" t="s">
        <v>5899</v>
      </c>
      <c r="C2698" s="288" t="s">
        <v>5893</v>
      </c>
    </row>
    <row r="2699" spans="1:3" ht="20.100000000000001" customHeight="1">
      <c r="A2699" s="287" t="s">
        <v>5900</v>
      </c>
      <c r="B2699" s="288" t="s">
        <v>5901</v>
      </c>
      <c r="C2699" s="288" t="s">
        <v>5893</v>
      </c>
    </row>
    <row r="2700" spans="1:3" ht="20.100000000000001" customHeight="1">
      <c r="A2700" s="287" t="s">
        <v>5902</v>
      </c>
      <c r="B2700" s="288" t="s">
        <v>5903</v>
      </c>
      <c r="C2700" s="288" t="s">
        <v>5893</v>
      </c>
    </row>
    <row r="2701" spans="1:3" ht="20.100000000000001" customHeight="1">
      <c r="A2701" s="287" t="s">
        <v>5904</v>
      </c>
      <c r="B2701" s="288" t="s">
        <v>5905</v>
      </c>
      <c r="C2701" s="288" t="s">
        <v>5893</v>
      </c>
    </row>
    <row r="2702" spans="1:3" ht="20.100000000000001" customHeight="1">
      <c r="A2702" s="287" t="s">
        <v>5906</v>
      </c>
      <c r="B2702" s="288" t="s">
        <v>5907</v>
      </c>
      <c r="C2702" s="288" t="s">
        <v>5893</v>
      </c>
    </row>
    <row r="2703" spans="1:3" ht="20.100000000000001" customHeight="1">
      <c r="A2703" s="287" t="s">
        <v>5908</v>
      </c>
      <c r="B2703" s="288" t="s">
        <v>5909</v>
      </c>
      <c r="C2703" s="288" t="s">
        <v>5893</v>
      </c>
    </row>
    <row r="2704" spans="1:3" ht="20.100000000000001" customHeight="1">
      <c r="A2704" s="287" t="s">
        <v>5910</v>
      </c>
      <c r="B2704" s="288" t="s">
        <v>5911</v>
      </c>
      <c r="C2704" s="288" t="s">
        <v>5893</v>
      </c>
    </row>
    <row r="2705" spans="1:3" ht="20.100000000000001" customHeight="1">
      <c r="A2705" s="287" t="s">
        <v>5912</v>
      </c>
      <c r="B2705" s="288" t="s">
        <v>5913</v>
      </c>
      <c r="C2705" s="288" t="s">
        <v>5893</v>
      </c>
    </row>
    <row r="2706" spans="1:3" ht="20.100000000000001" customHeight="1">
      <c r="A2706" s="287" t="s">
        <v>5914</v>
      </c>
      <c r="B2706" s="288" t="s">
        <v>5915</v>
      </c>
      <c r="C2706" s="288" t="s">
        <v>5893</v>
      </c>
    </row>
    <row r="2707" spans="1:3" ht="20.100000000000001" customHeight="1">
      <c r="A2707" s="287" t="s">
        <v>5916</v>
      </c>
      <c r="B2707" s="288" t="s">
        <v>5917</v>
      </c>
      <c r="C2707" s="288" t="s">
        <v>5893</v>
      </c>
    </row>
    <row r="2708" spans="1:3" ht="20.100000000000001" customHeight="1">
      <c r="A2708" s="287" t="s">
        <v>5918</v>
      </c>
      <c r="B2708" s="288" t="s">
        <v>5919</v>
      </c>
      <c r="C2708" s="288" t="s">
        <v>5893</v>
      </c>
    </row>
    <row r="2709" spans="1:3" ht="20.100000000000001" customHeight="1">
      <c r="A2709" s="287" t="s">
        <v>5920</v>
      </c>
      <c r="B2709" s="288" t="s">
        <v>5921</v>
      </c>
      <c r="C2709" s="288" t="s">
        <v>5893</v>
      </c>
    </row>
    <row r="2710" spans="1:3" ht="20.100000000000001" customHeight="1">
      <c r="A2710" s="287" t="s">
        <v>5922</v>
      </c>
      <c r="B2710" s="288" t="s">
        <v>5923</v>
      </c>
      <c r="C2710" s="288" t="s">
        <v>5893</v>
      </c>
    </row>
    <row r="2711" spans="1:3" ht="20.100000000000001" customHeight="1">
      <c r="A2711" s="287" t="s">
        <v>5924</v>
      </c>
      <c r="B2711" s="288" t="s">
        <v>5925</v>
      </c>
      <c r="C2711" s="288" t="s">
        <v>5893</v>
      </c>
    </row>
    <row r="2712" spans="1:3" ht="20.100000000000001" customHeight="1">
      <c r="A2712" s="287" t="s">
        <v>5926</v>
      </c>
      <c r="B2712" s="288" t="s">
        <v>5927</v>
      </c>
      <c r="C2712" s="288" t="s">
        <v>5893</v>
      </c>
    </row>
    <row r="2713" spans="1:3" ht="20.100000000000001" customHeight="1">
      <c r="A2713" s="287" t="s">
        <v>5928</v>
      </c>
      <c r="B2713" s="288" t="s">
        <v>5929</v>
      </c>
      <c r="C2713" s="288" t="s">
        <v>5893</v>
      </c>
    </row>
    <row r="2714" spans="1:3" ht="20.100000000000001" customHeight="1">
      <c r="A2714" s="287" t="s">
        <v>5930</v>
      </c>
      <c r="B2714" s="288" t="s">
        <v>5931</v>
      </c>
      <c r="C2714" s="288" t="s">
        <v>5893</v>
      </c>
    </row>
    <row r="2715" spans="1:3" ht="20.100000000000001" customHeight="1">
      <c r="A2715" s="287" t="s">
        <v>5932</v>
      </c>
      <c r="B2715" s="288" t="s">
        <v>5933</v>
      </c>
      <c r="C2715" s="288" t="s">
        <v>5893</v>
      </c>
    </row>
    <row r="2716" spans="1:3" ht="20.100000000000001" customHeight="1">
      <c r="A2716" s="287" t="s">
        <v>5934</v>
      </c>
      <c r="B2716" s="288" t="s">
        <v>5935</v>
      </c>
      <c r="C2716" s="288" t="s">
        <v>5893</v>
      </c>
    </row>
    <row r="2717" spans="1:3" ht="20.100000000000001" customHeight="1">
      <c r="A2717" s="287" t="s">
        <v>5936</v>
      </c>
      <c r="B2717" s="288" t="s">
        <v>5937</v>
      </c>
      <c r="C2717" s="288" t="s">
        <v>5893</v>
      </c>
    </row>
    <row r="2718" spans="1:3" ht="20.100000000000001" customHeight="1">
      <c r="A2718" s="287" t="s">
        <v>5938</v>
      </c>
      <c r="B2718" s="288" t="s">
        <v>5939</v>
      </c>
      <c r="C2718" s="288" t="s">
        <v>5893</v>
      </c>
    </row>
    <row r="2719" spans="1:3" ht="20.100000000000001" customHeight="1">
      <c r="A2719" s="287" t="s">
        <v>5940</v>
      </c>
      <c r="B2719" s="288" t="s">
        <v>5941</v>
      </c>
      <c r="C2719" s="288" t="s">
        <v>5893</v>
      </c>
    </row>
    <row r="2720" spans="1:3" ht="20.100000000000001" customHeight="1">
      <c r="A2720" s="287" t="s">
        <v>5942</v>
      </c>
      <c r="B2720" s="288" t="s">
        <v>5943</v>
      </c>
      <c r="C2720" s="288" t="s">
        <v>5893</v>
      </c>
    </row>
    <row r="2721" spans="1:3" ht="20.100000000000001" customHeight="1">
      <c r="A2721" s="287" t="s">
        <v>5944</v>
      </c>
      <c r="B2721" s="288" t="s">
        <v>5945</v>
      </c>
      <c r="C2721" s="288" t="s">
        <v>5893</v>
      </c>
    </row>
    <row r="2722" spans="1:3" ht="20.100000000000001" customHeight="1">
      <c r="A2722" s="287" t="s">
        <v>5946</v>
      </c>
      <c r="B2722" s="288" t="s">
        <v>5947</v>
      </c>
      <c r="C2722" s="288" t="s">
        <v>5893</v>
      </c>
    </row>
    <row r="2723" spans="1:3" ht="20.100000000000001" customHeight="1">
      <c r="A2723" s="287" t="s">
        <v>5948</v>
      </c>
      <c r="B2723" s="288" t="s">
        <v>5949</v>
      </c>
      <c r="C2723" s="288" t="s">
        <v>5893</v>
      </c>
    </row>
    <row r="2724" spans="1:3" ht="20.100000000000001" customHeight="1">
      <c r="A2724" s="287" t="s">
        <v>5950</v>
      </c>
      <c r="B2724" s="288" t="s">
        <v>5951</v>
      </c>
      <c r="C2724" s="288" t="s">
        <v>5893</v>
      </c>
    </row>
    <row r="2725" spans="1:3" ht="20.100000000000001" customHeight="1">
      <c r="A2725" s="287" t="s">
        <v>5952</v>
      </c>
      <c r="B2725" s="288" t="s">
        <v>5953</v>
      </c>
      <c r="C2725" s="288" t="s">
        <v>5893</v>
      </c>
    </row>
    <row r="2726" spans="1:3" ht="20.100000000000001" customHeight="1">
      <c r="A2726" s="287" t="s">
        <v>5954</v>
      </c>
      <c r="B2726" s="288" t="s">
        <v>5955</v>
      </c>
      <c r="C2726" s="288" t="s">
        <v>5893</v>
      </c>
    </row>
    <row r="2727" spans="1:3" ht="20.100000000000001" customHeight="1">
      <c r="A2727" s="287" t="s">
        <v>5956</v>
      </c>
      <c r="B2727" s="288" t="s">
        <v>5957</v>
      </c>
      <c r="C2727" s="288" t="s">
        <v>5893</v>
      </c>
    </row>
    <row r="2728" spans="1:3" ht="20.100000000000001" customHeight="1">
      <c r="A2728" s="287" t="s">
        <v>5958</v>
      </c>
      <c r="B2728" s="288" t="s">
        <v>5959</v>
      </c>
      <c r="C2728" s="288" t="s">
        <v>5893</v>
      </c>
    </row>
    <row r="2729" spans="1:3" ht="20.100000000000001" customHeight="1">
      <c r="A2729" s="287" t="s">
        <v>5960</v>
      </c>
      <c r="B2729" s="288" t="s">
        <v>5961</v>
      </c>
      <c r="C2729" s="288" t="s">
        <v>5893</v>
      </c>
    </row>
    <row r="2730" spans="1:3" ht="20.100000000000001" customHeight="1">
      <c r="A2730" s="287" t="s">
        <v>5962</v>
      </c>
      <c r="B2730" s="288" t="s">
        <v>5963</v>
      </c>
      <c r="C2730" s="288" t="s">
        <v>5893</v>
      </c>
    </row>
    <row r="2731" spans="1:3" ht="20.100000000000001" customHeight="1">
      <c r="A2731" s="287" t="s">
        <v>5964</v>
      </c>
      <c r="B2731" s="288" t="s">
        <v>5965</v>
      </c>
      <c r="C2731" s="288" t="s">
        <v>5893</v>
      </c>
    </row>
    <row r="2732" spans="1:3" ht="20.100000000000001" customHeight="1">
      <c r="A2732" s="287" t="s">
        <v>5966</v>
      </c>
      <c r="B2732" s="288" t="s">
        <v>5967</v>
      </c>
      <c r="C2732" s="288" t="s">
        <v>5968</v>
      </c>
    </row>
    <row r="2733" spans="1:3" ht="20.100000000000001" customHeight="1">
      <c r="A2733" s="287" t="s">
        <v>5969</v>
      </c>
      <c r="B2733" s="288" t="s">
        <v>5970</v>
      </c>
      <c r="C2733" s="288" t="s">
        <v>5968</v>
      </c>
    </row>
    <row r="2734" spans="1:3" ht="20.100000000000001" customHeight="1">
      <c r="A2734" s="287" t="s">
        <v>5971</v>
      </c>
      <c r="B2734" s="288" t="s">
        <v>5972</v>
      </c>
      <c r="C2734" s="288" t="s">
        <v>5968</v>
      </c>
    </row>
    <row r="2735" spans="1:3" ht="20.100000000000001" customHeight="1">
      <c r="A2735" s="287" t="s">
        <v>5973</v>
      </c>
      <c r="B2735" s="288" t="s">
        <v>5974</v>
      </c>
      <c r="C2735" s="288" t="s">
        <v>5968</v>
      </c>
    </row>
    <row r="2736" spans="1:3" ht="20.100000000000001" customHeight="1">
      <c r="A2736" s="287" t="s">
        <v>5975</v>
      </c>
      <c r="B2736" s="288" t="s">
        <v>5976</v>
      </c>
      <c r="C2736" s="288" t="s">
        <v>5968</v>
      </c>
    </row>
    <row r="2737" spans="1:3" ht="20.100000000000001" customHeight="1">
      <c r="A2737" s="287" t="s">
        <v>5977</v>
      </c>
      <c r="B2737" s="288" t="s">
        <v>5978</v>
      </c>
      <c r="C2737" s="288" t="s">
        <v>5968</v>
      </c>
    </row>
    <row r="2738" spans="1:3" ht="20.100000000000001" customHeight="1">
      <c r="A2738" s="287" t="s">
        <v>5979</v>
      </c>
      <c r="B2738" s="288" t="s">
        <v>5980</v>
      </c>
      <c r="C2738" s="288" t="s">
        <v>5968</v>
      </c>
    </row>
    <row r="2739" spans="1:3" ht="20.100000000000001" customHeight="1">
      <c r="A2739" s="287" t="s">
        <v>5981</v>
      </c>
      <c r="B2739" s="288" t="s">
        <v>5982</v>
      </c>
      <c r="C2739" s="288" t="s">
        <v>5968</v>
      </c>
    </row>
    <row r="2740" spans="1:3" ht="20.100000000000001" customHeight="1">
      <c r="A2740" s="287" t="s">
        <v>5983</v>
      </c>
      <c r="B2740" s="288" t="s">
        <v>5984</v>
      </c>
      <c r="C2740" s="288" t="s">
        <v>5968</v>
      </c>
    </row>
    <row r="2741" spans="1:3" ht="20.100000000000001" customHeight="1">
      <c r="A2741" s="287" t="s">
        <v>5985</v>
      </c>
      <c r="B2741" s="288" t="s">
        <v>5986</v>
      </c>
      <c r="C2741" s="288" t="s">
        <v>5968</v>
      </c>
    </row>
    <row r="2742" spans="1:3" ht="20.100000000000001" customHeight="1">
      <c r="A2742" s="287" t="s">
        <v>5987</v>
      </c>
      <c r="B2742" s="288" t="s">
        <v>5988</v>
      </c>
      <c r="C2742" s="288" t="s">
        <v>5968</v>
      </c>
    </row>
    <row r="2743" spans="1:3" ht="20.100000000000001" customHeight="1">
      <c r="A2743" s="287" t="s">
        <v>5989</v>
      </c>
      <c r="B2743" s="288" t="s">
        <v>5990</v>
      </c>
      <c r="C2743" s="288" t="s">
        <v>5968</v>
      </c>
    </row>
    <row r="2744" spans="1:3" ht="20.100000000000001" customHeight="1">
      <c r="A2744" s="287" t="s">
        <v>5991</v>
      </c>
      <c r="B2744" s="288" t="s">
        <v>5992</v>
      </c>
      <c r="C2744" s="288" t="s">
        <v>5968</v>
      </c>
    </row>
    <row r="2745" spans="1:3" ht="20.100000000000001" customHeight="1">
      <c r="A2745" s="287" t="s">
        <v>5993</v>
      </c>
      <c r="B2745" s="288" t="s">
        <v>5994</v>
      </c>
      <c r="C2745" s="288" t="s">
        <v>5968</v>
      </c>
    </row>
    <row r="2746" spans="1:3" ht="20.100000000000001" customHeight="1">
      <c r="A2746" s="287" t="s">
        <v>5995</v>
      </c>
      <c r="B2746" s="288" t="s">
        <v>5996</v>
      </c>
      <c r="C2746" s="288" t="s">
        <v>5968</v>
      </c>
    </row>
    <row r="2747" spans="1:3" ht="20.100000000000001" customHeight="1">
      <c r="A2747" s="287" t="s">
        <v>5997</v>
      </c>
      <c r="B2747" s="288" t="s">
        <v>5998</v>
      </c>
      <c r="C2747" s="288" t="s">
        <v>5968</v>
      </c>
    </row>
    <row r="2748" spans="1:3" ht="20.100000000000001" customHeight="1">
      <c r="A2748" s="287" t="s">
        <v>5999</v>
      </c>
      <c r="B2748" s="288" t="s">
        <v>6000</v>
      </c>
      <c r="C2748" s="288" t="s">
        <v>5968</v>
      </c>
    </row>
    <row r="2749" spans="1:3" ht="20.100000000000001" customHeight="1">
      <c r="A2749" s="287" t="s">
        <v>6001</v>
      </c>
      <c r="B2749" s="288" t="s">
        <v>6002</v>
      </c>
      <c r="C2749" s="288" t="s">
        <v>5968</v>
      </c>
    </row>
    <row r="2750" spans="1:3" ht="20.100000000000001" customHeight="1">
      <c r="A2750" s="287" t="s">
        <v>6003</v>
      </c>
      <c r="B2750" s="288" t="s">
        <v>6004</v>
      </c>
      <c r="C2750" s="288" t="s">
        <v>5968</v>
      </c>
    </row>
    <row r="2751" spans="1:3" ht="20.100000000000001" customHeight="1">
      <c r="A2751" s="287" t="s">
        <v>6005</v>
      </c>
      <c r="B2751" s="288" t="s">
        <v>6006</v>
      </c>
      <c r="C2751" s="288" t="s">
        <v>5968</v>
      </c>
    </row>
    <row r="2752" spans="1:3" ht="20.100000000000001" customHeight="1">
      <c r="A2752" s="287" t="s">
        <v>6007</v>
      </c>
      <c r="B2752" s="288" t="s">
        <v>6008</v>
      </c>
      <c r="C2752" s="288" t="s">
        <v>5968</v>
      </c>
    </row>
    <row r="2753" spans="1:3" ht="20.100000000000001" customHeight="1">
      <c r="A2753" s="287" t="s">
        <v>6009</v>
      </c>
      <c r="B2753" s="288" t="s">
        <v>6010</v>
      </c>
      <c r="C2753" s="288" t="s">
        <v>5968</v>
      </c>
    </row>
    <row r="2754" spans="1:3" ht="20.100000000000001" customHeight="1">
      <c r="A2754" s="287" t="s">
        <v>6011</v>
      </c>
      <c r="B2754" s="288" t="s">
        <v>6012</v>
      </c>
      <c r="C2754" s="288" t="s">
        <v>5968</v>
      </c>
    </row>
    <row r="2755" spans="1:3" ht="20.100000000000001" customHeight="1">
      <c r="A2755" s="287" t="s">
        <v>6013</v>
      </c>
      <c r="B2755" s="288" t="s">
        <v>6014</v>
      </c>
      <c r="C2755" s="288" t="s">
        <v>5968</v>
      </c>
    </row>
    <row r="2756" spans="1:3" ht="20.100000000000001" customHeight="1">
      <c r="A2756" s="287" t="s">
        <v>6015</v>
      </c>
      <c r="B2756" s="288" t="s">
        <v>6016</v>
      </c>
      <c r="C2756" s="288" t="s">
        <v>5968</v>
      </c>
    </row>
    <row r="2757" spans="1:3" ht="20.100000000000001" customHeight="1">
      <c r="A2757" s="287" t="s">
        <v>6017</v>
      </c>
      <c r="B2757" s="288" t="s">
        <v>6018</v>
      </c>
      <c r="C2757" s="288" t="s">
        <v>5968</v>
      </c>
    </row>
    <row r="2758" spans="1:3" ht="20.100000000000001" customHeight="1">
      <c r="A2758" s="287" t="s">
        <v>6019</v>
      </c>
      <c r="B2758" s="288" t="s">
        <v>6020</v>
      </c>
      <c r="C2758" s="288" t="s">
        <v>5968</v>
      </c>
    </row>
    <row r="2759" spans="1:3" ht="20.100000000000001" customHeight="1">
      <c r="A2759" s="287" t="s">
        <v>6021</v>
      </c>
      <c r="B2759" s="288" t="s">
        <v>6022</v>
      </c>
      <c r="C2759" s="288" t="s">
        <v>6023</v>
      </c>
    </row>
    <row r="2760" spans="1:3" ht="20.100000000000001" customHeight="1">
      <c r="A2760" s="287" t="s">
        <v>6024</v>
      </c>
      <c r="B2760" s="288" t="s">
        <v>6025</v>
      </c>
      <c r="C2760" s="288" t="s">
        <v>6023</v>
      </c>
    </row>
    <row r="2761" spans="1:3" ht="20.100000000000001" customHeight="1">
      <c r="A2761" s="287" t="s">
        <v>6026</v>
      </c>
      <c r="B2761" s="288" t="s">
        <v>6027</v>
      </c>
      <c r="C2761" s="288" t="s">
        <v>6023</v>
      </c>
    </row>
    <row r="2762" spans="1:3" ht="20.100000000000001" customHeight="1">
      <c r="A2762" s="287" t="s">
        <v>6028</v>
      </c>
      <c r="B2762" s="288" t="s">
        <v>6029</v>
      </c>
      <c r="C2762" s="288" t="s">
        <v>6023</v>
      </c>
    </row>
    <row r="2763" spans="1:3" ht="20.100000000000001" customHeight="1">
      <c r="A2763" s="287" t="s">
        <v>6030</v>
      </c>
      <c r="B2763" s="288" t="s">
        <v>6031</v>
      </c>
      <c r="C2763" s="288" t="s">
        <v>6023</v>
      </c>
    </row>
    <row r="2764" spans="1:3" ht="20.100000000000001" customHeight="1">
      <c r="A2764" s="287" t="s">
        <v>6032</v>
      </c>
      <c r="B2764" s="288" t="s">
        <v>6033</v>
      </c>
      <c r="C2764" s="288" t="s">
        <v>6023</v>
      </c>
    </row>
    <row r="2765" spans="1:3" ht="20.100000000000001" customHeight="1">
      <c r="A2765" s="287" t="s">
        <v>6034</v>
      </c>
      <c r="B2765" s="288" t="s">
        <v>6035</v>
      </c>
      <c r="C2765" s="288" t="s">
        <v>6023</v>
      </c>
    </row>
    <row r="2766" spans="1:3" ht="20.100000000000001" customHeight="1">
      <c r="A2766" s="287" t="s">
        <v>6036</v>
      </c>
      <c r="B2766" s="288" t="s">
        <v>6037</v>
      </c>
      <c r="C2766" s="288" t="s">
        <v>6023</v>
      </c>
    </row>
    <row r="2767" spans="1:3" ht="20.100000000000001" customHeight="1">
      <c r="A2767" s="287" t="s">
        <v>6038</v>
      </c>
      <c r="B2767" s="288" t="s">
        <v>6039</v>
      </c>
      <c r="C2767" s="288" t="s">
        <v>6023</v>
      </c>
    </row>
    <row r="2768" spans="1:3" ht="20.100000000000001" customHeight="1">
      <c r="A2768" s="287" t="s">
        <v>6040</v>
      </c>
      <c r="B2768" s="288" t="s">
        <v>6041</v>
      </c>
      <c r="C2768" s="288" t="s">
        <v>6023</v>
      </c>
    </row>
    <row r="2769" spans="1:3" ht="20.100000000000001" customHeight="1">
      <c r="A2769" s="287" t="s">
        <v>6042</v>
      </c>
      <c r="B2769" s="288" t="s">
        <v>6043</v>
      </c>
      <c r="C2769" s="288" t="s">
        <v>6023</v>
      </c>
    </row>
    <row r="2770" spans="1:3" ht="20.100000000000001" customHeight="1">
      <c r="A2770" s="287" t="s">
        <v>6044</v>
      </c>
      <c r="B2770" s="288" t="s">
        <v>6045</v>
      </c>
      <c r="C2770" s="288" t="s">
        <v>6023</v>
      </c>
    </row>
    <row r="2771" spans="1:3" ht="20.100000000000001" customHeight="1">
      <c r="A2771" s="287" t="s">
        <v>6046</v>
      </c>
      <c r="B2771" s="288" t="s">
        <v>6047</v>
      </c>
      <c r="C2771" s="288" t="s">
        <v>6023</v>
      </c>
    </row>
    <row r="2772" spans="1:3" ht="20.100000000000001" customHeight="1">
      <c r="A2772" s="287" t="s">
        <v>6048</v>
      </c>
      <c r="B2772" s="288" t="s">
        <v>6049</v>
      </c>
      <c r="C2772" s="288" t="s">
        <v>6023</v>
      </c>
    </row>
    <row r="2773" spans="1:3" ht="20.100000000000001" customHeight="1">
      <c r="A2773" s="287" t="s">
        <v>6050</v>
      </c>
      <c r="B2773" s="288" t="s">
        <v>6051</v>
      </c>
      <c r="C2773" s="288" t="s">
        <v>6023</v>
      </c>
    </row>
    <row r="2774" spans="1:3" ht="20.100000000000001" customHeight="1">
      <c r="A2774" s="287" t="s">
        <v>6052</v>
      </c>
      <c r="B2774" s="288" t="s">
        <v>6053</v>
      </c>
      <c r="C2774" s="288" t="s">
        <v>6023</v>
      </c>
    </row>
    <row r="2775" spans="1:3" ht="20.100000000000001" customHeight="1">
      <c r="A2775" s="287" t="s">
        <v>6054</v>
      </c>
      <c r="B2775" s="288" t="s">
        <v>6055</v>
      </c>
      <c r="C2775" s="288" t="s">
        <v>6023</v>
      </c>
    </row>
    <row r="2776" spans="1:3" ht="20.100000000000001" customHeight="1">
      <c r="A2776" s="287" t="s">
        <v>6056</v>
      </c>
      <c r="B2776" s="288" t="s">
        <v>6057</v>
      </c>
      <c r="C2776" s="288" t="s">
        <v>6023</v>
      </c>
    </row>
    <row r="2777" spans="1:3" ht="20.100000000000001" customHeight="1">
      <c r="A2777" s="287" t="s">
        <v>6058</v>
      </c>
      <c r="B2777" s="288" t="s">
        <v>6059</v>
      </c>
      <c r="C2777" s="288" t="s">
        <v>6023</v>
      </c>
    </row>
    <row r="2778" spans="1:3" ht="20.100000000000001" customHeight="1">
      <c r="A2778" s="287" t="s">
        <v>6060</v>
      </c>
      <c r="B2778" s="288" t="s">
        <v>6061</v>
      </c>
      <c r="C2778" s="288" t="s">
        <v>6023</v>
      </c>
    </row>
    <row r="2779" spans="1:3" ht="20.100000000000001" customHeight="1">
      <c r="A2779" s="287" t="s">
        <v>6062</v>
      </c>
      <c r="B2779" s="288" t="s">
        <v>6063</v>
      </c>
      <c r="C2779" s="288" t="s">
        <v>6023</v>
      </c>
    </row>
    <row r="2780" spans="1:3" ht="20.100000000000001" customHeight="1">
      <c r="A2780" s="287" t="s">
        <v>6064</v>
      </c>
      <c r="B2780" s="288" t="s">
        <v>6065</v>
      </c>
      <c r="C2780" s="288" t="s">
        <v>6023</v>
      </c>
    </row>
    <row r="2781" spans="1:3" ht="20.100000000000001" customHeight="1">
      <c r="A2781" s="287" t="s">
        <v>6066</v>
      </c>
      <c r="B2781" s="288" t="s">
        <v>6067</v>
      </c>
      <c r="C2781" s="288" t="s">
        <v>6023</v>
      </c>
    </row>
    <row r="2782" spans="1:3" ht="20.100000000000001" customHeight="1">
      <c r="A2782" s="287" t="s">
        <v>6068</v>
      </c>
      <c r="B2782" s="288" t="s">
        <v>6069</v>
      </c>
      <c r="C2782" s="288" t="s">
        <v>6023</v>
      </c>
    </row>
    <row r="2783" spans="1:3" ht="20.100000000000001" customHeight="1">
      <c r="A2783" s="287" t="s">
        <v>6070</v>
      </c>
      <c r="B2783" s="288" t="s">
        <v>6071</v>
      </c>
      <c r="C2783" s="288" t="s">
        <v>6023</v>
      </c>
    </row>
    <row r="2784" spans="1:3" ht="20.100000000000001" customHeight="1">
      <c r="A2784" s="287" t="s">
        <v>6072</v>
      </c>
      <c r="B2784" s="288" t="s">
        <v>6073</v>
      </c>
      <c r="C2784" s="288" t="s">
        <v>6023</v>
      </c>
    </row>
    <row r="2785" spans="1:3" ht="20.100000000000001" customHeight="1">
      <c r="A2785" s="287" t="s">
        <v>6074</v>
      </c>
      <c r="B2785" s="288" t="s">
        <v>6075</v>
      </c>
      <c r="C2785" s="288" t="s">
        <v>6023</v>
      </c>
    </row>
    <row r="2786" spans="1:3" ht="20.100000000000001" customHeight="1">
      <c r="A2786" s="287" t="s">
        <v>6076</v>
      </c>
      <c r="B2786" s="288" t="s">
        <v>6077</v>
      </c>
      <c r="C2786" s="288" t="s">
        <v>6023</v>
      </c>
    </row>
    <row r="2787" spans="1:3" ht="20.100000000000001" customHeight="1">
      <c r="A2787" s="287" t="s">
        <v>6078</v>
      </c>
      <c r="B2787" s="288" t="s">
        <v>6079</v>
      </c>
      <c r="C2787" s="288" t="s">
        <v>6023</v>
      </c>
    </row>
    <row r="2788" spans="1:3" ht="20.100000000000001" customHeight="1">
      <c r="A2788" s="287" t="s">
        <v>6080</v>
      </c>
      <c r="B2788" s="288" t="s">
        <v>6081</v>
      </c>
      <c r="C2788" s="288" t="s">
        <v>6023</v>
      </c>
    </row>
    <row r="2789" spans="1:3" ht="20.100000000000001" customHeight="1">
      <c r="A2789" s="287" t="s">
        <v>6082</v>
      </c>
      <c r="B2789" s="288" t="s">
        <v>6083</v>
      </c>
      <c r="C2789" s="288" t="s">
        <v>6023</v>
      </c>
    </row>
    <row r="2790" spans="1:3" ht="20.100000000000001" customHeight="1">
      <c r="A2790" s="287" t="s">
        <v>6084</v>
      </c>
      <c r="B2790" s="288" t="s">
        <v>6085</v>
      </c>
      <c r="C2790" s="288" t="s">
        <v>6023</v>
      </c>
    </row>
    <row r="2791" spans="1:3" ht="20.100000000000001" customHeight="1">
      <c r="A2791" s="287" t="s">
        <v>6086</v>
      </c>
      <c r="B2791" s="288" t="s">
        <v>6087</v>
      </c>
      <c r="C2791" s="288" t="s">
        <v>6023</v>
      </c>
    </row>
    <row r="2792" spans="1:3" ht="20.100000000000001" customHeight="1">
      <c r="A2792" s="287" t="s">
        <v>6088</v>
      </c>
      <c r="B2792" s="288" t="s">
        <v>6089</v>
      </c>
      <c r="C2792" s="288" t="s">
        <v>6023</v>
      </c>
    </row>
    <row r="2793" spans="1:3" ht="20.100000000000001" customHeight="1">
      <c r="A2793" s="287" t="s">
        <v>6090</v>
      </c>
      <c r="B2793" s="288" t="s">
        <v>6091</v>
      </c>
      <c r="C2793" s="288" t="s">
        <v>6023</v>
      </c>
    </row>
    <row r="2794" spans="1:3" ht="20.100000000000001" customHeight="1">
      <c r="A2794" s="287" t="s">
        <v>6092</v>
      </c>
      <c r="B2794" s="288" t="s">
        <v>6093</v>
      </c>
      <c r="C2794" s="288" t="s">
        <v>6023</v>
      </c>
    </row>
    <row r="2795" spans="1:3" ht="20.100000000000001" customHeight="1">
      <c r="A2795" s="287" t="s">
        <v>6094</v>
      </c>
      <c r="B2795" s="288" t="s">
        <v>6095</v>
      </c>
      <c r="C2795" s="288" t="s">
        <v>6023</v>
      </c>
    </row>
    <row r="2796" spans="1:3" ht="20.100000000000001" customHeight="1">
      <c r="A2796" s="287" t="s">
        <v>6096</v>
      </c>
      <c r="B2796" s="288" t="s">
        <v>6097</v>
      </c>
      <c r="C2796" s="288" t="s">
        <v>6023</v>
      </c>
    </row>
    <row r="2797" spans="1:3" ht="20.100000000000001" customHeight="1">
      <c r="A2797" s="287" t="s">
        <v>6098</v>
      </c>
      <c r="B2797" s="288" t="s">
        <v>6099</v>
      </c>
      <c r="C2797" s="288" t="s">
        <v>6023</v>
      </c>
    </row>
    <row r="2798" spans="1:3" ht="20.100000000000001" customHeight="1">
      <c r="A2798" s="287" t="s">
        <v>6100</v>
      </c>
      <c r="B2798" s="288" t="s">
        <v>6101</v>
      </c>
      <c r="C2798" s="288" t="s">
        <v>6023</v>
      </c>
    </row>
    <row r="2799" spans="1:3" ht="20.100000000000001" customHeight="1">
      <c r="A2799" s="287" t="s">
        <v>6102</v>
      </c>
      <c r="B2799" s="288" t="s">
        <v>6103</v>
      </c>
      <c r="C2799" s="288" t="s">
        <v>6023</v>
      </c>
    </row>
    <row r="2800" spans="1:3" ht="20.100000000000001" customHeight="1">
      <c r="A2800" s="287" t="s">
        <v>6104</v>
      </c>
      <c r="B2800" s="288" t="s">
        <v>6105</v>
      </c>
      <c r="C2800" s="288" t="s">
        <v>6023</v>
      </c>
    </row>
    <row r="2801" spans="1:3" ht="20.100000000000001" customHeight="1">
      <c r="A2801" s="287" t="s">
        <v>6106</v>
      </c>
      <c r="B2801" s="288" t="s">
        <v>6107</v>
      </c>
      <c r="C2801" s="288" t="s">
        <v>6023</v>
      </c>
    </row>
    <row r="2802" spans="1:3" ht="20.100000000000001" customHeight="1">
      <c r="A2802" s="287" t="s">
        <v>6108</v>
      </c>
      <c r="B2802" s="288" t="s">
        <v>6109</v>
      </c>
      <c r="C2802" s="288" t="s">
        <v>6023</v>
      </c>
    </row>
    <row r="2803" spans="1:3" ht="20.100000000000001" customHeight="1">
      <c r="A2803" s="287" t="s">
        <v>6110</v>
      </c>
      <c r="B2803" s="288" t="s">
        <v>6111</v>
      </c>
      <c r="C2803" s="288" t="s">
        <v>6023</v>
      </c>
    </row>
    <row r="2804" spans="1:3" ht="20.100000000000001" customHeight="1">
      <c r="A2804" s="287" t="s">
        <v>2526</v>
      </c>
      <c r="B2804" s="288" t="s">
        <v>6112</v>
      </c>
      <c r="C2804" s="288" t="s">
        <v>6023</v>
      </c>
    </row>
    <row r="2805" spans="1:3" ht="20.100000000000001" customHeight="1">
      <c r="A2805" s="287" t="s">
        <v>6113</v>
      </c>
      <c r="B2805" s="288" t="s">
        <v>6114</v>
      </c>
      <c r="C2805" s="288" t="s">
        <v>6023</v>
      </c>
    </row>
    <row r="2806" spans="1:3" ht="20.100000000000001" customHeight="1">
      <c r="A2806" s="287" t="s">
        <v>6115</v>
      </c>
      <c r="B2806" s="288" t="s">
        <v>6116</v>
      </c>
      <c r="C2806" s="288" t="s">
        <v>6023</v>
      </c>
    </row>
    <row r="2807" spans="1:3" ht="20.100000000000001" customHeight="1">
      <c r="A2807" s="287" t="s">
        <v>6117</v>
      </c>
      <c r="B2807" s="288" t="s">
        <v>6118</v>
      </c>
      <c r="C2807" s="288" t="s">
        <v>6023</v>
      </c>
    </row>
    <row r="2808" spans="1:3" ht="20.100000000000001" customHeight="1">
      <c r="A2808" s="287" t="s">
        <v>6119</v>
      </c>
      <c r="B2808" s="288" t="s">
        <v>6120</v>
      </c>
      <c r="C2808" s="288" t="s">
        <v>6023</v>
      </c>
    </row>
    <row r="2809" spans="1:3" ht="20.100000000000001" customHeight="1">
      <c r="A2809" s="287" t="s">
        <v>6121</v>
      </c>
      <c r="B2809" s="288" t="s">
        <v>6122</v>
      </c>
      <c r="C2809" s="288" t="s">
        <v>6023</v>
      </c>
    </row>
    <row r="2810" spans="1:3" ht="20.100000000000001" customHeight="1">
      <c r="A2810" s="287" t="s">
        <v>6123</v>
      </c>
      <c r="B2810" s="288" t="s">
        <v>6124</v>
      </c>
      <c r="C2810" s="288" t="s">
        <v>6023</v>
      </c>
    </row>
    <row r="2811" spans="1:3" ht="20.100000000000001" customHeight="1">
      <c r="A2811" s="287" t="s">
        <v>6125</v>
      </c>
      <c r="B2811" s="288" t="s">
        <v>6126</v>
      </c>
      <c r="C2811" s="288" t="s">
        <v>6023</v>
      </c>
    </row>
    <row r="2812" spans="1:3" ht="20.100000000000001" customHeight="1">
      <c r="A2812" s="287" t="s">
        <v>6127</v>
      </c>
      <c r="B2812" s="288" t="s">
        <v>6128</v>
      </c>
      <c r="C2812" s="288" t="s">
        <v>6023</v>
      </c>
    </row>
    <row r="2813" spans="1:3" ht="20.100000000000001" customHeight="1">
      <c r="A2813" s="287" t="s">
        <v>6129</v>
      </c>
      <c r="B2813" s="288" t="s">
        <v>6130</v>
      </c>
      <c r="C2813" s="288" t="s">
        <v>6023</v>
      </c>
    </row>
    <row r="2814" spans="1:3" ht="20.100000000000001" customHeight="1">
      <c r="A2814" s="287" t="s">
        <v>6131</v>
      </c>
      <c r="B2814" s="288" t="s">
        <v>6132</v>
      </c>
      <c r="C2814" s="288" t="s">
        <v>6023</v>
      </c>
    </row>
    <row r="2815" spans="1:3" ht="20.100000000000001" customHeight="1">
      <c r="A2815" s="287" t="s">
        <v>6133</v>
      </c>
      <c r="B2815" s="288" t="s">
        <v>6134</v>
      </c>
      <c r="C2815" s="288" t="s">
        <v>6023</v>
      </c>
    </row>
    <row r="2816" spans="1:3" ht="20.100000000000001" customHeight="1">
      <c r="A2816" s="287" t="s">
        <v>6135</v>
      </c>
      <c r="B2816" s="288" t="s">
        <v>6136</v>
      </c>
      <c r="C2816" s="288" t="s">
        <v>6023</v>
      </c>
    </row>
    <row r="2817" spans="1:3" ht="20.100000000000001" customHeight="1">
      <c r="A2817" s="287" t="s">
        <v>6137</v>
      </c>
      <c r="B2817" s="288" t="s">
        <v>6138</v>
      </c>
      <c r="C2817" s="288" t="s">
        <v>6023</v>
      </c>
    </row>
    <row r="2818" spans="1:3" ht="20.100000000000001" customHeight="1">
      <c r="A2818" s="287" t="s">
        <v>6139</v>
      </c>
      <c r="B2818" s="288" t="s">
        <v>6140</v>
      </c>
      <c r="C2818" s="288" t="s">
        <v>6023</v>
      </c>
    </row>
    <row r="2819" spans="1:3" ht="20.100000000000001" customHeight="1">
      <c r="A2819" s="287" t="s">
        <v>6141</v>
      </c>
      <c r="B2819" s="288" t="s">
        <v>6142</v>
      </c>
      <c r="C2819" s="288" t="s">
        <v>6023</v>
      </c>
    </row>
    <row r="2820" spans="1:3" ht="20.100000000000001" customHeight="1">
      <c r="A2820" s="287" t="s">
        <v>6143</v>
      </c>
      <c r="B2820" s="288" t="s">
        <v>6144</v>
      </c>
      <c r="C2820" s="288" t="s">
        <v>6023</v>
      </c>
    </row>
    <row r="2821" spans="1:3" ht="20.100000000000001" customHeight="1">
      <c r="A2821" s="287" t="s">
        <v>6145</v>
      </c>
      <c r="B2821" s="288" t="s">
        <v>6146</v>
      </c>
      <c r="C2821" s="288" t="s">
        <v>6023</v>
      </c>
    </row>
    <row r="2822" spans="1:3" ht="20.100000000000001" customHeight="1">
      <c r="A2822" s="287" t="s">
        <v>6147</v>
      </c>
      <c r="B2822" s="288" t="s">
        <v>6148</v>
      </c>
      <c r="C2822" s="288" t="s">
        <v>6023</v>
      </c>
    </row>
    <row r="2823" spans="1:3" ht="20.100000000000001" customHeight="1">
      <c r="A2823" s="287" t="s">
        <v>6149</v>
      </c>
      <c r="B2823" s="288" t="s">
        <v>6150</v>
      </c>
      <c r="C2823" s="288" t="s">
        <v>6023</v>
      </c>
    </row>
    <row r="2824" spans="1:3" ht="20.100000000000001" customHeight="1">
      <c r="A2824" s="287" t="s">
        <v>6151</v>
      </c>
      <c r="B2824" s="288" t="s">
        <v>6152</v>
      </c>
      <c r="C2824" s="288" t="s">
        <v>6023</v>
      </c>
    </row>
    <row r="2825" spans="1:3" ht="20.100000000000001" customHeight="1">
      <c r="A2825" s="287" t="s">
        <v>6153</v>
      </c>
      <c r="B2825" s="288" t="s">
        <v>6154</v>
      </c>
      <c r="C2825" s="288" t="s">
        <v>6023</v>
      </c>
    </row>
    <row r="2826" spans="1:3" ht="20.100000000000001" customHeight="1">
      <c r="A2826" s="287" t="s">
        <v>6155</v>
      </c>
      <c r="B2826" s="288" t="s">
        <v>6156</v>
      </c>
      <c r="C2826" s="288" t="s">
        <v>6023</v>
      </c>
    </row>
    <row r="2827" spans="1:3" ht="20.100000000000001" customHeight="1">
      <c r="A2827" s="287" t="s">
        <v>6157</v>
      </c>
      <c r="B2827" s="288" t="s">
        <v>6158</v>
      </c>
      <c r="C2827" s="288" t="s">
        <v>6023</v>
      </c>
    </row>
    <row r="2828" spans="1:3" ht="20.100000000000001" customHeight="1">
      <c r="A2828" s="287" t="s">
        <v>6159</v>
      </c>
      <c r="B2828" s="288" t="s">
        <v>6160</v>
      </c>
      <c r="C2828" s="288" t="s">
        <v>6023</v>
      </c>
    </row>
    <row r="2829" spans="1:3" ht="20.100000000000001" customHeight="1">
      <c r="A2829" s="287" t="s">
        <v>6161</v>
      </c>
      <c r="B2829" s="288" t="s">
        <v>6162</v>
      </c>
      <c r="C2829" s="288" t="s">
        <v>6023</v>
      </c>
    </row>
    <row r="2830" spans="1:3" ht="20.100000000000001" customHeight="1">
      <c r="A2830" s="287" t="s">
        <v>6163</v>
      </c>
      <c r="B2830" s="288" t="s">
        <v>6164</v>
      </c>
      <c r="C2830" s="288" t="s">
        <v>6023</v>
      </c>
    </row>
    <row r="2831" spans="1:3" ht="20.100000000000001" customHeight="1">
      <c r="A2831" s="287" t="s">
        <v>6165</v>
      </c>
      <c r="B2831" s="288" t="s">
        <v>6166</v>
      </c>
      <c r="C2831" s="288" t="s">
        <v>6023</v>
      </c>
    </row>
    <row r="2832" spans="1:3" ht="20.100000000000001" customHeight="1">
      <c r="A2832" s="287" t="s">
        <v>6167</v>
      </c>
      <c r="B2832" s="288" t="s">
        <v>6168</v>
      </c>
      <c r="C2832" s="288" t="s">
        <v>6023</v>
      </c>
    </row>
    <row r="2833" spans="1:3" ht="20.100000000000001" customHeight="1">
      <c r="A2833" s="287" t="s">
        <v>6169</v>
      </c>
      <c r="B2833" s="288" t="s">
        <v>6170</v>
      </c>
      <c r="C2833" s="288" t="s">
        <v>6023</v>
      </c>
    </row>
    <row r="2834" spans="1:3" ht="20.100000000000001" customHeight="1">
      <c r="A2834" s="287" t="s">
        <v>6171</v>
      </c>
      <c r="B2834" s="288" t="s">
        <v>6172</v>
      </c>
      <c r="C2834" s="288" t="s">
        <v>6023</v>
      </c>
    </row>
    <row r="2835" spans="1:3" ht="20.100000000000001" customHeight="1">
      <c r="A2835" s="287" t="s">
        <v>6173</v>
      </c>
      <c r="B2835" s="288" t="s">
        <v>6174</v>
      </c>
      <c r="C2835" s="288" t="s">
        <v>6023</v>
      </c>
    </row>
    <row r="2836" spans="1:3" ht="20.100000000000001" customHeight="1">
      <c r="A2836" s="287" t="s">
        <v>6175</v>
      </c>
      <c r="B2836" s="288" t="s">
        <v>6176</v>
      </c>
      <c r="C2836" s="288" t="s">
        <v>6023</v>
      </c>
    </row>
    <row r="2837" spans="1:3" ht="20.100000000000001" customHeight="1">
      <c r="A2837" s="287" t="s">
        <v>6177</v>
      </c>
      <c r="B2837" s="288" t="s">
        <v>6178</v>
      </c>
      <c r="C2837" s="288" t="s">
        <v>6023</v>
      </c>
    </row>
    <row r="2838" spans="1:3" ht="20.100000000000001" customHeight="1">
      <c r="A2838" s="287" t="s">
        <v>6179</v>
      </c>
      <c r="B2838" s="288" t="s">
        <v>6180</v>
      </c>
      <c r="C2838" s="288" t="s">
        <v>6023</v>
      </c>
    </row>
    <row r="2839" spans="1:3" ht="20.100000000000001" customHeight="1">
      <c r="A2839" s="287" t="s">
        <v>6181</v>
      </c>
      <c r="B2839" s="288" t="s">
        <v>6182</v>
      </c>
      <c r="C2839" s="288" t="s">
        <v>6023</v>
      </c>
    </row>
    <row r="2840" spans="1:3" ht="20.100000000000001" customHeight="1">
      <c r="A2840" s="287" t="s">
        <v>6183</v>
      </c>
      <c r="B2840" s="288" t="s">
        <v>6184</v>
      </c>
      <c r="C2840" s="288" t="s">
        <v>6023</v>
      </c>
    </row>
    <row r="2841" spans="1:3" ht="20.100000000000001" customHeight="1">
      <c r="A2841" s="287" t="s">
        <v>6185</v>
      </c>
      <c r="B2841" s="288" t="s">
        <v>6186</v>
      </c>
      <c r="C2841" s="288" t="s">
        <v>6023</v>
      </c>
    </row>
    <row r="2842" spans="1:3" ht="20.100000000000001" customHeight="1">
      <c r="A2842" s="287" t="s">
        <v>6187</v>
      </c>
      <c r="B2842" s="288" t="s">
        <v>6188</v>
      </c>
      <c r="C2842" s="288" t="s">
        <v>6023</v>
      </c>
    </row>
    <row r="2843" spans="1:3" ht="20.100000000000001" customHeight="1">
      <c r="A2843" s="287" t="s">
        <v>6189</v>
      </c>
      <c r="B2843" s="288" t="s">
        <v>6190</v>
      </c>
      <c r="C2843" s="288" t="s">
        <v>6023</v>
      </c>
    </row>
    <row r="2844" spans="1:3" ht="20.100000000000001" customHeight="1">
      <c r="A2844" s="287" t="s">
        <v>6191</v>
      </c>
      <c r="B2844" s="288" t="s">
        <v>6192</v>
      </c>
      <c r="C2844" s="288" t="s">
        <v>6023</v>
      </c>
    </row>
    <row r="2845" spans="1:3" ht="20.100000000000001" customHeight="1">
      <c r="A2845" s="287" t="s">
        <v>6193</v>
      </c>
      <c r="B2845" s="288" t="s">
        <v>6194</v>
      </c>
      <c r="C2845" s="288" t="s">
        <v>6023</v>
      </c>
    </row>
    <row r="2846" spans="1:3" ht="20.100000000000001" customHeight="1">
      <c r="A2846" s="287" t="s">
        <v>6195</v>
      </c>
      <c r="B2846" s="288" t="s">
        <v>6196</v>
      </c>
      <c r="C2846" s="288" t="s">
        <v>6023</v>
      </c>
    </row>
    <row r="2847" spans="1:3" ht="20.100000000000001" customHeight="1">
      <c r="A2847" s="287" t="s">
        <v>6197</v>
      </c>
      <c r="B2847" s="288" t="s">
        <v>6198</v>
      </c>
      <c r="C2847" s="288" t="s">
        <v>6023</v>
      </c>
    </row>
    <row r="2848" spans="1:3" ht="20.100000000000001" customHeight="1">
      <c r="A2848" s="287" t="s">
        <v>6199</v>
      </c>
      <c r="B2848" s="288" t="s">
        <v>6200</v>
      </c>
      <c r="C2848" s="288" t="s">
        <v>6023</v>
      </c>
    </row>
    <row r="2849" spans="1:3" ht="20.100000000000001" customHeight="1">
      <c r="A2849" s="287" t="s">
        <v>6201</v>
      </c>
      <c r="B2849" s="288" t="s">
        <v>6202</v>
      </c>
      <c r="C2849" s="288" t="s">
        <v>6023</v>
      </c>
    </row>
    <row r="2850" spans="1:3" ht="20.100000000000001" customHeight="1">
      <c r="A2850" s="287" t="s">
        <v>6203</v>
      </c>
      <c r="B2850" s="288" t="s">
        <v>6204</v>
      </c>
      <c r="C2850" s="288" t="s">
        <v>6023</v>
      </c>
    </row>
    <row r="2851" spans="1:3" ht="20.100000000000001" customHeight="1">
      <c r="A2851" s="287" t="s">
        <v>6205</v>
      </c>
      <c r="B2851" s="288" t="s">
        <v>6206</v>
      </c>
      <c r="C2851" s="288" t="s">
        <v>6023</v>
      </c>
    </row>
    <row r="2852" spans="1:3" ht="20.100000000000001" customHeight="1">
      <c r="A2852" s="287" t="s">
        <v>6207</v>
      </c>
      <c r="B2852" s="288" t="s">
        <v>6208</v>
      </c>
      <c r="C2852" s="288" t="s">
        <v>6023</v>
      </c>
    </row>
    <row r="2853" spans="1:3" ht="20.100000000000001" customHeight="1">
      <c r="A2853" s="287" t="s">
        <v>6209</v>
      </c>
      <c r="B2853" s="288" t="s">
        <v>6210</v>
      </c>
      <c r="C2853" s="288" t="s">
        <v>6023</v>
      </c>
    </row>
    <row r="2854" spans="1:3" ht="20.100000000000001" customHeight="1">
      <c r="A2854" s="287" t="s">
        <v>6211</v>
      </c>
      <c r="B2854" s="288" t="s">
        <v>6212</v>
      </c>
      <c r="C2854" s="288" t="s">
        <v>6023</v>
      </c>
    </row>
    <row r="2855" spans="1:3" ht="20.100000000000001" customHeight="1">
      <c r="A2855" s="287" t="s">
        <v>6213</v>
      </c>
      <c r="B2855" s="288" t="s">
        <v>6214</v>
      </c>
      <c r="C2855" s="288" t="s">
        <v>6023</v>
      </c>
    </row>
    <row r="2856" spans="1:3" ht="20.100000000000001" customHeight="1">
      <c r="A2856" s="287" t="s">
        <v>6215</v>
      </c>
      <c r="B2856" s="288" t="s">
        <v>6216</v>
      </c>
      <c r="C2856" s="288" t="s">
        <v>6023</v>
      </c>
    </row>
    <row r="2857" spans="1:3" ht="20.100000000000001" customHeight="1">
      <c r="A2857" s="287" t="s">
        <v>6217</v>
      </c>
      <c r="B2857" s="288" t="s">
        <v>6218</v>
      </c>
      <c r="C2857" s="288" t="s">
        <v>6023</v>
      </c>
    </row>
    <row r="2858" spans="1:3" ht="20.100000000000001" customHeight="1">
      <c r="A2858" s="287" t="s">
        <v>6219</v>
      </c>
      <c r="B2858" s="288" t="s">
        <v>6220</v>
      </c>
      <c r="C2858" s="288" t="s">
        <v>6023</v>
      </c>
    </row>
    <row r="2859" spans="1:3" ht="20.100000000000001" customHeight="1">
      <c r="A2859" s="287" t="s">
        <v>6221</v>
      </c>
      <c r="B2859" s="288" t="s">
        <v>6222</v>
      </c>
      <c r="C2859" s="288" t="s">
        <v>6023</v>
      </c>
    </row>
    <row r="2860" spans="1:3" ht="20.100000000000001" customHeight="1">
      <c r="A2860" s="287" t="s">
        <v>6223</v>
      </c>
      <c r="B2860" s="288" t="s">
        <v>6224</v>
      </c>
      <c r="C2860" s="288" t="s">
        <v>6023</v>
      </c>
    </row>
    <row r="2861" spans="1:3" ht="20.100000000000001" customHeight="1">
      <c r="A2861" s="287" t="s">
        <v>6225</v>
      </c>
      <c r="B2861" s="288" t="s">
        <v>6226</v>
      </c>
      <c r="C2861" s="288" t="s">
        <v>6023</v>
      </c>
    </row>
    <row r="2862" spans="1:3" ht="20.100000000000001" customHeight="1">
      <c r="A2862" s="287" t="s">
        <v>6227</v>
      </c>
      <c r="B2862" s="288" t="s">
        <v>6228</v>
      </c>
      <c r="C2862" s="288" t="s">
        <v>6023</v>
      </c>
    </row>
    <row r="2863" spans="1:3" ht="20.100000000000001" customHeight="1">
      <c r="A2863" s="287" t="s">
        <v>6229</v>
      </c>
      <c r="B2863" s="288" t="s">
        <v>6230</v>
      </c>
      <c r="C2863" s="288" t="s">
        <v>6023</v>
      </c>
    </row>
    <row r="2864" spans="1:3" ht="20.100000000000001" customHeight="1">
      <c r="A2864" s="287" t="s">
        <v>6231</v>
      </c>
      <c r="B2864" s="288" t="s">
        <v>6232</v>
      </c>
      <c r="C2864" s="288" t="s">
        <v>6023</v>
      </c>
    </row>
    <row r="2865" spans="1:3" ht="20.100000000000001" customHeight="1">
      <c r="A2865" s="287" t="s">
        <v>6233</v>
      </c>
      <c r="B2865" s="288" t="s">
        <v>6234</v>
      </c>
      <c r="C2865" s="288" t="s">
        <v>6023</v>
      </c>
    </row>
    <row r="2866" spans="1:3" ht="20.100000000000001" customHeight="1">
      <c r="A2866" s="287" t="s">
        <v>6235</v>
      </c>
      <c r="B2866" s="288" t="s">
        <v>6236</v>
      </c>
      <c r="C2866" s="288" t="s">
        <v>6023</v>
      </c>
    </row>
    <row r="2867" spans="1:3" ht="20.100000000000001" customHeight="1">
      <c r="A2867" s="287" t="s">
        <v>6237</v>
      </c>
      <c r="B2867" s="288" t="s">
        <v>6238</v>
      </c>
      <c r="C2867" s="288" t="s">
        <v>6023</v>
      </c>
    </row>
    <row r="2868" spans="1:3" ht="20.100000000000001" customHeight="1">
      <c r="A2868" s="287" t="s">
        <v>6239</v>
      </c>
      <c r="B2868" s="288" t="s">
        <v>6240</v>
      </c>
      <c r="C2868" s="288" t="s">
        <v>6023</v>
      </c>
    </row>
    <row r="2869" spans="1:3" ht="20.100000000000001" customHeight="1">
      <c r="A2869" s="287" t="s">
        <v>6241</v>
      </c>
      <c r="B2869" s="288" t="s">
        <v>6242</v>
      </c>
      <c r="C2869" s="288" t="s">
        <v>6023</v>
      </c>
    </row>
    <row r="2870" spans="1:3" ht="20.100000000000001" customHeight="1">
      <c r="A2870" s="287" t="s">
        <v>6243</v>
      </c>
      <c r="B2870" s="288" t="s">
        <v>6244</v>
      </c>
      <c r="C2870" s="288" t="s">
        <v>6023</v>
      </c>
    </row>
    <row r="2871" spans="1:3" ht="20.100000000000001" customHeight="1">
      <c r="A2871" s="287" t="s">
        <v>6245</v>
      </c>
      <c r="B2871" s="288" t="s">
        <v>6246</v>
      </c>
      <c r="C2871" s="288" t="s">
        <v>6023</v>
      </c>
    </row>
    <row r="2872" spans="1:3" ht="20.100000000000001" customHeight="1">
      <c r="A2872" s="287" t="s">
        <v>6247</v>
      </c>
      <c r="B2872" s="288" t="s">
        <v>6248</v>
      </c>
      <c r="C2872" s="288" t="s">
        <v>6023</v>
      </c>
    </row>
    <row r="2873" spans="1:3" ht="20.100000000000001" customHeight="1">
      <c r="A2873" s="287" t="s">
        <v>6249</v>
      </c>
      <c r="B2873" s="288" t="s">
        <v>6250</v>
      </c>
      <c r="C2873" s="288" t="s">
        <v>6023</v>
      </c>
    </row>
    <row r="2874" spans="1:3" ht="20.100000000000001" customHeight="1">
      <c r="A2874" s="287" t="s">
        <v>6251</v>
      </c>
      <c r="B2874" s="288" t="s">
        <v>6252</v>
      </c>
      <c r="C2874" s="288" t="s">
        <v>6023</v>
      </c>
    </row>
    <row r="2875" spans="1:3" ht="20.100000000000001" customHeight="1">
      <c r="A2875" s="287" t="s">
        <v>6253</v>
      </c>
      <c r="B2875" s="288" t="s">
        <v>6254</v>
      </c>
      <c r="C2875" s="288" t="s">
        <v>6023</v>
      </c>
    </row>
    <row r="2876" spans="1:3" ht="20.100000000000001" customHeight="1">
      <c r="A2876" s="287" t="s">
        <v>6255</v>
      </c>
      <c r="B2876" s="288" t="s">
        <v>6256</v>
      </c>
      <c r="C2876" s="288" t="s">
        <v>6023</v>
      </c>
    </row>
    <row r="2877" spans="1:3" ht="20.100000000000001" customHeight="1">
      <c r="A2877" s="287" t="s">
        <v>6257</v>
      </c>
      <c r="B2877" s="288" t="s">
        <v>6258</v>
      </c>
      <c r="C2877" s="288" t="s">
        <v>6023</v>
      </c>
    </row>
    <row r="2878" spans="1:3" ht="20.100000000000001" customHeight="1">
      <c r="A2878" s="287" t="s">
        <v>6259</v>
      </c>
      <c r="B2878" s="288" t="s">
        <v>6260</v>
      </c>
      <c r="C2878" s="288" t="s">
        <v>6023</v>
      </c>
    </row>
    <row r="2879" spans="1:3" ht="20.100000000000001" customHeight="1">
      <c r="A2879" s="287" t="s">
        <v>6261</v>
      </c>
      <c r="B2879" s="288" t="s">
        <v>6262</v>
      </c>
      <c r="C2879" s="288" t="s">
        <v>6023</v>
      </c>
    </row>
    <row r="2880" spans="1:3" ht="20.100000000000001" customHeight="1">
      <c r="A2880" s="287" t="s">
        <v>6263</v>
      </c>
      <c r="B2880" s="288" t="s">
        <v>6264</v>
      </c>
      <c r="C2880" s="288" t="s">
        <v>6023</v>
      </c>
    </row>
    <row r="2881" spans="1:3" ht="20.100000000000001" customHeight="1">
      <c r="A2881" s="287" t="s">
        <v>6265</v>
      </c>
      <c r="B2881" s="288" t="s">
        <v>6266</v>
      </c>
      <c r="C2881" s="288" t="s">
        <v>6023</v>
      </c>
    </row>
    <row r="2882" spans="1:3" ht="20.100000000000001" customHeight="1">
      <c r="A2882" s="287" t="s">
        <v>6267</v>
      </c>
      <c r="B2882" s="288" t="s">
        <v>6268</v>
      </c>
      <c r="C2882" s="288" t="s">
        <v>6023</v>
      </c>
    </row>
    <row r="2883" spans="1:3" ht="20.100000000000001" customHeight="1">
      <c r="A2883" s="287" t="s">
        <v>6269</v>
      </c>
      <c r="B2883" s="288" t="s">
        <v>6270</v>
      </c>
      <c r="C2883" s="288" t="s">
        <v>6023</v>
      </c>
    </row>
    <row r="2884" spans="1:3" ht="20.100000000000001" customHeight="1">
      <c r="A2884" s="287" t="s">
        <v>6271</v>
      </c>
      <c r="B2884" s="288" t="s">
        <v>6272</v>
      </c>
      <c r="C2884" s="288" t="s">
        <v>6023</v>
      </c>
    </row>
    <row r="2885" spans="1:3" ht="20.100000000000001" customHeight="1">
      <c r="A2885" s="287" t="s">
        <v>6273</v>
      </c>
      <c r="B2885" s="288" t="s">
        <v>6274</v>
      </c>
      <c r="C2885" s="288" t="s">
        <v>6023</v>
      </c>
    </row>
    <row r="2886" spans="1:3" ht="20.100000000000001" customHeight="1">
      <c r="A2886" s="287" t="s">
        <v>6275</v>
      </c>
      <c r="B2886" s="288" t="s">
        <v>6276</v>
      </c>
      <c r="C2886" s="288" t="s">
        <v>6023</v>
      </c>
    </row>
    <row r="2887" spans="1:3" ht="20.100000000000001" customHeight="1">
      <c r="A2887" s="287" t="s">
        <v>6098</v>
      </c>
      <c r="B2887" s="288" t="s">
        <v>6277</v>
      </c>
      <c r="C2887" s="288" t="s">
        <v>6023</v>
      </c>
    </row>
    <row r="2888" spans="1:3" ht="20.100000000000001" customHeight="1">
      <c r="A2888" s="287" t="s">
        <v>6278</v>
      </c>
      <c r="B2888" s="288" t="s">
        <v>6279</v>
      </c>
      <c r="C2888" s="288" t="s">
        <v>6023</v>
      </c>
    </row>
    <row r="2889" spans="1:3" ht="20.100000000000001" customHeight="1">
      <c r="A2889" s="287" t="s">
        <v>6280</v>
      </c>
      <c r="B2889" s="288" t="s">
        <v>6281</v>
      </c>
      <c r="C2889" s="288" t="s">
        <v>6023</v>
      </c>
    </row>
    <row r="2890" spans="1:3" ht="20.100000000000001" customHeight="1">
      <c r="A2890" s="287" t="s">
        <v>6282</v>
      </c>
      <c r="B2890" s="288" t="s">
        <v>6283</v>
      </c>
      <c r="C2890" s="288" t="s">
        <v>6023</v>
      </c>
    </row>
    <row r="2891" spans="1:3" ht="20.100000000000001" customHeight="1">
      <c r="A2891" s="287" t="s">
        <v>6284</v>
      </c>
      <c r="B2891" s="288" t="s">
        <v>6285</v>
      </c>
      <c r="C2891" s="288" t="s">
        <v>6023</v>
      </c>
    </row>
    <row r="2892" spans="1:3" ht="20.100000000000001" customHeight="1">
      <c r="A2892" s="287" t="s">
        <v>6286</v>
      </c>
      <c r="B2892" s="288" t="s">
        <v>6287</v>
      </c>
      <c r="C2892" s="288" t="s">
        <v>6023</v>
      </c>
    </row>
    <row r="2893" spans="1:3" ht="20.100000000000001" customHeight="1">
      <c r="A2893" s="287" t="s">
        <v>6288</v>
      </c>
      <c r="B2893" s="288" t="s">
        <v>6289</v>
      </c>
      <c r="C2893" s="288" t="s">
        <v>6023</v>
      </c>
    </row>
    <row r="2894" spans="1:3" ht="20.100000000000001" customHeight="1">
      <c r="A2894" s="287" t="s">
        <v>6290</v>
      </c>
      <c r="B2894" s="288" t="s">
        <v>6291</v>
      </c>
      <c r="C2894" s="288" t="s">
        <v>6023</v>
      </c>
    </row>
    <row r="2895" spans="1:3" ht="20.100000000000001" customHeight="1">
      <c r="A2895" s="287" t="s">
        <v>6292</v>
      </c>
      <c r="B2895" s="288" t="s">
        <v>6293</v>
      </c>
      <c r="C2895" s="288" t="s">
        <v>6023</v>
      </c>
    </row>
    <row r="2896" spans="1:3" ht="20.100000000000001" customHeight="1">
      <c r="A2896" s="287" t="s">
        <v>6294</v>
      </c>
      <c r="B2896" s="288" t="s">
        <v>6295</v>
      </c>
      <c r="C2896" s="288" t="s">
        <v>6023</v>
      </c>
    </row>
    <row r="2897" spans="1:3" ht="20.100000000000001" customHeight="1">
      <c r="A2897" s="287" t="s">
        <v>6296</v>
      </c>
      <c r="B2897" s="288" t="s">
        <v>6297</v>
      </c>
      <c r="C2897" s="288" t="s">
        <v>6023</v>
      </c>
    </row>
    <row r="2898" spans="1:3" ht="20.100000000000001" customHeight="1">
      <c r="A2898" s="287" t="s">
        <v>6298</v>
      </c>
      <c r="B2898" s="288" t="s">
        <v>6299</v>
      </c>
      <c r="C2898" s="288" t="s">
        <v>6023</v>
      </c>
    </row>
    <row r="2899" spans="1:3" ht="20.100000000000001" customHeight="1">
      <c r="A2899" s="287" t="s">
        <v>6300</v>
      </c>
      <c r="B2899" s="288" t="s">
        <v>6301</v>
      </c>
      <c r="C2899" s="288" t="s">
        <v>6023</v>
      </c>
    </row>
    <row r="2900" spans="1:3" ht="20.100000000000001" customHeight="1">
      <c r="A2900" s="287" t="s">
        <v>6302</v>
      </c>
      <c r="B2900" s="288" t="s">
        <v>6303</v>
      </c>
      <c r="C2900" s="288" t="s">
        <v>6023</v>
      </c>
    </row>
    <row r="2901" spans="1:3" ht="20.100000000000001" customHeight="1">
      <c r="A2901" s="287" t="s">
        <v>6304</v>
      </c>
      <c r="B2901" s="288" t="s">
        <v>6305</v>
      </c>
      <c r="C2901" s="288" t="s">
        <v>6023</v>
      </c>
    </row>
    <row r="2902" spans="1:3" ht="20.100000000000001" customHeight="1">
      <c r="A2902" s="287" t="s">
        <v>6306</v>
      </c>
      <c r="B2902" s="288" t="s">
        <v>6307</v>
      </c>
      <c r="C2902" s="288" t="s">
        <v>6023</v>
      </c>
    </row>
    <row r="2903" spans="1:3" ht="20.100000000000001" customHeight="1">
      <c r="A2903" s="287" t="s">
        <v>6308</v>
      </c>
      <c r="B2903" s="288" t="s">
        <v>6309</v>
      </c>
      <c r="C2903" s="288" t="s">
        <v>6023</v>
      </c>
    </row>
    <row r="2904" spans="1:3" ht="20.100000000000001" customHeight="1">
      <c r="A2904" s="287" t="s">
        <v>6310</v>
      </c>
      <c r="B2904" s="288" t="s">
        <v>6311</v>
      </c>
      <c r="C2904" s="288" t="s">
        <v>6023</v>
      </c>
    </row>
    <row r="2905" spans="1:3" ht="20.100000000000001" customHeight="1">
      <c r="A2905" s="287" t="s">
        <v>6312</v>
      </c>
      <c r="B2905" s="288" t="s">
        <v>6313</v>
      </c>
      <c r="C2905" s="288" t="s">
        <v>6023</v>
      </c>
    </row>
    <row r="2906" spans="1:3" ht="20.100000000000001" customHeight="1">
      <c r="A2906" s="287" t="s">
        <v>6314</v>
      </c>
      <c r="B2906" s="288" t="s">
        <v>6315</v>
      </c>
      <c r="C2906" s="288" t="s">
        <v>6023</v>
      </c>
    </row>
    <row r="2907" spans="1:3" ht="20.100000000000001" customHeight="1">
      <c r="A2907" s="287" t="s">
        <v>6316</v>
      </c>
      <c r="B2907" s="288" t="s">
        <v>6317</v>
      </c>
      <c r="C2907" s="288" t="s">
        <v>6023</v>
      </c>
    </row>
    <row r="2908" spans="1:3" ht="20.100000000000001" customHeight="1">
      <c r="A2908" s="287" t="s">
        <v>6318</v>
      </c>
      <c r="B2908" s="288" t="s">
        <v>6319</v>
      </c>
      <c r="C2908" s="288" t="s">
        <v>6023</v>
      </c>
    </row>
    <row r="2909" spans="1:3" ht="20.100000000000001" customHeight="1">
      <c r="A2909" s="287" t="s">
        <v>6320</v>
      </c>
      <c r="B2909" s="288" t="s">
        <v>6321</v>
      </c>
      <c r="C2909" s="288" t="s">
        <v>6023</v>
      </c>
    </row>
    <row r="2910" spans="1:3" ht="20.100000000000001" customHeight="1">
      <c r="A2910" s="287" t="s">
        <v>6322</v>
      </c>
      <c r="B2910" s="288" t="s">
        <v>6323</v>
      </c>
      <c r="C2910" s="288" t="s">
        <v>6023</v>
      </c>
    </row>
    <row r="2911" spans="1:3" ht="20.100000000000001" customHeight="1">
      <c r="A2911" s="287" t="s">
        <v>6324</v>
      </c>
      <c r="B2911" s="288" t="s">
        <v>6325</v>
      </c>
      <c r="C2911" s="288" t="s">
        <v>6023</v>
      </c>
    </row>
    <row r="2912" spans="1:3" ht="20.100000000000001" customHeight="1">
      <c r="A2912" s="287" t="s">
        <v>6326</v>
      </c>
      <c r="B2912" s="288" t="s">
        <v>6327</v>
      </c>
      <c r="C2912" s="288" t="s">
        <v>6023</v>
      </c>
    </row>
    <row r="2913" spans="1:3" ht="20.100000000000001" customHeight="1">
      <c r="A2913" s="287" t="s">
        <v>6328</v>
      </c>
      <c r="B2913" s="288" t="s">
        <v>6329</v>
      </c>
      <c r="C2913" s="288" t="s">
        <v>6023</v>
      </c>
    </row>
    <row r="2914" spans="1:3" ht="20.100000000000001" customHeight="1">
      <c r="A2914" s="287" t="s">
        <v>6330</v>
      </c>
      <c r="B2914" s="288" t="s">
        <v>6331</v>
      </c>
      <c r="C2914" s="288" t="s">
        <v>6023</v>
      </c>
    </row>
    <row r="2915" spans="1:3" ht="20.100000000000001" customHeight="1">
      <c r="A2915" s="287" t="s">
        <v>6332</v>
      </c>
      <c r="B2915" s="288" t="s">
        <v>6333</v>
      </c>
      <c r="C2915" s="288" t="s">
        <v>6023</v>
      </c>
    </row>
    <row r="2916" spans="1:3" ht="20.100000000000001" customHeight="1">
      <c r="A2916" s="287" t="s">
        <v>6334</v>
      </c>
      <c r="B2916" s="288" t="s">
        <v>6335</v>
      </c>
      <c r="C2916" s="288" t="s">
        <v>6023</v>
      </c>
    </row>
    <row r="2917" spans="1:3" ht="20.100000000000001" customHeight="1">
      <c r="A2917" s="287" t="s">
        <v>6336</v>
      </c>
      <c r="B2917" s="288" t="s">
        <v>6337</v>
      </c>
      <c r="C2917" s="288" t="s">
        <v>6023</v>
      </c>
    </row>
    <row r="2918" spans="1:3" ht="20.100000000000001" customHeight="1">
      <c r="A2918" s="287" t="s">
        <v>6338</v>
      </c>
      <c r="B2918" s="288" t="s">
        <v>6339</v>
      </c>
      <c r="C2918" s="288" t="s">
        <v>6023</v>
      </c>
    </row>
    <row r="2919" spans="1:3" ht="20.100000000000001" customHeight="1">
      <c r="A2919" s="287" t="s">
        <v>6340</v>
      </c>
      <c r="B2919" s="288" t="s">
        <v>6341</v>
      </c>
      <c r="C2919" s="288" t="s">
        <v>6023</v>
      </c>
    </row>
    <row r="2920" spans="1:3" ht="20.100000000000001" customHeight="1">
      <c r="A2920" s="287" t="s">
        <v>6342</v>
      </c>
      <c r="B2920" s="288" t="s">
        <v>6343</v>
      </c>
      <c r="C2920" s="288" t="s">
        <v>6023</v>
      </c>
    </row>
    <row r="2921" spans="1:3" ht="20.100000000000001" customHeight="1">
      <c r="A2921" s="287" t="s">
        <v>6344</v>
      </c>
      <c r="B2921" s="288" t="s">
        <v>6345</v>
      </c>
      <c r="C2921" s="288" t="s">
        <v>6023</v>
      </c>
    </row>
    <row r="2922" spans="1:3" ht="20.100000000000001" customHeight="1">
      <c r="A2922" s="287" t="s">
        <v>6346</v>
      </c>
      <c r="B2922" s="288" t="s">
        <v>6347</v>
      </c>
      <c r="C2922" s="288" t="s">
        <v>6023</v>
      </c>
    </row>
    <row r="2923" spans="1:3" ht="20.100000000000001" customHeight="1">
      <c r="A2923" s="287" t="s">
        <v>6348</v>
      </c>
      <c r="B2923" s="288" t="s">
        <v>6349</v>
      </c>
      <c r="C2923" s="288" t="s">
        <v>6023</v>
      </c>
    </row>
    <row r="2924" spans="1:3" ht="20.100000000000001" customHeight="1">
      <c r="A2924" s="287" t="s">
        <v>6350</v>
      </c>
      <c r="B2924" s="288" t="s">
        <v>6351</v>
      </c>
      <c r="C2924" s="288" t="s">
        <v>6023</v>
      </c>
    </row>
    <row r="2925" spans="1:3" ht="20.100000000000001" customHeight="1">
      <c r="A2925" s="287" t="s">
        <v>6352</v>
      </c>
      <c r="B2925" s="288" t="s">
        <v>6353</v>
      </c>
      <c r="C2925" s="288" t="s">
        <v>6023</v>
      </c>
    </row>
    <row r="2926" spans="1:3" ht="20.100000000000001" customHeight="1">
      <c r="A2926" s="287" t="s">
        <v>6354</v>
      </c>
      <c r="B2926" s="288" t="s">
        <v>6355</v>
      </c>
      <c r="C2926" s="288" t="s">
        <v>6023</v>
      </c>
    </row>
    <row r="2927" spans="1:3" ht="20.100000000000001" customHeight="1">
      <c r="A2927" s="287" t="s">
        <v>6356</v>
      </c>
      <c r="B2927" s="288" t="s">
        <v>6357</v>
      </c>
      <c r="C2927" s="288" t="s">
        <v>6023</v>
      </c>
    </row>
    <row r="2928" spans="1:3" ht="20.100000000000001" customHeight="1">
      <c r="A2928" s="287" t="s">
        <v>6358</v>
      </c>
      <c r="B2928" s="288" t="s">
        <v>6359</v>
      </c>
      <c r="C2928" s="288" t="s">
        <v>6023</v>
      </c>
    </row>
    <row r="2929" spans="1:3" ht="20.100000000000001" customHeight="1">
      <c r="A2929" s="287" t="s">
        <v>6360</v>
      </c>
      <c r="B2929" s="288" t="s">
        <v>6361</v>
      </c>
      <c r="C2929" s="288" t="s">
        <v>6023</v>
      </c>
    </row>
    <row r="2930" spans="1:3" ht="20.100000000000001" customHeight="1">
      <c r="A2930" s="287" t="s">
        <v>6362</v>
      </c>
      <c r="B2930" s="288" t="s">
        <v>6363</v>
      </c>
      <c r="C2930" s="288" t="s">
        <v>6023</v>
      </c>
    </row>
    <row r="2931" spans="1:3" ht="20.100000000000001" customHeight="1">
      <c r="A2931" s="287" t="s">
        <v>6364</v>
      </c>
      <c r="B2931" s="288" t="s">
        <v>6365</v>
      </c>
      <c r="C2931" s="288" t="s">
        <v>6023</v>
      </c>
    </row>
    <row r="2932" spans="1:3" ht="20.100000000000001" customHeight="1">
      <c r="A2932" s="287" t="s">
        <v>6366</v>
      </c>
      <c r="B2932" s="288" t="s">
        <v>6367</v>
      </c>
      <c r="C2932" s="288" t="s">
        <v>6368</v>
      </c>
    </row>
    <row r="2933" spans="1:3" ht="20.100000000000001" customHeight="1">
      <c r="A2933" s="287" t="s">
        <v>6369</v>
      </c>
      <c r="B2933" s="288" t="s">
        <v>6370</v>
      </c>
      <c r="C2933" s="288" t="s">
        <v>6368</v>
      </c>
    </row>
    <row r="2934" spans="1:3" ht="20.100000000000001" customHeight="1">
      <c r="A2934" s="287" t="s">
        <v>6371</v>
      </c>
      <c r="B2934" s="288" t="s">
        <v>6372</v>
      </c>
      <c r="C2934" s="288" t="s">
        <v>6368</v>
      </c>
    </row>
    <row r="2935" spans="1:3" ht="20.100000000000001" customHeight="1">
      <c r="A2935" s="287" t="s">
        <v>6373</v>
      </c>
      <c r="B2935" s="288" t="s">
        <v>6374</v>
      </c>
      <c r="C2935" s="288" t="s">
        <v>6368</v>
      </c>
    </row>
    <row r="2936" spans="1:3" ht="20.100000000000001" customHeight="1">
      <c r="A2936" s="287" t="s">
        <v>6375</v>
      </c>
      <c r="B2936" s="288" t="s">
        <v>6376</v>
      </c>
      <c r="C2936" s="288" t="s">
        <v>6368</v>
      </c>
    </row>
    <row r="2937" spans="1:3" ht="20.100000000000001" customHeight="1">
      <c r="A2937" s="287" t="s">
        <v>6377</v>
      </c>
      <c r="B2937" s="288" t="s">
        <v>6378</v>
      </c>
      <c r="C2937" s="288" t="s">
        <v>6368</v>
      </c>
    </row>
    <row r="2938" spans="1:3" ht="20.100000000000001" customHeight="1">
      <c r="A2938" s="287" t="s">
        <v>6379</v>
      </c>
      <c r="B2938" s="288" t="s">
        <v>6380</v>
      </c>
      <c r="C2938" s="288" t="s">
        <v>6368</v>
      </c>
    </row>
    <row r="2939" spans="1:3" ht="20.100000000000001" customHeight="1">
      <c r="A2939" s="287" t="s">
        <v>6381</v>
      </c>
      <c r="B2939" s="288" t="s">
        <v>6382</v>
      </c>
      <c r="C2939" s="288" t="s">
        <v>6368</v>
      </c>
    </row>
    <row r="2940" spans="1:3" ht="20.100000000000001" customHeight="1">
      <c r="A2940" s="287" t="s">
        <v>6383</v>
      </c>
      <c r="B2940" s="288" t="s">
        <v>6384</v>
      </c>
      <c r="C2940" s="288" t="s">
        <v>6368</v>
      </c>
    </row>
    <row r="2941" spans="1:3" ht="20.100000000000001" customHeight="1">
      <c r="A2941" s="287" t="s">
        <v>6385</v>
      </c>
      <c r="B2941" s="288" t="s">
        <v>6386</v>
      </c>
      <c r="C2941" s="288" t="s">
        <v>6368</v>
      </c>
    </row>
    <row r="2942" spans="1:3" ht="20.100000000000001" customHeight="1">
      <c r="A2942" s="287" t="s">
        <v>6387</v>
      </c>
      <c r="B2942" s="288" t="s">
        <v>6388</v>
      </c>
      <c r="C2942" s="288" t="s">
        <v>6368</v>
      </c>
    </row>
    <row r="2943" spans="1:3" ht="20.100000000000001" customHeight="1">
      <c r="A2943" s="287" t="s">
        <v>6173</v>
      </c>
      <c r="B2943" s="288" t="s">
        <v>6389</v>
      </c>
      <c r="C2943" s="288" t="s">
        <v>6368</v>
      </c>
    </row>
    <row r="2944" spans="1:3" ht="20.100000000000001" customHeight="1">
      <c r="A2944" s="287" t="s">
        <v>6390</v>
      </c>
      <c r="B2944" s="288" t="s">
        <v>6391</v>
      </c>
      <c r="C2944" s="288" t="s">
        <v>6368</v>
      </c>
    </row>
    <row r="2945" spans="1:3" ht="20.100000000000001" customHeight="1">
      <c r="A2945" s="287" t="s">
        <v>6392</v>
      </c>
      <c r="B2945" s="288" t="s">
        <v>6393</v>
      </c>
      <c r="C2945" s="288" t="s">
        <v>6368</v>
      </c>
    </row>
    <row r="2946" spans="1:3" ht="20.100000000000001" customHeight="1">
      <c r="A2946" s="287" t="s">
        <v>6394</v>
      </c>
      <c r="B2946" s="288" t="s">
        <v>6395</v>
      </c>
      <c r="C2946" s="288" t="s">
        <v>6368</v>
      </c>
    </row>
    <row r="2947" spans="1:3" ht="20.100000000000001" customHeight="1">
      <c r="A2947" s="287" t="s">
        <v>6396</v>
      </c>
      <c r="B2947" s="288" t="s">
        <v>6397</v>
      </c>
      <c r="C2947" s="288" t="s">
        <v>6368</v>
      </c>
    </row>
    <row r="2948" spans="1:3" ht="20.100000000000001" customHeight="1">
      <c r="A2948" s="287" t="s">
        <v>6398</v>
      </c>
      <c r="B2948" s="288" t="s">
        <v>6399</v>
      </c>
      <c r="C2948" s="288" t="s">
        <v>6368</v>
      </c>
    </row>
    <row r="2949" spans="1:3" ht="20.100000000000001" customHeight="1">
      <c r="A2949" s="287" t="s">
        <v>6400</v>
      </c>
      <c r="B2949" s="288" t="s">
        <v>6401</v>
      </c>
      <c r="C2949" s="288" t="s">
        <v>6368</v>
      </c>
    </row>
    <row r="2950" spans="1:3" ht="20.100000000000001" customHeight="1">
      <c r="A2950" s="287" t="s">
        <v>6402</v>
      </c>
      <c r="B2950" s="288" t="s">
        <v>6403</v>
      </c>
      <c r="C2950" s="288" t="s">
        <v>6368</v>
      </c>
    </row>
    <row r="2951" spans="1:3" ht="20.100000000000001" customHeight="1">
      <c r="A2951" s="287" t="s">
        <v>6404</v>
      </c>
      <c r="B2951" s="288" t="s">
        <v>6405</v>
      </c>
      <c r="C2951" s="288" t="s">
        <v>6368</v>
      </c>
    </row>
    <row r="2952" spans="1:3" ht="20.100000000000001" customHeight="1">
      <c r="A2952" s="287" t="s">
        <v>6406</v>
      </c>
      <c r="B2952" s="288" t="s">
        <v>6407</v>
      </c>
      <c r="C2952" s="288" t="s">
        <v>6368</v>
      </c>
    </row>
    <row r="2953" spans="1:3" ht="20.100000000000001" customHeight="1">
      <c r="A2953" s="287" t="s">
        <v>6408</v>
      </c>
      <c r="B2953" s="288" t="s">
        <v>6409</v>
      </c>
      <c r="C2953" s="288" t="s">
        <v>6368</v>
      </c>
    </row>
    <row r="2954" spans="1:3" ht="20.100000000000001" customHeight="1">
      <c r="A2954" s="287" t="s">
        <v>6410</v>
      </c>
      <c r="B2954" s="288" t="s">
        <v>6411</v>
      </c>
      <c r="C2954" s="288" t="s">
        <v>6368</v>
      </c>
    </row>
    <row r="2955" spans="1:3" ht="20.100000000000001" customHeight="1">
      <c r="A2955" s="287" t="s">
        <v>6412</v>
      </c>
      <c r="B2955" s="288" t="s">
        <v>6413</v>
      </c>
      <c r="C2955" s="288" t="s">
        <v>6368</v>
      </c>
    </row>
    <row r="2956" spans="1:3" ht="20.100000000000001" customHeight="1">
      <c r="A2956" s="287" t="s">
        <v>6414</v>
      </c>
      <c r="B2956" s="288" t="s">
        <v>6415</v>
      </c>
      <c r="C2956" s="288" t="s">
        <v>6368</v>
      </c>
    </row>
    <row r="2957" spans="1:3" ht="20.100000000000001" customHeight="1">
      <c r="A2957" s="287" t="s">
        <v>6416</v>
      </c>
      <c r="B2957" s="288" t="s">
        <v>6417</v>
      </c>
      <c r="C2957" s="288" t="s">
        <v>6368</v>
      </c>
    </row>
    <row r="2958" spans="1:3" ht="20.100000000000001" customHeight="1">
      <c r="A2958" s="287" t="s">
        <v>6418</v>
      </c>
      <c r="B2958" s="288" t="s">
        <v>6419</v>
      </c>
      <c r="C2958" s="288" t="s">
        <v>6368</v>
      </c>
    </row>
    <row r="2959" spans="1:3" ht="20.100000000000001" customHeight="1">
      <c r="A2959" s="287" t="s">
        <v>6420</v>
      </c>
      <c r="B2959" s="288" t="s">
        <v>6421</v>
      </c>
      <c r="C2959" s="288" t="s">
        <v>6368</v>
      </c>
    </row>
    <row r="2960" spans="1:3" ht="20.100000000000001" customHeight="1">
      <c r="A2960" s="287" t="s">
        <v>6422</v>
      </c>
      <c r="B2960" s="288" t="s">
        <v>6423</v>
      </c>
      <c r="C2960" s="288" t="s">
        <v>6368</v>
      </c>
    </row>
    <row r="2961" spans="1:3" ht="20.100000000000001" customHeight="1">
      <c r="A2961" s="287" t="s">
        <v>6424</v>
      </c>
      <c r="B2961" s="288" t="s">
        <v>6425</v>
      </c>
      <c r="C2961" s="288" t="s">
        <v>6368</v>
      </c>
    </row>
    <row r="2962" spans="1:3" ht="20.100000000000001" customHeight="1">
      <c r="A2962" s="287" t="s">
        <v>6426</v>
      </c>
      <c r="B2962" s="288" t="s">
        <v>6427</v>
      </c>
      <c r="C2962" s="288" t="s">
        <v>6428</v>
      </c>
    </row>
    <row r="2963" spans="1:3" ht="20.100000000000001" customHeight="1">
      <c r="A2963" s="287" t="s">
        <v>6429</v>
      </c>
      <c r="B2963" s="288" t="s">
        <v>6430</v>
      </c>
      <c r="C2963" s="288" t="s">
        <v>6428</v>
      </c>
    </row>
    <row r="2964" spans="1:3" ht="20.100000000000001" customHeight="1">
      <c r="A2964" s="287" t="s">
        <v>6431</v>
      </c>
      <c r="B2964" s="288" t="s">
        <v>6432</v>
      </c>
      <c r="C2964" s="288" t="s">
        <v>6428</v>
      </c>
    </row>
    <row r="2965" spans="1:3" ht="20.100000000000001" customHeight="1">
      <c r="A2965" s="287" t="s">
        <v>6433</v>
      </c>
      <c r="B2965" s="288" t="s">
        <v>6434</v>
      </c>
      <c r="C2965" s="288" t="s">
        <v>6428</v>
      </c>
    </row>
    <row r="2966" spans="1:3" ht="20.100000000000001" customHeight="1">
      <c r="A2966" s="287" t="s">
        <v>6435</v>
      </c>
      <c r="B2966" s="288" t="s">
        <v>6436</v>
      </c>
      <c r="C2966" s="288" t="s">
        <v>6428</v>
      </c>
    </row>
    <row r="2967" spans="1:3" ht="20.100000000000001" customHeight="1">
      <c r="A2967" s="287" t="s">
        <v>6437</v>
      </c>
      <c r="B2967" s="288" t="s">
        <v>6438</v>
      </c>
      <c r="C2967" s="288" t="s">
        <v>6428</v>
      </c>
    </row>
    <row r="2968" spans="1:3" ht="20.100000000000001" customHeight="1">
      <c r="A2968" s="287" t="s">
        <v>6439</v>
      </c>
      <c r="B2968" s="288" t="s">
        <v>6440</v>
      </c>
      <c r="C2968" s="288" t="s">
        <v>6428</v>
      </c>
    </row>
    <row r="2969" spans="1:3" ht="20.100000000000001" customHeight="1">
      <c r="A2969" s="287" t="s">
        <v>6441</v>
      </c>
      <c r="B2969" s="288" t="s">
        <v>6442</v>
      </c>
      <c r="C2969" s="288" t="s">
        <v>6428</v>
      </c>
    </row>
    <row r="2970" spans="1:3" ht="20.100000000000001" customHeight="1">
      <c r="A2970" s="287" t="s">
        <v>6443</v>
      </c>
      <c r="B2970" s="288" t="s">
        <v>6444</v>
      </c>
      <c r="C2970" s="288" t="s">
        <v>6428</v>
      </c>
    </row>
    <row r="2971" spans="1:3" ht="20.100000000000001" customHeight="1">
      <c r="A2971" s="287" t="s">
        <v>6445</v>
      </c>
      <c r="B2971" s="288" t="s">
        <v>6446</v>
      </c>
      <c r="C2971" s="288" t="s">
        <v>6428</v>
      </c>
    </row>
    <row r="2972" spans="1:3" ht="20.100000000000001" customHeight="1">
      <c r="A2972" s="287" t="s">
        <v>6447</v>
      </c>
      <c r="B2972" s="288" t="s">
        <v>6448</v>
      </c>
      <c r="C2972" s="288" t="s">
        <v>6428</v>
      </c>
    </row>
    <row r="2973" spans="1:3" ht="20.100000000000001" customHeight="1">
      <c r="A2973" s="287" t="s">
        <v>6449</v>
      </c>
      <c r="B2973" s="288" t="s">
        <v>6450</v>
      </c>
      <c r="C2973" s="288" t="s">
        <v>6428</v>
      </c>
    </row>
    <row r="2974" spans="1:3" ht="20.100000000000001" customHeight="1">
      <c r="A2974" s="287" t="s">
        <v>6451</v>
      </c>
      <c r="B2974" s="288" t="s">
        <v>6452</v>
      </c>
      <c r="C2974" s="288" t="s">
        <v>6428</v>
      </c>
    </row>
    <row r="2975" spans="1:3" ht="20.100000000000001" customHeight="1">
      <c r="A2975" s="287" t="s">
        <v>6453</v>
      </c>
      <c r="B2975" s="288" t="s">
        <v>6454</v>
      </c>
      <c r="C2975" s="288" t="s">
        <v>6428</v>
      </c>
    </row>
    <row r="2976" spans="1:3" ht="20.100000000000001" customHeight="1">
      <c r="A2976" s="287" t="s">
        <v>6455</v>
      </c>
      <c r="B2976" s="288" t="s">
        <v>6456</v>
      </c>
      <c r="C2976" s="288" t="s">
        <v>6428</v>
      </c>
    </row>
    <row r="2977" spans="1:3" ht="20.100000000000001" customHeight="1">
      <c r="A2977" s="287" t="s">
        <v>6457</v>
      </c>
      <c r="B2977" s="288" t="s">
        <v>6458</v>
      </c>
      <c r="C2977" s="288" t="s">
        <v>6428</v>
      </c>
    </row>
    <row r="2978" spans="1:3" ht="20.100000000000001" customHeight="1">
      <c r="A2978" s="287" t="s">
        <v>6459</v>
      </c>
      <c r="B2978" s="288" t="s">
        <v>6460</v>
      </c>
      <c r="C2978" s="288" t="s">
        <v>6428</v>
      </c>
    </row>
    <row r="2979" spans="1:3" ht="20.100000000000001" customHeight="1">
      <c r="A2979" s="287" t="s">
        <v>6461</v>
      </c>
      <c r="B2979" s="288" t="s">
        <v>6462</v>
      </c>
      <c r="C2979" s="288" t="s">
        <v>6428</v>
      </c>
    </row>
    <row r="2980" spans="1:3" ht="20.100000000000001" customHeight="1">
      <c r="A2980" s="287" t="s">
        <v>6463</v>
      </c>
      <c r="B2980" s="288" t="s">
        <v>6464</v>
      </c>
      <c r="C2980" s="288" t="s">
        <v>6428</v>
      </c>
    </row>
    <row r="2981" spans="1:3" ht="20.100000000000001" customHeight="1">
      <c r="A2981" s="287" t="s">
        <v>6465</v>
      </c>
      <c r="B2981" s="288" t="s">
        <v>6466</v>
      </c>
      <c r="C2981" s="288" t="s">
        <v>6428</v>
      </c>
    </row>
    <row r="2982" spans="1:3" ht="20.100000000000001" customHeight="1">
      <c r="A2982" s="287" t="s">
        <v>6467</v>
      </c>
      <c r="B2982" s="288" t="s">
        <v>6468</v>
      </c>
      <c r="C2982" s="288" t="s">
        <v>6428</v>
      </c>
    </row>
    <row r="2983" spans="1:3" ht="20.100000000000001" customHeight="1">
      <c r="A2983" s="287" t="s">
        <v>6469</v>
      </c>
      <c r="B2983" s="288" t="s">
        <v>6470</v>
      </c>
      <c r="C2983" s="288" t="s">
        <v>6428</v>
      </c>
    </row>
    <row r="2984" spans="1:3" ht="20.100000000000001" customHeight="1">
      <c r="A2984" s="287" t="s">
        <v>6471</v>
      </c>
      <c r="B2984" s="288" t="s">
        <v>6472</v>
      </c>
      <c r="C2984" s="288" t="s">
        <v>6428</v>
      </c>
    </row>
    <row r="2985" spans="1:3" ht="20.100000000000001" customHeight="1">
      <c r="A2985" s="287" t="s">
        <v>6473</v>
      </c>
      <c r="B2985" s="288" t="s">
        <v>6474</v>
      </c>
      <c r="C2985" s="288" t="s">
        <v>6428</v>
      </c>
    </row>
    <row r="2986" spans="1:3" ht="20.100000000000001" customHeight="1">
      <c r="A2986" s="287" t="s">
        <v>6475</v>
      </c>
      <c r="B2986" s="288" t="s">
        <v>6476</v>
      </c>
      <c r="C2986" s="288" t="s">
        <v>6428</v>
      </c>
    </row>
    <row r="2987" spans="1:3" ht="20.100000000000001" customHeight="1">
      <c r="A2987" s="287" t="s">
        <v>6477</v>
      </c>
      <c r="B2987" s="288" t="s">
        <v>6478</v>
      </c>
      <c r="C2987" s="288" t="s">
        <v>6428</v>
      </c>
    </row>
    <row r="2988" spans="1:3" ht="20.100000000000001" customHeight="1">
      <c r="A2988" s="287" t="s">
        <v>6479</v>
      </c>
      <c r="B2988" s="288" t="s">
        <v>6480</v>
      </c>
      <c r="C2988" s="288" t="s">
        <v>6428</v>
      </c>
    </row>
    <row r="2989" spans="1:3" ht="20.100000000000001" customHeight="1">
      <c r="A2989" s="287" t="s">
        <v>6481</v>
      </c>
      <c r="B2989" s="288" t="s">
        <v>6482</v>
      </c>
      <c r="C2989" s="288" t="s">
        <v>6428</v>
      </c>
    </row>
    <row r="2990" spans="1:3" ht="20.100000000000001" customHeight="1">
      <c r="A2990" s="287" t="s">
        <v>6483</v>
      </c>
      <c r="B2990" s="288" t="s">
        <v>6484</v>
      </c>
      <c r="C2990" s="288" t="s">
        <v>6428</v>
      </c>
    </row>
    <row r="2991" spans="1:3" ht="20.100000000000001" customHeight="1">
      <c r="A2991" s="287" t="s">
        <v>6485</v>
      </c>
      <c r="B2991" s="288" t="s">
        <v>6486</v>
      </c>
      <c r="C2991" s="288" t="s">
        <v>6428</v>
      </c>
    </row>
    <row r="2992" spans="1:3" ht="20.100000000000001" customHeight="1">
      <c r="A2992" s="287" t="s">
        <v>6487</v>
      </c>
      <c r="B2992" s="288" t="s">
        <v>6488</v>
      </c>
      <c r="C2992" s="288" t="s">
        <v>6428</v>
      </c>
    </row>
    <row r="2993" spans="1:3" ht="20.100000000000001" customHeight="1">
      <c r="A2993" s="287" t="s">
        <v>6489</v>
      </c>
      <c r="B2993" s="288" t="s">
        <v>6490</v>
      </c>
      <c r="C2993" s="288" t="s">
        <v>6428</v>
      </c>
    </row>
    <row r="2994" spans="1:3" ht="20.100000000000001" customHeight="1">
      <c r="A2994" s="287" t="s">
        <v>6491</v>
      </c>
      <c r="B2994" s="288" t="s">
        <v>6492</v>
      </c>
      <c r="C2994" s="288" t="s">
        <v>6428</v>
      </c>
    </row>
    <row r="2995" spans="1:3" ht="20.100000000000001" customHeight="1">
      <c r="A2995" s="287" t="s">
        <v>6493</v>
      </c>
      <c r="B2995" s="288" t="s">
        <v>6494</v>
      </c>
      <c r="C2995" s="288" t="s">
        <v>6428</v>
      </c>
    </row>
    <row r="2996" spans="1:3" ht="20.100000000000001" customHeight="1">
      <c r="A2996" s="287" t="s">
        <v>6495</v>
      </c>
      <c r="B2996" s="288" t="s">
        <v>6496</v>
      </c>
      <c r="C2996" s="288" t="s">
        <v>6428</v>
      </c>
    </row>
    <row r="2997" spans="1:3" ht="20.100000000000001" customHeight="1">
      <c r="A2997" s="287" t="s">
        <v>6497</v>
      </c>
      <c r="B2997" s="288" t="s">
        <v>6498</v>
      </c>
      <c r="C2997" s="288" t="s">
        <v>6428</v>
      </c>
    </row>
    <row r="2998" spans="1:3" ht="20.100000000000001" customHeight="1">
      <c r="A2998" s="287" t="s">
        <v>6499</v>
      </c>
      <c r="B2998" s="288" t="s">
        <v>6500</v>
      </c>
      <c r="C2998" s="288" t="s">
        <v>6501</v>
      </c>
    </row>
    <row r="2999" spans="1:3" ht="20.100000000000001" customHeight="1">
      <c r="A2999" s="287" t="s">
        <v>6502</v>
      </c>
      <c r="B2999" s="288" t="s">
        <v>6503</v>
      </c>
      <c r="C2999" s="288" t="s">
        <v>6501</v>
      </c>
    </row>
    <row r="3000" spans="1:3" ht="20.100000000000001" customHeight="1">
      <c r="A3000" s="287" t="s">
        <v>6504</v>
      </c>
      <c r="B3000" s="288" t="s">
        <v>6505</v>
      </c>
      <c r="C3000" s="288" t="s">
        <v>6501</v>
      </c>
    </row>
    <row r="3001" spans="1:3" ht="20.100000000000001" customHeight="1">
      <c r="A3001" s="287" t="s">
        <v>6506</v>
      </c>
      <c r="B3001" s="288" t="s">
        <v>6507</v>
      </c>
      <c r="C3001" s="288" t="s">
        <v>6501</v>
      </c>
    </row>
    <row r="3002" spans="1:3" ht="20.100000000000001" customHeight="1">
      <c r="A3002" s="287" t="s">
        <v>6508</v>
      </c>
      <c r="B3002" s="288" t="s">
        <v>6509</v>
      </c>
      <c r="C3002" s="288" t="s">
        <v>6501</v>
      </c>
    </row>
    <row r="3003" spans="1:3" ht="20.100000000000001" customHeight="1">
      <c r="A3003" s="287" t="s">
        <v>6510</v>
      </c>
      <c r="B3003" s="288" t="s">
        <v>6511</v>
      </c>
      <c r="C3003" s="288" t="s">
        <v>6501</v>
      </c>
    </row>
    <row r="3004" spans="1:3" ht="20.100000000000001" customHeight="1">
      <c r="A3004" s="287" t="s">
        <v>6512</v>
      </c>
      <c r="B3004" s="288" t="s">
        <v>6513</v>
      </c>
      <c r="C3004" s="288" t="s">
        <v>6501</v>
      </c>
    </row>
    <row r="3005" spans="1:3" ht="20.100000000000001" customHeight="1">
      <c r="A3005" s="287" t="s">
        <v>6514</v>
      </c>
      <c r="B3005" s="288" t="s">
        <v>6515</v>
      </c>
      <c r="C3005" s="288" t="s">
        <v>6501</v>
      </c>
    </row>
    <row r="3006" spans="1:3" ht="20.100000000000001" customHeight="1">
      <c r="A3006" s="287" t="s">
        <v>6516</v>
      </c>
      <c r="B3006" s="288" t="s">
        <v>6517</v>
      </c>
      <c r="C3006" s="288" t="s">
        <v>6501</v>
      </c>
    </row>
    <row r="3007" spans="1:3" ht="20.100000000000001" customHeight="1">
      <c r="A3007" s="287" t="s">
        <v>6518</v>
      </c>
      <c r="B3007" s="288" t="s">
        <v>6519</v>
      </c>
      <c r="C3007" s="288" t="s">
        <v>6501</v>
      </c>
    </row>
    <row r="3008" spans="1:3" ht="20.100000000000001" customHeight="1">
      <c r="A3008" s="287" t="s">
        <v>6520</v>
      </c>
      <c r="B3008" s="288" t="s">
        <v>6521</v>
      </c>
      <c r="C3008" s="288" t="s">
        <v>6501</v>
      </c>
    </row>
    <row r="3009" spans="1:3" ht="20.100000000000001" customHeight="1">
      <c r="A3009" s="287" t="s">
        <v>6522</v>
      </c>
      <c r="B3009" s="288" t="s">
        <v>6523</v>
      </c>
      <c r="C3009" s="288" t="s">
        <v>6501</v>
      </c>
    </row>
    <row r="3010" spans="1:3" ht="20.100000000000001" customHeight="1">
      <c r="A3010" s="287" t="s">
        <v>6524</v>
      </c>
      <c r="B3010" s="288" t="s">
        <v>6525</v>
      </c>
      <c r="C3010" s="288" t="s">
        <v>6501</v>
      </c>
    </row>
    <row r="3011" spans="1:3" ht="20.100000000000001" customHeight="1">
      <c r="A3011" s="287" t="s">
        <v>6526</v>
      </c>
      <c r="B3011" s="288" t="s">
        <v>6527</v>
      </c>
      <c r="C3011" s="288" t="s">
        <v>6501</v>
      </c>
    </row>
    <row r="3012" spans="1:3" ht="20.100000000000001" customHeight="1">
      <c r="A3012" s="287" t="s">
        <v>6528</v>
      </c>
      <c r="B3012" s="288" t="s">
        <v>6529</v>
      </c>
      <c r="C3012" s="288" t="s">
        <v>6501</v>
      </c>
    </row>
    <row r="3013" spans="1:3" ht="20.100000000000001" customHeight="1">
      <c r="A3013" s="287" t="s">
        <v>6530</v>
      </c>
      <c r="B3013" s="288" t="s">
        <v>6531</v>
      </c>
      <c r="C3013" s="288" t="s">
        <v>6501</v>
      </c>
    </row>
    <row r="3014" spans="1:3" ht="20.100000000000001" customHeight="1">
      <c r="A3014" s="287" t="s">
        <v>6532</v>
      </c>
      <c r="B3014" s="288" t="s">
        <v>6533</v>
      </c>
      <c r="C3014" s="288" t="s">
        <v>6501</v>
      </c>
    </row>
    <row r="3015" spans="1:3" ht="20.100000000000001" customHeight="1">
      <c r="A3015" s="287" t="s">
        <v>6534</v>
      </c>
      <c r="B3015" s="288" t="s">
        <v>6535</v>
      </c>
      <c r="C3015" s="288" t="s">
        <v>6501</v>
      </c>
    </row>
    <row r="3016" spans="1:3" ht="20.100000000000001" customHeight="1">
      <c r="A3016" s="287" t="s">
        <v>6536</v>
      </c>
      <c r="B3016" s="288" t="s">
        <v>6537</v>
      </c>
      <c r="C3016" s="288" t="s">
        <v>6501</v>
      </c>
    </row>
    <row r="3017" spans="1:3" ht="20.100000000000001" customHeight="1">
      <c r="A3017" s="287" t="s">
        <v>6538</v>
      </c>
      <c r="B3017" s="288" t="s">
        <v>6539</v>
      </c>
      <c r="C3017" s="288" t="s">
        <v>6501</v>
      </c>
    </row>
    <row r="3018" spans="1:3" ht="20.100000000000001" customHeight="1">
      <c r="A3018" s="287" t="s">
        <v>6540</v>
      </c>
      <c r="B3018" s="288" t="s">
        <v>6541</v>
      </c>
      <c r="C3018" s="288" t="s">
        <v>6501</v>
      </c>
    </row>
    <row r="3019" spans="1:3" ht="20.100000000000001" customHeight="1">
      <c r="A3019" s="287" t="s">
        <v>6542</v>
      </c>
      <c r="B3019" s="288" t="s">
        <v>6543</v>
      </c>
      <c r="C3019" s="288" t="s">
        <v>6501</v>
      </c>
    </row>
    <row r="3020" spans="1:3" ht="20.100000000000001" customHeight="1">
      <c r="A3020" s="287" t="s">
        <v>6544</v>
      </c>
      <c r="B3020" s="288" t="s">
        <v>6545</v>
      </c>
      <c r="C3020" s="288" t="s">
        <v>6501</v>
      </c>
    </row>
    <row r="3021" spans="1:3" ht="20.100000000000001" customHeight="1">
      <c r="A3021" s="287" t="s">
        <v>6546</v>
      </c>
      <c r="B3021" s="288" t="s">
        <v>6547</v>
      </c>
      <c r="C3021" s="288" t="s">
        <v>6501</v>
      </c>
    </row>
    <row r="3022" spans="1:3" ht="20.100000000000001" customHeight="1">
      <c r="A3022" s="287" t="s">
        <v>6548</v>
      </c>
      <c r="B3022" s="288" t="s">
        <v>6549</v>
      </c>
      <c r="C3022" s="288" t="s">
        <v>6501</v>
      </c>
    </row>
    <row r="3023" spans="1:3" ht="20.100000000000001" customHeight="1">
      <c r="A3023" s="287" t="s">
        <v>6550</v>
      </c>
      <c r="B3023" s="288" t="s">
        <v>6551</v>
      </c>
      <c r="C3023" s="288" t="s">
        <v>6501</v>
      </c>
    </row>
    <row r="3024" spans="1:3" ht="20.100000000000001" customHeight="1">
      <c r="A3024" s="287" t="s">
        <v>6552</v>
      </c>
      <c r="B3024" s="288" t="s">
        <v>6553</v>
      </c>
      <c r="C3024" s="288" t="s">
        <v>6501</v>
      </c>
    </row>
    <row r="3025" spans="1:3" ht="20.100000000000001" customHeight="1">
      <c r="A3025" s="287" t="s">
        <v>6554</v>
      </c>
      <c r="B3025" s="288" t="s">
        <v>6555</v>
      </c>
      <c r="C3025" s="288" t="s">
        <v>6501</v>
      </c>
    </row>
    <row r="3026" spans="1:3" ht="20.100000000000001" customHeight="1">
      <c r="A3026" s="287" t="s">
        <v>6556</v>
      </c>
      <c r="B3026" s="288" t="s">
        <v>6557</v>
      </c>
      <c r="C3026" s="288" t="s">
        <v>6501</v>
      </c>
    </row>
    <row r="3027" spans="1:3" ht="20.100000000000001" customHeight="1">
      <c r="A3027" s="287" t="s">
        <v>6558</v>
      </c>
      <c r="B3027" s="288" t="s">
        <v>6559</v>
      </c>
      <c r="C3027" s="288" t="s">
        <v>6501</v>
      </c>
    </row>
    <row r="3028" spans="1:3" ht="20.100000000000001" customHeight="1">
      <c r="A3028" s="287" t="s">
        <v>6560</v>
      </c>
      <c r="B3028" s="288" t="s">
        <v>6561</v>
      </c>
      <c r="C3028" s="288" t="s">
        <v>6501</v>
      </c>
    </row>
    <row r="3029" spans="1:3" ht="20.100000000000001" customHeight="1">
      <c r="A3029" s="287" t="s">
        <v>6562</v>
      </c>
      <c r="B3029" s="288" t="s">
        <v>6563</v>
      </c>
      <c r="C3029" s="288" t="s">
        <v>6501</v>
      </c>
    </row>
    <row r="3030" spans="1:3" ht="20.100000000000001" customHeight="1">
      <c r="A3030" s="287" t="s">
        <v>6564</v>
      </c>
      <c r="B3030" s="288" t="s">
        <v>6565</v>
      </c>
      <c r="C3030" s="288" t="s">
        <v>6501</v>
      </c>
    </row>
    <row r="3031" spans="1:3" ht="20.100000000000001" customHeight="1">
      <c r="A3031" s="287" t="s">
        <v>6566</v>
      </c>
      <c r="B3031" s="288" t="s">
        <v>6567</v>
      </c>
      <c r="C3031" s="288" t="s">
        <v>6501</v>
      </c>
    </row>
    <row r="3032" spans="1:3" ht="20.100000000000001" customHeight="1">
      <c r="A3032" s="287" t="s">
        <v>6568</v>
      </c>
      <c r="B3032" s="288" t="s">
        <v>6569</v>
      </c>
      <c r="C3032" s="288" t="s">
        <v>6501</v>
      </c>
    </row>
    <row r="3033" spans="1:3" ht="20.100000000000001" customHeight="1">
      <c r="A3033" s="287" t="s">
        <v>6570</v>
      </c>
      <c r="B3033" s="288" t="s">
        <v>6571</v>
      </c>
      <c r="C3033" s="288" t="s">
        <v>6501</v>
      </c>
    </row>
    <row r="3034" spans="1:3" ht="20.100000000000001" customHeight="1">
      <c r="A3034" s="287" t="s">
        <v>6572</v>
      </c>
      <c r="B3034" s="288" t="s">
        <v>6573</v>
      </c>
      <c r="C3034" s="288" t="s">
        <v>6501</v>
      </c>
    </row>
    <row r="3035" spans="1:3" ht="20.100000000000001" customHeight="1">
      <c r="A3035" s="287" t="s">
        <v>6574</v>
      </c>
      <c r="B3035" s="288" t="s">
        <v>6575</v>
      </c>
      <c r="C3035" s="288" t="s">
        <v>6501</v>
      </c>
    </row>
    <row r="3036" spans="1:3" ht="20.100000000000001" customHeight="1">
      <c r="A3036" s="287" t="s">
        <v>6576</v>
      </c>
      <c r="B3036" s="288" t="s">
        <v>6577</v>
      </c>
      <c r="C3036" s="288" t="s">
        <v>6501</v>
      </c>
    </row>
    <row r="3037" spans="1:3" ht="20.100000000000001" customHeight="1">
      <c r="A3037" s="287" t="s">
        <v>6578</v>
      </c>
      <c r="B3037" s="288" t="s">
        <v>6579</v>
      </c>
      <c r="C3037" s="288" t="s">
        <v>6501</v>
      </c>
    </row>
    <row r="3038" spans="1:3" ht="20.100000000000001" customHeight="1">
      <c r="A3038" s="287" t="s">
        <v>6580</v>
      </c>
      <c r="B3038" s="288" t="s">
        <v>6581</v>
      </c>
      <c r="C3038" s="288" t="s">
        <v>6501</v>
      </c>
    </row>
    <row r="3039" spans="1:3" ht="20.100000000000001" customHeight="1">
      <c r="A3039" s="287" t="s">
        <v>6582</v>
      </c>
      <c r="B3039" s="288" t="s">
        <v>6583</v>
      </c>
      <c r="C3039" s="288" t="s">
        <v>6501</v>
      </c>
    </row>
    <row r="3040" spans="1:3" ht="20.100000000000001" customHeight="1">
      <c r="A3040" s="287" t="s">
        <v>6584</v>
      </c>
      <c r="B3040" s="288" t="s">
        <v>6585</v>
      </c>
      <c r="C3040" s="288" t="s">
        <v>6501</v>
      </c>
    </row>
    <row r="3041" spans="1:3" ht="20.100000000000001" customHeight="1">
      <c r="A3041" s="287" t="s">
        <v>6586</v>
      </c>
      <c r="B3041" s="288" t="s">
        <v>6587</v>
      </c>
      <c r="C3041" s="288" t="s">
        <v>6501</v>
      </c>
    </row>
    <row r="3042" spans="1:3" ht="20.100000000000001" customHeight="1">
      <c r="A3042" s="287" t="s">
        <v>6588</v>
      </c>
      <c r="B3042" s="288" t="s">
        <v>6589</v>
      </c>
      <c r="C3042" s="288" t="s">
        <v>6501</v>
      </c>
    </row>
    <row r="3043" spans="1:3" ht="20.100000000000001" customHeight="1">
      <c r="A3043" s="287" t="s">
        <v>6590</v>
      </c>
      <c r="B3043" s="288" t="s">
        <v>6591</v>
      </c>
      <c r="C3043" s="288" t="s">
        <v>6501</v>
      </c>
    </row>
    <row r="3044" spans="1:3" ht="20.100000000000001" customHeight="1">
      <c r="A3044" s="287" t="s">
        <v>6592</v>
      </c>
      <c r="B3044" s="288" t="s">
        <v>6593</v>
      </c>
      <c r="C3044" s="288" t="s">
        <v>6501</v>
      </c>
    </row>
    <row r="3045" spans="1:3" ht="20.100000000000001" customHeight="1">
      <c r="A3045" s="287" t="s">
        <v>6594</v>
      </c>
      <c r="B3045" s="288" t="s">
        <v>6595</v>
      </c>
      <c r="C3045" s="288" t="s">
        <v>6501</v>
      </c>
    </row>
    <row r="3046" spans="1:3" ht="20.100000000000001" customHeight="1">
      <c r="A3046" s="287" t="s">
        <v>6596</v>
      </c>
      <c r="B3046" s="288" t="s">
        <v>6597</v>
      </c>
      <c r="C3046" s="288" t="s">
        <v>6501</v>
      </c>
    </row>
    <row r="3047" spans="1:3" ht="20.100000000000001" customHeight="1">
      <c r="A3047" s="287" t="s">
        <v>6598</v>
      </c>
      <c r="B3047" s="288" t="s">
        <v>6599</v>
      </c>
      <c r="C3047" s="288" t="s">
        <v>6501</v>
      </c>
    </row>
    <row r="3048" spans="1:3" ht="20.100000000000001" customHeight="1">
      <c r="A3048" s="287" t="s">
        <v>6600</v>
      </c>
      <c r="B3048" s="288" t="s">
        <v>6601</v>
      </c>
      <c r="C3048" s="288" t="s">
        <v>6501</v>
      </c>
    </row>
    <row r="3049" spans="1:3" ht="20.100000000000001" customHeight="1">
      <c r="A3049" s="287" t="s">
        <v>6602</v>
      </c>
      <c r="B3049" s="288" t="s">
        <v>6603</v>
      </c>
      <c r="C3049" s="288" t="s">
        <v>6501</v>
      </c>
    </row>
    <row r="3050" spans="1:3" ht="20.100000000000001" customHeight="1">
      <c r="A3050" s="287" t="s">
        <v>6604</v>
      </c>
      <c r="B3050" s="288" t="s">
        <v>6605</v>
      </c>
      <c r="C3050" s="288" t="s">
        <v>6501</v>
      </c>
    </row>
    <row r="3051" spans="1:3" ht="20.100000000000001" customHeight="1">
      <c r="A3051" s="287" t="s">
        <v>6606</v>
      </c>
      <c r="B3051" s="288" t="s">
        <v>6607</v>
      </c>
      <c r="C3051" s="288" t="s">
        <v>6608</v>
      </c>
    </row>
    <row r="3052" spans="1:3" ht="20.100000000000001" customHeight="1">
      <c r="A3052" s="287" t="s">
        <v>6609</v>
      </c>
      <c r="B3052" s="288" t="s">
        <v>6610</v>
      </c>
      <c r="C3052" s="288" t="s">
        <v>6608</v>
      </c>
    </row>
    <row r="3053" spans="1:3" ht="20.100000000000001" customHeight="1">
      <c r="A3053" s="287" t="s">
        <v>6611</v>
      </c>
      <c r="B3053" s="288" t="s">
        <v>6612</v>
      </c>
      <c r="C3053" s="288" t="s">
        <v>6608</v>
      </c>
    </row>
    <row r="3054" spans="1:3" ht="20.100000000000001" customHeight="1">
      <c r="A3054" s="287" t="s">
        <v>6613</v>
      </c>
      <c r="B3054" s="288" t="s">
        <v>6614</v>
      </c>
      <c r="C3054" s="288" t="s">
        <v>6608</v>
      </c>
    </row>
    <row r="3055" spans="1:3" ht="20.100000000000001" customHeight="1">
      <c r="A3055" s="287" t="s">
        <v>6615</v>
      </c>
      <c r="B3055" s="288" t="s">
        <v>6616</v>
      </c>
      <c r="C3055" s="288" t="s">
        <v>6608</v>
      </c>
    </row>
    <row r="3056" spans="1:3" ht="20.100000000000001" customHeight="1">
      <c r="A3056" s="287" t="s">
        <v>6617</v>
      </c>
      <c r="B3056" s="288" t="s">
        <v>6618</v>
      </c>
      <c r="C3056" s="288" t="s">
        <v>6608</v>
      </c>
    </row>
    <row r="3057" spans="1:3" ht="20.100000000000001" customHeight="1">
      <c r="A3057" s="287" t="s">
        <v>6619</v>
      </c>
      <c r="B3057" s="288" t="s">
        <v>6620</v>
      </c>
      <c r="C3057" s="288" t="s">
        <v>6608</v>
      </c>
    </row>
    <row r="3058" spans="1:3" ht="20.100000000000001" customHeight="1">
      <c r="A3058" s="287" t="s">
        <v>6621</v>
      </c>
      <c r="B3058" s="288" t="s">
        <v>6622</v>
      </c>
      <c r="C3058" s="288" t="s">
        <v>6608</v>
      </c>
    </row>
    <row r="3059" spans="1:3" ht="20.100000000000001" customHeight="1">
      <c r="A3059" s="287" t="s">
        <v>6623</v>
      </c>
      <c r="B3059" s="288" t="s">
        <v>6624</v>
      </c>
      <c r="C3059" s="288" t="s">
        <v>6608</v>
      </c>
    </row>
    <row r="3060" spans="1:3" ht="20.100000000000001" customHeight="1">
      <c r="A3060" s="287" t="s">
        <v>6625</v>
      </c>
      <c r="B3060" s="288" t="s">
        <v>6626</v>
      </c>
      <c r="C3060" s="288" t="s">
        <v>6608</v>
      </c>
    </row>
    <row r="3061" spans="1:3" ht="20.100000000000001" customHeight="1">
      <c r="A3061" s="287" t="s">
        <v>6627</v>
      </c>
      <c r="B3061" s="288" t="s">
        <v>6628</v>
      </c>
      <c r="C3061" s="288" t="s">
        <v>6608</v>
      </c>
    </row>
    <row r="3062" spans="1:3" ht="20.100000000000001" customHeight="1">
      <c r="A3062" s="287" t="s">
        <v>6629</v>
      </c>
      <c r="B3062" s="288" t="s">
        <v>6630</v>
      </c>
      <c r="C3062" s="288" t="s">
        <v>6608</v>
      </c>
    </row>
    <row r="3063" spans="1:3" ht="20.100000000000001" customHeight="1">
      <c r="A3063" s="287" t="s">
        <v>6631</v>
      </c>
      <c r="B3063" s="288" t="s">
        <v>6632</v>
      </c>
      <c r="C3063" s="288" t="s">
        <v>6608</v>
      </c>
    </row>
    <row r="3064" spans="1:3" ht="20.100000000000001" customHeight="1">
      <c r="A3064" s="287" t="s">
        <v>6633</v>
      </c>
      <c r="B3064" s="288" t="s">
        <v>6634</v>
      </c>
      <c r="C3064" s="288" t="s">
        <v>6608</v>
      </c>
    </row>
    <row r="3065" spans="1:3" ht="20.100000000000001" customHeight="1">
      <c r="A3065" s="287" t="s">
        <v>6635</v>
      </c>
      <c r="B3065" s="288" t="s">
        <v>6636</v>
      </c>
      <c r="C3065" s="288" t="s">
        <v>6608</v>
      </c>
    </row>
    <row r="3066" spans="1:3" ht="20.100000000000001" customHeight="1">
      <c r="A3066" s="287" t="s">
        <v>6637</v>
      </c>
      <c r="B3066" s="288" t="s">
        <v>6638</v>
      </c>
      <c r="C3066" s="288" t="s">
        <v>6608</v>
      </c>
    </row>
    <row r="3067" spans="1:3" ht="20.100000000000001" customHeight="1">
      <c r="A3067" s="287" t="s">
        <v>6639</v>
      </c>
      <c r="B3067" s="288" t="s">
        <v>6640</v>
      </c>
      <c r="C3067" s="288" t="s">
        <v>6608</v>
      </c>
    </row>
    <row r="3068" spans="1:3" ht="20.100000000000001" customHeight="1">
      <c r="A3068" s="287" t="s">
        <v>6641</v>
      </c>
      <c r="B3068" s="288" t="s">
        <v>6642</v>
      </c>
      <c r="C3068" s="288" t="s">
        <v>6608</v>
      </c>
    </row>
    <row r="3069" spans="1:3" ht="20.100000000000001" customHeight="1">
      <c r="A3069" s="287" t="s">
        <v>6643</v>
      </c>
      <c r="B3069" s="288" t="s">
        <v>6644</v>
      </c>
      <c r="C3069" s="288" t="s">
        <v>6608</v>
      </c>
    </row>
    <row r="3070" spans="1:3" ht="20.100000000000001" customHeight="1">
      <c r="A3070" s="287" t="s">
        <v>6645</v>
      </c>
      <c r="B3070" s="288" t="s">
        <v>6646</v>
      </c>
      <c r="C3070" s="288" t="s">
        <v>6608</v>
      </c>
    </row>
    <row r="3071" spans="1:3" ht="20.100000000000001" customHeight="1">
      <c r="A3071" s="287" t="s">
        <v>6647</v>
      </c>
      <c r="B3071" s="288" t="s">
        <v>6648</v>
      </c>
      <c r="C3071" s="288" t="s">
        <v>6608</v>
      </c>
    </row>
    <row r="3072" spans="1:3" ht="20.100000000000001" customHeight="1">
      <c r="A3072" s="287" t="s">
        <v>6649</v>
      </c>
      <c r="B3072" s="288" t="s">
        <v>6650</v>
      </c>
      <c r="C3072" s="288" t="s">
        <v>6608</v>
      </c>
    </row>
    <row r="3073" spans="1:3" ht="20.100000000000001" customHeight="1">
      <c r="A3073" s="287" t="s">
        <v>6651</v>
      </c>
      <c r="B3073" s="288" t="s">
        <v>6652</v>
      </c>
      <c r="C3073" s="288" t="s">
        <v>6608</v>
      </c>
    </row>
    <row r="3074" spans="1:3" ht="20.100000000000001" customHeight="1">
      <c r="A3074" s="287" t="s">
        <v>6653</v>
      </c>
      <c r="B3074" s="288" t="s">
        <v>6654</v>
      </c>
      <c r="C3074" s="288" t="s">
        <v>6608</v>
      </c>
    </row>
    <row r="3075" spans="1:3" ht="20.100000000000001" customHeight="1">
      <c r="A3075" s="287" t="s">
        <v>6655</v>
      </c>
      <c r="B3075" s="288" t="s">
        <v>6656</v>
      </c>
      <c r="C3075" s="288" t="s">
        <v>6608</v>
      </c>
    </row>
    <row r="3076" spans="1:3" ht="20.100000000000001" customHeight="1">
      <c r="A3076" s="287" t="s">
        <v>6657</v>
      </c>
      <c r="B3076" s="288" t="s">
        <v>6658</v>
      </c>
      <c r="C3076" s="288" t="s">
        <v>6608</v>
      </c>
    </row>
    <row r="3077" spans="1:3" ht="20.100000000000001" customHeight="1">
      <c r="A3077" s="287" t="s">
        <v>6659</v>
      </c>
      <c r="B3077" s="288" t="s">
        <v>6660</v>
      </c>
      <c r="C3077" s="288" t="s">
        <v>6608</v>
      </c>
    </row>
    <row r="3078" spans="1:3" ht="20.100000000000001" customHeight="1">
      <c r="A3078" s="287" t="s">
        <v>6661</v>
      </c>
      <c r="B3078" s="288" t="s">
        <v>6662</v>
      </c>
      <c r="C3078" s="288" t="s">
        <v>6608</v>
      </c>
    </row>
    <row r="3079" spans="1:3" ht="20.100000000000001" customHeight="1">
      <c r="A3079" s="287" t="s">
        <v>6663</v>
      </c>
      <c r="B3079" s="288" t="s">
        <v>6664</v>
      </c>
      <c r="C3079" s="288" t="s">
        <v>6608</v>
      </c>
    </row>
    <row r="3080" spans="1:3" ht="20.100000000000001" customHeight="1">
      <c r="A3080" s="287" t="s">
        <v>6665</v>
      </c>
      <c r="B3080" s="288" t="s">
        <v>6666</v>
      </c>
      <c r="C3080" s="288" t="s">
        <v>6608</v>
      </c>
    </row>
    <row r="3081" spans="1:3" ht="20.100000000000001" customHeight="1">
      <c r="A3081" s="287" t="s">
        <v>6667</v>
      </c>
      <c r="B3081" s="288" t="s">
        <v>6668</v>
      </c>
      <c r="C3081" s="288" t="s">
        <v>6608</v>
      </c>
    </row>
    <row r="3082" spans="1:3" ht="20.100000000000001" customHeight="1">
      <c r="A3082" s="287" t="s">
        <v>6669</v>
      </c>
      <c r="B3082" s="288" t="s">
        <v>6670</v>
      </c>
      <c r="C3082" s="288" t="s">
        <v>6608</v>
      </c>
    </row>
    <row r="3083" spans="1:3" ht="20.100000000000001" customHeight="1">
      <c r="A3083" s="287" t="s">
        <v>6671</v>
      </c>
      <c r="B3083" s="288" t="s">
        <v>6672</v>
      </c>
      <c r="C3083" s="288" t="s">
        <v>6608</v>
      </c>
    </row>
    <row r="3084" spans="1:3" ht="20.100000000000001" customHeight="1">
      <c r="A3084" s="287" t="s">
        <v>6673</v>
      </c>
      <c r="B3084" s="288" t="s">
        <v>6674</v>
      </c>
      <c r="C3084" s="288" t="s">
        <v>6608</v>
      </c>
    </row>
    <row r="3085" spans="1:3" ht="20.100000000000001" customHeight="1">
      <c r="A3085" s="287" t="s">
        <v>6675</v>
      </c>
      <c r="B3085" s="288" t="s">
        <v>6676</v>
      </c>
      <c r="C3085" s="288" t="s">
        <v>6608</v>
      </c>
    </row>
    <row r="3086" spans="1:3" ht="20.100000000000001" customHeight="1">
      <c r="A3086" s="287" t="s">
        <v>6677</v>
      </c>
      <c r="B3086" s="288" t="s">
        <v>6678</v>
      </c>
      <c r="C3086" s="288" t="s">
        <v>6608</v>
      </c>
    </row>
    <row r="3087" spans="1:3" ht="20.100000000000001" customHeight="1">
      <c r="A3087" s="287" t="s">
        <v>6679</v>
      </c>
      <c r="B3087" s="288" t="s">
        <v>6680</v>
      </c>
      <c r="C3087" s="288" t="s">
        <v>6608</v>
      </c>
    </row>
    <row r="3088" spans="1:3" ht="20.100000000000001" customHeight="1">
      <c r="A3088" s="287" t="s">
        <v>6681</v>
      </c>
      <c r="B3088" s="288" t="s">
        <v>6682</v>
      </c>
      <c r="C3088" s="288" t="s">
        <v>6608</v>
      </c>
    </row>
    <row r="3089" spans="1:3" ht="20.100000000000001" customHeight="1">
      <c r="A3089" s="287" t="s">
        <v>6683</v>
      </c>
      <c r="B3089" s="288" t="s">
        <v>6684</v>
      </c>
      <c r="C3089" s="288" t="s">
        <v>6608</v>
      </c>
    </row>
    <row r="3090" spans="1:3" ht="20.100000000000001" customHeight="1">
      <c r="A3090" s="287" t="s">
        <v>6685</v>
      </c>
      <c r="B3090" s="288" t="s">
        <v>6686</v>
      </c>
      <c r="C3090" s="288" t="s">
        <v>6608</v>
      </c>
    </row>
    <row r="3091" spans="1:3" ht="20.100000000000001" customHeight="1">
      <c r="A3091" s="287" t="s">
        <v>6687</v>
      </c>
      <c r="B3091" s="288" t="s">
        <v>6688</v>
      </c>
      <c r="C3091" s="288" t="s">
        <v>6608</v>
      </c>
    </row>
    <row r="3092" spans="1:3" ht="20.100000000000001" customHeight="1">
      <c r="A3092" s="287" t="s">
        <v>6689</v>
      </c>
      <c r="B3092" s="288" t="s">
        <v>6690</v>
      </c>
      <c r="C3092" s="288" t="s">
        <v>6608</v>
      </c>
    </row>
    <row r="3093" spans="1:3" ht="20.100000000000001" customHeight="1">
      <c r="A3093" s="287" t="s">
        <v>6691</v>
      </c>
      <c r="B3093" s="288" t="s">
        <v>6692</v>
      </c>
      <c r="C3093" s="288" t="s">
        <v>6608</v>
      </c>
    </row>
    <row r="3094" spans="1:3" ht="20.100000000000001" customHeight="1">
      <c r="A3094" s="287" t="s">
        <v>6693</v>
      </c>
      <c r="B3094" s="288" t="s">
        <v>6694</v>
      </c>
      <c r="C3094" s="288" t="s">
        <v>6608</v>
      </c>
    </row>
    <row r="3095" spans="1:3" ht="20.100000000000001" customHeight="1">
      <c r="A3095" s="287" t="s">
        <v>6695</v>
      </c>
      <c r="B3095" s="288" t="s">
        <v>6696</v>
      </c>
      <c r="C3095" s="288" t="s">
        <v>6608</v>
      </c>
    </row>
    <row r="3096" spans="1:3" ht="20.100000000000001" customHeight="1">
      <c r="A3096" s="287" t="s">
        <v>6697</v>
      </c>
      <c r="B3096" s="288" t="s">
        <v>6698</v>
      </c>
      <c r="C3096" s="288" t="s">
        <v>6608</v>
      </c>
    </row>
    <row r="3097" spans="1:3" ht="20.100000000000001" customHeight="1">
      <c r="A3097" s="287" t="s">
        <v>6699</v>
      </c>
      <c r="B3097" s="288" t="s">
        <v>6700</v>
      </c>
      <c r="C3097" s="288" t="s">
        <v>6608</v>
      </c>
    </row>
    <row r="3098" spans="1:3" ht="20.100000000000001" customHeight="1">
      <c r="A3098" s="287" t="s">
        <v>6701</v>
      </c>
      <c r="B3098" s="288" t="s">
        <v>6702</v>
      </c>
      <c r="C3098" s="288" t="s">
        <v>6608</v>
      </c>
    </row>
    <row r="3099" spans="1:3" ht="20.100000000000001" customHeight="1">
      <c r="A3099" s="287" t="s">
        <v>6703</v>
      </c>
      <c r="B3099" s="288" t="s">
        <v>6704</v>
      </c>
      <c r="C3099" s="288" t="s">
        <v>6608</v>
      </c>
    </row>
    <row r="3100" spans="1:3" ht="20.100000000000001" customHeight="1">
      <c r="A3100" s="287" t="s">
        <v>6705</v>
      </c>
      <c r="B3100" s="288" t="s">
        <v>6706</v>
      </c>
      <c r="C3100" s="288" t="s">
        <v>6608</v>
      </c>
    </row>
    <row r="3101" spans="1:3" ht="20.100000000000001" customHeight="1">
      <c r="A3101" s="287" t="s">
        <v>6707</v>
      </c>
      <c r="B3101" s="288" t="s">
        <v>6708</v>
      </c>
      <c r="C3101" s="288" t="s">
        <v>6709</v>
      </c>
    </row>
    <row r="3102" spans="1:3" ht="20.100000000000001" customHeight="1">
      <c r="A3102" s="287" t="s">
        <v>6710</v>
      </c>
      <c r="B3102" s="288" t="s">
        <v>6711</v>
      </c>
      <c r="C3102" s="288" t="s">
        <v>6709</v>
      </c>
    </row>
    <row r="3103" spans="1:3" ht="20.100000000000001" customHeight="1">
      <c r="A3103" s="287" t="s">
        <v>6712</v>
      </c>
      <c r="B3103" s="288" t="s">
        <v>6713</v>
      </c>
      <c r="C3103" s="288" t="s">
        <v>6709</v>
      </c>
    </row>
    <row r="3104" spans="1:3" ht="20.100000000000001" customHeight="1">
      <c r="A3104" s="287" t="s">
        <v>6714</v>
      </c>
      <c r="B3104" s="288" t="s">
        <v>6715</v>
      </c>
      <c r="C3104" s="288" t="s">
        <v>6709</v>
      </c>
    </row>
    <row r="3105" spans="1:3" ht="20.100000000000001" customHeight="1">
      <c r="A3105" s="287" t="s">
        <v>6716</v>
      </c>
      <c r="B3105" s="288" t="s">
        <v>6717</v>
      </c>
      <c r="C3105" s="288" t="s">
        <v>6709</v>
      </c>
    </row>
    <row r="3106" spans="1:3" ht="20.100000000000001" customHeight="1">
      <c r="A3106" s="287" t="s">
        <v>6718</v>
      </c>
      <c r="B3106" s="288" t="s">
        <v>6719</v>
      </c>
      <c r="C3106" s="288" t="s">
        <v>6709</v>
      </c>
    </row>
    <row r="3107" spans="1:3" ht="20.100000000000001" customHeight="1">
      <c r="A3107" s="287" t="s">
        <v>6720</v>
      </c>
      <c r="B3107" s="288" t="s">
        <v>6721</v>
      </c>
      <c r="C3107" s="288" t="s">
        <v>6709</v>
      </c>
    </row>
    <row r="3108" spans="1:3" ht="20.100000000000001" customHeight="1">
      <c r="A3108" s="287" t="s">
        <v>6722</v>
      </c>
      <c r="B3108" s="288" t="s">
        <v>6723</v>
      </c>
      <c r="C3108" s="288" t="s">
        <v>6709</v>
      </c>
    </row>
    <row r="3109" spans="1:3" ht="20.100000000000001" customHeight="1">
      <c r="A3109" s="287" t="s">
        <v>6724</v>
      </c>
      <c r="B3109" s="288" t="s">
        <v>6725</v>
      </c>
      <c r="C3109" s="288" t="s">
        <v>6709</v>
      </c>
    </row>
    <row r="3110" spans="1:3" ht="20.100000000000001" customHeight="1">
      <c r="A3110" s="287" t="s">
        <v>6726</v>
      </c>
      <c r="B3110" s="288" t="s">
        <v>6727</v>
      </c>
      <c r="C3110" s="288" t="s">
        <v>6709</v>
      </c>
    </row>
    <row r="3111" spans="1:3" ht="20.100000000000001" customHeight="1">
      <c r="A3111" s="287" t="s">
        <v>6728</v>
      </c>
      <c r="B3111" s="288" t="s">
        <v>6729</v>
      </c>
      <c r="C3111" s="288" t="s">
        <v>6709</v>
      </c>
    </row>
    <row r="3112" spans="1:3" ht="20.100000000000001" customHeight="1">
      <c r="A3112" s="287" t="s">
        <v>6730</v>
      </c>
      <c r="B3112" s="288" t="s">
        <v>6731</v>
      </c>
      <c r="C3112" s="288" t="s">
        <v>6709</v>
      </c>
    </row>
    <row r="3113" spans="1:3" ht="20.100000000000001" customHeight="1">
      <c r="A3113" s="287" t="s">
        <v>6732</v>
      </c>
      <c r="B3113" s="288" t="s">
        <v>6733</v>
      </c>
      <c r="C3113" s="288" t="s">
        <v>6709</v>
      </c>
    </row>
    <row r="3114" spans="1:3" ht="20.100000000000001" customHeight="1">
      <c r="A3114" s="287" t="s">
        <v>6734</v>
      </c>
      <c r="B3114" s="288" t="s">
        <v>6735</v>
      </c>
      <c r="C3114" s="288" t="s">
        <v>6709</v>
      </c>
    </row>
    <row r="3115" spans="1:3" ht="20.100000000000001" customHeight="1">
      <c r="A3115" s="287" t="s">
        <v>6736</v>
      </c>
      <c r="B3115" s="288" t="s">
        <v>6737</v>
      </c>
      <c r="C3115" s="288" t="s">
        <v>6709</v>
      </c>
    </row>
    <row r="3116" spans="1:3" ht="20.100000000000001" customHeight="1">
      <c r="A3116" s="287" t="s">
        <v>6738</v>
      </c>
      <c r="B3116" s="288" t="s">
        <v>6739</v>
      </c>
      <c r="C3116" s="288" t="s">
        <v>6709</v>
      </c>
    </row>
    <row r="3117" spans="1:3" ht="20.100000000000001" customHeight="1">
      <c r="A3117" s="287" t="s">
        <v>6740</v>
      </c>
      <c r="B3117" s="288" t="s">
        <v>6741</v>
      </c>
      <c r="C3117" s="288" t="s">
        <v>6709</v>
      </c>
    </row>
    <row r="3118" spans="1:3" ht="20.100000000000001" customHeight="1">
      <c r="A3118" s="287" t="s">
        <v>6742</v>
      </c>
      <c r="B3118" s="288" t="s">
        <v>6743</v>
      </c>
      <c r="C3118" s="288" t="s">
        <v>6709</v>
      </c>
    </row>
    <row r="3119" spans="1:3" ht="20.100000000000001" customHeight="1">
      <c r="A3119" s="287" t="s">
        <v>6744</v>
      </c>
      <c r="B3119" s="288" t="s">
        <v>6745</v>
      </c>
      <c r="C3119" s="288" t="s">
        <v>6709</v>
      </c>
    </row>
    <row r="3120" spans="1:3" ht="20.100000000000001" customHeight="1">
      <c r="A3120" s="287" t="s">
        <v>6746</v>
      </c>
      <c r="B3120" s="288" t="s">
        <v>6747</v>
      </c>
      <c r="C3120" s="288" t="s">
        <v>6709</v>
      </c>
    </row>
    <row r="3121" spans="1:3" ht="20.100000000000001" customHeight="1">
      <c r="A3121" s="287" t="s">
        <v>6748</v>
      </c>
      <c r="B3121" s="288" t="s">
        <v>6749</v>
      </c>
      <c r="C3121" s="288" t="s">
        <v>6709</v>
      </c>
    </row>
    <row r="3122" spans="1:3" ht="20.100000000000001" customHeight="1">
      <c r="A3122" s="287" t="s">
        <v>6750</v>
      </c>
      <c r="B3122" s="288" t="s">
        <v>6751</v>
      </c>
      <c r="C3122" s="288" t="s">
        <v>6709</v>
      </c>
    </row>
    <row r="3123" spans="1:3" ht="20.100000000000001" customHeight="1">
      <c r="A3123" s="287" t="s">
        <v>6726</v>
      </c>
      <c r="B3123" s="288" t="s">
        <v>6752</v>
      </c>
      <c r="C3123" s="288" t="s">
        <v>6709</v>
      </c>
    </row>
    <row r="3124" spans="1:3" ht="20.100000000000001" customHeight="1">
      <c r="A3124" s="287" t="s">
        <v>6753</v>
      </c>
      <c r="B3124" s="288" t="s">
        <v>6754</v>
      </c>
      <c r="C3124" s="288" t="s">
        <v>6709</v>
      </c>
    </row>
    <row r="3125" spans="1:3" ht="20.100000000000001" customHeight="1">
      <c r="A3125" s="287" t="s">
        <v>6755</v>
      </c>
      <c r="B3125" s="288" t="s">
        <v>6756</v>
      </c>
      <c r="C3125" s="288" t="s">
        <v>6709</v>
      </c>
    </row>
    <row r="3126" spans="1:3" ht="20.100000000000001" customHeight="1">
      <c r="A3126" s="287" t="s">
        <v>6757</v>
      </c>
      <c r="B3126" s="288" t="s">
        <v>6758</v>
      </c>
      <c r="C3126" s="288" t="s">
        <v>6709</v>
      </c>
    </row>
    <row r="3127" spans="1:3" ht="20.100000000000001" customHeight="1">
      <c r="A3127" s="287" t="s">
        <v>6759</v>
      </c>
      <c r="B3127" s="288" t="s">
        <v>6760</v>
      </c>
      <c r="C3127" s="288" t="s">
        <v>6709</v>
      </c>
    </row>
    <row r="3128" spans="1:3" ht="20.100000000000001" customHeight="1">
      <c r="A3128" s="287" t="s">
        <v>6761</v>
      </c>
      <c r="B3128" s="288" t="s">
        <v>6762</v>
      </c>
      <c r="C3128" s="288" t="s">
        <v>6709</v>
      </c>
    </row>
    <row r="3129" spans="1:3" ht="20.100000000000001" customHeight="1">
      <c r="A3129" s="287" t="s">
        <v>6763</v>
      </c>
      <c r="B3129" s="288" t="s">
        <v>6764</v>
      </c>
      <c r="C3129" s="288" t="s">
        <v>6709</v>
      </c>
    </row>
    <row r="3130" spans="1:3" ht="20.100000000000001" customHeight="1">
      <c r="A3130" s="287" t="s">
        <v>6765</v>
      </c>
      <c r="B3130" s="288" t="s">
        <v>6766</v>
      </c>
      <c r="C3130" s="288" t="s">
        <v>6709</v>
      </c>
    </row>
    <row r="3131" spans="1:3" ht="20.100000000000001" customHeight="1">
      <c r="A3131" s="287" t="s">
        <v>6767</v>
      </c>
      <c r="B3131" s="288" t="s">
        <v>6768</v>
      </c>
      <c r="C3131" s="288" t="s">
        <v>6709</v>
      </c>
    </row>
    <row r="3132" spans="1:3" ht="20.100000000000001" customHeight="1">
      <c r="A3132" s="287" t="s">
        <v>6769</v>
      </c>
      <c r="B3132" s="288" t="s">
        <v>6770</v>
      </c>
      <c r="C3132" s="288" t="s">
        <v>6709</v>
      </c>
    </row>
    <row r="3133" spans="1:3" ht="20.100000000000001" customHeight="1">
      <c r="A3133" s="287" t="s">
        <v>6771</v>
      </c>
      <c r="B3133" s="288" t="s">
        <v>6772</v>
      </c>
      <c r="C3133" s="288" t="s">
        <v>6709</v>
      </c>
    </row>
    <row r="3134" spans="1:3" ht="20.100000000000001" customHeight="1">
      <c r="A3134" s="287" t="s">
        <v>6773</v>
      </c>
      <c r="B3134" s="288" t="s">
        <v>6774</v>
      </c>
      <c r="C3134" s="288" t="s">
        <v>6709</v>
      </c>
    </row>
    <row r="3135" spans="1:3" ht="20.100000000000001" customHeight="1">
      <c r="A3135" s="287" t="s">
        <v>6775</v>
      </c>
      <c r="B3135" s="288" t="s">
        <v>6776</v>
      </c>
      <c r="C3135" s="288" t="s">
        <v>6709</v>
      </c>
    </row>
    <row r="3136" spans="1:3" ht="20.100000000000001" customHeight="1">
      <c r="A3136" s="287" t="s">
        <v>6777</v>
      </c>
      <c r="B3136" s="288" t="s">
        <v>6778</v>
      </c>
      <c r="C3136" s="288" t="s">
        <v>6709</v>
      </c>
    </row>
    <row r="3137" spans="1:3" ht="20.100000000000001" customHeight="1">
      <c r="A3137" s="287" t="s">
        <v>6779</v>
      </c>
      <c r="B3137" s="288" t="s">
        <v>6780</v>
      </c>
      <c r="C3137" s="288" t="s">
        <v>6709</v>
      </c>
    </row>
    <row r="3138" spans="1:3" ht="20.100000000000001" customHeight="1">
      <c r="A3138" s="287" t="s">
        <v>6781</v>
      </c>
      <c r="B3138" s="288" t="s">
        <v>6782</v>
      </c>
      <c r="C3138" s="288" t="s">
        <v>6709</v>
      </c>
    </row>
    <row r="3139" spans="1:3" ht="20.100000000000001" customHeight="1">
      <c r="A3139" s="287" t="s">
        <v>6783</v>
      </c>
      <c r="B3139" s="288" t="s">
        <v>6784</v>
      </c>
      <c r="C3139" s="288" t="s">
        <v>6785</v>
      </c>
    </row>
    <row r="3140" spans="1:3" ht="20.100000000000001" customHeight="1">
      <c r="A3140" s="287" t="s">
        <v>6786</v>
      </c>
      <c r="B3140" s="288" t="s">
        <v>6787</v>
      </c>
      <c r="C3140" s="288" t="s">
        <v>6785</v>
      </c>
    </row>
    <row r="3141" spans="1:3" ht="20.100000000000001" customHeight="1">
      <c r="A3141" s="287" t="s">
        <v>6788</v>
      </c>
      <c r="B3141" s="288" t="s">
        <v>6789</v>
      </c>
      <c r="C3141" s="288" t="s">
        <v>6785</v>
      </c>
    </row>
    <row r="3142" spans="1:3" ht="20.100000000000001" customHeight="1">
      <c r="A3142" s="287" t="s">
        <v>6790</v>
      </c>
      <c r="B3142" s="288" t="s">
        <v>6791</v>
      </c>
      <c r="C3142" s="288" t="s">
        <v>6785</v>
      </c>
    </row>
    <row r="3143" spans="1:3" ht="20.100000000000001" customHeight="1">
      <c r="A3143" s="287" t="s">
        <v>6792</v>
      </c>
      <c r="B3143" s="288" t="s">
        <v>6793</v>
      </c>
      <c r="C3143" s="288" t="s">
        <v>6785</v>
      </c>
    </row>
    <row r="3144" spans="1:3" ht="20.100000000000001" customHeight="1">
      <c r="A3144" s="287" t="s">
        <v>6794</v>
      </c>
      <c r="B3144" s="288" t="s">
        <v>6795</v>
      </c>
      <c r="C3144" s="288" t="s">
        <v>6785</v>
      </c>
    </row>
    <row r="3145" spans="1:3" ht="20.100000000000001" customHeight="1">
      <c r="A3145" s="287" t="s">
        <v>6796</v>
      </c>
      <c r="B3145" s="288" t="s">
        <v>6797</v>
      </c>
      <c r="C3145" s="288" t="s">
        <v>6785</v>
      </c>
    </row>
    <row r="3146" spans="1:3" ht="20.100000000000001" customHeight="1">
      <c r="A3146" s="287" t="s">
        <v>6798</v>
      </c>
      <c r="B3146" s="288" t="s">
        <v>6799</v>
      </c>
      <c r="C3146" s="288" t="s">
        <v>6785</v>
      </c>
    </row>
    <row r="3147" spans="1:3" ht="20.100000000000001" customHeight="1">
      <c r="A3147" s="287" t="s">
        <v>6800</v>
      </c>
      <c r="B3147" s="288" t="s">
        <v>6801</v>
      </c>
      <c r="C3147" s="288" t="s">
        <v>6785</v>
      </c>
    </row>
    <row r="3148" spans="1:3" ht="20.100000000000001" customHeight="1">
      <c r="A3148" s="287" t="s">
        <v>6802</v>
      </c>
      <c r="B3148" s="288" t="s">
        <v>6803</v>
      </c>
      <c r="C3148" s="288" t="s">
        <v>6785</v>
      </c>
    </row>
    <row r="3149" spans="1:3" ht="20.100000000000001" customHeight="1">
      <c r="A3149" s="287" t="s">
        <v>6804</v>
      </c>
      <c r="B3149" s="288" t="s">
        <v>6805</v>
      </c>
      <c r="C3149" s="288" t="s">
        <v>6785</v>
      </c>
    </row>
    <row r="3150" spans="1:3" ht="20.100000000000001" customHeight="1">
      <c r="A3150" s="287" t="s">
        <v>6806</v>
      </c>
      <c r="B3150" s="288" t="s">
        <v>6807</v>
      </c>
      <c r="C3150" s="288" t="s">
        <v>6785</v>
      </c>
    </row>
    <row r="3151" spans="1:3" ht="20.100000000000001" customHeight="1">
      <c r="A3151" s="287" t="s">
        <v>6808</v>
      </c>
      <c r="B3151" s="288" t="s">
        <v>6809</v>
      </c>
      <c r="C3151" s="288" t="s">
        <v>6785</v>
      </c>
    </row>
    <row r="3152" spans="1:3" ht="20.100000000000001" customHeight="1">
      <c r="A3152" s="287" t="s">
        <v>6810</v>
      </c>
      <c r="B3152" s="288" t="s">
        <v>6811</v>
      </c>
      <c r="C3152" s="288" t="s">
        <v>6785</v>
      </c>
    </row>
    <row r="3153" spans="1:3" ht="20.100000000000001" customHeight="1">
      <c r="A3153" s="287" t="s">
        <v>6812</v>
      </c>
      <c r="B3153" s="288" t="s">
        <v>6813</v>
      </c>
      <c r="C3153" s="288" t="s">
        <v>6785</v>
      </c>
    </row>
    <row r="3154" spans="1:3" ht="20.100000000000001" customHeight="1">
      <c r="A3154" s="287" t="s">
        <v>6814</v>
      </c>
      <c r="B3154" s="288" t="s">
        <v>6815</v>
      </c>
      <c r="C3154" s="288" t="s">
        <v>6785</v>
      </c>
    </row>
    <row r="3155" spans="1:3" ht="20.100000000000001" customHeight="1">
      <c r="A3155" s="287" t="s">
        <v>6816</v>
      </c>
      <c r="B3155" s="288" t="s">
        <v>6817</v>
      </c>
      <c r="C3155" s="288" t="s">
        <v>6785</v>
      </c>
    </row>
    <row r="3156" spans="1:3" ht="20.100000000000001" customHeight="1">
      <c r="A3156" s="287" t="s">
        <v>6818</v>
      </c>
      <c r="B3156" s="288" t="s">
        <v>6819</v>
      </c>
      <c r="C3156" s="288" t="s">
        <v>6785</v>
      </c>
    </row>
    <row r="3157" spans="1:3" ht="20.100000000000001" customHeight="1">
      <c r="A3157" s="287" t="s">
        <v>6820</v>
      </c>
      <c r="B3157" s="288" t="s">
        <v>6821</v>
      </c>
      <c r="C3157" s="288" t="s">
        <v>6785</v>
      </c>
    </row>
    <row r="3158" spans="1:3" ht="20.100000000000001" customHeight="1">
      <c r="A3158" s="287" t="s">
        <v>6822</v>
      </c>
      <c r="B3158" s="288" t="s">
        <v>6823</v>
      </c>
      <c r="C3158" s="288" t="s">
        <v>6785</v>
      </c>
    </row>
    <row r="3159" spans="1:3" ht="20.100000000000001" customHeight="1">
      <c r="A3159" s="287" t="s">
        <v>6824</v>
      </c>
      <c r="B3159" s="288" t="s">
        <v>6825</v>
      </c>
      <c r="C3159" s="288" t="s">
        <v>6785</v>
      </c>
    </row>
    <row r="3160" spans="1:3" ht="20.100000000000001" customHeight="1">
      <c r="A3160" s="287" t="s">
        <v>6826</v>
      </c>
      <c r="B3160" s="288" t="s">
        <v>6827</v>
      </c>
      <c r="C3160" s="288" t="s">
        <v>6785</v>
      </c>
    </row>
    <row r="3161" spans="1:3" ht="20.100000000000001" customHeight="1">
      <c r="A3161" s="287" t="s">
        <v>6828</v>
      </c>
      <c r="B3161" s="288" t="s">
        <v>6829</v>
      </c>
      <c r="C3161" s="288" t="s">
        <v>6785</v>
      </c>
    </row>
    <row r="3162" spans="1:3" ht="20.100000000000001" customHeight="1">
      <c r="A3162" s="287" t="s">
        <v>6830</v>
      </c>
      <c r="B3162" s="288" t="s">
        <v>6831</v>
      </c>
      <c r="C3162" s="288" t="s">
        <v>6785</v>
      </c>
    </row>
    <row r="3163" spans="1:3" ht="20.100000000000001" customHeight="1">
      <c r="A3163" s="287" t="s">
        <v>6832</v>
      </c>
      <c r="B3163" s="288" t="s">
        <v>6833</v>
      </c>
      <c r="C3163" s="288" t="s">
        <v>6785</v>
      </c>
    </row>
    <row r="3164" spans="1:3" ht="20.100000000000001" customHeight="1">
      <c r="A3164" s="287" t="s">
        <v>6834</v>
      </c>
      <c r="B3164" s="288" t="s">
        <v>6835</v>
      </c>
      <c r="C3164" s="288" t="s">
        <v>6785</v>
      </c>
    </row>
    <row r="3165" spans="1:3" ht="20.100000000000001" customHeight="1">
      <c r="A3165" s="287" t="s">
        <v>6836</v>
      </c>
      <c r="B3165" s="288" t="s">
        <v>6837</v>
      </c>
      <c r="C3165" s="288" t="s">
        <v>6785</v>
      </c>
    </row>
    <row r="3166" spans="1:3" ht="20.100000000000001" customHeight="1">
      <c r="A3166" s="287" t="s">
        <v>6838</v>
      </c>
      <c r="B3166" s="288" t="s">
        <v>6839</v>
      </c>
      <c r="C3166" s="288" t="s">
        <v>6785</v>
      </c>
    </row>
    <row r="3167" spans="1:3" ht="20.100000000000001" customHeight="1">
      <c r="A3167" s="287" t="s">
        <v>6840</v>
      </c>
      <c r="B3167" s="288" t="s">
        <v>6841</v>
      </c>
      <c r="C3167" s="288" t="s">
        <v>6785</v>
      </c>
    </row>
    <row r="3168" spans="1:3" ht="20.100000000000001" customHeight="1">
      <c r="A3168" s="287" t="s">
        <v>6842</v>
      </c>
      <c r="B3168" s="288" t="s">
        <v>6843</v>
      </c>
      <c r="C3168" s="288" t="s">
        <v>6785</v>
      </c>
    </row>
    <row r="3169" spans="1:3" ht="20.100000000000001" customHeight="1">
      <c r="A3169" s="287" t="s">
        <v>6844</v>
      </c>
      <c r="B3169" s="288" t="s">
        <v>6845</v>
      </c>
      <c r="C3169" s="288" t="s">
        <v>6785</v>
      </c>
    </row>
    <row r="3170" spans="1:3" ht="20.100000000000001" customHeight="1">
      <c r="A3170" s="287" t="s">
        <v>6846</v>
      </c>
      <c r="B3170" s="288" t="s">
        <v>6847</v>
      </c>
      <c r="C3170" s="288" t="s">
        <v>6785</v>
      </c>
    </row>
    <row r="3171" spans="1:3" ht="20.100000000000001" customHeight="1">
      <c r="A3171" s="287" t="s">
        <v>6848</v>
      </c>
      <c r="B3171" s="288" t="s">
        <v>6849</v>
      </c>
      <c r="C3171" s="288" t="s">
        <v>6785</v>
      </c>
    </row>
    <row r="3172" spans="1:3" ht="20.100000000000001" customHeight="1">
      <c r="A3172" s="287" t="s">
        <v>6850</v>
      </c>
      <c r="B3172" s="288" t="s">
        <v>6851</v>
      </c>
      <c r="C3172" s="288" t="s">
        <v>6785</v>
      </c>
    </row>
    <row r="3173" spans="1:3" ht="20.100000000000001" customHeight="1">
      <c r="A3173" s="287" t="s">
        <v>6852</v>
      </c>
      <c r="B3173" s="288" t="s">
        <v>6853</v>
      </c>
      <c r="C3173" s="288" t="s">
        <v>6785</v>
      </c>
    </row>
    <row r="3174" spans="1:3" ht="20.100000000000001" customHeight="1">
      <c r="A3174" s="287" t="s">
        <v>6854</v>
      </c>
      <c r="B3174" s="288" t="s">
        <v>6855</v>
      </c>
      <c r="C3174" s="288" t="s">
        <v>6785</v>
      </c>
    </row>
    <row r="3175" spans="1:3" ht="20.100000000000001" customHeight="1">
      <c r="A3175" s="287" t="s">
        <v>6856</v>
      </c>
      <c r="B3175" s="288" t="s">
        <v>6857</v>
      </c>
      <c r="C3175" s="288" t="s">
        <v>6785</v>
      </c>
    </row>
    <row r="3176" spans="1:3" ht="20.100000000000001" customHeight="1">
      <c r="A3176" s="287" t="s">
        <v>6858</v>
      </c>
      <c r="B3176" s="288" t="s">
        <v>6859</v>
      </c>
      <c r="C3176" s="288" t="s">
        <v>6785</v>
      </c>
    </row>
    <row r="3177" spans="1:3" ht="20.100000000000001" customHeight="1">
      <c r="A3177" s="287" t="s">
        <v>6860</v>
      </c>
      <c r="B3177" s="288" t="s">
        <v>6861</v>
      </c>
      <c r="C3177" s="288" t="s">
        <v>6785</v>
      </c>
    </row>
    <row r="3178" spans="1:3" ht="20.100000000000001" customHeight="1">
      <c r="A3178" s="287" t="s">
        <v>6862</v>
      </c>
      <c r="B3178" s="288" t="s">
        <v>6863</v>
      </c>
      <c r="C3178" s="288" t="s">
        <v>6785</v>
      </c>
    </row>
    <row r="3179" spans="1:3" ht="20.100000000000001" customHeight="1">
      <c r="A3179" s="287" t="s">
        <v>6864</v>
      </c>
      <c r="B3179" s="288" t="s">
        <v>6865</v>
      </c>
      <c r="C3179" s="288" t="s">
        <v>6785</v>
      </c>
    </row>
    <row r="3180" spans="1:3" ht="20.100000000000001" customHeight="1">
      <c r="A3180" s="287" t="s">
        <v>6866</v>
      </c>
      <c r="B3180" s="288" t="s">
        <v>6867</v>
      </c>
      <c r="C3180" s="288" t="s">
        <v>6785</v>
      </c>
    </row>
    <row r="3181" spans="1:3" ht="20.100000000000001" customHeight="1">
      <c r="A3181" s="287" t="s">
        <v>6868</v>
      </c>
      <c r="B3181" s="288" t="s">
        <v>6869</v>
      </c>
      <c r="C3181" s="288" t="s">
        <v>6870</v>
      </c>
    </row>
    <row r="3182" spans="1:3" ht="20.100000000000001" customHeight="1">
      <c r="A3182" s="287" t="s">
        <v>6871</v>
      </c>
      <c r="B3182" s="288" t="s">
        <v>6872</v>
      </c>
      <c r="C3182" s="288" t="s">
        <v>6870</v>
      </c>
    </row>
    <row r="3183" spans="1:3" ht="20.100000000000001" customHeight="1">
      <c r="A3183" s="287" t="s">
        <v>6873</v>
      </c>
      <c r="B3183" s="288" t="s">
        <v>6874</v>
      </c>
      <c r="C3183" s="288" t="s">
        <v>6870</v>
      </c>
    </row>
    <row r="3184" spans="1:3" ht="20.100000000000001" customHeight="1">
      <c r="A3184" s="287" t="s">
        <v>6875</v>
      </c>
      <c r="B3184" s="288" t="s">
        <v>6876</v>
      </c>
      <c r="C3184" s="288" t="s">
        <v>6870</v>
      </c>
    </row>
    <row r="3185" spans="1:3" ht="20.100000000000001" customHeight="1">
      <c r="A3185" s="287" t="s">
        <v>6877</v>
      </c>
      <c r="B3185" s="288" t="s">
        <v>6878</v>
      </c>
      <c r="C3185" s="288" t="s">
        <v>6870</v>
      </c>
    </row>
    <row r="3186" spans="1:3" ht="20.100000000000001" customHeight="1">
      <c r="A3186" s="287" t="s">
        <v>6879</v>
      </c>
      <c r="B3186" s="288" t="s">
        <v>6880</v>
      </c>
      <c r="C3186" s="288" t="s">
        <v>6870</v>
      </c>
    </row>
    <row r="3187" spans="1:3" ht="20.100000000000001" customHeight="1">
      <c r="A3187" s="287" t="s">
        <v>6881</v>
      </c>
      <c r="B3187" s="288" t="s">
        <v>6882</v>
      </c>
      <c r="C3187" s="288" t="s">
        <v>6870</v>
      </c>
    </row>
    <row r="3188" spans="1:3" ht="20.100000000000001" customHeight="1">
      <c r="A3188" s="287" t="s">
        <v>6883</v>
      </c>
      <c r="B3188" s="288" t="s">
        <v>6884</v>
      </c>
      <c r="C3188" s="288" t="s">
        <v>6870</v>
      </c>
    </row>
    <row r="3189" spans="1:3" ht="20.100000000000001" customHeight="1">
      <c r="A3189" s="287" t="s">
        <v>6885</v>
      </c>
      <c r="B3189" s="288" t="s">
        <v>6886</v>
      </c>
      <c r="C3189" s="288" t="s">
        <v>6870</v>
      </c>
    </row>
    <row r="3190" spans="1:3" ht="20.100000000000001" customHeight="1">
      <c r="A3190" s="287" t="s">
        <v>6887</v>
      </c>
      <c r="B3190" s="288" t="s">
        <v>6888</v>
      </c>
      <c r="C3190" s="288" t="s">
        <v>6870</v>
      </c>
    </row>
    <row r="3191" spans="1:3" ht="20.100000000000001" customHeight="1">
      <c r="A3191" s="287" t="s">
        <v>6889</v>
      </c>
      <c r="B3191" s="288" t="s">
        <v>6890</v>
      </c>
      <c r="C3191" s="288" t="s">
        <v>6870</v>
      </c>
    </row>
    <row r="3192" spans="1:3" ht="20.100000000000001" customHeight="1">
      <c r="A3192" s="287" t="s">
        <v>6891</v>
      </c>
      <c r="B3192" s="288" t="s">
        <v>6892</v>
      </c>
      <c r="C3192" s="288" t="s">
        <v>6870</v>
      </c>
    </row>
    <row r="3193" spans="1:3" ht="20.100000000000001" customHeight="1">
      <c r="A3193" s="287" t="s">
        <v>6893</v>
      </c>
      <c r="B3193" s="288" t="s">
        <v>6894</v>
      </c>
      <c r="C3193" s="288" t="s">
        <v>6870</v>
      </c>
    </row>
    <row r="3194" spans="1:3" ht="20.100000000000001" customHeight="1">
      <c r="A3194" s="287" t="s">
        <v>6895</v>
      </c>
      <c r="B3194" s="288" t="s">
        <v>6896</v>
      </c>
      <c r="C3194" s="288" t="s">
        <v>6870</v>
      </c>
    </row>
    <row r="3195" spans="1:3" ht="20.100000000000001" customHeight="1">
      <c r="A3195" s="287" t="s">
        <v>6897</v>
      </c>
      <c r="B3195" s="288" t="s">
        <v>6898</v>
      </c>
      <c r="C3195" s="288" t="s">
        <v>6870</v>
      </c>
    </row>
    <row r="3196" spans="1:3" ht="20.100000000000001" customHeight="1">
      <c r="A3196" s="287" t="s">
        <v>6899</v>
      </c>
      <c r="B3196" s="288" t="s">
        <v>6900</v>
      </c>
      <c r="C3196" s="288" t="s">
        <v>6870</v>
      </c>
    </row>
    <row r="3197" spans="1:3" ht="20.100000000000001" customHeight="1">
      <c r="A3197" s="287" t="s">
        <v>6901</v>
      </c>
      <c r="B3197" s="288" t="s">
        <v>6902</v>
      </c>
      <c r="C3197" s="288" t="s">
        <v>6870</v>
      </c>
    </row>
    <row r="3198" spans="1:3" ht="20.100000000000001" customHeight="1">
      <c r="A3198" s="287" t="s">
        <v>6903</v>
      </c>
      <c r="B3198" s="288" t="s">
        <v>6904</v>
      </c>
      <c r="C3198" s="288" t="s">
        <v>6870</v>
      </c>
    </row>
    <row r="3199" spans="1:3" ht="20.100000000000001" customHeight="1">
      <c r="A3199" s="287" t="s">
        <v>6905</v>
      </c>
      <c r="B3199" s="288" t="s">
        <v>6906</v>
      </c>
      <c r="C3199" s="288" t="s">
        <v>6870</v>
      </c>
    </row>
    <row r="3200" spans="1:3" ht="20.100000000000001" customHeight="1">
      <c r="A3200" s="287" t="s">
        <v>6907</v>
      </c>
      <c r="B3200" s="288" t="s">
        <v>6908</v>
      </c>
      <c r="C3200" s="288" t="s">
        <v>6870</v>
      </c>
    </row>
    <row r="3201" spans="1:3" ht="20.100000000000001" customHeight="1">
      <c r="A3201" s="287" t="s">
        <v>6909</v>
      </c>
      <c r="B3201" s="288" t="s">
        <v>6910</v>
      </c>
      <c r="C3201" s="288" t="s">
        <v>6870</v>
      </c>
    </row>
    <row r="3202" spans="1:3" ht="20.100000000000001" customHeight="1">
      <c r="A3202" s="287" t="s">
        <v>6911</v>
      </c>
      <c r="B3202" s="288" t="s">
        <v>6912</v>
      </c>
      <c r="C3202" s="288" t="s">
        <v>6870</v>
      </c>
    </row>
    <row r="3203" spans="1:3" ht="20.100000000000001" customHeight="1">
      <c r="A3203" s="287" t="s">
        <v>6913</v>
      </c>
      <c r="B3203" s="288" t="s">
        <v>6914</v>
      </c>
      <c r="C3203" s="288" t="s">
        <v>6870</v>
      </c>
    </row>
    <row r="3204" spans="1:3" ht="20.100000000000001" customHeight="1">
      <c r="A3204" s="287" t="s">
        <v>6915</v>
      </c>
      <c r="B3204" s="288" t="s">
        <v>6916</v>
      </c>
      <c r="C3204" s="288" t="s">
        <v>6870</v>
      </c>
    </row>
    <row r="3205" spans="1:3" ht="20.100000000000001" customHeight="1">
      <c r="A3205" s="287" t="s">
        <v>6917</v>
      </c>
      <c r="B3205" s="288" t="s">
        <v>6918</v>
      </c>
      <c r="C3205" s="288" t="s">
        <v>6870</v>
      </c>
    </row>
    <row r="3206" spans="1:3" ht="20.100000000000001" customHeight="1">
      <c r="A3206" s="287" t="s">
        <v>6919</v>
      </c>
      <c r="B3206" s="288" t="s">
        <v>6920</v>
      </c>
      <c r="C3206" s="288" t="s">
        <v>6870</v>
      </c>
    </row>
    <row r="3207" spans="1:3" ht="20.100000000000001" customHeight="1">
      <c r="A3207" s="287" t="s">
        <v>6921</v>
      </c>
      <c r="B3207" s="288" t="s">
        <v>6922</v>
      </c>
      <c r="C3207" s="288" t="s">
        <v>6870</v>
      </c>
    </row>
    <row r="3208" spans="1:3" ht="20.100000000000001" customHeight="1">
      <c r="A3208" s="287" t="s">
        <v>6923</v>
      </c>
      <c r="B3208" s="288" t="s">
        <v>6924</v>
      </c>
      <c r="C3208" s="288" t="s">
        <v>6870</v>
      </c>
    </row>
    <row r="3209" spans="1:3" ht="20.100000000000001" customHeight="1">
      <c r="A3209" s="287" t="s">
        <v>6925</v>
      </c>
      <c r="B3209" s="288" t="s">
        <v>6926</v>
      </c>
      <c r="C3209" s="288" t="s">
        <v>6870</v>
      </c>
    </row>
    <row r="3210" spans="1:3" ht="20.100000000000001" customHeight="1">
      <c r="A3210" s="287" t="s">
        <v>6927</v>
      </c>
      <c r="B3210" s="288" t="s">
        <v>6928</v>
      </c>
      <c r="C3210" s="288" t="s">
        <v>6870</v>
      </c>
    </row>
    <row r="3211" spans="1:3" ht="20.100000000000001" customHeight="1">
      <c r="A3211" s="287" t="s">
        <v>6929</v>
      </c>
      <c r="B3211" s="288" t="s">
        <v>6930</v>
      </c>
      <c r="C3211" s="288" t="s">
        <v>6870</v>
      </c>
    </row>
    <row r="3212" spans="1:3" ht="20.100000000000001" customHeight="1">
      <c r="A3212" s="287" t="s">
        <v>6931</v>
      </c>
      <c r="B3212" s="288" t="s">
        <v>6932</v>
      </c>
      <c r="C3212" s="288" t="s">
        <v>6870</v>
      </c>
    </row>
    <row r="3213" spans="1:3" ht="20.100000000000001" customHeight="1">
      <c r="A3213" s="287" t="s">
        <v>6933</v>
      </c>
      <c r="B3213" s="288" t="s">
        <v>6934</v>
      </c>
      <c r="C3213" s="288" t="s">
        <v>6870</v>
      </c>
    </row>
    <row r="3214" spans="1:3" ht="20.100000000000001" customHeight="1">
      <c r="A3214" s="287" t="s">
        <v>6935</v>
      </c>
      <c r="B3214" s="288" t="s">
        <v>6936</v>
      </c>
      <c r="C3214" s="288" t="s">
        <v>6870</v>
      </c>
    </row>
    <row r="3215" spans="1:3" ht="20.100000000000001" customHeight="1">
      <c r="A3215" s="287" t="s">
        <v>6937</v>
      </c>
      <c r="B3215" s="288" t="s">
        <v>6938</v>
      </c>
      <c r="C3215" s="288" t="s">
        <v>6870</v>
      </c>
    </row>
    <row r="3216" spans="1:3" ht="20.100000000000001" customHeight="1">
      <c r="A3216" s="287" t="s">
        <v>6939</v>
      </c>
      <c r="B3216" s="288" t="s">
        <v>6940</v>
      </c>
      <c r="C3216" s="288" t="s">
        <v>6870</v>
      </c>
    </row>
    <row r="3217" spans="1:3" ht="20.100000000000001" customHeight="1">
      <c r="A3217" s="287" t="s">
        <v>6941</v>
      </c>
      <c r="B3217" s="288" t="s">
        <v>6942</v>
      </c>
      <c r="C3217" s="288" t="s">
        <v>6870</v>
      </c>
    </row>
    <row r="3218" spans="1:3" ht="20.100000000000001" customHeight="1">
      <c r="A3218" s="287" t="s">
        <v>6943</v>
      </c>
      <c r="B3218" s="288" t="s">
        <v>6944</v>
      </c>
      <c r="C3218" s="288" t="s">
        <v>6870</v>
      </c>
    </row>
    <row r="3219" spans="1:3" ht="20.100000000000001" customHeight="1">
      <c r="A3219" s="287" t="s">
        <v>6945</v>
      </c>
      <c r="B3219" s="288" t="s">
        <v>6946</v>
      </c>
      <c r="C3219" s="288" t="s">
        <v>6870</v>
      </c>
    </row>
    <row r="3220" spans="1:3" ht="20.100000000000001" customHeight="1">
      <c r="A3220" s="287" t="s">
        <v>6947</v>
      </c>
      <c r="B3220" s="288" t="s">
        <v>6948</v>
      </c>
      <c r="C3220" s="288" t="s">
        <v>6870</v>
      </c>
    </row>
    <row r="3221" spans="1:3" ht="20.100000000000001" customHeight="1">
      <c r="A3221" s="287" t="s">
        <v>6949</v>
      </c>
      <c r="B3221" s="288" t="s">
        <v>6950</v>
      </c>
      <c r="C3221" s="288" t="s">
        <v>6870</v>
      </c>
    </row>
    <row r="3222" spans="1:3" ht="20.100000000000001" customHeight="1">
      <c r="A3222" s="287" t="s">
        <v>6951</v>
      </c>
      <c r="B3222" s="288" t="s">
        <v>6952</v>
      </c>
      <c r="C3222" s="288" t="s">
        <v>6870</v>
      </c>
    </row>
    <row r="3223" spans="1:3" ht="20.100000000000001" customHeight="1">
      <c r="A3223" s="287" t="s">
        <v>6953</v>
      </c>
      <c r="B3223" s="288" t="s">
        <v>6954</v>
      </c>
      <c r="C3223" s="288" t="s">
        <v>6870</v>
      </c>
    </row>
    <row r="3224" spans="1:3" ht="20.100000000000001" customHeight="1">
      <c r="A3224" s="287" t="s">
        <v>6955</v>
      </c>
      <c r="B3224" s="288" t="s">
        <v>6956</v>
      </c>
      <c r="C3224" s="288" t="s">
        <v>6870</v>
      </c>
    </row>
    <row r="3225" spans="1:3" ht="20.100000000000001" customHeight="1">
      <c r="A3225" s="287" t="s">
        <v>6957</v>
      </c>
      <c r="B3225" s="288" t="s">
        <v>6958</v>
      </c>
      <c r="C3225" s="288" t="s">
        <v>6870</v>
      </c>
    </row>
    <row r="3226" spans="1:3" ht="20.100000000000001" customHeight="1">
      <c r="A3226" s="287" t="s">
        <v>6959</v>
      </c>
      <c r="B3226" s="288" t="s">
        <v>6960</v>
      </c>
      <c r="C3226" s="288" t="s">
        <v>6870</v>
      </c>
    </row>
    <row r="3227" spans="1:3" ht="20.100000000000001" customHeight="1">
      <c r="A3227" s="287" t="s">
        <v>6961</v>
      </c>
      <c r="B3227" s="288" t="s">
        <v>6962</v>
      </c>
      <c r="C3227" s="288" t="s">
        <v>6870</v>
      </c>
    </row>
    <row r="3228" spans="1:3" ht="20.100000000000001" customHeight="1">
      <c r="A3228" s="287" t="s">
        <v>6963</v>
      </c>
      <c r="B3228" s="288" t="s">
        <v>6964</v>
      </c>
      <c r="C3228" s="288" t="s">
        <v>6870</v>
      </c>
    </row>
    <row r="3229" spans="1:3" ht="20.100000000000001" customHeight="1">
      <c r="A3229" s="287" t="s">
        <v>6965</v>
      </c>
      <c r="B3229" s="288" t="s">
        <v>6966</v>
      </c>
      <c r="C3229" s="288" t="s">
        <v>6870</v>
      </c>
    </row>
    <row r="3230" spans="1:3" ht="20.100000000000001" customHeight="1">
      <c r="A3230" s="287" t="s">
        <v>6967</v>
      </c>
      <c r="B3230" s="288" t="s">
        <v>6968</v>
      </c>
      <c r="C3230" s="288" t="s">
        <v>6870</v>
      </c>
    </row>
    <row r="3231" spans="1:3" ht="20.100000000000001" customHeight="1">
      <c r="A3231" s="287" t="s">
        <v>6969</v>
      </c>
      <c r="B3231" s="288" t="s">
        <v>6970</v>
      </c>
      <c r="C3231" s="288" t="s">
        <v>6870</v>
      </c>
    </row>
    <row r="3232" spans="1:3" ht="20.100000000000001" customHeight="1">
      <c r="A3232" s="287" t="s">
        <v>6971</v>
      </c>
      <c r="B3232" s="288" t="s">
        <v>6972</v>
      </c>
      <c r="C3232" s="288" t="s">
        <v>6870</v>
      </c>
    </row>
    <row r="3233" spans="1:3" ht="20.100000000000001" customHeight="1">
      <c r="A3233" s="287" t="s">
        <v>6969</v>
      </c>
      <c r="B3233" s="288" t="s">
        <v>6973</v>
      </c>
      <c r="C3233" s="288" t="s">
        <v>6870</v>
      </c>
    </row>
    <row r="3234" spans="1:3" ht="20.100000000000001" customHeight="1">
      <c r="A3234" s="287" t="s">
        <v>6974</v>
      </c>
      <c r="B3234" s="288" t="s">
        <v>6975</v>
      </c>
      <c r="C3234" s="288" t="s">
        <v>6870</v>
      </c>
    </row>
    <row r="3235" spans="1:3" ht="20.100000000000001" customHeight="1">
      <c r="A3235" s="287" t="s">
        <v>6976</v>
      </c>
      <c r="B3235" s="288" t="s">
        <v>6977</v>
      </c>
      <c r="C3235" s="288" t="s">
        <v>6870</v>
      </c>
    </row>
    <row r="3236" spans="1:3" ht="20.100000000000001" customHeight="1">
      <c r="A3236" s="287" t="s">
        <v>6978</v>
      </c>
      <c r="B3236" s="288" t="s">
        <v>6979</v>
      </c>
      <c r="C3236" s="288" t="s">
        <v>6870</v>
      </c>
    </row>
    <row r="3237" spans="1:3" ht="20.100000000000001" customHeight="1">
      <c r="A3237" s="287" t="s">
        <v>6980</v>
      </c>
      <c r="B3237" s="288" t="s">
        <v>6981</v>
      </c>
      <c r="C3237" s="288" t="s">
        <v>6870</v>
      </c>
    </row>
    <row r="3238" spans="1:3" ht="20.100000000000001" customHeight="1">
      <c r="A3238" s="287" t="s">
        <v>6982</v>
      </c>
      <c r="B3238" s="288" t="s">
        <v>6983</v>
      </c>
      <c r="C3238" s="288" t="s">
        <v>6870</v>
      </c>
    </row>
    <row r="3239" spans="1:3" ht="20.100000000000001" customHeight="1">
      <c r="A3239" s="287" t="s">
        <v>6984</v>
      </c>
      <c r="B3239" s="288" t="s">
        <v>6985</v>
      </c>
      <c r="C3239" s="288" t="s">
        <v>6870</v>
      </c>
    </row>
    <row r="3240" spans="1:3" ht="20.100000000000001" customHeight="1">
      <c r="A3240" s="287" t="s">
        <v>6986</v>
      </c>
      <c r="B3240" s="288" t="s">
        <v>6987</v>
      </c>
      <c r="C3240" s="288" t="s">
        <v>6870</v>
      </c>
    </row>
    <row r="3241" spans="1:3" ht="20.100000000000001" customHeight="1">
      <c r="A3241" s="287" t="s">
        <v>6988</v>
      </c>
      <c r="B3241" s="288" t="s">
        <v>6989</v>
      </c>
      <c r="C3241" s="288" t="s">
        <v>6870</v>
      </c>
    </row>
    <row r="3242" spans="1:3" ht="20.100000000000001" customHeight="1">
      <c r="A3242" s="287" t="s">
        <v>6990</v>
      </c>
      <c r="B3242" s="288" t="s">
        <v>6991</v>
      </c>
      <c r="C3242" s="288" t="s">
        <v>6870</v>
      </c>
    </row>
    <row r="3243" spans="1:3" ht="20.100000000000001" customHeight="1">
      <c r="A3243" s="287" t="s">
        <v>6992</v>
      </c>
      <c r="B3243" s="288" t="s">
        <v>6993</v>
      </c>
      <c r="C3243" s="288" t="s">
        <v>6870</v>
      </c>
    </row>
    <row r="3244" spans="1:3" ht="20.100000000000001" customHeight="1">
      <c r="A3244" s="287" t="s">
        <v>6994</v>
      </c>
      <c r="B3244" s="288" t="s">
        <v>6995</v>
      </c>
      <c r="C3244" s="288" t="s">
        <v>6870</v>
      </c>
    </row>
    <row r="3245" spans="1:3" ht="20.100000000000001" customHeight="1">
      <c r="A3245" s="287" t="s">
        <v>6996</v>
      </c>
      <c r="B3245" s="288" t="s">
        <v>6997</v>
      </c>
      <c r="C3245" s="288" t="s">
        <v>6870</v>
      </c>
    </row>
    <row r="3246" spans="1:3" ht="20.100000000000001" customHeight="1">
      <c r="A3246" s="287" t="s">
        <v>6998</v>
      </c>
      <c r="B3246" s="288" t="s">
        <v>6999</v>
      </c>
      <c r="C3246" s="288" t="s">
        <v>6870</v>
      </c>
    </row>
  </sheetData>
  <sheetProtection sheet="1" objects="1" scenarios="1"/>
  <phoneticPr fontId="7"/>
  <conditionalFormatting sqref="A3:A238">
    <cfRule type="expression" dxfId="7" priority="5">
      <formula>IF($A3&lt;&gt;"",TRUE,FALSE)</formula>
    </cfRule>
  </conditionalFormatting>
  <conditionalFormatting sqref="A3:C238">
    <cfRule type="expression" dxfId="6" priority="3">
      <formula>IF(#REF!="9(廃)",TRUE,FALSE)</formula>
    </cfRule>
  </conditionalFormatting>
  <conditionalFormatting sqref="A1954:C2188">
    <cfRule type="expression" dxfId="5" priority="1">
      <formula>IF(#REF!="9(廃)",TRUE,FALSE)</formula>
    </cfRule>
    <cfRule type="expression" dxfId="4" priority="2">
      <formula>IF($A1954&lt;&gt;"",TRUE,FALSE)</formula>
    </cfRule>
  </conditionalFormatting>
  <conditionalFormatting sqref="A3247:C69712">
    <cfRule type="expression" dxfId="3" priority="7">
      <formula>IF(#REF!="9(廃)",TRUE,FALSE)</formula>
    </cfRule>
    <cfRule type="expression" dxfId="2" priority="8">
      <formula>IF($B3247&lt;&gt;"",TRUE,FALSE)</formula>
    </cfRule>
  </conditionalFormatting>
  <conditionalFormatting sqref="B3:B238">
    <cfRule type="expression" dxfId="1" priority="6">
      <formula>IF($B3&lt;&gt;"",TRUE,FALSE)</formula>
    </cfRule>
  </conditionalFormatting>
  <conditionalFormatting sqref="C3:C238">
    <cfRule type="expression" dxfId="0" priority="4">
      <formula>IF($A3&lt;&gt;"",TRUE,FALSE)</formula>
    </cfRule>
  </conditionalFormatting>
  <pageMargins left="0.70866141732283472" right="0.70866141732283472" top="0.74803149606299213" bottom="0.74803149606299213" header="0.31496062992125984" footer="0.31496062992125984"/>
  <pageSetup paperSize="9" fitToHeight="10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B6D6-810E-4B5D-9B06-D85F37B56144}">
  <sheetPr codeName="Sheet01">
    <pageSetUpPr fitToPage="1"/>
  </sheetPr>
  <dimension ref="A1:Z109"/>
  <sheetViews>
    <sheetView view="pageBreakPreview" topLeftCell="A23" zoomScale="90" zoomScaleNormal="60" zoomScaleSheetLayoutView="90" workbookViewId="0">
      <selection activeCell="V23" sqref="V23"/>
    </sheetView>
  </sheetViews>
  <sheetFormatPr defaultColWidth="8.875" defaultRowHeight="14.25"/>
  <cols>
    <col min="1" max="7" width="9.375" style="87" customWidth="1"/>
    <col min="8" max="8" width="10.75" style="87" customWidth="1"/>
    <col min="9" max="15" width="9.375" style="87" customWidth="1"/>
    <col min="16" max="17" width="9.375" style="94" customWidth="1"/>
    <col min="18" max="20" width="6.125" style="94" customWidth="1"/>
    <col min="21" max="21" width="12.875" style="94" bestFit="1" customWidth="1"/>
    <col min="22" max="22" width="9.375" style="94" bestFit="1" customWidth="1"/>
    <col min="23" max="23" width="14.125" style="94" bestFit="1" customWidth="1"/>
    <col min="24" max="26" width="18.875" style="94" bestFit="1" customWidth="1"/>
    <col min="27" max="16384" width="8.875" style="94"/>
  </cols>
  <sheetData>
    <row r="1" spans="1:17" s="50" customFormat="1">
      <c r="A1" s="290" t="s">
        <v>177</v>
      </c>
      <c r="B1" s="290"/>
      <c r="C1" s="290"/>
      <c r="D1" s="87"/>
      <c r="E1" s="87"/>
      <c r="F1" s="87"/>
      <c r="G1" s="87"/>
      <c r="H1" s="87"/>
      <c r="I1" s="87"/>
      <c r="J1" s="87"/>
      <c r="K1" s="87"/>
      <c r="L1" s="87"/>
      <c r="M1" s="87"/>
      <c r="N1" s="87"/>
      <c r="O1" s="87"/>
    </row>
    <row r="2" spans="1:17" s="50" customFormat="1">
      <c r="A2" s="87"/>
      <c r="B2" s="87"/>
      <c r="C2" s="87"/>
      <c r="D2" s="87"/>
      <c r="E2" s="87"/>
      <c r="F2" s="87"/>
      <c r="G2" s="87"/>
      <c r="H2" s="87"/>
      <c r="I2" s="87"/>
      <c r="J2" s="87"/>
      <c r="K2" s="87"/>
      <c r="L2" s="87"/>
      <c r="M2" s="87"/>
      <c r="N2" s="87"/>
      <c r="O2" s="87"/>
    </row>
    <row r="3" spans="1:17" s="50" customFormat="1" ht="14.25" customHeight="1">
      <c r="A3" s="291" t="s">
        <v>34</v>
      </c>
      <c r="B3" s="291"/>
      <c r="C3" s="291"/>
      <c r="D3" s="291"/>
      <c r="E3" s="291"/>
      <c r="F3" s="291"/>
      <c r="G3" s="291"/>
      <c r="H3" s="291"/>
      <c r="I3" s="291"/>
      <c r="J3" s="291"/>
      <c r="K3" s="291"/>
      <c r="L3" s="291"/>
      <c r="M3" s="291"/>
      <c r="N3" s="291"/>
      <c r="O3" s="291"/>
      <c r="P3" s="291"/>
      <c r="Q3" s="291"/>
    </row>
    <row r="4" spans="1:17" s="50" customFormat="1">
      <c r="A4" s="87"/>
      <c r="B4" s="87"/>
      <c r="C4" s="87"/>
      <c r="D4" s="87"/>
      <c r="E4" s="87"/>
      <c r="F4" s="87"/>
      <c r="G4" s="87"/>
      <c r="H4" s="87"/>
      <c r="I4" s="87"/>
      <c r="J4" s="87"/>
      <c r="K4" s="87"/>
      <c r="L4" s="87"/>
      <c r="M4" s="87"/>
      <c r="N4" s="87"/>
      <c r="O4" s="87"/>
      <c r="P4" s="94"/>
      <c r="Q4" s="94"/>
    </row>
    <row r="5" spans="1:17" s="50" customFormat="1">
      <c r="A5" s="155" t="s">
        <v>35</v>
      </c>
      <c r="B5" s="87"/>
      <c r="C5" s="87"/>
      <c r="D5" s="87"/>
      <c r="E5" s="87"/>
      <c r="F5" s="87"/>
      <c r="G5" s="87"/>
      <c r="H5" s="87"/>
      <c r="I5" s="87"/>
      <c r="J5" s="87"/>
      <c r="K5" s="87"/>
      <c r="L5" s="87"/>
      <c r="M5" s="87"/>
      <c r="N5" s="87"/>
      <c r="O5" s="87"/>
      <c r="P5" s="94"/>
      <c r="Q5" s="94"/>
    </row>
    <row r="6" spans="1:17" s="50" customFormat="1" ht="14.45" customHeight="1">
      <c r="A6" s="87"/>
      <c r="B6" s="87"/>
      <c r="C6" s="87"/>
      <c r="D6" s="87"/>
      <c r="E6" s="87"/>
      <c r="F6" s="87"/>
      <c r="G6" s="87"/>
      <c r="H6" s="87"/>
      <c r="I6" s="87"/>
      <c r="J6" s="87"/>
      <c r="K6" s="87"/>
      <c r="L6" s="87"/>
      <c r="M6" s="157"/>
      <c r="N6" s="157"/>
      <c r="O6" s="292" t="s">
        <v>278</v>
      </c>
      <c r="P6" s="292"/>
      <c r="Q6" s="292"/>
    </row>
    <row r="7" spans="1:17" s="50" customFormat="1">
      <c r="A7" s="87"/>
      <c r="B7" s="87"/>
      <c r="C7" s="87"/>
      <c r="D7" s="87"/>
      <c r="E7" s="87"/>
      <c r="F7" s="87"/>
      <c r="G7" s="87"/>
      <c r="H7" s="87"/>
      <c r="I7" s="87"/>
      <c r="J7" s="87"/>
      <c r="K7" s="87"/>
      <c r="L7" s="87"/>
      <c r="M7" s="157"/>
      <c r="N7" s="157"/>
      <c r="O7" s="157"/>
      <c r="P7" s="94"/>
      <c r="Q7" s="94"/>
    </row>
    <row r="8" spans="1:17" s="50" customFormat="1" ht="14.25" customHeight="1">
      <c r="A8" s="290" t="s">
        <v>269</v>
      </c>
      <c r="B8" s="290"/>
      <c r="C8" s="290"/>
      <c r="D8" s="290"/>
      <c r="E8" s="290"/>
      <c r="F8" s="290"/>
      <c r="G8" s="290"/>
      <c r="H8" s="290"/>
      <c r="I8" s="290"/>
      <c r="J8" s="290"/>
      <c r="K8" s="290"/>
      <c r="L8" s="290"/>
      <c r="M8" s="290"/>
      <c r="N8" s="290"/>
      <c r="O8" s="290"/>
      <c r="P8" s="290"/>
      <c r="Q8" s="290"/>
    </row>
    <row r="9" spans="1:17" s="50" customFormat="1">
      <c r="A9" s="87"/>
      <c r="B9" s="87"/>
      <c r="C9" s="87"/>
      <c r="D9" s="87"/>
      <c r="E9" s="87"/>
      <c r="F9" s="87"/>
      <c r="G9" s="87"/>
      <c r="H9" s="87"/>
      <c r="I9" s="87"/>
      <c r="J9" s="87"/>
      <c r="K9" s="87"/>
      <c r="L9" s="87"/>
      <c r="M9" s="87"/>
      <c r="N9" s="87"/>
      <c r="O9" s="87"/>
      <c r="P9" s="94"/>
      <c r="Q9" s="94"/>
    </row>
    <row r="10" spans="1:17" s="50" customFormat="1">
      <c r="A10" s="291" t="s">
        <v>36</v>
      </c>
      <c r="B10" s="291"/>
      <c r="C10" s="291"/>
      <c r="D10" s="291"/>
      <c r="E10" s="291"/>
      <c r="F10" s="291"/>
      <c r="G10" s="291"/>
      <c r="H10" s="291"/>
      <c r="I10" s="291"/>
      <c r="J10" s="291"/>
      <c r="K10" s="291"/>
      <c r="L10" s="291"/>
      <c r="M10" s="291"/>
      <c r="N10" s="291"/>
      <c r="O10" s="291"/>
      <c r="P10" s="94"/>
      <c r="Q10" s="94"/>
    </row>
    <row r="11" spans="1:17">
      <c r="A11" s="158"/>
      <c r="B11" s="158"/>
      <c r="C11" s="158"/>
      <c r="D11" s="158"/>
      <c r="E11" s="158"/>
      <c r="F11" s="158"/>
      <c r="G11" s="158"/>
      <c r="H11" s="158"/>
      <c r="I11" s="158"/>
      <c r="J11" s="158"/>
      <c r="K11" s="158"/>
      <c r="L11" s="158"/>
      <c r="M11" s="158"/>
      <c r="N11" s="158"/>
      <c r="O11" s="158"/>
    </row>
    <row r="12" spans="1:17" ht="13.9" customHeight="1">
      <c r="A12" s="386" t="s">
        <v>0</v>
      </c>
      <c r="B12" s="386"/>
      <c r="C12" s="386"/>
      <c r="D12" s="368" t="s">
        <v>1</v>
      </c>
      <c r="E12" s="368"/>
      <c r="F12" s="368"/>
      <c r="G12" s="368" t="s">
        <v>2</v>
      </c>
      <c r="H12" s="368"/>
      <c r="I12" s="312" t="s">
        <v>3</v>
      </c>
      <c r="J12" s="385"/>
      <c r="K12" s="385"/>
      <c r="L12" s="385"/>
      <c r="M12" s="385"/>
      <c r="N12" s="385"/>
      <c r="O12" s="385"/>
      <c r="P12" s="385"/>
      <c r="Q12" s="313"/>
    </row>
    <row r="13" spans="1:17" ht="13.9" customHeight="1">
      <c r="A13" s="381" t="str">
        <f>IF(別紙様式0!B4="","",別紙様式0!B4)</f>
        <v>○○専門学校</v>
      </c>
      <c r="B13" s="381"/>
      <c r="C13" s="381"/>
      <c r="D13" s="387" t="s">
        <v>362</v>
      </c>
      <c r="E13" s="381"/>
      <c r="F13" s="381"/>
      <c r="G13" s="381" t="s">
        <v>190</v>
      </c>
      <c r="H13" s="381"/>
      <c r="I13" s="125" t="s">
        <v>285</v>
      </c>
      <c r="J13" s="391" t="str">
        <f>IF(別紙様式0!B11="","",別紙様式0!B11)</f>
        <v>○○○-○○○○</v>
      </c>
      <c r="K13" s="391"/>
      <c r="L13" s="391"/>
      <c r="M13" s="391"/>
      <c r="N13" s="391"/>
      <c r="O13" s="391"/>
      <c r="P13" s="391"/>
      <c r="Q13" s="392"/>
    </row>
    <row r="14" spans="1:17" ht="13.9" customHeight="1">
      <c r="A14" s="381"/>
      <c r="B14" s="381"/>
      <c r="C14" s="381"/>
      <c r="D14" s="381"/>
      <c r="E14" s="381"/>
      <c r="F14" s="381"/>
      <c r="G14" s="381"/>
      <c r="H14" s="381"/>
      <c r="I14" s="126" t="s">
        <v>286</v>
      </c>
      <c r="J14" s="388" t="str">
        <f>IF(別紙様式0!B12="","",別紙様式0!B12)</f>
        <v>○○○○○</v>
      </c>
      <c r="K14" s="388"/>
      <c r="L14" s="388"/>
      <c r="M14" s="388"/>
      <c r="N14" s="388"/>
      <c r="O14" s="388"/>
      <c r="P14" s="388"/>
      <c r="Q14" s="389"/>
    </row>
    <row r="15" spans="1:17" ht="13.9" customHeight="1">
      <c r="A15" s="381"/>
      <c r="B15" s="381"/>
      <c r="C15" s="381"/>
      <c r="D15" s="381"/>
      <c r="E15" s="381"/>
      <c r="F15" s="381"/>
      <c r="G15" s="381"/>
      <c r="H15" s="381"/>
      <c r="I15" s="126" t="s">
        <v>16</v>
      </c>
      <c r="J15" s="343" t="str">
        <f>IF(別紙様式0!B13="","",別紙様式0!B13)</f>
        <v>○○○○○</v>
      </c>
      <c r="K15" s="343"/>
      <c r="L15" s="343"/>
      <c r="M15" s="343"/>
      <c r="N15" s="343"/>
      <c r="O15" s="343"/>
      <c r="P15" s="343"/>
      <c r="Q15" s="390"/>
    </row>
    <row r="16" spans="1:17" ht="13.9" customHeight="1">
      <c r="A16" s="386" t="s">
        <v>4</v>
      </c>
      <c r="B16" s="386"/>
      <c r="C16" s="386"/>
      <c r="D16" s="368" t="s">
        <v>5</v>
      </c>
      <c r="E16" s="368"/>
      <c r="F16" s="368"/>
      <c r="G16" s="368" t="s">
        <v>6</v>
      </c>
      <c r="H16" s="312"/>
      <c r="I16" s="312" t="s">
        <v>3</v>
      </c>
      <c r="J16" s="385"/>
      <c r="K16" s="385"/>
      <c r="L16" s="385"/>
      <c r="M16" s="385"/>
      <c r="N16" s="385"/>
      <c r="O16" s="385"/>
      <c r="P16" s="385"/>
      <c r="Q16" s="313"/>
    </row>
    <row r="17" spans="1:17" ht="13.9" customHeight="1">
      <c r="A17" s="381" t="s">
        <v>363</v>
      </c>
      <c r="B17" s="381"/>
      <c r="C17" s="381"/>
      <c r="D17" s="387" t="s">
        <v>362</v>
      </c>
      <c r="E17" s="381"/>
      <c r="F17" s="381"/>
      <c r="G17" s="381" t="s">
        <v>190</v>
      </c>
      <c r="H17" s="381"/>
      <c r="I17" s="125" t="s">
        <v>285</v>
      </c>
      <c r="J17" s="388" t="s">
        <v>306</v>
      </c>
      <c r="K17" s="388"/>
      <c r="L17" s="388"/>
      <c r="M17" s="388"/>
      <c r="N17" s="388"/>
      <c r="O17" s="388"/>
      <c r="P17" s="388"/>
      <c r="Q17" s="389"/>
    </row>
    <row r="18" spans="1:17" ht="13.9" customHeight="1">
      <c r="A18" s="381"/>
      <c r="B18" s="381"/>
      <c r="C18" s="381"/>
      <c r="D18" s="381"/>
      <c r="E18" s="381"/>
      <c r="F18" s="381"/>
      <c r="G18" s="381"/>
      <c r="H18" s="381"/>
      <c r="I18" s="126" t="s">
        <v>286</v>
      </c>
      <c r="J18" s="388" t="s">
        <v>306</v>
      </c>
      <c r="K18" s="388"/>
      <c r="L18" s="388"/>
      <c r="M18" s="388"/>
      <c r="N18" s="388"/>
      <c r="O18" s="388"/>
      <c r="P18" s="388"/>
      <c r="Q18" s="389"/>
    </row>
    <row r="19" spans="1:17" ht="13.9" customHeight="1">
      <c r="A19" s="381"/>
      <c r="B19" s="381"/>
      <c r="C19" s="381"/>
      <c r="D19" s="381"/>
      <c r="E19" s="381"/>
      <c r="F19" s="381"/>
      <c r="G19" s="381"/>
      <c r="H19" s="381"/>
      <c r="I19" s="126" t="s">
        <v>16</v>
      </c>
      <c r="J19" s="343" t="s">
        <v>307</v>
      </c>
      <c r="K19" s="343"/>
      <c r="L19" s="343"/>
      <c r="M19" s="343"/>
      <c r="N19" s="343"/>
      <c r="O19" s="343"/>
      <c r="P19" s="343"/>
      <c r="Q19" s="390"/>
    </row>
    <row r="20" spans="1:17" ht="14.25" customHeight="1">
      <c r="A20" s="368" t="s">
        <v>7</v>
      </c>
      <c r="B20" s="368"/>
      <c r="C20" s="368" t="s">
        <v>235</v>
      </c>
      <c r="D20" s="368"/>
      <c r="E20" s="368"/>
      <c r="F20" s="312" t="s">
        <v>236</v>
      </c>
      <c r="G20" s="385"/>
      <c r="H20" s="313"/>
      <c r="I20" s="312" t="s">
        <v>364</v>
      </c>
      <c r="J20" s="385"/>
      <c r="K20" s="313"/>
      <c r="L20" s="312" t="s">
        <v>365</v>
      </c>
      <c r="M20" s="385"/>
      <c r="N20" s="313"/>
      <c r="O20" s="312" t="s">
        <v>366</v>
      </c>
      <c r="P20" s="385"/>
      <c r="Q20" s="313"/>
    </row>
    <row r="21" spans="1:17" ht="24.6" customHeight="1">
      <c r="A21" s="381"/>
      <c r="B21" s="381"/>
      <c r="C21" s="381" t="s">
        <v>308</v>
      </c>
      <c r="D21" s="381"/>
      <c r="E21" s="381"/>
      <c r="F21" s="381" t="s">
        <v>309</v>
      </c>
      <c r="G21" s="381"/>
      <c r="H21" s="381"/>
      <c r="I21" s="382"/>
      <c r="J21" s="383"/>
      <c r="K21" s="384"/>
      <c r="L21" s="382"/>
      <c r="M21" s="383"/>
      <c r="N21" s="384"/>
      <c r="O21" s="382"/>
      <c r="P21" s="383"/>
      <c r="Q21" s="384"/>
    </row>
    <row r="22" spans="1:17" ht="52.9" customHeight="1">
      <c r="A22" s="329" t="s">
        <v>223</v>
      </c>
      <c r="B22" s="376"/>
      <c r="C22" s="377"/>
      <c r="D22" s="378"/>
      <c r="E22" s="378"/>
      <c r="F22" s="378"/>
      <c r="G22" s="378"/>
      <c r="H22" s="378"/>
      <c r="I22" s="378"/>
      <c r="J22" s="378"/>
      <c r="K22" s="378"/>
      <c r="L22" s="378"/>
      <c r="M22" s="378"/>
      <c r="N22" s="378"/>
      <c r="O22" s="378"/>
      <c r="P22" s="378"/>
      <c r="Q22" s="379"/>
    </row>
    <row r="23" spans="1:17" ht="52.9" customHeight="1">
      <c r="A23" s="329" t="s">
        <v>462</v>
      </c>
      <c r="B23" s="376"/>
      <c r="C23" s="377" t="s">
        <v>197</v>
      </c>
      <c r="D23" s="378"/>
      <c r="E23" s="378"/>
      <c r="F23" s="378"/>
      <c r="G23" s="378"/>
      <c r="H23" s="378"/>
      <c r="I23" s="378"/>
      <c r="J23" s="378"/>
      <c r="K23" s="378"/>
      <c r="L23" s="378"/>
      <c r="M23" s="378"/>
      <c r="N23" s="378"/>
      <c r="O23" s="378"/>
      <c r="P23" s="378"/>
      <c r="Q23" s="379"/>
    </row>
    <row r="24" spans="1:17" ht="33.75" customHeight="1">
      <c r="A24" s="312" t="s">
        <v>13</v>
      </c>
      <c r="B24" s="313"/>
      <c r="C24" s="102" t="s">
        <v>14</v>
      </c>
      <c r="D24" s="380" t="s">
        <v>173</v>
      </c>
      <c r="E24" s="380"/>
      <c r="F24" s="380"/>
      <c r="G24" s="380"/>
      <c r="H24" s="368" t="s">
        <v>8</v>
      </c>
      <c r="I24" s="368"/>
      <c r="J24" s="368" t="s">
        <v>9</v>
      </c>
      <c r="K24" s="368"/>
      <c r="L24" s="368" t="s">
        <v>10</v>
      </c>
      <c r="M24" s="368"/>
      <c r="N24" s="368" t="s">
        <v>12</v>
      </c>
      <c r="O24" s="368"/>
      <c r="P24" s="368" t="s">
        <v>11</v>
      </c>
      <c r="Q24" s="368"/>
    </row>
    <row r="25" spans="1:17" ht="21" customHeight="1">
      <c r="A25" s="369" t="s">
        <v>295</v>
      </c>
      <c r="B25" s="84"/>
      <c r="C25" s="369" t="s">
        <v>267</v>
      </c>
      <c r="D25" s="371" t="s">
        <v>368</v>
      </c>
      <c r="E25" s="372"/>
      <c r="F25" s="216" t="s">
        <v>267</v>
      </c>
      <c r="G25" s="217" t="s">
        <v>284</v>
      </c>
      <c r="H25" s="218" t="s">
        <v>267</v>
      </c>
      <c r="I25" s="217" t="s">
        <v>284</v>
      </c>
      <c r="J25" s="218" t="s">
        <v>267</v>
      </c>
      <c r="K25" s="217" t="s">
        <v>284</v>
      </c>
      <c r="L25" s="218" t="s">
        <v>267</v>
      </c>
      <c r="M25" s="217" t="s">
        <v>284</v>
      </c>
      <c r="N25" s="218" t="s">
        <v>267</v>
      </c>
      <c r="O25" s="217" t="s">
        <v>284</v>
      </c>
      <c r="P25" s="218" t="s">
        <v>267</v>
      </c>
      <c r="Q25" s="217" t="s">
        <v>284</v>
      </c>
    </row>
    <row r="26" spans="1:17" ht="21" customHeight="1">
      <c r="A26" s="370"/>
      <c r="B26" s="85" t="s">
        <v>17</v>
      </c>
      <c r="C26" s="370"/>
      <c r="D26" s="373"/>
      <c r="E26" s="374"/>
      <c r="F26" s="219" t="s">
        <v>267</v>
      </c>
      <c r="G26" s="282" t="s">
        <v>239</v>
      </c>
      <c r="H26" s="221" t="s">
        <v>267</v>
      </c>
      <c r="I26" s="282" t="s">
        <v>239</v>
      </c>
      <c r="J26" s="221" t="s">
        <v>267</v>
      </c>
      <c r="K26" s="282" t="s">
        <v>239</v>
      </c>
      <c r="L26" s="221" t="s">
        <v>267</v>
      </c>
      <c r="M26" s="282" t="s">
        <v>239</v>
      </c>
      <c r="N26" s="221" t="s">
        <v>267</v>
      </c>
      <c r="O26" s="282" t="s">
        <v>239</v>
      </c>
      <c r="P26" s="221" t="s">
        <v>267</v>
      </c>
      <c r="Q26" s="282" t="s">
        <v>239</v>
      </c>
    </row>
    <row r="27" spans="1:17" ht="33.6" customHeight="1">
      <c r="A27" s="329" t="s">
        <v>15</v>
      </c>
      <c r="B27" s="330"/>
      <c r="C27" s="329" t="s">
        <v>369</v>
      </c>
      <c r="D27" s="330"/>
      <c r="E27" s="329" t="s">
        <v>370</v>
      </c>
      <c r="F27" s="375"/>
      <c r="G27" s="330"/>
      <c r="H27" s="329" t="s">
        <v>371</v>
      </c>
      <c r="I27" s="330"/>
      <c r="J27" s="329" t="s">
        <v>461</v>
      </c>
      <c r="K27" s="330"/>
      <c r="L27" s="268"/>
      <c r="M27" s="268"/>
      <c r="N27" s="268"/>
      <c r="O27" s="268"/>
      <c r="P27" s="268"/>
      <c r="Q27" s="269"/>
    </row>
    <row r="28" spans="1:17" ht="24.6" customHeight="1">
      <c r="A28" s="222" t="s">
        <v>267</v>
      </c>
      <c r="B28" s="283" t="s">
        <v>224</v>
      </c>
      <c r="C28" s="271" t="s">
        <v>267</v>
      </c>
      <c r="D28" s="283" t="s">
        <v>224</v>
      </c>
      <c r="E28" s="354" t="s">
        <v>349</v>
      </c>
      <c r="F28" s="355"/>
      <c r="G28" s="284" t="s">
        <v>224</v>
      </c>
      <c r="H28" s="366">
        <f>IFERROR(E28/C28,0)</f>
        <v>0</v>
      </c>
      <c r="I28" s="367"/>
      <c r="J28" s="271" t="s">
        <v>267</v>
      </c>
      <c r="K28" s="285" t="s">
        <v>373</v>
      </c>
      <c r="L28" s="267"/>
      <c r="M28" s="267"/>
      <c r="N28" s="267"/>
      <c r="O28" s="267"/>
      <c r="P28" s="267"/>
      <c r="Q28" s="270"/>
    </row>
    <row r="29" spans="1:17" ht="14.25" customHeight="1">
      <c r="A29" s="329" t="s">
        <v>374</v>
      </c>
      <c r="B29" s="330"/>
      <c r="C29" s="356" t="s">
        <v>375</v>
      </c>
      <c r="D29" s="357"/>
      <c r="E29" s="357"/>
      <c r="F29" s="358" t="s">
        <v>267</v>
      </c>
      <c r="G29" s="359"/>
      <c r="H29" s="359"/>
      <c r="I29" s="99" t="s">
        <v>224</v>
      </c>
      <c r="J29" s="224"/>
      <c r="K29" s="224"/>
      <c r="L29" s="224"/>
      <c r="M29" s="224"/>
      <c r="N29" s="224"/>
      <c r="O29" s="224"/>
      <c r="P29" s="224"/>
      <c r="Q29" s="62"/>
    </row>
    <row r="30" spans="1:17" ht="14.25" customHeight="1">
      <c r="A30" s="331"/>
      <c r="B30" s="332"/>
      <c r="C30" s="317" t="s">
        <v>376</v>
      </c>
      <c r="D30" s="318"/>
      <c r="E30" s="318"/>
      <c r="F30" s="319" t="s">
        <v>267</v>
      </c>
      <c r="G30" s="360"/>
      <c r="H30" s="360"/>
      <c r="I30" s="214" t="s">
        <v>224</v>
      </c>
      <c r="J30" s="224"/>
      <c r="K30" s="224"/>
      <c r="L30" s="224"/>
      <c r="M30" s="224"/>
      <c r="N30" s="224"/>
      <c r="O30" s="224"/>
      <c r="P30" s="224"/>
      <c r="Q30" s="62"/>
    </row>
    <row r="31" spans="1:17" ht="14.25" customHeight="1">
      <c r="A31" s="331"/>
      <c r="B31" s="332"/>
      <c r="C31" s="317" t="s">
        <v>7000</v>
      </c>
      <c r="D31" s="318"/>
      <c r="E31" s="318"/>
      <c r="F31" s="319" t="s">
        <v>267</v>
      </c>
      <c r="G31" s="360"/>
      <c r="H31" s="360"/>
      <c r="I31" s="214" t="s">
        <v>224</v>
      </c>
      <c r="J31" s="224"/>
      <c r="K31" s="224"/>
      <c r="L31" s="224"/>
      <c r="M31" s="224"/>
      <c r="N31" s="224"/>
      <c r="O31" s="224"/>
      <c r="P31" s="224"/>
      <c r="Q31" s="62"/>
    </row>
    <row r="32" spans="1:17" ht="14.25" customHeight="1">
      <c r="A32" s="331"/>
      <c r="B32" s="332"/>
      <c r="C32" s="317" t="s">
        <v>378</v>
      </c>
      <c r="D32" s="318"/>
      <c r="E32" s="318"/>
      <c r="F32" s="319" t="s">
        <v>267</v>
      </c>
      <c r="G32" s="320"/>
      <c r="H32" s="320"/>
      <c r="I32" s="214" t="s">
        <v>224</v>
      </c>
      <c r="J32" s="224"/>
      <c r="K32" s="224"/>
      <c r="L32" s="224"/>
      <c r="M32" s="224"/>
      <c r="N32" s="224"/>
      <c r="O32" s="224"/>
      <c r="P32" s="224"/>
      <c r="Q32" s="62"/>
    </row>
    <row r="33" spans="1:17" ht="14.25" customHeight="1">
      <c r="A33" s="331"/>
      <c r="B33" s="332"/>
      <c r="C33" s="345" t="s">
        <v>474</v>
      </c>
      <c r="D33" s="346"/>
      <c r="E33" s="346"/>
      <c r="F33" s="347" t="s">
        <v>267</v>
      </c>
      <c r="G33" s="348"/>
      <c r="H33" s="348"/>
      <c r="I33" s="225" t="s">
        <v>225</v>
      </c>
      <c r="J33" s="224"/>
      <c r="K33" s="224"/>
      <c r="L33" s="224"/>
      <c r="M33" s="224"/>
      <c r="N33" s="224"/>
      <c r="O33" s="224"/>
      <c r="P33" s="224"/>
      <c r="Q33" s="62"/>
    </row>
    <row r="34" spans="1:17" ht="14.25" customHeight="1">
      <c r="A34" s="331"/>
      <c r="B34" s="332"/>
      <c r="C34" s="88" t="s">
        <v>379</v>
      </c>
      <c r="D34" s="109"/>
      <c r="E34" s="109"/>
      <c r="F34" s="109"/>
      <c r="G34" s="109"/>
      <c r="H34" s="109"/>
      <c r="I34" s="109"/>
      <c r="J34" s="224"/>
      <c r="K34" s="224"/>
      <c r="L34" s="224"/>
      <c r="M34" s="224"/>
      <c r="N34" s="224"/>
      <c r="O34" s="224"/>
      <c r="P34" s="224"/>
      <c r="Q34" s="62"/>
    </row>
    <row r="35" spans="1:17" ht="14.25" customHeight="1">
      <c r="A35" s="331"/>
      <c r="B35" s="332"/>
      <c r="C35" s="349"/>
      <c r="D35" s="350"/>
      <c r="E35" s="350"/>
      <c r="F35" s="351" t="s">
        <v>267</v>
      </c>
      <c r="G35" s="352"/>
      <c r="H35" s="352"/>
      <c r="I35" s="214" t="s">
        <v>225</v>
      </c>
      <c r="J35" s="224"/>
      <c r="K35" s="224"/>
      <c r="L35" s="224"/>
      <c r="M35" s="224"/>
      <c r="N35" s="224"/>
      <c r="O35" s="224"/>
      <c r="P35" s="224"/>
      <c r="Q35" s="62"/>
    </row>
    <row r="36" spans="1:17" ht="14.25" customHeight="1">
      <c r="A36" s="331"/>
      <c r="B36" s="332"/>
      <c r="C36" s="88" t="s">
        <v>380</v>
      </c>
      <c r="D36" s="109"/>
      <c r="E36" s="109"/>
      <c r="F36" s="109"/>
      <c r="G36" s="109"/>
      <c r="H36" s="109"/>
      <c r="I36" s="109"/>
      <c r="J36" s="224"/>
      <c r="K36" s="224"/>
      <c r="L36" s="224"/>
      <c r="M36" s="224"/>
      <c r="N36" s="224"/>
      <c r="O36" s="224"/>
      <c r="P36" s="224"/>
      <c r="Q36" s="62"/>
    </row>
    <row r="37" spans="1:17" ht="14.25" customHeight="1">
      <c r="A37" s="331"/>
      <c r="B37" s="332"/>
      <c r="C37" s="349"/>
      <c r="D37" s="350"/>
      <c r="E37" s="350"/>
      <c r="F37" s="351" t="s">
        <v>267</v>
      </c>
      <c r="G37" s="353"/>
      <c r="H37" s="353"/>
      <c r="I37" s="214" t="s">
        <v>225</v>
      </c>
      <c r="J37" s="224"/>
      <c r="K37" s="224"/>
      <c r="L37" s="224"/>
      <c r="M37" s="224"/>
      <c r="N37" s="224"/>
      <c r="O37" s="224"/>
      <c r="P37" s="224"/>
      <c r="Q37" s="62"/>
    </row>
    <row r="38" spans="1:17" ht="14.25" customHeight="1">
      <c r="A38" s="331"/>
      <c r="B38" s="332"/>
      <c r="C38" s="317" t="s">
        <v>482</v>
      </c>
      <c r="D38" s="318"/>
      <c r="E38" s="318"/>
      <c r="F38" s="319" t="s">
        <v>267</v>
      </c>
      <c r="G38" s="320"/>
      <c r="H38" s="320"/>
      <c r="I38" s="214" t="s">
        <v>224</v>
      </c>
      <c r="J38" s="224"/>
      <c r="K38" s="224"/>
      <c r="L38" s="224"/>
      <c r="M38" s="224"/>
      <c r="N38" s="224"/>
      <c r="O38" s="224"/>
      <c r="P38" s="224"/>
      <c r="Q38" s="62"/>
    </row>
    <row r="39" spans="1:17" ht="14.25" customHeight="1">
      <c r="A39" s="331"/>
      <c r="B39" s="332"/>
      <c r="C39" s="321" t="s">
        <v>234</v>
      </c>
      <c r="D39" s="322"/>
      <c r="E39" s="322"/>
      <c r="F39" s="322"/>
      <c r="G39" s="322"/>
      <c r="H39" s="322"/>
      <c r="I39" s="322"/>
      <c r="J39" s="224"/>
      <c r="K39" s="224"/>
      <c r="L39" s="224"/>
      <c r="M39" s="224"/>
      <c r="N39" s="224"/>
      <c r="O39" s="224"/>
      <c r="P39" s="224"/>
      <c r="Q39" s="62"/>
    </row>
    <row r="40" spans="1:17" ht="47.45" customHeight="1">
      <c r="A40" s="331"/>
      <c r="B40" s="332"/>
      <c r="C40" s="323" t="s">
        <v>448</v>
      </c>
      <c r="D40" s="324"/>
      <c r="E40" s="324"/>
      <c r="F40" s="324"/>
      <c r="G40" s="324"/>
      <c r="H40" s="324"/>
      <c r="I40" s="324"/>
      <c r="J40" s="224"/>
      <c r="K40" s="224"/>
      <c r="L40" s="224"/>
      <c r="M40" s="224"/>
      <c r="N40" s="224"/>
      <c r="O40" s="224"/>
      <c r="P40" s="224"/>
      <c r="Q40" s="62"/>
    </row>
    <row r="41" spans="1:17" ht="13.9" customHeight="1">
      <c r="A41" s="331"/>
      <c r="B41" s="332"/>
      <c r="C41" s="86" t="s">
        <v>273</v>
      </c>
      <c r="D41" s="281" t="s">
        <v>295</v>
      </c>
      <c r="E41" s="325" t="s">
        <v>7001</v>
      </c>
      <c r="F41" s="325"/>
      <c r="G41" s="325"/>
      <c r="H41" s="325"/>
      <c r="I41" s="325"/>
      <c r="J41" s="224"/>
      <c r="K41" s="224"/>
      <c r="L41" s="224"/>
      <c r="M41" s="224"/>
      <c r="N41" s="224"/>
      <c r="O41" s="224"/>
      <c r="P41" s="224"/>
      <c r="Q41" s="62"/>
    </row>
    <row r="42" spans="1:17" ht="24" customHeight="1">
      <c r="A42" s="331"/>
      <c r="B42" s="332"/>
      <c r="C42" s="326" t="s">
        <v>450</v>
      </c>
      <c r="D42" s="327"/>
      <c r="E42" s="327"/>
      <c r="F42" s="327"/>
      <c r="G42" s="327"/>
      <c r="H42" s="327"/>
      <c r="I42" s="327"/>
      <c r="J42" s="327"/>
      <c r="K42" s="327"/>
      <c r="L42" s="327"/>
      <c r="M42" s="327"/>
      <c r="N42" s="327"/>
      <c r="O42" s="327"/>
      <c r="P42" s="327"/>
      <c r="Q42" s="328"/>
    </row>
    <row r="43" spans="1:17">
      <c r="A43" s="331"/>
      <c r="B43" s="332"/>
      <c r="C43" s="361" t="s">
        <v>449</v>
      </c>
      <c r="D43" s="324"/>
      <c r="E43" s="324"/>
      <c r="F43" s="324"/>
      <c r="G43" s="324"/>
      <c r="H43" s="324"/>
      <c r="I43" s="324"/>
      <c r="J43" s="324"/>
      <c r="K43" s="324"/>
      <c r="L43" s="324"/>
      <c r="M43" s="324"/>
      <c r="N43" s="324"/>
      <c r="O43" s="324"/>
      <c r="P43" s="324"/>
      <c r="Q43" s="362"/>
    </row>
    <row r="44" spans="1:17" ht="31.9" customHeight="1">
      <c r="A44" s="331"/>
      <c r="B44" s="332"/>
      <c r="C44" s="363" t="s">
        <v>381</v>
      </c>
      <c r="D44" s="364"/>
      <c r="E44" s="364"/>
      <c r="F44" s="364"/>
      <c r="G44" s="364"/>
      <c r="H44" s="364"/>
      <c r="I44" s="364"/>
      <c r="J44" s="364"/>
      <c r="K44" s="364"/>
      <c r="L44" s="364"/>
      <c r="M44" s="364"/>
      <c r="N44" s="364"/>
      <c r="O44" s="364"/>
      <c r="P44" s="364"/>
      <c r="Q44" s="365"/>
    </row>
    <row r="45" spans="1:17" s="278" customFormat="1" ht="14.45" customHeight="1">
      <c r="A45" s="329" t="s">
        <v>454</v>
      </c>
      <c r="B45" s="330"/>
      <c r="C45" s="335" t="s">
        <v>455</v>
      </c>
      <c r="D45" s="336"/>
      <c r="E45" s="336"/>
      <c r="F45" s="336"/>
      <c r="G45" s="336"/>
      <c r="H45" s="336"/>
      <c r="I45" s="337"/>
      <c r="J45" s="337"/>
      <c r="K45" s="337"/>
      <c r="L45" s="337"/>
      <c r="M45" s="276"/>
      <c r="N45" s="276"/>
      <c r="O45" s="276"/>
      <c r="P45" s="276"/>
      <c r="Q45" s="277"/>
    </row>
    <row r="46" spans="1:17" s="278" customFormat="1" ht="18" customHeight="1">
      <c r="A46" s="331"/>
      <c r="B46" s="332"/>
      <c r="C46" s="338" t="s">
        <v>456</v>
      </c>
      <c r="D46" s="339"/>
      <c r="E46" s="339"/>
      <c r="F46" s="339"/>
      <c r="G46" s="339"/>
      <c r="H46" s="339"/>
      <c r="I46" s="339"/>
      <c r="J46" s="339"/>
      <c r="K46" s="339"/>
      <c r="L46" s="339"/>
      <c r="M46" s="339"/>
      <c r="N46" s="339"/>
      <c r="O46" s="339"/>
      <c r="P46" s="339"/>
      <c r="Q46" s="340"/>
    </row>
    <row r="47" spans="1:17" s="278" customFormat="1" ht="35.450000000000003" customHeight="1">
      <c r="A47" s="333"/>
      <c r="B47" s="334"/>
      <c r="C47" s="341" t="s">
        <v>457</v>
      </c>
      <c r="D47" s="342"/>
      <c r="E47" s="343" t="s">
        <v>304</v>
      </c>
      <c r="F47" s="343"/>
      <c r="G47" s="343"/>
      <c r="H47" s="279" t="s">
        <v>458</v>
      </c>
      <c r="I47" s="343" t="s">
        <v>459</v>
      </c>
      <c r="J47" s="343"/>
      <c r="K47" s="344" t="s">
        <v>460</v>
      </c>
      <c r="L47" s="344"/>
      <c r="M47" s="344"/>
      <c r="N47" s="343" t="s">
        <v>304</v>
      </c>
      <c r="O47" s="343"/>
      <c r="P47" s="343"/>
      <c r="Q47" s="343"/>
    </row>
    <row r="48" spans="1:17" s="226" customFormat="1" ht="54" customHeight="1">
      <c r="A48" s="312" t="s">
        <v>382</v>
      </c>
      <c r="B48" s="313"/>
      <c r="C48" s="314" t="s">
        <v>197</v>
      </c>
      <c r="D48" s="315"/>
      <c r="E48" s="315"/>
      <c r="F48" s="315"/>
      <c r="G48" s="315"/>
      <c r="H48" s="315"/>
      <c r="I48" s="315"/>
      <c r="J48" s="315"/>
      <c r="K48" s="315"/>
      <c r="L48" s="315"/>
      <c r="M48" s="315"/>
      <c r="N48" s="315"/>
      <c r="O48" s="315"/>
      <c r="P48" s="315"/>
      <c r="Q48" s="316"/>
    </row>
    <row r="49" spans="1:20" ht="21.6" customHeight="1">
      <c r="A49" s="305" t="s">
        <v>383</v>
      </c>
      <c r="B49" s="306"/>
      <c r="C49" s="227" t="s">
        <v>384</v>
      </c>
      <c r="D49" s="228"/>
      <c r="E49" s="228"/>
      <c r="F49" s="228"/>
      <c r="G49" s="228"/>
      <c r="H49" s="229"/>
      <c r="I49" s="229"/>
      <c r="J49" s="229"/>
      <c r="K49" s="229"/>
      <c r="L49" s="229"/>
      <c r="M49" s="229"/>
      <c r="N49" s="229"/>
      <c r="O49" s="229"/>
      <c r="P49" s="229"/>
      <c r="Q49" s="230"/>
      <c r="R49" s="231"/>
      <c r="S49" s="231"/>
      <c r="T49" s="231"/>
    </row>
    <row r="50" spans="1:20" ht="21.6" customHeight="1">
      <c r="A50" s="307"/>
      <c r="B50" s="308"/>
      <c r="C50" s="232"/>
      <c r="D50" s="299" t="s">
        <v>385</v>
      </c>
      <c r="E50" s="300"/>
      <c r="F50" s="300"/>
      <c r="G50" s="300"/>
      <c r="H50" s="300"/>
      <c r="I50" s="300"/>
      <c r="J50" s="300"/>
      <c r="K50" s="300"/>
      <c r="L50" s="311"/>
      <c r="M50" s="294" t="str">
        <f>F25</f>
        <v>○○</v>
      </c>
      <c r="N50" s="295"/>
      <c r="O50" s="272" t="s">
        <v>284</v>
      </c>
      <c r="P50" s="231"/>
      <c r="Q50" s="235"/>
      <c r="R50" s="231"/>
      <c r="S50" s="231"/>
      <c r="T50" s="231"/>
    </row>
    <row r="51" spans="1:20" ht="21.6" customHeight="1">
      <c r="A51" s="307"/>
      <c r="B51" s="308"/>
      <c r="C51" s="215"/>
      <c r="D51" s="236"/>
      <c r="E51" s="299" t="s">
        <v>386</v>
      </c>
      <c r="F51" s="300"/>
      <c r="G51" s="300"/>
      <c r="H51" s="300"/>
      <c r="I51" s="300"/>
      <c r="J51" s="300"/>
      <c r="K51" s="300"/>
      <c r="L51" s="311"/>
      <c r="M51" s="294" t="s">
        <v>267</v>
      </c>
      <c r="N51" s="295"/>
      <c r="O51" s="272" t="s">
        <v>284</v>
      </c>
      <c r="Q51" s="237"/>
    </row>
    <row r="52" spans="1:20" ht="21.6" customHeight="1">
      <c r="A52" s="307"/>
      <c r="B52" s="308"/>
      <c r="C52" s="215"/>
      <c r="D52" s="236"/>
      <c r="E52" s="296" t="s">
        <v>387</v>
      </c>
      <c r="F52" s="297"/>
      <c r="G52" s="297"/>
      <c r="H52" s="297"/>
      <c r="I52" s="297"/>
      <c r="J52" s="297"/>
      <c r="K52" s="297"/>
      <c r="L52" s="298"/>
      <c r="M52" s="294" t="s">
        <v>267</v>
      </c>
      <c r="N52" s="295"/>
      <c r="O52" s="272" t="s">
        <v>284</v>
      </c>
      <c r="Q52" s="237"/>
    </row>
    <row r="53" spans="1:20" ht="21.6" customHeight="1">
      <c r="A53" s="307"/>
      <c r="B53" s="308"/>
      <c r="C53" s="215"/>
      <c r="D53" s="236"/>
      <c r="E53" s="299" t="s">
        <v>388</v>
      </c>
      <c r="F53" s="300"/>
      <c r="G53" s="300"/>
      <c r="H53" s="300"/>
      <c r="I53" s="300"/>
      <c r="J53" s="300"/>
      <c r="K53" s="300"/>
      <c r="L53" s="311"/>
      <c r="M53" s="294" t="s">
        <v>267</v>
      </c>
      <c r="N53" s="295"/>
      <c r="O53" s="272" t="s">
        <v>284</v>
      </c>
      <c r="Q53" s="237"/>
    </row>
    <row r="54" spans="1:20" ht="21.6" customHeight="1">
      <c r="A54" s="307"/>
      <c r="B54" s="308"/>
      <c r="C54" s="215"/>
      <c r="D54" s="236"/>
      <c r="E54" s="239"/>
      <c r="F54" s="299" t="s">
        <v>389</v>
      </c>
      <c r="G54" s="300"/>
      <c r="H54" s="300"/>
      <c r="I54" s="300"/>
      <c r="J54" s="300"/>
      <c r="K54" s="300"/>
      <c r="L54" s="311"/>
      <c r="M54" s="294" t="s">
        <v>267</v>
      </c>
      <c r="N54" s="295"/>
      <c r="O54" s="272" t="s">
        <v>284</v>
      </c>
      <c r="Q54" s="237"/>
    </row>
    <row r="55" spans="1:20" ht="21.6" customHeight="1">
      <c r="A55" s="307"/>
      <c r="B55" s="308"/>
      <c r="C55" s="215"/>
      <c r="D55" s="236"/>
      <c r="E55" s="238"/>
      <c r="F55" s="296" t="s">
        <v>390</v>
      </c>
      <c r="G55" s="297"/>
      <c r="H55" s="297"/>
      <c r="I55" s="297"/>
      <c r="J55" s="297"/>
      <c r="K55" s="297"/>
      <c r="L55" s="298"/>
      <c r="M55" s="294" t="s">
        <v>267</v>
      </c>
      <c r="N55" s="295"/>
      <c r="O55" s="272" t="s">
        <v>284</v>
      </c>
      <c r="Q55" s="237"/>
    </row>
    <row r="56" spans="1:20" ht="21.6" customHeight="1">
      <c r="A56" s="307"/>
      <c r="B56" s="308"/>
      <c r="C56" s="215"/>
      <c r="D56" s="240"/>
      <c r="E56" s="296" t="s">
        <v>416</v>
      </c>
      <c r="F56" s="297"/>
      <c r="G56" s="297"/>
      <c r="H56" s="297"/>
      <c r="I56" s="297"/>
      <c r="J56" s="297"/>
      <c r="K56" s="297"/>
      <c r="L56" s="298"/>
      <c r="M56" s="294" t="s">
        <v>267</v>
      </c>
      <c r="N56" s="295"/>
      <c r="O56" s="272" t="s">
        <v>284</v>
      </c>
      <c r="Q56" s="237"/>
    </row>
    <row r="57" spans="1:20" ht="21.6" customHeight="1">
      <c r="A57" s="307"/>
      <c r="B57" s="308"/>
      <c r="C57" s="215"/>
      <c r="Q57" s="237"/>
    </row>
    <row r="58" spans="1:20" ht="21.6" customHeight="1">
      <c r="A58" s="307"/>
      <c r="B58" s="308"/>
      <c r="C58" s="241" t="s">
        <v>391</v>
      </c>
      <c r="D58" s="242"/>
      <c r="E58" s="242"/>
      <c r="F58" s="242"/>
      <c r="G58" s="242"/>
      <c r="H58" s="231"/>
      <c r="I58" s="231"/>
      <c r="J58" s="231"/>
      <c r="K58" s="231"/>
      <c r="L58" s="231"/>
      <c r="M58" s="231"/>
      <c r="N58" s="231"/>
      <c r="O58" s="231"/>
      <c r="P58" s="231"/>
      <c r="Q58" s="235"/>
      <c r="R58" s="231"/>
      <c r="S58" s="231"/>
      <c r="T58" s="231"/>
    </row>
    <row r="59" spans="1:20" ht="21.6" customHeight="1">
      <c r="A59" s="307"/>
      <c r="B59" s="308"/>
      <c r="C59" s="232"/>
      <c r="D59" s="299" t="s">
        <v>475</v>
      </c>
      <c r="E59" s="300"/>
      <c r="F59" s="300"/>
      <c r="G59" s="300"/>
      <c r="H59" s="300"/>
      <c r="I59" s="300"/>
      <c r="J59" s="300"/>
      <c r="K59" s="300"/>
      <c r="L59" s="311"/>
      <c r="M59" s="294" t="str">
        <f>F26</f>
        <v>○○</v>
      </c>
      <c r="N59" s="295"/>
      <c r="O59" s="234" t="s">
        <v>239</v>
      </c>
      <c r="P59" s="231"/>
      <c r="Q59" s="235"/>
      <c r="R59" s="231"/>
      <c r="S59" s="231"/>
      <c r="T59" s="231"/>
    </row>
    <row r="60" spans="1:20" ht="21.6" customHeight="1">
      <c r="A60" s="307"/>
      <c r="B60" s="308"/>
      <c r="C60" s="215"/>
      <c r="D60" s="236"/>
      <c r="E60" s="299" t="s">
        <v>476</v>
      </c>
      <c r="F60" s="297"/>
      <c r="G60" s="297"/>
      <c r="H60" s="297"/>
      <c r="I60" s="297"/>
      <c r="J60" s="297"/>
      <c r="K60" s="297"/>
      <c r="L60" s="298"/>
      <c r="M60" s="294" t="s">
        <v>267</v>
      </c>
      <c r="N60" s="295"/>
      <c r="O60" s="234" t="s">
        <v>239</v>
      </c>
      <c r="Q60" s="237"/>
    </row>
    <row r="61" spans="1:20" ht="21.6" customHeight="1">
      <c r="A61" s="307"/>
      <c r="B61" s="308"/>
      <c r="C61" s="215"/>
      <c r="D61" s="236"/>
      <c r="E61" s="296" t="s">
        <v>477</v>
      </c>
      <c r="F61" s="297"/>
      <c r="G61" s="297"/>
      <c r="H61" s="297"/>
      <c r="I61" s="297"/>
      <c r="J61" s="297"/>
      <c r="K61" s="297"/>
      <c r="L61" s="297"/>
      <c r="M61" s="294" t="s">
        <v>267</v>
      </c>
      <c r="N61" s="295"/>
      <c r="O61" s="234" t="s">
        <v>239</v>
      </c>
      <c r="Q61" s="237"/>
    </row>
    <row r="62" spans="1:20" ht="21.6" customHeight="1">
      <c r="A62" s="307"/>
      <c r="B62" s="308"/>
      <c r="C62" s="215"/>
      <c r="D62" s="236"/>
      <c r="E62" s="299" t="s">
        <v>478</v>
      </c>
      <c r="F62" s="300"/>
      <c r="G62" s="300"/>
      <c r="H62" s="300"/>
      <c r="I62" s="300"/>
      <c r="J62" s="300"/>
      <c r="K62" s="300"/>
      <c r="L62" s="300"/>
      <c r="M62" s="294" t="s">
        <v>267</v>
      </c>
      <c r="N62" s="295"/>
      <c r="O62" s="234" t="s">
        <v>239</v>
      </c>
      <c r="Q62" s="237"/>
    </row>
    <row r="63" spans="1:20" ht="21.6" customHeight="1">
      <c r="A63" s="307"/>
      <c r="B63" s="308"/>
      <c r="C63" s="215"/>
      <c r="D63" s="236"/>
      <c r="E63" s="239"/>
      <c r="F63" s="299" t="s">
        <v>479</v>
      </c>
      <c r="G63" s="297"/>
      <c r="H63" s="297"/>
      <c r="I63" s="297"/>
      <c r="J63" s="297"/>
      <c r="K63" s="297"/>
      <c r="L63" s="297"/>
      <c r="M63" s="294" t="s">
        <v>267</v>
      </c>
      <c r="N63" s="295"/>
      <c r="O63" s="234" t="s">
        <v>239</v>
      </c>
      <c r="Q63" s="237"/>
    </row>
    <row r="64" spans="1:20" ht="21.6" customHeight="1">
      <c r="A64" s="307"/>
      <c r="B64" s="308"/>
      <c r="C64" s="215"/>
      <c r="D64" s="236"/>
      <c r="E64" s="238"/>
      <c r="F64" s="296" t="s">
        <v>480</v>
      </c>
      <c r="G64" s="297"/>
      <c r="H64" s="297"/>
      <c r="I64" s="297"/>
      <c r="J64" s="297"/>
      <c r="K64" s="297"/>
      <c r="L64" s="297"/>
      <c r="M64" s="294" t="s">
        <v>267</v>
      </c>
      <c r="N64" s="295"/>
      <c r="O64" s="234" t="s">
        <v>239</v>
      </c>
      <c r="Q64" s="237"/>
    </row>
    <row r="65" spans="1:26" ht="21.6" customHeight="1">
      <c r="A65" s="307"/>
      <c r="B65" s="308"/>
      <c r="C65" s="215"/>
      <c r="D65" s="240"/>
      <c r="E65" s="296" t="s">
        <v>481</v>
      </c>
      <c r="F65" s="297"/>
      <c r="G65" s="297"/>
      <c r="H65" s="297"/>
      <c r="I65" s="297"/>
      <c r="J65" s="297"/>
      <c r="K65" s="297"/>
      <c r="L65" s="298"/>
      <c r="M65" s="294" t="s">
        <v>267</v>
      </c>
      <c r="N65" s="295"/>
      <c r="O65" s="234" t="s">
        <v>239</v>
      </c>
      <c r="Q65" s="237"/>
    </row>
    <row r="66" spans="1:26" ht="14.45" customHeight="1">
      <c r="A66" s="309"/>
      <c r="B66" s="310"/>
      <c r="C66" s="213"/>
      <c r="D66" s="89"/>
      <c r="E66" s="89"/>
      <c r="F66" s="89"/>
      <c r="G66" s="89"/>
      <c r="H66" s="89"/>
      <c r="I66" s="89"/>
      <c r="J66" s="89"/>
      <c r="K66" s="89"/>
      <c r="L66" s="89"/>
      <c r="M66" s="89"/>
      <c r="N66" s="89"/>
      <c r="O66" s="89"/>
      <c r="P66" s="243"/>
      <c r="Q66" s="244"/>
    </row>
    <row r="67" spans="1:26" ht="14.45" customHeight="1">
      <c r="A67" s="305" t="s">
        <v>417</v>
      </c>
      <c r="B67" s="306"/>
      <c r="C67" s="228"/>
      <c r="D67" s="228"/>
      <c r="E67" s="228"/>
      <c r="F67" s="228"/>
      <c r="G67" s="228"/>
      <c r="H67" s="229"/>
      <c r="I67" s="229"/>
      <c r="J67" s="229"/>
      <c r="K67" s="229"/>
      <c r="L67" s="229"/>
      <c r="M67" s="229"/>
      <c r="N67" s="229"/>
      <c r="O67" s="229"/>
      <c r="P67" s="229"/>
      <c r="Q67" s="230"/>
      <c r="R67" s="231"/>
      <c r="S67" s="231"/>
      <c r="T67" s="231"/>
    </row>
    <row r="68" spans="1:26" ht="82.9" customHeight="1">
      <c r="A68" s="307"/>
      <c r="B68" s="308"/>
      <c r="C68" s="245"/>
      <c r="D68" s="296" t="s">
        <v>392</v>
      </c>
      <c r="E68" s="297"/>
      <c r="F68" s="297"/>
      <c r="G68" s="297"/>
      <c r="H68" s="297"/>
      <c r="I68" s="303" t="s">
        <v>393</v>
      </c>
      <c r="J68" s="303"/>
      <c r="K68" s="303"/>
      <c r="L68" s="304"/>
      <c r="M68" s="294" t="s">
        <v>267</v>
      </c>
      <c r="N68" s="295"/>
      <c r="O68" s="234" t="s">
        <v>372</v>
      </c>
      <c r="Q68" s="237"/>
    </row>
    <row r="69" spans="1:26" ht="24" customHeight="1">
      <c r="A69" s="307"/>
      <c r="B69" s="308"/>
      <c r="C69" s="245"/>
      <c r="D69" s="296" t="s">
        <v>394</v>
      </c>
      <c r="E69" s="297"/>
      <c r="F69" s="297"/>
      <c r="G69" s="297"/>
      <c r="H69" s="297"/>
      <c r="I69" s="303" t="s">
        <v>395</v>
      </c>
      <c r="J69" s="303"/>
      <c r="K69" s="303"/>
      <c r="L69" s="304"/>
      <c r="M69" s="294" t="s">
        <v>267</v>
      </c>
      <c r="N69" s="295"/>
      <c r="O69" s="234" t="s">
        <v>372</v>
      </c>
      <c r="Q69" s="237"/>
    </row>
    <row r="70" spans="1:26" ht="24" customHeight="1">
      <c r="A70" s="307"/>
      <c r="B70" s="308"/>
      <c r="C70" s="245"/>
      <c r="D70" s="296" t="s">
        <v>396</v>
      </c>
      <c r="E70" s="297"/>
      <c r="F70" s="297"/>
      <c r="G70" s="297"/>
      <c r="H70" s="297"/>
      <c r="I70" s="303" t="s">
        <v>397</v>
      </c>
      <c r="J70" s="303"/>
      <c r="K70" s="303"/>
      <c r="L70" s="304"/>
      <c r="M70" s="294" t="s">
        <v>267</v>
      </c>
      <c r="N70" s="295"/>
      <c r="O70" s="234" t="s">
        <v>372</v>
      </c>
      <c r="Q70" s="237"/>
    </row>
    <row r="71" spans="1:26" ht="24" customHeight="1">
      <c r="A71" s="307"/>
      <c r="B71" s="308"/>
      <c r="C71" s="245"/>
      <c r="D71" s="296" t="s">
        <v>398</v>
      </c>
      <c r="E71" s="297"/>
      <c r="F71" s="297"/>
      <c r="G71" s="297"/>
      <c r="H71" s="297"/>
      <c r="I71" s="303" t="s">
        <v>399</v>
      </c>
      <c r="J71" s="303"/>
      <c r="K71" s="303"/>
      <c r="L71" s="304"/>
      <c r="M71" s="294" t="s">
        <v>267</v>
      </c>
      <c r="N71" s="295"/>
      <c r="O71" s="234" t="s">
        <v>372</v>
      </c>
      <c r="Q71" s="237"/>
    </row>
    <row r="72" spans="1:26" ht="24" customHeight="1">
      <c r="A72" s="307"/>
      <c r="B72" s="308"/>
      <c r="C72" s="245"/>
      <c r="D72" s="296" t="s">
        <v>400</v>
      </c>
      <c r="E72" s="297"/>
      <c r="F72" s="297"/>
      <c r="G72" s="297"/>
      <c r="H72" s="297"/>
      <c r="I72" s="303" t="s">
        <v>401</v>
      </c>
      <c r="J72" s="303"/>
      <c r="K72" s="303"/>
      <c r="L72" s="304"/>
      <c r="M72" s="294" t="s">
        <v>267</v>
      </c>
      <c r="N72" s="295"/>
      <c r="O72" s="234" t="s">
        <v>372</v>
      </c>
      <c r="Q72" s="237"/>
    </row>
    <row r="73" spans="1:26" ht="24" customHeight="1">
      <c r="A73" s="307"/>
      <c r="B73" s="308"/>
      <c r="C73" s="245"/>
      <c r="D73" s="293" t="s">
        <v>402</v>
      </c>
      <c r="E73" s="293"/>
      <c r="F73" s="293"/>
      <c r="G73" s="293"/>
      <c r="H73" s="293"/>
      <c r="I73" s="293"/>
      <c r="J73" s="293"/>
      <c r="K73" s="293"/>
      <c r="L73" s="293"/>
      <c r="M73" s="294">
        <f>SUM(M68:N72)</f>
        <v>0</v>
      </c>
      <c r="N73" s="295"/>
      <c r="O73" s="234" t="s">
        <v>372</v>
      </c>
      <c r="Q73" s="237"/>
    </row>
    <row r="74" spans="1:26" ht="24" customHeight="1">
      <c r="A74" s="307"/>
      <c r="B74" s="308"/>
      <c r="C74" s="246"/>
      <c r="D74" s="247"/>
      <c r="E74" s="247"/>
      <c r="F74" s="247"/>
      <c r="G74" s="247"/>
      <c r="H74" s="247"/>
      <c r="I74" s="247"/>
      <c r="J74" s="247"/>
      <c r="K74" s="247"/>
      <c r="L74" s="280"/>
      <c r="M74" s="280"/>
      <c r="N74" s="280"/>
      <c r="O74" s="248"/>
      <c r="Q74" s="237"/>
    </row>
    <row r="75" spans="1:26" ht="42.6" customHeight="1">
      <c r="A75" s="307"/>
      <c r="B75" s="308"/>
      <c r="C75" s="245"/>
      <c r="D75" s="296" t="s">
        <v>403</v>
      </c>
      <c r="E75" s="297"/>
      <c r="F75" s="297"/>
      <c r="G75" s="297"/>
      <c r="H75" s="297"/>
      <c r="I75" s="297"/>
      <c r="J75" s="297"/>
      <c r="K75" s="297"/>
      <c r="L75" s="298"/>
      <c r="M75" s="294" t="s">
        <v>267</v>
      </c>
      <c r="N75" s="295"/>
      <c r="O75" s="234" t="s">
        <v>372</v>
      </c>
      <c r="Q75" s="237"/>
    </row>
    <row r="76" spans="1:26" ht="14.45" customHeight="1">
      <c r="A76" s="309"/>
      <c r="B76" s="310"/>
      <c r="C76" s="249"/>
      <c r="D76" s="301"/>
      <c r="E76" s="301"/>
      <c r="F76" s="301"/>
      <c r="G76" s="301"/>
      <c r="H76" s="301"/>
      <c r="I76" s="301"/>
      <c r="J76" s="301"/>
      <c r="K76" s="301"/>
      <c r="L76" s="302"/>
      <c r="M76" s="302"/>
      <c r="N76" s="302"/>
      <c r="O76" s="248"/>
      <c r="P76" s="243"/>
      <c r="Q76" s="244"/>
    </row>
    <row r="77" spans="1:26" s="226" customFormat="1" ht="14.25" customHeight="1"/>
    <row r="78" spans="1:26" s="226" customFormat="1" ht="14.25" customHeight="1"/>
    <row r="79" spans="1:26" s="226" customFormat="1" ht="14.25" customHeight="1">
      <c r="U79" s="94" t="s">
        <v>23</v>
      </c>
      <c r="V79" s="95">
        <v>2</v>
      </c>
      <c r="W79" s="93" t="s">
        <v>155</v>
      </c>
      <c r="X79" s="94" t="s">
        <v>483</v>
      </c>
      <c r="Y79" s="94" t="s">
        <v>483</v>
      </c>
      <c r="Z79" s="94" t="s">
        <v>426</v>
      </c>
    </row>
    <row r="80" spans="1:26" s="226" customFormat="1" ht="14.25" customHeight="1">
      <c r="U80" s="94" t="s">
        <v>25</v>
      </c>
      <c r="V80" s="95">
        <v>3</v>
      </c>
      <c r="W80" s="93" t="s">
        <v>156</v>
      </c>
      <c r="X80" s="94" t="s">
        <v>418</v>
      </c>
      <c r="Y80" s="94" t="s">
        <v>418</v>
      </c>
      <c r="Z80" s="93" t="s">
        <v>438</v>
      </c>
    </row>
    <row r="81" spans="1:26" s="226" customFormat="1" ht="14.25" customHeight="1">
      <c r="U81" s="94" t="s">
        <v>27</v>
      </c>
      <c r="V81" s="95">
        <v>4</v>
      </c>
      <c r="W81" s="93" t="s">
        <v>238</v>
      </c>
      <c r="X81" s="94" t="s">
        <v>419</v>
      </c>
      <c r="Y81" s="94" t="s">
        <v>419</v>
      </c>
      <c r="Z81" s="93" t="s">
        <v>439</v>
      </c>
    </row>
    <row r="82" spans="1:26" ht="13.5">
      <c r="A82" s="226"/>
      <c r="B82" s="226"/>
      <c r="C82" s="226"/>
      <c r="D82" s="226"/>
      <c r="E82" s="226"/>
      <c r="F82" s="226"/>
      <c r="G82" s="226"/>
      <c r="H82" s="226"/>
      <c r="I82" s="226"/>
      <c r="J82" s="226"/>
      <c r="K82" s="226"/>
      <c r="L82" s="226"/>
      <c r="M82" s="226"/>
      <c r="N82" s="226"/>
      <c r="O82" s="226"/>
      <c r="P82" s="226"/>
      <c r="Q82" s="226"/>
      <c r="U82" s="93"/>
      <c r="V82" s="95" t="s">
        <v>337</v>
      </c>
      <c r="W82" s="93" t="s">
        <v>18</v>
      </c>
      <c r="X82" s="93" t="s">
        <v>420</v>
      </c>
      <c r="Y82" s="93" t="s">
        <v>420</v>
      </c>
      <c r="Z82" s="93" t="s">
        <v>440</v>
      </c>
    </row>
    <row r="83" spans="1:26" ht="13.5">
      <c r="A83" s="226"/>
      <c r="B83" s="226"/>
      <c r="C83" s="226"/>
      <c r="D83" s="226"/>
      <c r="E83" s="226"/>
      <c r="F83" s="226"/>
      <c r="G83" s="226"/>
      <c r="H83" s="226"/>
      <c r="I83" s="226"/>
      <c r="J83" s="226"/>
      <c r="K83" s="226"/>
      <c r="L83" s="226"/>
      <c r="M83" s="226"/>
      <c r="N83" s="226"/>
      <c r="O83" s="226"/>
      <c r="P83" s="226"/>
      <c r="Q83" s="226"/>
      <c r="U83" s="93"/>
      <c r="V83" s="95" t="s">
        <v>338</v>
      </c>
      <c r="W83" s="93" t="s">
        <v>19</v>
      </c>
      <c r="X83" s="93" t="s">
        <v>421</v>
      </c>
      <c r="Y83" s="93" t="s">
        <v>421</v>
      </c>
      <c r="Z83" s="93" t="s">
        <v>441</v>
      </c>
    </row>
    <row r="84" spans="1:26" ht="13.5">
      <c r="A84" s="226"/>
      <c r="B84" s="226"/>
      <c r="C84" s="226"/>
      <c r="D84" s="226"/>
      <c r="E84" s="226"/>
      <c r="F84" s="226"/>
      <c r="G84" s="226"/>
      <c r="H84" s="226"/>
      <c r="I84" s="226"/>
      <c r="J84" s="226"/>
      <c r="K84" s="226"/>
      <c r="L84" s="226"/>
      <c r="M84" s="226"/>
      <c r="N84" s="226"/>
      <c r="O84" s="226"/>
      <c r="P84" s="226"/>
      <c r="Q84" s="226"/>
      <c r="U84" s="93"/>
      <c r="V84" s="95" t="s">
        <v>339</v>
      </c>
      <c r="W84" s="93" t="s">
        <v>20</v>
      </c>
      <c r="X84" s="93" t="s">
        <v>422</v>
      </c>
      <c r="Y84" s="93" t="s">
        <v>422</v>
      </c>
      <c r="Z84" s="93" t="s">
        <v>442</v>
      </c>
    </row>
    <row r="85" spans="1:26" ht="13.5">
      <c r="A85" s="226"/>
      <c r="B85" s="226"/>
      <c r="C85" s="226"/>
      <c r="D85" s="226"/>
      <c r="E85" s="226"/>
      <c r="F85" s="226"/>
      <c r="G85" s="226"/>
      <c r="H85" s="226"/>
      <c r="I85" s="226"/>
      <c r="J85" s="226"/>
      <c r="K85" s="226"/>
      <c r="L85" s="226"/>
      <c r="M85" s="226"/>
      <c r="N85" s="226"/>
      <c r="O85" s="226"/>
      <c r="P85" s="226"/>
      <c r="Q85" s="226"/>
      <c r="U85" s="93"/>
      <c r="V85" s="95" t="s">
        <v>340</v>
      </c>
      <c r="W85" s="93" t="s">
        <v>21</v>
      </c>
      <c r="X85" s="93" t="s">
        <v>423</v>
      </c>
      <c r="Y85" s="93" t="s">
        <v>423</v>
      </c>
      <c r="Z85" s="93" t="s">
        <v>443</v>
      </c>
    </row>
    <row r="86" spans="1:26" ht="13.5">
      <c r="A86" s="226"/>
      <c r="B86" s="226"/>
      <c r="C86" s="226"/>
      <c r="D86" s="226"/>
      <c r="E86" s="226"/>
      <c r="F86" s="226"/>
      <c r="G86" s="226"/>
      <c r="H86" s="226"/>
      <c r="I86" s="226"/>
      <c r="J86" s="226"/>
      <c r="K86" s="226"/>
      <c r="L86" s="226"/>
      <c r="M86" s="226"/>
      <c r="N86" s="226"/>
      <c r="O86" s="226"/>
      <c r="P86" s="226"/>
      <c r="Q86" s="226"/>
      <c r="U86" s="93"/>
      <c r="V86" s="93"/>
      <c r="W86" s="93" t="s">
        <v>22</v>
      </c>
      <c r="X86" s="93" t="s">
        <v>424</v>
      </c>
      <c r="Y86" s="93" t="s">
        <v>424</v>
      </c>
      <c r="Z86" s="93" t="s">
        <v>444</v>
      </c>
    </row>
    <row r="87" spans="1:26">
      <c r="A87" s="226"/>
      <c r="B87" s="226"/>
      <c r="C87" s="226"/>
      <c r="D87" s="226"/>
      <c r="E87" s="226"/>
      <c r="F87" s="226"/>
      <c r="G87" s="226"/>
      <c r="H87" s="226"/>
      <c r="I87" s="226"/>
      <c r="J87" s="226"/>
      <c r="K87" s="250"/>
      <c r="L87" s="226"/>
      <c r="M87" s="226"/>
      <c r="N87" s="226"/>
      <c r="O87" s="226"/>
      <c r="P87" s="226"/>
      <c r="Q87" s="226"/>
      <c r="U87" s="93"/>
      <c r="V87" s="93"/>
      <c r="W87" s="93"/>
      <c r="X87" s="93" t="s">
        <v>425</v>
      </c>
      <c r="Y87" s="93" t="s">
        <v>425</v>
      </c>
      <c r="Z87" s="93" t="s">
        <v>445</v>
      </c>
    </row>
    <row r="88" spans="1:26">
      <c r="A88" s="226"/>
      <c r="B88" s="226"/>
      <c r="C88" s="226"/>
      <c r="D88" s="226"/>
      <c r="E88" s="226"/>
      <c r="F88" s="226"/>
      <c r="G88" s="226"/>
      <c r="H88" s="226"/>
      <c r="I88" s="226"/>
      <c r="J88" s="226"/>
      <c r="K88" s="250"/>
      <c r="L88" s="226"/>
      <c r="M88" s="226"/>
      <c r="N88" s="226"/>
      <c r="O88" s="226"/>
      <c r="P88" s="226"/>
      <c r="Q88" s="226"/>
      <c r="X88" s="93" t="s">
        <v>427</v>
      </c>
      <c r="Y88" s="93" t="s">
        <v>427</v>
      </c>
      <c r="Z88" s="93" t="s">
        <v>446</v>
      </c>
    </row>
    <row r="89" spans="1:26" ht="13.5">
      <c r="A89" s="226"/>
      <c r="B89" s="226"/>
      <c r="C89" s="226"/>
      <c r="D89" s="226"/>
      <c r="E89" s="226"/>
      <c r="F89" s="226"/>
      <c r="G89" s="226"/>
      <c r="H89" s="226"/>
      <c r="I89" s="226"/>
      <c r="J89" s="226"/>
      <c r="K89" s="226"/>
      <c r="L89" s="226"/>
      <c r="M89" s="226"/>
      <c r="N89" s="226"/>
      <c r="O89" s="226"/>
      <c r="P89" s="226"/>
      <c r="Q89" s="226"/>
      <c r="X89" s="93" t="s">
        <v>428</v>
      </c>
      <c r="Y89" s="93" t="s">
        <v>428</v>
      </c>
      <c r="Z89" s="93" t="s">
        <v>447</v>
      </c>
    </row>
    <row r="90" spans="1:26" ht="13.5">
      <c r="A90" s="226"/>
      <c r="B90" s="226"/>
      <c r="C90" s="226"/>
      <c r="D90" s="226"/>
      <c r="E90" s="226"/>
      <c r="F90" s="226"/>
      <c r="G90" s="226"/>
      <c r="H90" s="226"/>
      <c r="I90" s="226"/>
      <c r="J90" s="226"/>
      <c r="K90" s="226"/>
      <c r="L90" s="226"/>
      <c r="M90" s="226"/>
      <c r="N90" s="226"/>
      <c r="O90" s="226"/>
      <c r="P90" s="226"/>
      <c r="Q90" s="226"/>
      <c r="X90" s="93" t="s">
        <v>429</v>
      </c>
      <c r="Y90" s="93" t="s">
        <v>429</v>
      </c>
      <c r="Z90" s="93" t="s">
        <v>484</v>
      </c>
    </row>
    <row r="91" spans="1:26" ht="13.5">
      <c r="A91" s="226"/>
      <c r="B91" s="226"/>
      <c r="C91" s="226"/>
      <c r="D91" s="226"/>
      <c r="E91" s="226"/>
      <c r="F91" s="226"/>
      <c r="G91" s="226"/>
      <c r="H91" s="226"/>
      <c r="I91" s="226"/>
      <c r="J91" s="226"/>
      <c r="K91" s="226"/>
      <c r="L91" s="226"/>
      <c r="M91" s="226"/>
      <c r="N91" s="226"/>
      <c r="O91" s="226"/>
      <c r="P91" s="226"/>
      <c r="Q91" s="226"/>
      <c r="X91" s="93" t="s">
        <v>430</v>
      </c>
      <c r="Y91" s="93" t="s">
        <v>430</v>
      </c>
    </row>
    <row r="92" spans="1:26" ht="13.5">
      <c r="A92" s="226"/>
      <c r="B92" s="226"/>
      <c r="C92" s="226"/>
      <c r="D92" s="226"/>
      <c r="E92" s="226"/>
      <c r="F92" s="226"/>
      <c r="G92" s="226"/>
      <c r="H92" s="226"/>
      <c r="I92" s="226"/>
      <c r="J92" s="226"/>
      <c r="K92" s="226"/>
      <c r="L92" s="226"/>
      <c r="M92" s="226"/>
      <c r="N92" s="226"/>
      <c r="O92" s="226"/>
      <c r="P92" s="226"/>
      <c r="Q92" s="226"/>
      <c r="X92" s="93" t="s">
        <v>431</v>
      </c>
      <c r="Y92" s="93" t="s">
        <v>431</v>
      </c>
    </row>
    <row r="93" spans="1:26" ht="13.5">
      <c r="A93" s="226"/>
      <c r="B93" s="226"/>
      <c r="C93" s="226"/>
      <c r="D93" s="226"/>
      <c r="E93" s="226"/>
      <c r="F93" s="226"/>
      <c r="G93" s="226"/>
      <c r="H93" s="226"/>
      <c r="I93" s="226"/>
      <c r="J93" s="226"/>
      <c r="K93" s="226"/>
      <c r="L93" s="226"/>
      <c r="M93" s="226"/>
      <c r="N93" s="226"/>
      <c r="O93" s="226"/>
      <c r="P93" s="226"/>
      <c r="Q93" s="226"/>
      <c r="X93" s="93" t="s">
        <v>432</v>
      </c>
      <c r="Y93" s="93" t="s">
        <v>432</v>
      </c>
    </row>
    <row r="94" spans="1:26" ht="13.5">
      <c r="A94" s="226"/>
      <c r="B94" s="226"/>
      <c r="C94" s="226"/>
      <c r="D94" s="226"/>
      <c r="E94" s="226"/>
      <c r="F94" s="226"/>
      <c r="G94" s="226"/>
      <c r="H94" s="226"/>
      <c r="I94" s="226"/>
      <c r="J94" s="226"/>
      <c r="K94" s="226"/>
      <c r="L94" s="226"/>
      <c r="M94" s="226"/>
      <c r="N94" s="226"/>
      <c r="O94" s="226"/>
      <c r="P94" s="226"/>
      <c r="Q94" s="226"/>
      <c r="X94" s="93" t="s">
        <v>433</v>
      </c>
      <c r="Y94" s="93" t="s">
        <v>433</v>
      </c>
    </row>
    <row r="95" spans="1:26" ht="13.5">
      <c r="A95" s="226"/>
      <c r="B95" s="226"/>
      <c r="C95" s="226"/>
      <c r="D95" s="226"/>
      <c r="E95" s="226"/>
      <c r="F95" s="226"/>
      <c r="G95" s="226"/>
      <c r="H95" s="226"/>
      <c r="I95" s="226"/>
      <c r="J95" s="226"/>
      <c r="K95" s="226"/>
      <c r="L95" s="226"/>
      <c r="M95" s="226"/>
      <c r="N95" s="226"/>
      <c r="O95" s="226"/>
      <c r="P95" s="226"/>
      <c r="Q95" s="226"/>
      <c r="X95" s="93" t="s">
        <v>434</v>
      </c>
      <c r="Y95" s="93" t="s">
        <v>434</v>
      </c>
    </row>
    <row r="96" spans="1:26" ht="13.5">
      <c r="A96" s="226"/>
      <c r="B96" s="226"/>
      <c r="C96" s="226"/>
      <c r="D96" s="226"/>
      <c r="E96" s="226"/>
      <c r="F96" s="226"/>
      <c r="G96" s="226"/>
      <c r="H96" s="226"/>
      <c r="I96" s="226"/>
      <c r="J96" s="226"/>
      <c r="K96" s="226"/>
      <c r="L96" s="226"/>
      <c r="M96" s="226"/>
      <c r="N96" s="226"/>
      <c r="O96" s="226"/>
      <c r="P96" s="226"/>
      <c r="Q96" s="226"/>
      <c r="X96" s="93" t="s">
        <v>435</v>
      </c>
      <c r="Y96" s="93" t="s">
        <v>435</v>
      </c>
    </row>
    <row r="97" spans="1:25" ht="13.5">
      <c r="A97" s="226"/>
      <c r="B97" s="226"/>
      <c r="C97" s="226"/>
      <c r="D97" s="226"/>
      <c r="E97" s="226"/>
      <c r="F97" s="226"/>
      <c r="G97" s="226"/>
      <c r="H97" s="226"/>
      <c r="I97" s="226"/>
      <c r="J97" s="226"/>
      <c r="K97" s="226"/>
      <c r="L97" s="226"/>
      <c r="M97" s="226"/>
      <c r="N97" s="226"/>
      <c r="O97" s="226"/>
      <c r="P97" s="226"/>
      <c r="Q97" s="226"/>
      <c r="X97" s="93" t="s">
        <v>436</v>
      </c>
      <c r="Y97" s="93" t="s">
        <v>436</v>
      </c>
    </row>
    <row r="98" spans="1:25" ht="13.5">
      <c r="A98" s="226"/>
      <c r="B98" s="226"/>
      <c r="C98" s="226"/>
      <c r="D98" s="226"/>
      <c r="E98" s="226"/>
      <c r="F98" s="226"/>
      <c r="G98" s="226"/>
      <c r="H98" s="226"/>
      <c r="I98" s="226"/>
      <c r="J98" s="226"/>
      <c r="K98" s="226"/>
      <c r="L98" s="226"/>
      <c r="M98" s="226"/>
      <c r="N98" s="226"/>
      <c r="O98" s="226"/>
      <c r="P98" s="226"/>
      <c r="Q98" s="226"/>
      <c r="X98" s="93" t="s">
        <v>437</v>
      </c>
      <c r="Y98" s="93" t="s">
        <v>437</v>
      </c>
    </row>
    <row r="99" spans="1:25" ht="13.5">
      <c r="A99" s="226"/>
      <c r="B99" s="226"/>
      <c r="C99" s="226"/>
      <c r="D99" s="226"/>
      <c r="E99" s="226"/>
      <c r="F99" s="226"/>
      <c r="G99" s="226"/>
      <c r="H99" s="226"/>
      <c r="I99" s="226"/>
      <c r="J99" s="226"/>
      <c r="K99" s="226"/>
      <c r="L99" s="226"/>
      <c r="M99" s="226"/>
      <c r="N99" s="226"/>
      <c r="O99" s="226"/>
      <c r="P99" s="226"/>
      <c r="Q99" s="226"/>
      <c r="X99" s="93" t="s">
        <v>438</v>
      </c>
      <c r="Y99" s="93" t="s">
        <v>438</v>
      </c>
    </row>
    <row r="100" spans="1:25">
      <c r="X100" s="93" t="s">
        <v>439</v>
      </c>
      <c r="Y100" s="93" t="s">
        <v>439</v>
      </c>
    </row>
    <row r="101" spans="1:25">
      <c r="X101" s="93" t="s">
        <v>440</v>
      </c>
      <c r="Y101" s="93" t="s">
        <v>440</v>
      </c>
    </row>
    <row r="102" spans="1:25">
      <c r="X102" s="93" t="s">
        <v>441</v>
      </c>
      <c r="Y102" s="93" t="s">
        <v>441</v>
      </c>
    </row>
    <row r="103" spans="1:25">
      <c r="X103" s="93" t="s">
        <v>442</v>
      </c>
      <c r="Y103" s="93" t="s">
        <v>442</v>
      </c>
    </row>
    <row r="104" spans="1:25">
      <c r="X104" s="93" t="s">
        <v>443</v>
      </c>
      <c r="Y104" s="93" t="s">
        <v>443</v>
      </c>
    </row>
    <row r="105" spans="1:25">
      <c r="X105" s="93" t="s">
        <v>444</v>
      </c>
      <c r="Y105" s="93" t="s">
        <v>444</v>
      </c>
    </row>
    <row r="106" spans="1:25">
      <c r="X106" s="93" t="s">
        <v>445</v>
      </c>
      <c r="Y106" s="93" t="s">
        <v>445</v>
      </c>
    </row>
    <row r="107" spans="1:25">
      <c r="X107" s="93" t="s">
        <v>446</v>
      </c>
      <c r="Y107" s="93" t="s">
        <v>446</v>
      </c>
    </row>
    <row r="108" spans="1:25">
      <c r="X108" s="93" t="s">
        <v>447</v>
      </c>
      <c r="Y108" s="93" t="s">
        <v>447</v>
      </c>
    </row>
    <row r="109" spans="1:25">
      <c r="X109" s="93" t="s">
        <v>484</v>
      </c>
      <c r="Y109" s="93" t="s">
        <v>484</v>
      </c>
    </row>
  </sheetData>
  <sheetProtection selectLockedCells="1"/>
  <mergeCells count="143">
    <mergeCell ref="A13:C15"/>
    <mergeCell ref="D13:F15"/>
    <mergeCell ref="G13:H15"/>
    <mergeCell ref="J13:Q13"/>
    <mergeCell ref="J14:Q14"/>
    <mergeCell ref="J15:Q15"/>
    <mergeCell ref="A12:C12"/>
    <mergeCell ref="D12:F12"/>
    <mergeCell ref="G12:H12"/>
    <mergeCell ref="I12:Q12"/>
    <mergeCell ref="A16:C16"/>
    <mergeCell ref="D16:F16"/>
    <mergeCell ref="G16:H16"/>
    <mergeCell ref="I16:Q16"/>
    <mergeCell ref="A17:C19"/>
    <mergeCell ref="D17:F19"/>
    <mergeCell ref="G17:H19"/>
    <mergeCell ref="J17:Q17"/>
    <mergeCell ref="J18:Q18"/>
    <mergeCell ref="J19:Q19"/>
    <mergeCell ref="A21:B21"/>
    <mergeCell ref="C21:E21"/>
    <mergeCell ref="F21:H21"/>
    <mergeCell ref="I21:K21"/>
    <mergeCell ref="L21:N21"/>
    <mergeCell ref="O21:Q21"/>
    <mergeCell ref="A20:B20"/>
    <mergeCell ref="C20:E20"/>
    <mergeCell ref="F20:H20"/>
    <mergeCell ref="I20:K20"/>
    <mergeCell ref="L20:N20"/>
    <mergeCell ref="O20:Q20"/>
    <mergeCell ref="P24:Q24"/>
    <mergeCell ref="A25:A26"/>
    <mergeCell ref="C25:C26"/>
    <mergeCell ref="D25:E26"/>
    <mergeCell ref="A27:B27"/>
    <mergeCell ref="C27:D27"/>
    <mergeCell ref="E27:G27"/>
    <mergeCell ref="H27:I27"/>
    <mergeCell ref="A22:B22"/>
    <mergeCell ref="C22:Q22"/>
    <mergeCell ref="A23:B23"/>
    <mergeCell ref="C23:Q23"/>
    <mergeCell ref="A24:B24"/>
    <mergeCell ref="D24:G24"/>
    <mergeCell ref="H24:I24"/>
    <mergeCell ref="J24:K24"/>
    <mergeCell ref="L24:M24"/>
    <mergeCell ref="N24:O24"/>
    <mergeCell ref="J27:K27"/>
    <mergeCell ref="C33:E33"/>
    <mergeCell ref="F33:H33"/>
    <mergeCell ref="C35:E35"/>
    <mergeCell ref="F35:H35"/>
    <mergeCell ref="C37:E37"/>
    <mergeCell ref="F37:H37"/>
    <mergeCell ref="E28:F28"/>
    <mergeCell ref="A29:B44"/>
    <mergeCell ref="C29:E29"/>
    <mergeCell ref="F29:H29"/>
    <mergeCell ref="C30:E30"/>
    <mergeCell ref="F30:H30"/>
    <mergeCell ref="C31:E31"/>
    <mergeCell ref="F31:H31"/>
    <mergeCell ref="C32:E32"/>
    <mergeCell ref="F32:H32"/>
    <mergeCell ref="C43:Q43"/>
    <mergeCell ref="C44:Q44"/>
    <mergeCell ref="H28:I28"/>
    <mergeCell ref="A48:B48"/>
    <mergeCell ref="C48:Q48"/>
    <mergeCell ref="C38:E38"/>
    <mergeCell ref="F38:H38"/>
    <mergeCell ref="C39:I39"/>
    <mergeCell ref="C40:I40"/>
    <mergeCell ref="E41:I41"/>
    <mergeCell ref="C42:Q42"/>
    <mergeCell ref="A45:B47"/>
    <mergeCell ref="C45:H45"/>
    <mergeCell ref="I45:L45"/>
    <mergeCell ref="C46:Q46"/>
    <mergeCell ref="C47:D47"/>
    <mergeCell ref="E47:G47"/>
    <mergeCell ref="I47:J47"/>
    <mergeCell ref="K47:M47"/>
    <mergeCell ref="N47:Q47"/>
    <mergeCell ref="E56:L56"/>
    <mergeCell ref="M56:N56"/>
    <mergeCell ref="D59:L59"/>
    <mergeCell ref="M59:N59"/>
    <mergeCell ref="A49:B66"/>
    <mergeCell ref="D50:L50"/>
    <mergeCell ref="M50:N50"/>
    <mergeCell ref="E51:L51"/>
    <mergeCell ref="M51:N51"/>
    <mergeCell ref="E52:L52"/>
    <mergeCell ref="M52:N52"/>
    <mergeCell ref="E53:L53"/>
    <mergeCell ref="M53:N53"/>
    <mergeCell ref="F54:L54"/>
    <mergeCell ref="D76:K76"/>
    <mergeCell ref="L76:N76"/>
    <mergeCell ref="D71:H71"/>
    <mergeCell ref="I71:L71"/>
    <mergeCell ref="M71:N71"/>
    <mergeCell ref="D72:H72"/>
    <mergeCell ref="I72:L72"/>
    <mergeCell ref="M72:N72"/>
    <mergeCell ref="A67:B76"/>
    <mergeCell ref="D68:H68"/>
    <mergeCell ref="I68:L68"/>
    <mergeCell ref="M68:N68"/>
    <mergeCell ref="D69:H69"/>
    <mergeCell ref="I69:L69"/>
    <mergeCell ref="M69:N69"/>
    <mergeCell ref="D70:H70"/>
    <mergeCell ref="I70:L70"/>
    <mergeCell ref="M70:N70"/>
    <mergeCell ref="A1:C1"/>
    <mergeCell ref="A3:Q3"/>
    <mergeCell ref="O6:Q6"/>
    <mergeCell ref="A8:Q8"/>
    <mergeCell ref="A10:O10"/>
    <mergeCell ref="D73:L73"/>
    <mergeCell ref="M73:N73"/>
    <mergeCell ref="D75:L75"/>
    <mergeCell ref="M75:N75"/>
    <mergeCell ref="F63:L63"/>
    <mergeCell ref="M63:N63"/>
    <mergeCell ref="F64:L64"/>
    <mergeCell ref="M64:N64"/>
    <mergeCell ref="E65:L65"/>
    <mergeCell ref="M65:N65"/>
    <mergeCell ref="E60:L60"/>
    <mergeCell ref="M60:N60"/>
    <mergeCell ref="E61:L61"/>
    <mergeCell ref="M61:N61"/>
    <mergeCell ref="E62:L62"/>
    <mergeCell ref="M62:N62"/>
    <mergeCell ref="M54:N54"/>
    <mergeCell ref="F55:L55"/>
    <mergeCell ref="M55:N55"/>
  </mergeCells>
  <phoneticPr fontId="7"/>
  <conditionalFormatting sqref="A25:A26">
    <cfRule type="containsText" dxfId="106" priority="42" operator="containsText" text="○">
      <formula>NOT(ISERROR(SEARCH("○",A25)))</formula>
    </cfRule>
    <cfRule type="containsBlanks" dxfId="105" priority="41">
      <formula>LEN(TRIM(A25))=0</formula>
    </cfRule>
  </conditionalFormatting>
  <conditionalFormatting sqref="A28 C28 E28:F28 H28">
    <cfRule type="containsBlanks" dxfId="104" priority="55">
      <formula>LEN(TRIM(A28))=0</formula>
    </cfRule>
    <cfRule type="containsText" dxfId="103" priority="32" operator="containsText" text="○">
      <formula>NOT(ISERROR(SEARCH("○",A28)))</formula>
    </cfRule>
  </conditionalFormatting>
  <conditionalFormatting sqref="A13:H15 J13:Q15">
    <cfRule type="containsBlanks" dxfId="102" priority="51">
      <formula>LEN(TRIM(A13))=0</formula>
    </cfRule>
    <cfRule type="containsText" dxfId="101" priority="53" operator="containsText" text="○">
      <formula>NOT(ISERROR(SEARCH("○",A13)))</formula>
    </cfRule>
  </conditionalFormatting>
  <conditionalFormatting sqref="A17:H19">
    <cfRule type="containsBlanks" dxfId="100" priority="49">
      <formula>LEN(TRIM(A17))=0</formula>
    </cfRule>
    <cfRule type="containsText" dxfId="99" priority="50" operator="containsText" text="○">
      <formula>NOT(ISERROR(SEARCH("○",A17)))</formula>
    </cfRule>
  </conditionalFormatting>
  <conditionalFormatting sqref="A21:Q21 C48:Q48">
    <cfRule type="containsBlanks" dxfId="98" priority="45">
      <formula>LEN(TRIM(A21))=0</formula>
    </cfRule>
  </conditionalFormatting>
  <conditionalFormatting sqref="C25:C26">
    <cfRule type="containsText" dxfId="97" priority="40" operator="containsText" text="○">
      <formula>NOT(ISERROR(SEARCH("○",C25)))</formula>
    </cfRule>
    <cfRule type="containsBlanks" dxfId="96" priority="39">
      <formula>LEN(TRIM(C25))=0</formula>
    </cfRule>
  </conditionalFormatting>
  <conditionalFormatting sqref="C21:H21 C43:Q44 C48:Q48">
    <cfRule type="containsText" dxfId="95" priority="46" operator="containsText" text="○">
      <formula>NOT(ISERROR(SEARCH("○",C21)))</formula>
    </cfRule>
  </conditionalFormatting>
  <conditionalFormatting sqref="C40:I40 D41">
    <cfRule type="containsText" dxfId="94" priority="30" operator="containsText" text="○">
      <formula>NOT(ISERROR(SEARCH("○",C40)))</formula>
    </cfRule>
  </conditionalFormatting>
  <conditionalFormatting sqref="C22:Q22">
    <cfRule type="containsBlanks" dxfId="93" priority="44">
      <formula>LEN(TRIM(C22))=0</formula>
    </cfRule>
  </conditionalFormatting>
  <conditionalFormatting sqref="C22:Q23">
    <cfRule type="containsText" dxfId="92" priority="43" operator="containsText" text="○">
      <formula>NOT(ISERROR(SEARCH("○",C22)))</formula>
    </cfRule>
  </conditionalFormatting>
  <conditionalFormatting sqref="C43:Q43">
    <cfRule type="containsBlanks" dxfId="91" priority="20">
      <formula>LEN(TRIM(C43))=0</formula>
    </cfRule>
  </conditionalFormatting>
  <conditionalFormatting sqref="D41">
    <cfRule type="containsBlanks" dxfId="90" priority="22">
      <formula>LEN(TRIM(D41))=0</formula>
    </cfRule>
  </conditionalFormatting>
  <conditionalFormatting sqref="E47:G47">
    <cfRule type="containsText" dxfId="89" priority="7" operator="containsText" text="○">
      <formula>NOT(ISERROR(SEARCH("○",E47)))</formula>
    </cfRule>
  </conditionalFormatting>
  <conditionalFormatting sqref="F25:F26">
    <cfRule type="containsText" dxfId="88" priority="38" operator="containsText" text="○">
      <formula>NOT(ISERROR(SEARCH("○",F25)))</formula>
    </cfRule>
  </conditionalFormatting>
  <conditionalFormatting sqref="F29:H33 F35:H35 F37:H38">
    <cfRule type="containsText" dxfId="87" priority="31" operator="containsText" text="○">
      <formula>NOT(ISERROR(SEARCH("○",F29)))</formula>
    </cfRule>
  </conditionalFormatting>
  <conditionalFormatting sqref="H25:H26">
    <cfRule type="containsText" dxfId="86" priority="37" operator="containsText" text="○">
      <formula>NOT(ISERROR(SEARCH("○",H25)))</formula>
    </cfRule>
  </conditionalFormatting>
  <conditionalFormatting sqref="I47:K47">
    <cfRule type="containsText" dxfId="85" priority="6" operator="containsText" text="○">
      <formula>NOT(ISERROR(SEARCH("○",I47)))</formula>
    </cfRule>
  </conditionalFormatting>
  <conditionalFormatting sqref="I45:L45">
    <cfRule type="containsBlanks" dxfId="84" priority="11">
      <formula>LEN(TRIM(I45))=0</formula>
    </cfRule>
  </conditionalFormatting>
  <conditionalFormatting sqref="J25:J26">
    <cfRule type="containsText" dxfId="83" priority="36" operator="containsText" text="○">
      <formula>NOT(ISERROR(SEARCH("○",J25)))</formula>
    </cfRule>
  </conditionalFormatting>
  <conditionalFormatting sqref="J28">
    <cfRule type="containsText" dxfId="82" priority="1" operator="containsText" text="○">
      <formula>NOT(ISERROR(SEARCH("○",J28)))</formula>
    </cfRule>
    <cfRule type="containsBlanks" dxfId="81" priority="2">
      <formula>LEN(TRIM(J28))=0</formula>
    </cfRule>
  </conditionalFormatting>
  <conditionalFormatting sqref="J17:Q19">
    <cfRule type="containsBlanks" dxfId="80" priority="47">
      <formula>LEN(TRIM(J17))=0</formula>
    </cfRule>
    <cfRule type="containsText" dxfId="79" priority="48" operator="containsText" text="○">
      <formula>NOT(ISERROR(SEARCH("○",J17)))</formula>
    </cfRule>
  </conditionalFormatting>
  <conditionalFormatting sqref="K47">
    <cfRule type="expression" dxfId="78" priority="9">
      <formula>$I$82="有"</formula>
    </cfRule>
  </conditionalFormatting>
  <conditionalFormatting sqref="L25:L26">
    <cfRule type="containsText" dxfId="77" priority="35" operator="containsText" text="○">
      <formula>NOT(ISERROR(SEARCH("○",L25)))</formula>
    </cfRule>
  </conditionalFormatting>
  <conditionalFormatting sqref="M50:N56">
    <cfRule type="containsText" dxfId="76" priority="28" operator="containsText" text="○">
      <formula>NOT(ISERROR(SEARCH("○",M50)))</formula>
    </cfRule>
  </conditionalFormatting>
  <conditionalFormatting sqref="M59:N65">
    <cfRule type="containsText" dxfId="75" priority="27" operator="containsText" text="○">
      <formula>NOT(ISERROR(SEARCH("○",M59)))</formula>
    </cfRule>
  </conditionalFormatting>
  <conditionalFormatting sqref="M68:N73">
    <cfRule type="containsBlanks" dxfId="74" priority="25">
      <formula>LEN(TRIM(M68))=0</formula>
    </cfRule>
    <cfRule type="containsText" dxfId="73" priority="26" operator="containsText" text="○">
      <formula>NOT(ISERROR(SEARCH("○",M68)))</formula>
    </cfRule>
  </conditionalFormatting>
  <conditionalFormatting sqref="M75:N75">
    <cfRule type="containsText" dxfId="72" priority="24" operator="containsText" text="○">
      <formula>NOT(ISERROR(SEARCH("○",M75)))</formula>
    </cfRule>
    <cfRule type="containsBlanks" dxfId="71" priority="23">
      <formula>LEN(TRIM(M75))=0</formula>
    </cfRule>
  </conditionalFormatting>
  <conditionalFormatting sqref="N25:N26">
    <cfRule type="containsText" dxfId="70" priority="34" operator="containsText" text="○">
      <formula>NOT(ISERROR(SEARCH("○",N25)))</formula>
    </cfRule>
  </conditionalFormatting>
  <conditionalFormatting sqref="N47:Q47">
    <cfRule type="containsText" dxfId="69" priority="5" operator="containsText" text="○">
      <formula>NOT(ISERROR(SEARCH("○",N47)))</formula>
    </cfRule>
  </conditionalFormatting>
  <conditionalFormatting sqref="O6:Q6">
    <cfRule type="containsText" dxfId="68" priority="17" operator="containsText" text="○">
      <formula>NOT(ISERROR(SEARCH("○",O6)))</formula>
    </cfRule>
    <cfRule type="containsBlanks" dxfId="67" priority="16">
      <formula>LEN(TRIM(O6))=0</formula>
    </cfRule>
  </conditionalFormatting>
  <conditionalFormatting sqref="P25:P26">
    <cfRule type="containsText" dxfId="66" priority="33" operator="containsText" text="○">
      <formula>NOT(ISERROR(SEARCH("○",P25)))</formula>
    </cfRule>
  </conditionalFormatting>
  <dataValidations count="15">
    <dataValidation allowBlank="1" showInputMessage="1" showErrorMessage="1" promptTitle="注意！" prompt="小数点第一を四捨五入してください。" sqref="F37:H37" xr:uid="{E94740D0-02CD-42AC-A804-763B6A9AE51E}"/>
    <dataValidation allowBlank="1" showInputMessage="1" showErrorMessage="1" promptTitle="注意！" prompt="小数点第１位を四捨五入してください。" sqref="H28 F33:H33 F35:H35 J28" xr:uid="{87DDFAD2-E5D1-4692-8832-1F7436EE933A}"/>
    <dataValidation type="list" allowBlank="1" showInputMessage="1" showErrorMessage="1" promptTitle="注意！" prompt="セレクトボックスから選択すること。" sqref="C25:C26" xr:uid="{EAA68BF1-0B55-494B-AC64-3B6AB8B5788C}">
      <formula1>$U$79:$U$81</formula1>
    </dataValidation>
    <dataValidation type="list" allowBlank="1" showInputMessage="1" showErrorMessage="1" promptTitle="注意！" prompt="セレクトボックスから選択すること。" sqref="A25:A26" xr:uid="{D538FFBD-7B56-4D38-9FB3-09954756E859}">
      <formula1>$V$79:$V$85</formula1>
    </dataValidation>
    <dataValidation allowBlank="1" showInputMessage="1" showErrorMessage="1" promptTitle="注意！" prompt="「学校」の目的ではなく、_x000a_「学科」の目的を記入" sqref="C22:Q22" xr:uid="{88295DEF-2A23-4CF6-AA11-24E8B29C468C}"/>
    <dataValidation type="list" allowBlank="1" showInputMessage="1" showErrorMessage="1" promptTitle="注意！" prompt="該当の無い場合は「-」を選択" sqref="I21:K21" xr:uid="{65FAC073-DB6A-4E07-AB05-1595463AB65E}">
      <formula1>$X$79:$X$109</formula1>
    </dataValidation>
    <dataValidation allowBlank="1" showInputMessage="1" showErrorMessage="1" promptTitle="注意！" prompt="例）_x000a_2015/03/01" sqref="D17:F19" xr:uid="{D27C4F0B-89C2-4141-BE0C-578009147BEA}"/>
    <dataValidation allowBlank="1" showInputMessage="1" showErrorMessage="1" promptTitle="注意！" prompt="例）_x000a_2015/03/31" sqref="D13:F15" xr:uid="{3E3A8C9A-155F-4F6D-9811-954CF8AA1512}"/>
    <dataValidation type="list" allowBlank="1" showInputMessage="1" showErrorMessage="1" sqref="O21:Q21" xr:uid="{94715B2A-CABE-4F7D-AD31-A2A521E9AC23}">
      <formula1>$Z$79:$Z$90</formula1>
    </dataValidation>
    <dataValidation type="list" allowBlank="1" showInputMessage="1" showErrorMessage="1" promptTitle="注意！" prompt="該当の無い場合は「-」を選択" sqref="L21:N21" xr:uid="{A2BF56D3-F70C-4C81-B6FD-A7A6B2384648}">
      <formula1>$Y$79:$Y$109</formula1>
    </dataValidation>
    <dataValidation type="list" allowBlank="1" showInputMessage="1" showErrorMessage="1" promptTitle="注意！" prompt="セレクトボックスから選択すること。" sqref="A21:B21" xr:uid="{328C6564-BD6B-40C6-A2BF-E6C3BCC25A3F}">
      <formula1>$W$79:$W$86</formula1>
    </dataValidation>
    <dataValidation type="date" allowBlank="1" showInputMessage="1" showErrorMessage="1" promptTitle="注意！" prompt="例）_x000a_2015/04/01" sqref="M6:N6" xr:uid="{F79F06B2-8202-48C9-B116-BFFD7D8994B2}">
      <formula1>41640</formula1>
      <formula2>54789</formula2>
    </dataValidation>
    <dataValidation allowBlank="1" showInputMessage="1" showErrorMessage="1" promptTitle="注意！" prompt="学則に記載されている名称をそのまま記入すること。" sqref="C21" xr:uid="{680189D5-B467-41AA-9785-457B8036F181}"/>
    <dataValidation allowBlank="1" showErrorMessage="1" sqref="F25:Q26" xr:uid="{E6EFDBEE-24E1-4804-8A3F-AD27397787A8}"/>
    <dataValidation type="list" allowBlank="1" showInputMessage="1" showErrorMessage="1" sqref="I45:L45" xr:uid="{6E3858CE-8C7D-401A-A348-9ECD299AFA21}">
      <formula1>"有,無"</formula1>
    </dataValidation>
  </dataValidations>
  <printOptions horizontalCentered="1"/>
  <pageMargins left="0.51181102362204722" right="0.51181102362204722" top="0.34" bottom="0.23" header="0" footer="0"/>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2">
    <pageSetUpPr fitToPage="1"/>
  </sheetPr>
  <dimension ref="A1:V222"/>
  <sheetViews>
    <sheetView showGridLines="0" view="pageBreakPreview" topLeftCell="A11" zoomScale="90" zoomScaleNormal="100" zoomScaleSheetLayoutView="90" workbookViewId="0">
      <selection activeCell="N160" sqref="N160"/>
    </sheetView>
  </sheetViews>
  <sheetFormatPr defaultRowHeight="14.25" outlineLevelRow="1"/>
  <cols>
    <col min="1" max="1" width="1.5" style="16" customWidth="1"/>
    <col min="2" max="10" width="10.75" style="16" customWidth="1"/>
    <col min="11" max="11" width="11.625" style="16" customWidth="1"/>
    <col min="12" max="12" width="2.75" style="16" customWidth="1"/>
    <col min="13" max="13" width="12.75" style="93" bestFit="1" customWidth="1"/>
    <col min="22" max="22" width="0" hidden="1" customWidth="1"/>
  </cols>
  <sheetData>
    <row r="1" spans="1:16" ht="45" customHeight="1">
      <c r="A1" s="438" t="s">
        <v>174</v>
      </c>
      <c r="B1" s="438"/>
      <c r="C1" s="438"/>
      <c r="D1" s="438"/>
      <c r="E1" s="438"/>
      <c r="F1" s="438"/>
      <c r="G1" s="438"/>
      <c r="H1" s="438"/>
      <c r="I1" s="438"/>
      <c r="J1" s="438"/>
      <c r="K1" s="438"/>
      <c r="L1" s="438"/>
    </row>
    <row r="2" spans="1:16" ht="28.5" customHeight="1">
      <c r="A2" s="420" t="s">
        <v>216</v>
      </c>
      <c r="B2" s="420"/>
      <c r="C2" s="420"/>
      <c r="D2" s="420"/>
      <c r="E2" s="420"/>
      <c r="F2" s="420"/>
      <c r="G2" s="420"/>
      <c r="H2" s="420"/>
      <c r="I2" s="420"/>
      <c r="J2" s="420"/>
      <c r="K2" s="420"/>
      <c r="L2" s="420"/>
    </row>
    <row r="3" spans="1:16" ht="38.65" customHeight="1">
      <c r="A3" s="439" t="s">
        <v>197</v>
      </c>
      <c r="B3" s="440"/>
      <c r="C3" s="440"/>
      <c r="D3" s="440"/>
      <c r="E3" s="440"/>
      <c r="F3" s="440"/>
      <c r="G3" s="440"/>
      <c r="H3" s="440"/>
      <c r="I3" s="440"/>
      <c r="J3" s="440"/>
      <c r="K3" s="440"/>
      <c r="L3" s="441"/>
    </row>
    <row r="4" spans="1:16" ht="38.65" customHeight="1">
      <c r="A4" s="435"/>
      <c r="B4" s="436"/>
      <c r="C4" s="436"/>
      <c r="D4" s="436"/>
      <c r="E4" s="436"/>
      <c r="F4" s="436"/>
      <c r="G4" s="436"/>
      <c r="H4" s="436"/>
      <c r="I4" s="436"/>
      <c r="J4" s="436"/>
      <c r="K4" s="436"/>
      <c r="L4" s="437"/>
    </row>
    <row r="5" spans="1:16" s="51" customFormat="1" ht="27" customHeight="1">
      <c r="A5" s="420" t="s">
        <v>263</v>
      </c>
      <c r="B5" s="420"/>
      <c r="C5" s="420"/>
      <c r="D5" s="420"/>
      <c r="E5" s="420"/>
      <c r="F5" s="420"/>
      <c r="G5" s="420"/>
      <c r="H5" s="420"/>
      <c r="I5" s="420"/>
      <c r="J5" s="420"/>
      <c r="K5" s="420"/>
      <c r="L5" s="420"/>
      <c r="M5" s="93"/>
    </row>
    <row r="6" spans="1:16" ht="39" customHeight="1">
      <c r="A6" s="439" t="s">
        <v>197</v>
      </c>
      <c r="B6" s="440"/>
      <c r="C6" s="440"/>
      <c r="D6" s="440"/>
      <c r="E6" s="440"/>
      <c r="F6" s="440"/>
      <c r="G6" s="440"/>
      <c r="H6" s="440"/>
      <c r="I6" s="440"/>
      <c r="J6" s="440"/>
      <c r="K6" s="440"/>
      <c r="L6" s="441"/>
    </row>
    <row r="7" spans="1:16" ht="30" customHeight="1">
      <c r="A7" s="435"/>
      <c r="B7" s="436"/>
      <c r="C7" s="436"/>
      <c r="D7" s="436"/>
      <c r="E7" s="436"/>
      <c r="F7" s="436"/>
      <c r="G7" s="436"/>
      <c r="H7" s="436"/>
      <c r="I7" s="436"/>
      <c r="J7" s="436"/>
      <c r="K7" s="436"/>
      <c r="L7" s="437"/>
    </row>
    <row r="8" spans="1:16">
      <c r="A8" s="407" t="s">
        <v>217</v>
      </c>
      <c r="B8" s="290"/>
      <c r="C8" s="290"/>
      <c r="D8" s="290"/>
      <c r="E8" s="290"/>
      <c r="F8" s="290"/>
      <c r="G8" s="290"/>
      <c r="H8" s="290"/>
      <c r="I8" s="290"/>
      <c r="J8" s="290"/>
      <c r="K8" s="290"/>
      <c r="L8" s="408"/>
    </row>
    <row r="9" spans="1:16" ht="13.15" customHeight="1">
      <c r="A9" s="211"/>
      <c r="B9" s="128"/>
      <c r="C9" s="128"/>
      <c r="D9" s="128"/>
      <c r="E9" s="128"/>
      <c r="F9" s="128"/>
      <c r="G9" s="128"/>
      <c r="H9" s="128"/>
      <c r="I9" s="128"/>
      <c r="J9" s="434" t="s">
        <v>315</v>
      </c>
      <c r="K9" s="434"/>
      <c r="L9" s="129"/>
    </row>
    <row r="10" spans="1:16" ht="14.25" customHeight="1">
      <c r="A10" s="61"/>
      <c r="B10" s="368" t="s">
        <v>130</v>
      </c>
      <c r="C10" s="368"/>
      <c r="D10" s="368"/>
      <c r="E10" s="312" t="s">
        <v>131</v>
      </c>
      <c r="F10" s="385"/>
      <c r="G10" s="385"/>
      <c r="H10" s="385"/>
      <c r="I10" s="368" t="s">
        <v>183</v>
      </c>
      <c r="J10" s="368"/>
      <c r="K10" s="102" t="s">
        <v>184</v>
      </c>
      <c r="L10" s="62"/>
    </row>
    <row r="11" spans="1:16" ht="24" customHeight="1">
      <c r="A11" s="63"/>
      <c r="B11" s="443" t="s">
        <v>190</v>
      </c>
      <c r="C11" s="443"/>
      <c r="D11" s="443"/>
      <c r="E11" s="409" t="s">
        <v>197</v>
      </c>
      <c r="F11" s="421"/>
      <c r="G11" s="421"/>
      <c r="H11" s="421"/>
      <c r="I11" s="442" t="s">
        <v>471</v>
      </c>
      <c r="J11" s="442"/>
      <c r="K11" s="103"/>
      <c r="L11" s="64"/>
      <c r="M11" s="93">
        <f>COUNTIF($K$11:$K$18,"①")</f>
        <v>0</v>
      </c>
      <c r="N11" s="93">
        <f>COUNTIF($K$11:$K$18,"②")</f>
        <v>0</v>
      </c>
      <c r="O11" s="93">
        <f>COUNTIF($K$11:$K$18,"③")</f>
        <v>0</v>
      </c>
    </row>
    <row r="12" spans="1:16" ht="24" customHeight="1">
      <c r="A12" s="63"/>
      <c r="B12" s="443" t="s">
        <v>343</v>
      </c>
      <c r="C12" s="443"/>
      <c r="D12" s="443"/>
      <c r="E12" s="409" t="s">
        <v>197</v>
      </c>
      <c r="F12" s="421"/>
      <c r="G12" s="421"/>
      <c r="H12" s="421"/>
      <c r="I12" s="442" t="s">
        <v>472</v>
      </c>
      <c r="J12" s="442"/>
      <c r="K12" s="103"/>
      <c r="L12" s="64"/>
      <c r="N12">
        <f>IF(M11+N11=0,0,1)</f>
        <v>0</v>
      </c>
      <c r="O12">
        <f>IF(O11=0,0,1)</f>
        <v>0</v>
      </c>
      <c r="P12">
        <f>N12+O12</f>
        <v>0</v>
      </c>
    </row>
    <row r="13" spans="1:16" ht="24" customHeight="1">
      <c r="A13" s="63"/>
      <c r="B13" s="443" t="s">
        <v>190</v>
      </c>
      <c r="C13" s="443"/>
      <c r="D13" s="443"/>
      <c r="E13" s="409" t="s">
        <v>197</v>
      </c>
      <c r="F13" s="421"/>
      <c r="G13" s="421"/>
      <c r="H13" s="421"/>
      <c r="I13" s="442" t="s">
        <v>310</v>
      </c>
      <c r="J13" s="442"/>
      <c r="K13" s="103"/>
      <c r="L13" s="64"/>
    </row>
    <row r="14" spans="1:16" ht="24" customHeight="1">
      <c r="A14" s="63"/>
      <c r="B14" s="443" t="s">
        <v>190</v>
      </c>
      <c r="C14" s="443"/>
      <c r="D14" s="443"/>
      <c r="E14" s="409" t="s">
        <v>197</v>
      </c>
      <c r="F14" s="421"/>
      <c r="G14" s="421"/>
      <c r="H14" s="421"/>
      <c r="I14" s="442" t="s">
        <v>310</v>
      </c>
      <c r="J14" s="442"/>
      <c r="K14" s="103"/>
      <c r="L14" s="64"/>
    </row>
    <row r="15" spans="1:16" ht="24" customHeight="1">
      <c r="A15" s="63"/>
      <c r="B15" s="443" t="s">
        <v>190</v>
      </c>
      <c r="C15" s="443"/>
      <c r="D15" s="443"/>
      <c r="E15" s="409" t="s">
        <v>197</v>
      </c>
      <c r="F15" s="421"/>
      <c r="G15" s="421"/>
      <c r="H15" s="421"/>
      <c r="I15" s="442" t="s">
        <v>310</v>
      </c>
      <c r="J15" s="442"/>
      <c r="K15" s="103"/>
      <c r="L15" s="64"/>
    </row>
    <row r="16" spans="1:16" ht="24" customHeight="1">
      <c r="A16" s="63"/>
      <c r="B16" s="443" t="s">
        <v>190</v>
      </c>
      <c r="C16" s="443"/>
      <c r="D16" s="443"/>
      <c r="E16" s="409" t="s">
        <v>197</v>
      </c>
      <c r="F16" s="421"/>
      <c r="G16" s="421"/>
      <c r="H16" s="421"/>
      <c r="I16" s="442" t="s">
        <v>310</v>
      </c>
      <c r="J16" s="442"/>
      <c r="K16" s="103"/>
      <c r="L16" s="64"/>
    </row>
    <row r="17" spans="1:13" ht="24" customHeight="1">
      <c r="A17" s="63"/>
      <c r="B17" s="443" t="s">
        <v>190</v>
      </c>
      <c r="C17" s="443"/>
      <c r="D17" s="443"/>
      <c r="E17" s="409" t="s">
        <v>197</v>
      </c>
      <c r="F17" s="421"/>
      <c r="G17" s="421"/>
      <c r="H17" s="421"/>
      <c r="I17" s="442" t="s">
        <v>310</v>
      </c>
      <c r="J17" s="442"/>
      <c r="K17" s="103"/>
      <c r="L17" s="64"/>
    </row>
    <row r="18" spans="1:13" ht="24" customHeight="1">
      <c r="A18" s="63"/>
      <c r="B18" s="443" t="s">
        <v>190</v>
      </c>
      <c r="C18" s="443"/>
      <c r="D18" s="443"/>
      <c r="E18" s="409" t="s">
        <v>197</v>
      </c>
      <c r="F18" s="421"/>
      <c r="G18" s="421"/>
      <c r="H18" s="421"/>
      <c r="I18" s="442" t="s">
        <v>310</v>
      </c>
      <c r="J18" s="442"/>
      <c r="K18" s="103"/>
      <c r="L18" s="64"/>
      <c r="M18" s="286" t="str">
        <f>IF(P12=2,"OK","ERROR")</f>
        <v>ERROR</v>
      </c>
    </row>
    <row r="19" spans="1:13" ht="24" hidden="1" customHeight="1" outlineLevel="1">
      <c r="A19" s="63"/>
      <c r="B19" s="443" t="s">
        <v>190</v>
      </c>
      <c r="C19" s="443"/>
      <c r="D19" s="443"/>
      <c r="E19" s="409" t="s">
        <v>197</v>
      </c>
      <c r="F19" s="421"/>
      <c r="G19" s="421"/>
      <c r="H19" s="421"/>
      <c r="I19" s="467" t="s">
        <v>310</v>
      </c>
      <c r="J19" s="467"/>
      <c r="K19" s="103"/>
      <c r="L19" s="64"/>
    </row>
    <row r="20" spans="1:13" ht="24" hidden="1" customHeight="1" outlineLevel="1">
      <c r="A20" s="63"/>
      <c r="B20" s="443" t="s">
        <v>190</v>
      </c>
      <c r="C20" s="443"/>
      <c r="D20" s="443"/>
      <c r="E20" s="409" t="s">
        <v>197</v>
      </c>
      <c r="F20" s="421"/>
      <c r="G20" s="421"/>
      <c r="H20" s="421"/>
      <c r="I20" s="467" t="s">
        <v>310</v>
      </c>
      <c r="J20" s="467"/>
      <c r="K20" s="103"/>
      <c r="L20" s="64"/>
    </row>
    <row r="21" spans="1:13" ht="24" hidden="1" customHeight="1" outlineLevel="1">
      <c r="A21" s="63"/>
      <c r="B21" s="443" t="s">
        <v>190</v>
      </c>
      <c r="C21" s="443"/>
      <c r="D21" s="443"/>
      <c r="E21" s="409" t="s">
        <v>197</v>
      </c>
      <c r="F21" s="421"/>
      <c r="G21" s="421"/>
      <c r="H21" s="421"/>
      <c r="I21" s="467" t="s">
        <v>310</v>
      </c>
      <c r="J21" s="467"/>
      <c r="K21" s="103"/>
      <c r="L21" s="64"/>
    </row>
    <row r="22" spans="1:13" ht="24" hidden="1" customHeight="1" outlineLevel="1">
      <c r="A22" s="63"/>
      <c r="B22" s="443" t="s">
        <v>190</v>
      </c>
      <c r="C22" s="443"/>
      <c r="D22" s="443"/>
      <c r="E22" s="409" t="s">
        <v>197</v>
      </c>
      <c r="F22" s="421"/>
      <c r="G22" s="421"/>
      <c r="H22" s="421"/>
      <c r="I22" s="467" t="s">
        <v>310</v>
      </c>
      <c r="J22" s="467"/>
      <c r="K22" s="103"/>
      <c r="L22" s="64"/>
    </row>
    <row r="23" spans="1:13" ht="24" hidden="1" customHeight="1" outlineLevel="1">
      <c r="A23" s="63"/>
      <c r="B23" s="443" t="s">
        <v>190</v>
      </c>
      <c r="C23" s="443"/>
      <c r="D23" s="443"/>
      <c r="E23" s="409" t="s">
        <v>197</v>
      </c>
      <c r="F23" s="421"/>
      <c r="G23" s="421"/>
      <c r="H23" s="421"/>
      <c r="I23" s="467" t="s">
        <v>310</v>
      </c>
      <c r="J23" s="467"/>
      <c r="K23" s="103"/>
      <c r="L23" s="64"/>
    </row>
    <row r="24" spans="1:13" ht="24" hidden="1" customHeight="1" outlineLevel="1">
      <c r="A24" s="63"/>
      <c r="B24" s="443" t="s">
        <v>190</v>
      </c>
      <c r="C24" s="443"/>
      <c r="D24" s="443"/>
      <c r="E24" s="409" t="s">
        <v>197</v>
      </c>
      <c r="F24" s="421"/>
      <c r="G24" s="421"/>
      <c r="H24" s="421"/>
      <c r="I24" s="467" t="s">
        <v>310</v>
      </c>
      <c r="J24" s="467"/>
      <c r="K24" s="103"/>
      <c r="L24" s="64"/>
    </row>
    <row r="25" spans="1:13" s="51" customFormat="1" ht="111" customHeight="1" collapsed="1">
      <c r="A25" s="445" t="s">
        <v>353</v>
      </c>
      <c r="B25" s="446"/>
      <c r="C25" s="446"/>
      <c r="D25" s="446"/>
      <c r="E25" s="446"/>
      <c r="F25" s="446"/>
      <c r="G25" s="446"/>
      <c r="H25" s="446"/>
      <c r="I25" s="446"/>
      <c r="J25" s="446"/>
      <c r="K25" s="446"/>
      <c r="L25" s="447"/>
      <c r="M25" s="93"/>
    </row>
    <row r="26" spans="1:13">
      <c r="A26" s="420" t="s">
        <v>192</v>
      </c>
      <c r="B26" s="420"/>
      <c r="C26" s="420"/>
      <c r="D26" s="420"/>
      <c r="E26" s="420"/>
      <c r="F26" s="420"/>
      <c r="G26" s="420"/>
      <c r="H26" s="420"/>
      <c r="I26" s="420"/>
      <c r="J26" s="420"/>
      <c r="K26" s="420"/>
      <c r="L26" s="420"/>
    </row>
    <row r="27" spans="1:13">
      <c r="A27" s="96" t="s">
        <v>264</v>
      </c>
      <c r="B27" s="39"/>
      <c r="C27" s="39"/>
      <c r="D27" s="39"/>
      <c r="E27" s="39"/>
      <c r="F27" s="39"/>
      <c r="G27" s="39"/>
      <c r="H27" s="39"/>
      <c r="I27" s="39"/>
      <c r="J27" s="39"/>
      <c r="K27" s="39"/>
      <c r="L27" s="101"/>
    </row>
    <row r="28" spans="1:13" ht="48.4" customHeight="1">
      <c r="A28" s="407" t="s">
        <v>311</v>
      </c>
      <c r="B28" s="290"/>
      <c r="C28" s="290"/>
      <c r="D28" s="290"/>
      <c r="E28" s="290"/>
      <c r="F28" s="290"/>
      <c r="G28" s="290"/>
      <c r="H28" s="290"/>
      <c r="I28" s="290"/>
      <c r="J28" s="290"/>
      <c r="K28" s="290"/>
      <c r="L28" s="408"/>
    </row>
    <row r="29" spans="1:13">
      <c r="A29" s="407" t="s">
        <v>265</v>
      </c>
      <c r="B29" s="290"/>
      <c r="C29" s="290"/>
      <c r="D29" s="290"/>
      <c r="E29" s="290"/>
      <c r="F29" s="290"/>
      <c r="G29" s="290"/>
      <c r="H29" s="290"/>
      <c r="I29" s="290"/>
      <c r="J29" s="290"/>
      <c r="K29" s="290"/>
      <c r="L29" s="408"/>
    </row>
    <row r="30" spans="1:13" ht="14.45" customHeight="1">
      <c r="A30" s="407" t="s">
        <v>312</v>
      </c>
      <c r="B30" s="290"/>
      <c r="C30" s="290"/>
      <c r="D30" s="290"/>
      <c r="E30" s="290"/>
      <c r="F30" s="290"/>
      <c r="G30" s="290"/>
      <c r="H30" s="290"/>
      <c r="I30" s="290"/>
      <c r="J30" s="290"/>
      <c r="K30" s="290"/>
      <c r="L30" s="408"/>
    </row>
    <row r="31" spans="1:13" ht="14.45" customHeight="1">
      <c r="A31" s="407" t="s">
        <v>313</v>
      </c>
      <c r="B31" s="290"/>
      <c r="C31" s="290"/>
      <c r="D31" s="290"/>
      <c r="E31" s="290"/>
      <c r="F31" s="290"/>
      <c r="G31" s="290"/>
      <c r="H31" s="290"/>
      <c r="I31" s="290"/>
      <c r="J31" s="290"/>
      <c r="K31" s="290"/>
      <c r="L31" s="408"/>
    </row>
    <row r="32" spans="1:13" ht="14.45" customHeight="1">
      <c r="A32" s="407" t="s">
        <v>314</v>
      </c>
      <c r="B32" s="290"/>
      <c r="C32" s="290"/>
      <c r="D32" s="290"/>
      <c r="E32" s="290"/>
      <c r="F32" s="290"/>
      <c r="G32" s="290"/>
      <c r="H32" s="290"/>
      <c r="I32" s="290"/>
      <c r="J32" s="290"/>
      <c r="K32" s="290"/>
      <c r="L32" s="408"/>
    </row>
    <row r="33" spans="1:13">
      <c r="A33" s="100"/>
      <c r="B33" s="39"/>
      <c r="C33" s="39"/>
      <c r="D33" s="39"/>
      <c r="E33" s="39"/>
      <c r="F33" s="39"/>
      <c r="G33" s="39"/>
      <c r="H33" s="39"/>
      <c r="I33" s="39"/>
      <c r="J33" s="39"/>
      <c r="K33" s="39"/>
      <c r="L33" s="101"/>
    </row>
    <row r="34" spans="1:13">
      <c r="A34" s="444" t="s">
        <v>178</v>
      </c>
      <c r="B34" s="444"/>
      <c r="C34" s="444"/>
      <c r="D34" s="444"/>
      <c r="E34" s="444"/>
      <c r="F34" s="444"/>
      <c r="G34" s="444"/>
      <c r="H34" s="444"/>
      <c r="I34" s="444"/>
      <c r="J34" s="444"/>
      <c r="K34" s="444"/>
      <c r="L34" s="444"/>
    </row>
    <row r="35" spans="1:13" ht="13.5" customHeight="1">
      <c r="A35" s="338" t="s">
        <v>226</v>
      </c>
      <c r="B35" s="339"/>
      <c r="C35" s="339"/>
      <c r="D35" s="339"/>
      <c r="E35" s="339"/>
      <c r="F35" s="339"/>
      <c r="G35" s="339"/>
      <c r="H35" s="339"/>
      <c r="I35" s="339"/>
      <c r="J35" s="339"/>
      <c r="K35" s="339"/>
      <c r="L35" s="340"/>
    </row>
    <row r="36" spans="1:13" ht="81.400000000000006" customHeight="1">
      <c r="A36" s="435" t="s">
        <v>197</v>
      </c>
      <c r="B36" s="436"/>
      <c r="C36" s="436"/>
      <c r="D36" s="436"/>
      <c r="E36" s="436"/>
      <c r="F36" s="436"/>
      <c r="G36" s="436"/>
      <c r="H36" s="436"/>
      <c r="I36" s="436"/>
      <c r="J36" s="436"/>
      <c r="K36" s="436"/>
      <c r="L36" s="437"/>
    </row>
    <row r="37" spans="1:13">
      <c r="A37" s="396" t="s">
        <v>73</v>
      </c>
      <c r="B37" s="397"/>
      <c r="C37" s="397"/>
      <c r="D37" s="397"/>
      <c r="E37" s="397"/>
      <c r="F37" s="397"/>
      <c r="G37" s="397"/>
      <c r="H37" s="397"/>
      <c r="I37" s="397"/>
      <c r="J37" s="397"/>
      <c r="K37" s="397"/>
      <c r="L37" s="398"/>
      <c r="M37" s="93" t="s">
        <v>453</v>
      </c>
    </row>
    <row r="38" spans="1:13">
      <c r="A38" s="396" t="s">
        <v>74</v>
      </c>
      <c r="B38" s="397"/>
      <c r="C38" s="397"/>
      <c r="D38" s="397"/>
      <c r="E38" s="397"/>
      <c r="F38" s="397"/>
      <c r="G38" s="397"/>
      <c r="H38" s="397"/>
      <c r="I38" s="397"/>
      <c r="J38" s="397"/>
      <c r="K38" s="397"/>
      <c r="L38" s="398"/>
      <c r="M38" s="93" t="s">
        <v>453</v>
      </c>
    </row>
    <row r="39" spans="1:13">
      <c r="A39" s="396" t="s">
        <v>75</v>
      </c>
      <c r="B39" s="397"/>
      <c r="C39" s="397"/>
      <c r="D39" s="397"/>
      <c r="E39" s="397"/>
      <c r="F39" s="397"/>
      <c r="G39" s="397"/>
      <c r="H39" s="397"/>
      <c r="I39" s="397"/>
      <c r="J39" s="397"/>
      <c r="K39" s="397"/>
      <c r="L39" s="398"/>
      <c r="M39" s="93" t="s">
        <v>453</v>
      </c>
    </row>
    <row r="40" spans="1:13" ht="14.25" customHeight="1">
      <c r="A40" s="396" t="s">
        <v>203</v>
      </c>
      <c r="B40" s="397"/>
      <c r="C40" s="397"/>
      <c r="D40" s="397"/>
      <c r="E40" s="397"/>
      <c r="F40" s="397"/>
      <c r="G40" s="397"/>
      <c r="H40" s="397"/>
      <c r="I40" s="397"/>
      <c r="J40" s="397"/>
      <c r="K40" s="397"/>
      <c r="L40" s="398"/>
      <c r="M40" s="93" t="s">
        <v>453</v>
      </c>
    </row>
    <row r="41" spans="1:13" s="52" customFormat="1" ht="14.25" customHeight="1">
      <c r="A41" s="396" t="s">
        <v>76</v>
      </c>
      <c r="B41" s="397"/>
      <c r="C41" s="397"/>
      <c r="D41" s="397"/>
      <c r="E41" s="397"/>
      <c r="F41" s="397"/>
      <c r="G41" s="397"/>
      <c r="H41" s="397"/>
      <c r="I41" s="397"/>
      <c r="J41" s="397"/>
      <c r="K41" s="397"/>
      <c r="L41" s="398"/>
      <c r="M41" s="93" t="s">
        <v>453</v>
      </c>
    </row>
    <row r="42" spans="1:13" s="52" customFormat="1" ht="14.25" customHeight="1">
      <c r="A42" s="399" t="s">
        <v>77</v>
      </c>
      <c r="B42" s="400"/>
      <c r="C42" s="400"/>
      <c r="D42" s="400"/>
      <c r="E42" s="400"/>
      <c r="F42" s="400"/>
      <c r="G42" s="400"/>
      <c r="H42" s="400"/>
      <c r="I42" s="400"/>
      <c r="J42" s="400"/>
      <c r="K42" s="400"/>
      <c r="L42" s="401"/>
      <c r="M42" s="93" t="s">
        <v>453</v>
      </c>
    </row>
    <row r="43" spans="1:13" ht="41.25" customHeight="1">
      <c r="A43" s="404" t="s">
        <v>175</v>
      </c>
      <c r="B43" s="405"/>
      <c r="C43" s="405"/>
      <c r="D43" s="405"/>
      <c r="E43" s="405"/>
      <c r="F43" s="405"/>
      <c r="G43" s="405"/>
      <c r="H43" s="405"/>
      <c r="I43" s="405"/>
      <c r="J43" s="405"/>
      <c r="K43" s="405"/>
      <c r="L43" s="406"/>
    </row>
    <row r="44" spans="1:13">
      <c r="A44" s="407" t="s">
        <v>218</v>
      </c>
      <c r="B44" s="290"/>
      <c r="C44" s="290"/>
      <c r="D44" s="290"/>
      <c r="E44" s="290"/>
      <c r="F44" s="290"/>
      <c r="G44" s="290"/>
      <c r="H44" s="290"/>
      <c r="I44" s="290"/>
      <c r="J44" s="290"/>
      <c r="K44" s="290"/>
      <c r="L44" s="408"/>
    </row>
    <row r="45" spans="1:13" ht="32.450000000000003" customHeight="1">
      <c r="A45" s="439" t="s">
        <v>197</v>
      </c>
      <c r="B45" s="440"/>
      <c r="C45" s="440"/>
      <c r="D45" s="440"/>
      <c r="E45" s="440"/>
      <c r="F45" s="440"/>
      <c r="G45" s="440"/>
      <c r="H45" s="440"/>
      <c r="I45" s="440"/>
      <c r="J45" s="440"/>
      <c r="K45" s="440"/>
      <c r="L45" s="441"/>
    </row>
    <row r="46" spans="1:13" ht="32.450000000000003" customHeight="1">
      <c r="A46" s="435"/>
      <c r="B46" s="436"/>
      <c r="C46" s="436"/>
      <c r="D46" s="436"/>
      <c r="E46" s="436"/>
      <c r="F46" s="436"/>
      <c r="G46" s="436"/>
      <c r="H46" s="436"/>
      <c r="I46" s="436"/>
      <c r="J46" s="436"/>
      <c r="K46" s="436"/>
      <c r="L46" s="437"/>
    </row>
    <row r="47" spans="1:13" ht="38.25" customHeight="1">
      <c r="A47" s="407" t="s">
        <v>259</v>
      </c>
      <c r="B47" s="290"/>
      <c r="C47" s="290"/>
      <c r="D47" s="290"/>
      <c r="E47" s="290"/>
      <c r="F47" s="290"/>
      <c r="G47" s="290"/>
      <c r="H47" s="290"/>
      <c r="I47" s="290"/>
      <c r="J47" s="290"/>
      <c r="K47" s="290"/>
      <c r="L47" s="408"/>
    </row>
    <row r="48" spans="1:13" ht="13.15" customHeight="1">
      <c r="A48" s="439" t="s">
        <v>197</v>
      </c>
      <c r="B48" s="440"/>
      <c r="C48" s="440"/>
      <c r="D48" s="440"/>
      <c r="E48" s="440"/>
      <c r="F48" s="440"/>
      <c r="G48" s="440"/>
      <c r="H48" s="440"/>
      <c r="I48" s="440"/>
      <c r="J48" s="440"/>
      <c r="K48" s="440"/>
      <c r="L48" s="441"/>
    </row>
    <row r="49" spans="1:22" ht="67.150000000000006" customHeight="1">
      <c r="A49" s="435"/>
      <c r="B49" s="436"/>
      <c r="C49" s="436"/>
      <c r="D49" s="436"/>
      <c r="E49" s="436"/>
      <c r="F49" s="436"/>
      <c r="G49" s="436"/>
      <c r="H49" s="436"/>
      <c r="I49" s="436"/>
      <c r="J49" s="436"/>
      <c r="K49" s="436"/>
      <c r="L49" s="437"/>
    </row>
    <row r="50" spans="1:22" ht="14.25" customHeight="1">
      <c r="A50" s="409" t="s">
        <v>237</v>
      </c>
      <c r="B50" s="421"/>
      <c r="C50" s="421"/>
      <c r="D50" s="421"/>
      <c r="E50" s="421"/>
      <c r="F50" s="421"/>
      <c r="G50" s="421"/>
      <c r="H50" s="421"/>
      <c r="I50" s="421"/>
      <c r="J50" s="421"/>
      <c r="K50" s="421"/>
      <c r="L50" s="410"/>
    </row>
    <row r="51" spans="1:22" ht="14.25" customHeight="1">
      <c r="A51" s="61"/>
      <c r="B51" s="312" t="s">
        <v>132</v>
      </c>
      <c r="C51" s="313"/>
      <c r="D51" s="312" t="s">
        <v>468</v>
      </c>
      <c r="E51" s="313"/>
      <c r="F51" s="385" t="s">
        <v>467</v>
      </c>
      <c r="G51" s="385"/>
      <c r="H51" s="313"/>
      <c r="I51" s="312" t="s">
        <v>133</v>
      </c>
      <c r="J51" s="385"/>
      <c r="K51" s="313"/>
      <c r="L51" s="62"/>
    </row>
    <row r="52" spans="1:22" ht="73.150000000000006" customHeight="1">
      <c r="A52" s="63"/>
      <c r="B52" s="409" t="s">
        <v>293</v>
      </c>
      <c r="C52" s="410"/>
      <c r="D52" s="409"/>
      <c r="E52" s="410"/>
      <c r="F52" s="409" t="s">
        <v>197</v>
      </c>
      <c r="G52" s="421"/>
      <c r="H52" s="410"/>
      <c r="I52" s="411" t="s">
        <v>293</v>
      </c>
      <c r="J52" s="412"/>
      <c r="K52" s="413"/>
      <c r="L52" s="64"/>
      <c r="M52" s="286" t="str">
        <f>IF(D52="５．その他※具体的な連携方法を科目概要欄に記述すること。",IF(F52="","ERROR",IF(F52="○○○○○","ERROR","")),"")</f>
        <v/>
      </c>
      <c r="V52" t="s">
        <v>464</v>
      </c>
    </row>
    <row r="53" spans="1:22" ht="73.150000000000006" customHeight="1">
      <c r="A53" s="63"/>
      <c r="B53" s="409" t="s">
        <v>293</v>
      </c>
      <c r="C53" s="410"/>
      <c r="D53" s="409"/>
      <c r="E53" s="410"/>
      <c r="F53" s="409" t="s">
        <v>197</v>
      </c>
      <c r="G53" s="421"/>
      <c r="H53" s="410"/>
      <c r="I53" s="411" t="s">
        <v>293</v>
      </c>
      <c r="J53" s="412"/>
      <c r="K53" s="413"/>
      <c r="L53" s="64"/>
      <c r="M53" s="286" t="str">
        <f>IF(D53="５．その他※具体的な連携方法を科目概要欄に記述すること。",IF(F53="","ERROR",IF(F53="○○○○○","ERROR","")),"")</f>
        <v/>
      </c>
      <c r="V53" t="s">
        <v>465</v>
      </c>
    </row>
    <row r="54" spans="1:22" ht="73.150000000000006" customHeight="1">
      <c r="A54" s="63"/>
      <c r="B54" s="409" t="s">
        <v>293</v>
      </c>
      <c r="C54" s="410"/>
      <c r="D54" s="409"/>
      <c r="E54" s="410"/>
      <c r="F54" s="409" t="s">
        <v>197</v>
      </c>
      <c r="G54" s="421"/>
      <c r="H54" s="410"/>
      <c r="I54" s="411" t="s">
        <v>293</v>
      </c>
      <c r="J54" s="412"/>
      <c r="K54" s="413"/>
      <c r="L54" s="64"/>
      <c r="M54" s="286" t="str">
        <f>IF(D54="５．その他※具体的な連携方法を科目概要欄に記述すること。",IF(F54="","ERROR",IF(F54="○○○○○","ERROR","")),"")</f>
        <v/>
      </c>
      <c r="V54" t="s">
        <v>466</v>
      </c>
    </row>
    <row r="55" spans="1:22" ht="73.150000000000006" customHeight="1">
      <c r="A55" s="63"/>
      <c r="B55" s="409" t="s">
        <v>293</v>
      </c>
      <c r="C55" s="410"/>
      <c r="D55" s="409"/>
      <c r="E55" s="410"/>
      <c r="F55" s="409" t="s">
        <v>197</v>
      </c>
      <c r="G55" s="421"/>
      <c r="H55" s="410"/>
      <c r="I55" s="411" t="s">
        <v>293</v>
      </c>
      <c r="J55" s="412"/>
      <c r="K55" s="413"/>
      <c r="L55" s="64"/>
      <c r="M55" s="286" t="str">
        <f>IF(D55="５．その他※具体的な連携方法を科目概要欄に記述すること。",IF(F55="","ERROR",IF(F55="○○○○○","ERROR","")),"")</f>
        <v/>
      </c>
      <c r="V55" t="s">
        <v>463</v>
      </c>
    </row>
    <row r="56" spans="1:22" ht="73.150000000000006" customHeight="1">
      <c r="A56" s="63"/>
      <c r="B56" s="409" t="s">
        <v>293</v>
      </c>
      <c r="C56" s="410"/>
      <c r="D56" s="409"/>
      <c r="E56" s="410"/>
      <c r="F56" s="409" t="s">
        <v>197</v>
      </c>
      <c r="G56" s="421"/>
      <c r="H56" s="410"/>
      <c r="I56" s="411" t="s">
        <v>293</v>
      </c>
      <c r="J56" s="412"/>
      <c r="K56" s="413"/>
      <c r="L56" s="64"/>
      <c r="M56" s="286" t="str">
        <f>IF(D56="５．その他※具体的な連携方法を科目概要欄に記述すること。",IF(F56="","ERROR",IF(F56="○○○○○","ERROR","")),"")</f>
        <v/>
      </c>
      <c r="V56" t="s">
        <v>469</v>
      </c>
    </row>
    <row r="57" spans="1:22" ht="14.25" customHeight="1">
      <c r="A57" s="414"/>
      <c r="B57" s="415"/>
      <c r="C57" s="415"/>
      <c r="D57" s="415"/>
      <c r="E57" s="415"/>
      <c r="F57" s="415"/>
      <c r="G57" s="415"/>
      <c r="H57" s="415"/>
      <c r="I57" s="415"/>
      <c r="J57" s="415"/>
      <c r="K57" s="415"/>
      <c r="L57" s="416"/>
    </row>
    <row r="58" spans="1:22" ht="13.5" customHeight="1">
      <c r="A58" s="396" t="s">
        <v>73</v>
      </c>
      <c r="B58" s="397"/>
      <c r="C58" s="397"/>
      <c r="D58" s="397"/>
      <c r="E58" s="397"/>
      <c r="F58" s="397"/>
      <c r="G58" s="397"/>
      <c r="H58" s="397"/>
      <c r="I58" s="397"/>
      <c r="J58" s="397"/>
      <c r="K58" s="397"/>
      <c r="L58" s="398"/>
      <c r="M58" s="93" t="s">
        <v>453</v>
      </c>
    </row>
    <row r="59" spans="1:22" ht="14.25" customHeight="1">
      <c r="A59" s="399" t="s">
        <v>78</v>
      </c>
      <c r="B59" s="400"/>
      <c r="C59" s="400"/>
      <c r="D59" s="400"/>
      <c r="E59" s="400"/>
      <c r="F59" s="400"/>
      <c r="G59" s="400"/>
      <c r="H59" s="400"/>
      <c r="I59" s="400"/>
      <c r="J59" s="400"/>
      <c r="K59" s="400"/>
      <c r="L59" s="401"/>
      <c r="M59" s="93" t="s">
        <v>453</v>
      </c>
    </row>
    <row r="60" spans="1:22" s="51" customFormat="1" ht="39" customHeight="1">
      <c r="A60" s="422" t="s">
        <v>176</v>
      </c>
      <c r="B60" s="423"/>
      <c r="C60" s="423"/>
      <c r="D60" s="423"/>
      <c r="E60" s="423"/>
      <c r="F60" s="423"/>
      <c r="G60" s="423"/>
      <c r="H60" s="423"/>
      <c r="I60" s="423"/>
      <c r="J60" s="423"/>
      <c r="K60" s="423"/>
      <c r="L60" s="424"/>
      <c r="M60" s="93"/>
    </row>
    <row r="61" spans="1:22" s="51" customFormat="1">
      <c r="A61" s="428" t="s">
        <v>255</v>
      </c>
      <c r="B61" s="429"/>
      <c r="C61" s="429"/>
      <c r="D61" s="429"/>
      <c r="E61" s="429"/>
      <c r="F61" s="429"/>
      <c r="G61" s="429"/>
      <c r="H61" s="429"/>
      <c r="I61" s="429"/>
      <c r="J61" s="429"/>
      <c r="K61" s="429"/>
      <c r="L61" s="430"/>
      <c r="M61" s="93"/>
    </row>
    <row r="62" spans="1:22" s="51" customFormat="1" ht="14.25" customHeight="1">
      <c r="A62" s="417" t="s">
        <v>260</v>
      </c>
      <c r="B62" s="418"/>
      <c r="C62" s="418"/>
      <c r="D62" s="418"/>
      <c r="E62" s="418"/>
      <c r="F62" s="418"/>
      <c r="G62" s="418"/>
      <c r="H62" s="418"/>
      <c r="I62" s="418"/>
      <c r="J62" s="418"/>
      <c r="K62" s="418"/>
      <c r="L62" s="419"/>
      <c r="M62" s="93"/>
    </row>
    <row r="63" spans="1:22" s="51" customFormat="1" ht="20.45" customHeight="1">
      <c r="A63" s="471" t="s">
        <v>197</v>
      </c>
      <c r="B63" s="472"/>
      <c r="C63" s="472"/>
      <c r="D63" s="472"/>
      <c r="E63" s="472"/>
      <c r="F63" s="472"/>
      <c r="G63" s="472"/>
      <c r="H63" s="472"/>
      <c r="I63" s="472"/>
      <c r="J63" s="472"/>
      <c r="K63" s="472"/>
      <c r="L63" s="473"/>
      <c r="M63" s="93"/>
    </row>
    <row r="64" spans="1:22" s="51" customFormat="1" ht="20.45" customHeight="1">
      <c r="A64" s="471"/>
      <c r="B64" s="472"/>
      <c r="C64" s="472"/>
      <c r="D64" s="472"/>
      <c r="E64" s="472"/>
      <c r="F64" s="472"/>
      <c r="G64" s="472"/>
      <c r="H64" s="472"/>
      <c r="I64" s="472"/>
      <c r="J64" s="472"/>
      <c r="K64" s="472"/>
      <c r="L64" s="473"/>
      <c r="M64" s="93"/>
    </row>
    <row r="65" spans="1:13" s="51" customFormat="1" ht="20.45" customHeight="1">
      <c r="A65" s="471"/>
      <c r="B65" s="472"/>
      <c r="C65" s="472"/>
      <c r="D65" s="472"/>
      <c r="E65" s="472"/>
      <c r="F65" s="472"/>
      <c r="G65" s="472"/>
      <c r="H65" s="472"/>
      <c r="I65" s="472"/>
      <c r="J65" s="472"/>
      <c r="K65" s="472"/>
      <c r="L65" s="473"/>
      <c r="M65" s="93"/>
    </row>
    <row r="66" spans="1:13" s="51" customFormat="1" ht="20.45" customHeight="1">
      <c r="A66" s="474"/>
      <c r="B66" s="475"/>
      <c r="C66" s="475"/>
      <c r="D66" s="475"/>
      <c r="E66" s="475"/>
      <c r="F66" s="475"/>
      <c r="G66" s="475"/>
      <c r="H66" s="475"/>
      <c r="I66" s="475"/>
      <c r="J66" s="475"/>
      <c r="K66" s="475"/>
      <c r="L66" s="476"/>
      <c r="M66" s="93"/>
    </row>
    <row r="67" spans="1:13" s="51" customFormat="1" ht="14.25" customHeight="1">
      <c r="A67" s="396" t="s">
        <v>79</v>
      </c>
      <c r="B67" s="397"/>
      <c r="C67" s="397"/>
      <c r="D67" s="397"/>
      <c r="E67" s="397"/>
      <c r="F67" s="397"/>
      <c r="G67" s="397"/>
      <c r="H67" s="397"/>
      <c r="I67" s="397"/>
      <c r="J67" s="397"/>
      <c r="K67" s="397"/>
      <c r="L67" s="398"/>
      <c r="M67" s="93"/>
    </row>
    <row r="68" spans="1:13" s="51" customFormat="1">
      <c r="A68" s="393" t="s">
        <v>80</v>
      </c>
      <c r="B68" s="394"/>
      <c r="C68" s="394"/>
      <c r="D68" s="394"/>
      <c r="E68" s="394"/>
      <c r="F68" s="394"/>
      <c r="G68" s="394"/>
      <c r="H68" s="394"/>
      <c r="I68" s="394"/>
      <c r="J68" s="394"/>
      <c r="K68" s="394"/>
      <c r="L68" s="395"/>
      <c r="M68" s="93"/>
    </row>
    <row r="69" spans="1:13" s="51" customFormat="1" ht="21.75" customHeight="1">
      <c r="A69" s="132"/>
      <c r="B69" s="133" t="s">
        <v>287</v>
      </c>
      <c r="C69" s="403" t="s">
        <v>293</v>
      </c>
      <c r="D69" s="403"/>
      <c r="E69" s="403"/>
      <c r="F69" s="403"/>
      <c r="G69" s="403"/>
      <c r="H69" s="431" t="s">
        <v>294</v>
      </c>
      <c r="I69" s="431"/>
      <c r="J69" s="432" t="s">
        <v>249</v>
      </c>
      <c r="K69" s="432"/>
      <c r="L69" s="134"/>
      <c r="M69" s="93"/>
    </row>
    <row r="70" spans="1:13" s="51" customFormat="1" ht="21.75" customHeight="1">
      <c r="A70" s="131"/>
      <c r="B70" s="130" t="s">
        <v>288</v>
      </c>
      <c r="C70" s="433" t="s">
        <v>293</v>
      </c>
      <c r="D70" s="433"/>
      <c r="E70" s="433"/>
      <c r="F70" s="433"/>
      <c r="G70" s="433"/>
      <c r="H70" s="469" t="s">
        <v>289</v>
      </c>
      <c r="I70" s="469"/>
      <c r="J70" s="394" t="s">
        <v>267</v>
      </c>
      <c r="K70" s="394"/>
      <c r="L70" s="66"/>
      <c r="M70" s="93"/>
    </row>
    <row r="71" spans="1:13" s="51" customFormat="1" ht="21.75" customHeight="1">
      <c r="A71" s="135"/>
      <c r="B71" s="136" t="s">
        <v>290</v>
      </c>
      <c r="C71" s="468" t="s">
        <v>197</v>
      </c>
      <c r="D71" s="468"/>
      <c r="E71" s="468"/>
      <c r="F71" s="468"/>
      <c r="G71" s="468"/>
      <c r="H71" s="468"/>
      <c r="I71" s="468"/>
      <c r="J71" s="468"/>
      <c r="K71" s="468"/>
      <c r="L71" s="137"/>
      <c r="M71" s="93"/>
    </row>
    <row r="72" spans="1:13" s="51" customFormat="1" ht="21.75" customHeight="1">
      <c r="A72" s="132"/>
      <c r="B72" s="133" t="s">
        <v>287</v>
      </c>
      <c r="C72" s="403" t="s">
        <v>293</v>
      </c>
      <c r="D72" s="403"/>
      <c r="E72" s="403"/>
      <c r="F72" s="403"/>
      <c r="G72" s="403"/>
      <c r="H72" s="431" t="s">
        <v>294</v>
      </c>
      <c r="I72" s="431"/>
      <c r="J72" s="432" t="s">
        <v>249</v>
      </c>
      <c r="K72" s="432"/>
      <c r="L72" s="134"/>
      <c r="M72" s="93"/>
    </row>
    <row r="73" spans="1:13" s="51" customFormat="1" ht="21.75" customHeight="1">
      <c r="A73" s="131"/>
      <c r="B73" s="130" t="s">
        <v>288</v>
      </c>
      <c r="C73" s="433" t="s">
        <v>293</v>
      </c>
      <c r="D73" s="433"/>
      <c r="E73" s="433"/>
      <c r="F73" s="433"/>
      <c r="G73" s="433"/>
      <c r="H73" s="469" t="s">
        <v>289</v>
      </c>
      <c r="I73" s="469"/>
      <c r="J73" s="394" t="s">
        <v>267</v>
      </c>
      <c r="K73" s="394"/>
      <c r="L73" s="66"/>
      <c r="M73" s="93"/>
    </row>
    <row r="74" spans="1:13" s="51" customFormat="1" ht="21.75" customHeight="1">
      <c r="A74" s="135"/>
      <c r="B74" s="136" t="s">
        <v>290</v>
      </c>
      <c r="C74" s="468" t="s">
        <v>197</v>
      </c>
      <c r="D74" s="468"/>
      <c r="E74" s="468"/>
      <c r="F74" s="468"/>
      <c r="G74" s="468"/>
      <c r="H74" s="468"/>
      <c r="I74" s="468"/>
      <c r="J74" s="468"/>
      <c r="K74" s="468"/>
      <c r="L74" s="137"/>
      <c r="M74" s="93"/>
    </row>
    <row r="75" spans="1:13" s="51" customFormat="1" ht="21.75" customHeight="1">
      <c r="A75" s="132"/>
      <c r="B75" s="133" t="s">
        <v>287</v>
      </c>
      <c r="C75" s="403" t="s">
        <v>293</v>
      </c>
      <c r="D75" s="403"/>
      <c r="E75" s="403"/>
      <c r="F75" s="403"/>
      <c r="G75" s="403"/>
      <c r="H75" s="431" t="s">
        <v>294</v>
      </c>
      <c r="I75" s="431"/>
      <c r="J75" s="432" t="s">
        <v>249</v>
      </c>
      <c r="K75" s="432"/>
      <c r="L75" s="134"/>
      <c r="M75" s="93"/>
    </row>
    <row r="76" spans="1:13" s="51" customFormat="1" ht="21.75" customHeight="1">
      <c r="A76" s="131"/>
      <c r="B76" s="130" t="s">
        <v>288</v>
      </c>
      <c r="C76" s="433" t="s">
        <v>293</v>
      </c>
      <c r="D76" s="433"/>
      <c r="E76" s="433"/>
      <c r="F76" s="433"/>
      <c r="G76" s="433"/>
      <c r="H76" s="469" t="s">
        <v>289</v>
      </c>
      <c r="I76" s="469"/>
      <c r="J76" s="394" t="s">
        <v>267</v>
      </c>
      <c r="K76" s="394"/>
      <c r="L76" s="66"/>
      <c r="M76" s="93"/>
    </row>
    <row r="77" spans="1:13" s="51" customFormat="1" ht="21.75" customHeight="1">
      <c r="A77" s="135"/>
      <c r="B77" s="136" t="s">
        <v>290</v>
      </c>
      <c r="C77" s="468" t="s">
        <v>197</v>
      </c>
      <c r="D77" s="468"/>
      <c r="E77" s="468"/>
      <c r="F77" s="468"/>
      <c r="G77" s="468"/>
      <c r="H77" s="468"/>
      <c r="I77" s="468"/>
      <c r="J77" s="468"/>
      <c r="K77" s="468"/>
      <c r="L77" s="137"/>
      <c r="M77" s="93"/>
    </row>
    <row r="78" spans="1:13" s="51" customFormat="1" ht="21.75" hidden="1" customHeight="1" outlineLevel="1">
      <c r="A78" s="132"/>
      <c r="B78" s="133" t="s">
        <v>287</v>
      </c>
      <c r="C78" s="403" t="s">
        <v>293</v>
      </c>
      <c r="D78" s="403"/>
      <c r="E78" s="403"/>
      <c r="F78" s="403"/>
      <c r="G78" s="403"/>
      <c r="H78" s="431" t="s">
        <v>294</v>
      </c>
      <c r="I78" s="431"/>
      <c r="J78" s="432" t="s">
        <v>249</v>
      </c>
      <c r="K78" s="432"/>
      <c r="L78" s="134"/>
      <c r="M78" s="93"/>
    </row>
    <row r="79" spans="1:13" s="51" customFormat="1" ht="21.75" hidden="1" customHeight="1" outlineLevel="1">
      <c r="A79" s="131"/>
      <c r="B79" s="130" t="s">
        <v>288</v>
      </c>
      <c r="C79" s="433" t="s">
        <v>293</v>
      </c>
      <c r="D79" s="433"/>
      <c r="E79" s="433"/>
      <c r="F79" s="433"/>
      <c r="G79" s="433"/>
      <c r="H79" s="469" t="s">
        <v>289</v>
      </c>
      <c r="I79" s="469"/>
      <c r="J79" s="394" t="s">
        <v>267</v>
      </c>
      <c r="K79" s="394"/>
      <c r="L79" s="66"/>
      <c r="M79" s="93"/>
    </row>
    <row r="80" spans="1:13" s="51" customFormat="1" ht="21.75" hidden="1" customHeight="1" outlineLevel="1">
      <c r="A80" s="135"/>
      <c r="B80" s="136" t="s">
        <v>290</v>
      </c>
      <c r="C80" s="468" t="s">
        <v>197</v>
      </c>
      <c r="D80" s="468"/>
      <c r="E80" s="468"/>
      <c r="F80" s="468"/>
      <c r="G80" s="468"/>
      <c r="H80" s="468"/>
      <c r="I80" s="468"/>
      <c r="J80" s="468"/>
      <c r="K80" s="468"/>
      <c r="L80" s="137"/>
      <c r="M80" s="93"/>
    </row>
    <row r="81" spans="1:13" s="51" customFormat="1" ht="21.75" hidden="1" customHeight="1" outlineLevel="1">
      <c r="A81" s="132"/>
      <c r="B81" s="133" t="s">
        <v>287</v>
      </c>
      <c r="C81" s="403" t="s">
        <v>293</v>
      </c>
      <c r="D81" s="403"/>
      <c r="E81" s="403"/>
      <c r="F81" s="403"/>
      <c r="G81" s="403"/>
      <c r="H81" s="431" t="s">
        <v>294</v>
      </c>
      <c r="I81" s="431"/>
      <c r="J81" s="432" t="s">
        <v>249</v>
      </c>
      <c r="K81" s="432"/>
      <c r="L81" s="134"/>
      <c r="M81" s="93"/>
    </row>
    <row r="82" spans="1:13" s="51" customFormat="1" ht="21.75" hidden="1" customHeight="1" outlineLevel="1">
      <c r="A82" s="131"/>
      <c r="B82" s="130" t="s">
        <v>288</v>
      </c>
      <c r="C82" s="433" t="s">
        <v>293</v>
      </c>
      <c r="D82" s="433"/>
      <c r="E82" s="433"/>
      <c r="F82" s="433"/>
      <c r="G82" s="433"/>
      <c r="H82" s="469" t="s">
        <v>289</v>
      </c>
      <c r="I82" s="469"/>
      <c r="J82" s="394" t="s">
        <v>267</v>
      </c>
      <c r="K82" s="394"/>
      <c r="L82" s="66"/>
      <c r="M82" s="93"/>
    </row>
    <row r="83" spans="1:13" s="51" customFormat="1" ht="21.75" hidden="1" customHeight="1" outlineLevel="1">
      <c r="A83" s="135"/>
      <c r="B83" s="136" t="s">
        <v>290</v>
      </c>
      <c r="C83" s="468" t="s">
        <v>197</v>
      </c>
      <c r="D83" s="468"/>
      <c r="E83" s="468"/>
      <c r="F83" s="468"/>
      <c r="G83" s="468"/>
      <c r="H83" s="468"/>
      <c r="I83" s="468"/>
      <c r="J83" s="468"/>
      <c r="K83" s="468"/>
      <c r="L83" s="137"/>
      <c r="M83" s="93"/>
    </row>
    <row r="84" spans="1:13" s="51" customFormat="1" ht="21.75" hidden="1" customHeight="1" outlineLevel="1">
      <c r="A84" s="132"/>
      <c r="B84" s="133" t="s">
        <v>287</v>
      </c>
      <c r="C84" s="403" t="s">
        <v>293</v>
      </c>
      <c r="D84" s="403"/>
      <c r="E84" s="403"/>
      <c r="F84" s="403"/>
      <c r="G84" s="403"/>
      <c r="H84" s="431" t="s">
        <v>294</v>
      </c>
      <c r="I84" s="431"/>
      <c r="J84" s="432" t="s">
        <v>249</v>
      </c>
      <c r="K84" s="432"/>
      <c r="L84" s="134"/>
      <c r="M84" s="93"/>
    </row>
    <row r="85" spans="1:13" s="51" customFormat="1" ht="21.75" hidden="1" customHeight="1" outlineLevel="1">
      <c r="A85" s="131"/>
      <c r="B85" s="130" t="s">
        <v>288</v>
      </c>
      <c r="C85" s="433" t="s">
        <v>293</v>
      </c>
      <c r="D85" s="433"/>
      <c r="E85" s="433"/>
      <c r="F85" s="433"/>
      <c r="G85" s="433"/>
      <c r="H85" s="469" t="s">
        <v>289</v>
      </c>
      <c r="I85" s="469"/>
      <c r="J85" s="394" t="s">
        <v>267</v>
      </c>
      <c r="K85" s="394"/>
      <c r="L85" s="66"/>
      <c r="M85" s="93"/>
    </row>
    <row r="86" spans="1:13" s="51" customFormat="1" ht="21.75" hidden="1" customHeight="1" outlineLevel="1">
      <c r="A86" s="135"/>
      <c r="B86" s="136" t="s">
        <v>290</v>
      </c>
      <c r="C86" s="468" t="s">
        <v>197</v>
      </c>
      <c r="D86" s="468"/>
      <c r="E86" s="468"/>
      <c r="F86" s="468"/>
      <c r="G86" s="468"/>
      <c r="H86" s="468"/>
      <c r="I86" s="468"/>
      <c r="J86" s="468"/>
      <c r="K86" s="468"/>
      <c r="L86" s="137"/>
      <c r="M86" s="93"/>
    </row>
    <row r="87" spans="1:13" s="51" customFormat="1" ht="14.25" customHeight="1" collapsed="1">
      <c r="A87" s="396" t="s">
        <v>81</v>
      </c>
      <c r="B87" s="397"/>
      <c r="C87" s="397"/>
      <c r="D87" s="397"/>
      <c r="E87" s="397"/>
      <c r="F87" s="397"/>
      <c r="G87" s="397"/>
      <c r="H87" s="397"/>
      <c r="I87" s="397"/>
      <c r="J87" s="397"/>
      <c r="K87" s="397"/>
      <c r="L87" s="398"/>
      <c r="M87" s="93"/>
    </row>
    <row r="88" spans="1:13" s="51" customFormat="1" ht="21.75" customHeight="1">
      <c r="A88" s="132"/>
      <c r="B88" s="133" t="s">
        <v>287</v>
      </c>
      <c r="C88" s="403" t="s">
        <v>293</v>
      </c>
      <c r="D88" s="403"/>
      <c r="E88" s="403"/>
      <c r="F88" s="403"/>
      <c r="G88" s="403"/>
      <c r="H88" s="431" t="s">
        <v>294</v>
      </c>
      <c r="I88" s="431"/>
      <c r="J88" s="432" t="s">
        <v>249</v>
      </c>
      <c r="K88" s="432"/>
      <c r="L88" s="134"/>
      <c r="M88" s="93"/>
    </row>
    <row r="89" spans="1:13" s="51" customFormat="1" ht="21.75" customHeight="1">
      <c r="A89" s="131"/>
      <c r="B89" s="130" t="s">
        <v>288</v>
      </c>
      <c r="C89" s="433" t="s">
        <v>293</v>
      </c>
      <c r="D89" s="433"/>
      <c r="E89" s="433"/>
      <c r="F89" s="433"/>
      <c r="G89" s="433"/>
      <c r="H89" s="469" t="s">
        <v>289</v>
      </c>
      <c r="I89" s="469"/>
      <c r="J89" s="394" t="s">
        <v>267</v>
      </c>
      <c r="K89" s="394"/>
      <c r="L89" s="66"/>
      <c r="M89" s="93"/>
    </row>
    <row r="90" spans="1:13" s="51" customFormat="1" ht="21.75" customHeight="1">
      <c r="A90" s="135"/>
      <c r="B90" s="136" t="s">
        <v>290</v>
      </c>
      <c r="C90" s="468" t="s">
        <v>197</v>
      </c>
      <c r="D90" s="468"/>
      <c r="E90" s="468"/>
      <c r="F90" s="468"/>
      <c r="G90" s="468"/>
      <c r="H90" s="468"/>
      <c r="I90" s="468"/>
      <c r="J90" s="468"/>
      <c r="K90" s="468"/>
      <c r="L90" s="137"/>
      <c r="M90" s="93"/>
    </row>
    <row r="91" spans="1:13" s="51" customFormat="1" ht="21.75" customHeight="1">
      <c r="A91" s="132"/>
      <c r="B91" s="133" t="s">
        <v>287</v>
      </c>
      <c r="C91" s="403" t="s">
        <v>293</v>
      </c>
      <c r="D91" s="403"/>
      <c r="E91" s="403"/>
      <c r="F91" s="403"/>
      <c r="G91" s="403"/>
      <c r="H91" s="431" t="s">
        <v>294</v>
      </c>
      <c r="I91" s="431"/>
      <c r="J91" s="432" t="s">
        <v>249</v>
      </c>
      <c r="K91" s="432"/>
      <c r="L91" s="134"/>
      <c r="M91" s="93"/>
    </row>
    <row r="92" spans="1:13" s="51" customFormat="1" ht="21.75" customHeight="1">
      <c r="A92" s="131"/>
      <c r="B92" s="130" t="s">
        <v>288</v>
      </c>
      <c r="C92" s="470" t="s">
        <v>293</v>
      </c>
      <c r="D92" s="470"/>
      <c r="E92" s="470"/>
      <c r="F92" s="470"/>
      <c r="G92" s="470"/>
      <c r="H92" s="469" t="s">
        <v>289</v>
      </c>
      <c r="I92" s="469"/>
      <c r="J92" s="394" t="s">
        <v>267</v>
      </c>
      <c r="K92" s="394"/>
      <c r="L92" s="66"/>
      <c r="M92" s="93"/>
    </row>
    <row r="93" spans="1:13" s="51" customFormat="1" ht="21.75" customHeight="1">
      <c r="A93" s="135"/>
      <c r="B93" s="136" t="s">
        <v>290</v>
      </c>
      <c r="C93" s="468" t="s">
        <v>197</v>
      </c>
      <c r="D93" s="468"/>
      <c r="E93" s="468"/>
      <c r="F93" s="468"/>
      <c r="G93" s="468"/>
      <c r="H93" s="468"/>
      <c r="I93" s="468"/>
      <c r="J93" s="468"/>
      <c r="K93" s="468"/>
      <c r="L93" s="137"/>
      <c r="M93" s="93"/>
    </row>
    <row r="94" spans="1:13" s="51" customFormat="1" ht="21.75" customHeight="1">
      <c r="A94" s="132"/>
      <c r="B94" s="133" t="s">
        <v>287</v>
      </c>
      <c r="C94" s="403" t="s">
        <v>293</v>
      </c>
      <c r="D94" s="403"/>
      <c r="E94" s="403"/>
      <c r="F94" s="403"/>
      <c r="G94" s="403"/>
      <c r="H94" s="431" t="s">
        <v>294</v>
      </c>
      <c r="I94" s="431"/>
      <c r="J94" s="432" t="s">
        <v>249</v>
      </c>
      <c r="K94" s="432"/>
      <c r="L94" s="134"/>
      <c r="M94" s="93"/>
    </row>
    <row r="95" spans="1:13" s="51" customFormat="1" ht="21.75" customHeight="1">
      <c r="A95" s="131"/>
      <c r="B95" s="130" t="s">
        <v>288</v>
      </c>
      <c r="C95" s="470" t="s">
        <v>293</v>
      </c>
      <c r="D95" s="470"/>
      <c r="E95" s="470"/>
      <c r="F95" s="470"/>
      <c r="G95" s="470"/>
      <c r="H95" s="469" t="s">
        <v>289</v>
      </c>
      <c r="I95" s="469"/>
      <c r="J95" s="394" t="s">
        <v>267</v>
      </c>
      <c r="K95" s="394"/>
      <c r="L95" s="66"/>
      <c r="M95" s="93"/>
    </row>
    <row r="96" spans="1:13" s="51" customFormat="1" ht="21.75" customHeight="1">
      <c r="A96" s="135"/>
      <c r="B96" s="136" t="s">
        <v>290</v>
      </c>
      <c r="C96" s="468" t="s">
        <v>197</v>
      </c>
      <c r="D96" s="468"/>
      <c r="E96" s="468"/>
      <c r="F96" s="468"/>
      <c r="G96" s="468"/>
      <c r="H96" s="468"/>
      <c r="I96" s="468"/>
      <c r="J96" s="468"/>
      <c r="K96" s="468"/>
      <c r="L96" s="137"/>
      <c r="M96" s="93"/>
    </row>
    <row r="97" spans="1:13" ht="14.25" customHeight="1">
      <c r="A97" s="396" t="s">
        <v>82</v>
      </c>
      <c r="B97" s="397"/>
      <c r="C97" s="397"/>
      <c r="D97" s="397"/>
      <c r="E97" s="397"/>
      <c r="F97" s="397"/>
      <c r="G97" s="397"/>
      <c r="H97" s="397"/>
      <c r="I97" s="397"/>
      <c r="J97" s="397"/>
      <c r="K97" s="397"/>
      <c r="L97" s="398"/>
    </row>
    <row r="98" spans="1:13">
      <c r="A98" s="393" t="s">
        <v>80</v>
      </c>
      <c r="B98" s="394"/>
      <c r="C98" s="394"/>
      <c r="D98" s="394"/>
      <c r="E98" s="394"/>
      <c r="F98" s="394"/>
      <c r="G98" s="394"/>
      <c r="H98" s="394"/>
      <c r="I98" s="394"/>
      <c r="J98" s="394"/>
      <c r="K98" s="394"/>
      <c r="L98" s="395"/>
    </row>
    <row r="99" spans="1:13" s="51" customFormat="1" ht="21.75" customHeight="1">
      <c r="A99" s="132"/>
      <c r="B99" s="133" t="s">
        <v>287</v>
      </c>
      <c r="C99" s="403" t="s">
        <v>293</v>
      </c>
      <c r="D99" s="403"/>
      <c r="E99" s="403"/>
      <c r="F99" s="403"/>
      <c r="G99" s="403"/>
      <c r="H99" s="431" t="s">
        <v>294</v>
      </c>
      <c r="I99" s="431"/>
      <c r="J99" s="432" t="s">
        <v>249</v>
      </c>
      <c r="K99" s="432"/>
      <c r="L99" s="134"/>
      <c r="M99" s="93"/>
    </row>
    <row r="100" spans="1:13" s="51" customFormat="1" ht="21.75" customHeight="1">
      <c r="A100" s="131"/>
      <c r="B100" s="130" t="s">
        <v>288</v>
      </c>
      <c r="C100" s="433" t="s">
        <v>293</v>
      </c>
      <c r="D100" s="433"/>
      <c r="E100" s="433"/>
      <c r="F100" s="433"/>
      <c r="G100" s="433"/>
      <c r="H100" s="469" t="s">
        <v>289</v>
      </c>
      <c r="I100" s="469"/>
      <c r="J100" s="394" t="s">
        <v>267</v>
      </c>
      <c r="K100" s="394"/>
      <c r="L100" s="66"/>
      <c r="M100" s="93"/>
    </row>
    <row r="101" spans="1:13" s="51" customFormat="1" ht="21.75" customHeight="1">
      <c r="A101" s="135"/>
      <c r="B101" s="136" t="s">
        <v>290</v>
      </c>
      <c r="C101" s="468" t="s">
        <v>197</v>
      </c>
      <c r="D101" s="468"/>
      <c r="E101" s="468"/>
      <c r="F101" s="468"/>
      <c r="G101" s="468"/>
      <c r="H101" s="468"/>
      <c r="I101" s="468"/>
      <c r="J101" s="468"/>
      <c r="K101" s="468"/>
      <c r="L101" s="137"/>
      <c r="M101" s="93"/>
    </row>
    <row r="102" spans="1:13" s="51" customFormat="1" ht="21.75" customHeight="1">
      <c r="A102" s="132"/>
      <c r="B102" s="133" t="s">
        <v>287</v>
      </c>
      <c r="C102" s="403" t="s">
        <v>293</v>
      </c>
      <c r="D102" s="403"/>
      <c r="E102" s="403"/>
      <c r="F102" s="403"/>
      <c r="G102" s="403"/>
      <c r="H102" s="431" t="s">
        <v>294</v>
      </c>
      <c r="I102" s="431"/>
      <c r="J102" s="432" t="s">
        <v>249</v>
      </c>
      <c r="K102" s="432"/>
      <c r="L102" s="134"/>
      <c r="M102" s="93"/>
    </row>
    <row r="103" spans="1:13" s="51" customFormat="1" ht="21.75" customHeight="1">
      <c r="A103" s="131"/>
      <c r="B103" s="130" t="s">
        <v>288</v>
      </c>
      <c r="C103" s="433" t="s">
        <v>293</v>
      </c>
      <c r="D103" s="433"/>
      <c r="E103" s="433"/>
      <c r="F103" s="433"/>
      <c r="G103" s="433"/>
      <c r="H103" s="469" t="s">
        <v>289</v>
      </c>
      <c r="I103" s="469"/>
      <c r="J103" s="394" t="s">
        <v>267</v>
      </c>
      <c r="K103" s="394"/>
      <c r="L103" s="66"/>
      <c r="M103" s="93"/>
    </row>
    <row r="104" spans="1:13" s="51" customFormat="1" ht="21.75" customHeight="1">
      <c r="A104" s="135"/>
      <c r="B104" s="136" t="s">
        <v>290</v>
      </c>
      <c r="C104" s="468" t="s">
        <v>197</v>
      </c>
      <c r="D104" s="468"/>
      <c r="E104" s="468"/>
      <c r="F104" s="468"/>
      <c r="G104" s="468"/>
      <c r="H104" s="468"/>
      <c r="I104" s="468"/>
      <c r="J104" s="468"/>
      <c r="K104" s="468"/>
      <c r="L104" s="137"/>
      <c r="M104" s="93"/>
    </row>
    <row r="105" spans="1:13" s="51" customFormat="1" ht="21.75" customHeight="1">
      <c r="A105" s="132"/>
      <c r="B105" s="133" t="s">
        <v>287</v>
      </c>
      <c r="C105" s="403" t="s">
        <v>293</v>
      </c>
      <c r="D105" s="403"/>
      <c r="E105" s="403"/>
      <c r="F105" s="403"/>
      <c r="G105" s="403"/>
      <c r="H105" s="431" t="s">
        <v>294</v>
      </c>
      <c r="I105" s="431"/>
      <c r="J105" s="432" t="s">
        <v>249</v>
      </c>
      <c r="K105" s="432"/>
      <c r="L105" s="134"/>
      <c r="M105" s="93"/>
    </row>
    <row r="106" spans="1:13" s="51" customFormat="1" ht="21.75" customHeight="1">
      <c r="A106" s="131"/>
      <c r="B106" s="130" t="s">
        <v>288</v>
      </c>
      <c r="C106" s="433" t="s">
        <v>293</v>
      </c>
      <c r="D106" s="433"/>
      <c r="E106" s="433"/>
      <c r="F106" s="433"/>
      <c r="G106" s="433"/>
      <c r="H106" s="469" t="s">
        <v>289</v>
      </c>
      <c r="I106" s="469"/>
      <c r="J106" s="394" t="s">
        <v>267</v>
      </c>
      <c r="K106" s="394"/>
      <c r="L106" s="66"/>
      <c r="M106" s="93"/>
    </row>
    <row r="107" spans="1:13" s="51" customFormat="1" ht="21.75" customHeight="1">
      <c r="A107" s="135"/>
      <c r="B107" s="136" t="s">
        <v>290</v>
      </c>
      <c r="C107" s="468" t="s">
        <v>197</v>
      </c>
      <c r="D107" s="468"/>
      <c r="E107" s="468"/>
      <c r="F107" s="468"/>
      <c r="G107" s="468"/>
      <c r="H107" s="468"/>
      <c r="I107" s="468"/>
      <c r="J107" s="468"/>
      <c r="K107" s="468"/>
      <c r="L107" s="137"/>
      <c r="M107" s="93"/>
    </row>
    <row r="108" spans="1:13" s="51" customFormat="1">
      <c r="A108" s="396" t="s">
        <v>81</v>
      </c>
      <c r="B108" s="397"/>
      <c r="C108" s="397"/>
      <c r="D108" s="397"/>
      <c r="E108" s="397"/>
      <c r="F108" s="397"/>
      <c r="G108" s="397"/>
      <c r="H108" s="397"/>
      <c r="I108" s="397"/>
      <c r="J108" s="397"/>
      <c r="K108" s="397"/>
      <c r="L108" s="398"/>
      <c r="M108" s="93"/>
    </row>
    <row r="109" spans="1:13" s="51" customFormat="1" ht="21.75" customHeight="1">
      <c r="A109" s="132"/>
      <c r="B109" s="133" t="s">
        <v>287</v>
      </c>
      <c r="C109" s="403" t="s">
        <v>293</v>
      </c>
      <c r="D109" s="403"/>
      <c r="E109" s="403"/>
      <c r="F109" s="403"/>
      <c r="G109" s="403"/>
      <c r="H109" s="431" t="s">
        <v>294</v>
      </c>
      <c r="I109" s="431"/>
      <c r="J109" s="432" t="s">
        <v>249</v>
      </c>
      <c r="K109" s="432"/>
      <c r="L109" s="134"/>
      <c r="M109" s="93"/>
    </row>
    <row r="110" spans="1:13" s="51" customFormat="1" ht="21.75" customHeight="1">
      <c r="A110" s="131"/>
      <c r="B110" s="130" t="s">
        <v>288</v>
      </c>
      <c r="C110" s="433" t="s">
        <v>293</v>
      </c>
      <c r="D110" s="433"/>
      <c r="E110" s="433"/>
      <c r="F110" s="433"/>
      <c r="G110" s="433"/>
      <c r="H110" s="469" t="s">
        <v>289</v>
      </c>
      <c r="I110" s="469"/>
      <c r="J110" s="394" t="s">
        <v>267</v>
      </c>
      <c r="K110" s="394"/>
      <c r="L110" s="66"/>
      <c r="M110" s="93"/>
    </row>
    <row r="111" spans="1:13" s="51" customFormat="1" ht="21.75" customHeight="1">
      <c r="A111" s="135"/>
      <c r="B111" s="136" t="s">
        <v>290</v>
      </c>
      <c r="C111" s="468" t="s">
        <v>197</v>
      </c>
      <c r="D111" s="468"/>
      <c r="E111" s="468"/>
      <c r="F111" s="468"/>
      <c r="G111" s="468"/>
      <c r="H111" s="468"/>
      <c r="I111" s="468"/>
      <c r="J111" s="468"/>
      <c r="K111" s="468"/>
      <c r="L111" s="137"/>
      <c r="M111" s="93"/>
    </row>
    <row r="112" spans="1:13" s="51" customFormat="1" ht="21.75" customHeight="1">
      <c r="A112" s="132"/>
      <c r="B112" s="133" t="s">
        <v>287</v>
      </c>
      <c r="C112" s="403" t="s">
        <v>293</v>
      </c>
      <c r="D112" s="403"/>
      <c r="E112" s="403"/>
      <c r="F112" s="403"/>
      <c r="G112" s="403"/>
      <c r="H112" s="431" t="s">
        <v>294</v>
      </c>
      <c r="I112" s="431"/>
      <c r="J112" s="432" t="s">
        <v>249</v>
      </c>
      <c r="K112" s="432"/>
      <c r="L112" s="134"/>
      <c r="M112" s="93"/>
    </row>
    <row r="113" spans="1:13" s="51" customFormat="1" ht="21.75" customHeight="1">
      <c r="A113" s="131"/>
      <c r="B113" s="130" t="s">
        <v>288</v>
      </c>
      <c r="C113" s="433" t="s">
        <v>293</v>
      </c>
      <c r="D113" s="433"/>
      <c r="E113" s="433"/>
      <c r="F113" s="433"/>
      <c r="G113" s="433"/>
      <c r="H113" s="469" t="s">
        <v>289</v>
      </c>
      <c r="I113" s="469"/>
      <c r="J113" s="394" t="s">
        <v>267</v>
      </c>
      <c r="K113" s="394"/>
      <c r="L113" s="66"/>
      <c r="M113" s="93"/>
    </row>
    <row r="114" spans="1:13" s="51" customFormat="1" ht="21.75" customHeight="1">
      <c r="A114" s="135"/>
      <c r="B114" s="136" t="s">
        <v>290</v>
      </c>
      <c r="C114" s="468" t="s">
        <v>197</v>
      </c>
      <c r="D114" s="468"/>
      <c r="E114" s="468"/>
      <c r="F114" s="468"/>
      <c r="G114" s="468"/>
      <c r="H114" s="468"/>
      <c r="I114" s="468"/>
      <c r="J114" s="468"/>
      <c r="K114" s="468"/>
      <c r="L114" s="137"/>
      <c r="M114" s="93"/>
    </row>
    <row r="115" spans="1:13" s="51" customFormat="1" ht="21.75" customHeight="1">
      <c r="A115" s="132"/>
      <c r="B115" s="133" t="s">
        <v>287</v>
      </c>
      <c r="C115" s="403" t="s">
        <v>293</v>
      </c>
      <c r="D115" s="403"/>
      <c r="E115" s="403"/>
      <c r="F115" s="403"/>
      <c r="G115" s="403"/>
      <c r="H115" s="431" t="s">
        <v>294</v>
      </c>
      <c r="I115" s="431"/>
      <c r="J115" s="432" t="s">
        <v>249</v>
      </c>
      <c r="K115" s="432"/>
      <c r="L115" s="134"/>
      <c r="M115" s="93"/>
    </row>
    <row r="116" spans="1:13" s="51" customFormat="1" ht="21.75" customHeight="1">
      <c r="A116" s="131"/>
      <c r="B116" s="130" t="s">
        <v>288</v>
      </c>
      <c r="C116" s="433" t="s">
        <v>293</v>
      </c>
      <c r="D116" s="433"/>
      <c r="E116" s="433"/>
      <c r="F116" s="433"/>
      <c r="G116" s="433"/>
      <c r="H116" s="469" t="s">
        <v>289</v>
      </c>
      <c r="I116" s="469"/>
      <c r="J116" s="394" t="s">
        <v>267</v>
      </c>
      <c r="K116" s="394"/>
      <c r="L116" s="66"/>
      <c r="M116" s="93"/>
    </row>
    <row r="117" spans="1:13" s="51" customFormat="1" ht="21.75" customHeight="1">
      <c r="A117" s="135"/>
      <c r="B117" s="136" t="s">
        <v>290</v>
      </c>
      <c r="C117" s="468" t="s">
        <v>197</v>
      </c>
      <c r="D117" s="468"/>
      <c r="E117" s="468"/>
      <c r="F117" s="468"/>
      <c r="G117" s="468"/>
      <c r="H117" s="468"/>
      <c r="I117" s="468"/>
      <c r="J117" s="468"/>
      <c r="K117" s="468"/>
      <c r="L117" s="137"/>
      <c r="M117" s="93"/>
    </row>
    <row r="118" spans="1:13" s="51" customFormat="1">
      <c r="A118" s="396" t="s">
        <v>73</v>
      </c>
      <c r="B118" s="397"/>
      <c r="C118" s="397"/>
      <c r="D118" s="397"/>
      <c r="E118" s="397"/>
      <c r="F118" s="397"/>
      <c r="G118" s="397"/>
      <c r="H118" s="397"/>
      <c r="I118" s="397"/>
      <c r="J118" s="397"/>
      <c r="K118" s="397"/>
      <c r="L118" s="398"/>
      <c r="M118" s="93" t="s">
        <v>453</v>
      </c>
    </row>
    <row r="119" spans="1:13" s="51" customFormat="1">
      <c r="A119" s="396" t="s">
        <v>180</v>
      </c>
      <c r="B119" s="397"/>
      <c r="C119" s="397"/>
      <c r="D119" s="397"/>
      <c r="E119" s="397"/>
      <c r="F119" s="397"/>
      <c r="G119" s="397"/>
      <c r="H119" s="397"/>
      <c r="I119" s="397"/>
      <c r="J119" s="397"/>
      <c r="K119" s="397"/>
      <c r="L119" s="398"/>
      <c r="M119" s="93" t="s">
        <v>453</v>
      </c>
    </row>
    <row r="120" spans="1:13" s="51" customFormat="1">
      <c r="A120" s="396" t="s">
        <v>181</v>
      </c>
      <c r="B120" s="397"/>
      <c r="C120" s="397"/>
      <c r="D120" s="397"/>
      <c r="E120" s="397"/>
      <c r="F120" s="397"/>
      <c r="G120" s="397"/>
      <c r="H120" s="397"/>
      <c r="I120" s="397"/>
      <c r="J120" s="397"/>
      <c r="K120" s="397"/>
      <c r="L120" s="398"/>
      <c r="M120" s="93" t="s">
        <v>453</v>
      </c>
    </row>
    <row r="121" spans="1:13" s="51" customFormat="1">
      <c r="A121" s="399" t="s">
        <v>182</v>
      </c>
      <c r="B121" s="400"/>
      <c r="C121" s="400"/>
      <c r="D121" s="400"/>
      <c r="E121" s="400"/>
      <c r="F121" s="400"/>
      <c r="G121" s="400"/>
      <c r="H121" s="400"/>
      <c r="I121" s="400"/>
      <c r="J121" s="400"/>
      <c r="K121" s="400"/>
      <c r="L121" s="401"/>
      <c r="M121" s="93" t="s">
        <v>453</v>
      </c>
    </row>
    <row r="122" spans="1:13" s="51" customFormat="1" ht="41.25" customHeight="1">
      <c r="A122" s="425" t="s">
        <v>204</v>
      </c>
      <c r="B122" s="426"/>
      <c r="C122" s="426"/>
      <c r="D122" s="426"/>
      <c r="E122" s="426"/>
      <c r="F122" s="426"/>
      <c r="G122" s="426"/>
      <c r="H122" s="426"/>
      <c r="I122" s="426"/>
      <c r="J122" s="426"/>
      <c r="K122" s="426"/>
      <c r="L122" s="427"/>
      <c r="M122" s="93"/>
    </row>
    <row r="123" spans="1:13" s="51" customFormat="1" ht="14.25" customHeight="1">
      <c r="A123" s="393" t="s">
        <v>83</v>
      </c>
      <c r="B123" s="394"/>
      <c r="C123" s="394"/>
      <c r="D123" s="394"/>
      <c r="E123" s="394"/>
      <c r="F123" s="394"/>
      <c r="G123" s="394"/>
      <c r="H123" s="394"/>
      <c r="I123" s="394"/>
      <c r="J123" s="394"/>
      <c r="K123" s="394"/>
      <c r="L123" s="395"/>
      <c r="M123" s="93"/>
    </row>
    <row r="124" spans="1:13" s="51" customFormat="1" ht="16.899999999999999" customHeight="1">
      <c r="A124" s="471" t="s">
        <v>197</v>
      </c>
      <c r="B124" s="472"/>
      <c r="C124" s="472"/>
      <c r="D124" s="472"/>
      <c r="E124" s="472"/>
      <c r="F124" s="472"/>
      <c r="G124" s="472"/>
      <c r="H124" s="472"/>
      <c r="I124" s="472"/>
      <c r="J124" s="472"/>
      <c r="K124" s="472"/>
      <c r="L124" s="473"/>
      <c r="M124" s="93"/>
    </row>
    <row r="125" spans="1:13" s="51" customFormat="1" ht="16.899999999999999" customHeight="1">
      <c r="A125" s="471"/>
      <c r="B125" s="472"/>
      <c r="C125" s="472"/>
      <c r="D125" s="472"/>
      <c r="E125" s="472"/>
      <c r="F125" s="472"/>
      <c r="G125" s="472"/>
      <c r="H125" s="472"/>
      <c r="I125" s="472"/>
      <c r="J125" s="472"/>
      <c r="K125" s="472"/>
      <c r="L125" s="473"/>
      <c r="M125" s="93"/>
    </row>
    <row r="126" spans="1:13" s="51" customFormat="1" ht="16.899999999999999" customHeight="1">
      <c r="A126" s="471"/>
      <c r="B126" s="472"/>
      <c r="C126" s="472"/>
      <c r="D126" s="472"/>
      <c r="E126" s="472"/>
      <c r="F126" s="472"/>
      <c r="G126" s="472"/>
      <c r="H126" s="472"/>
      <c r="I126" s="472"/>
      <c r="J126" s="472"/>
      <c r="K126" s="472"/>
      <c r="L126" s="473"/>
      <c r="M126" s="93"/>
    </row>
    <row r="127" spans="1:13" s="51" customFormat="1" ht="16.899999999999999" customHeight="1">
      <c r="A127" s="474"/>
      <c r="B127" s="475"/>
      <c r="C127" s="475"/>
      <c r="D127" s="475"/>
      <c r="E127" s="475"/>
      <c r="F127" s="475"/>
      <c r="G127" s="475"/>
      <c r="H127" s="475"/>
      <c r="I127" s="475"/>
      <c r="J127" s="475"/>
      <c r="K127" s="475"/>
      <c r="L127" s="476"/>
      <c r="M127" s="93"/>
    </row>
    <row r="128" spans="1:13" s="51" customFormat="1" ht="14.25" customHeight="1">
      <c r="A128" s="396" t="s">
        <v>301</v>
      </c>
      <c r="B128" s="397"/>
      <c r="C128" s="397"/>
      <c r="D128" s="397"/>
      <c r="E128" s="397"/>
      <c r="F128" s="397"/>
      <c r="G128" s="397"/>
      <c r="H128" s="397"/>
      <c r="I128" s="397"/>
      <c r="J128" s="397"/>
      <c r="K128" s="397"/>
      <c r="L128" s="398"/>
      <c r="M128" s="93"/>
    </row>
    <row r="129" spans="1:13" s="51" customFormat="1" ht="14.25" customHeight="1">
      <c r="A129" s="65"/>
      <c r="B129" s="460" t="s">
        <v>85</v>
      </c>
      <c r="C129" s="460"/>
      <c r="D129" s="460"/>
      <c r="E129" s="460"/>
      <c r="F129" s="460" t="s">
        <v>86</v>
      </c>
      <c r="G129" s="460"/>
      <c r="H129" s="460"/>
      <c r="I129" s="460"/>
      <c r="J129" s="460"/>
      <c r="K129" s="460"/>
      <c r="L129" s="66"/>
      <c r="M129" s="93"/>
    </row>
    <row r="130" spans="1:13" s="51" customFormat="1" ht="14.25" customHeight="1">
      <c r="A130" s="65"/>
      <c r="B130" s="402" t="s">
        <v>87</v>
      </c>
      <c r="C130" s="402"/>
      <c r="D130" s="402"/>
      <c r="E130" s="402"/>
      <c r="F130" s="402" t="s">
        <v>197</v>
      </c>
      <c r="G130" s="402"/>
      <c r="H130" s="402"/>
      <c r="I130" s="402"/>
      <c r="J130" s="402"/>
      <c r="K130" s="402"/>
      <c r="L130" s="66"/>
      <c r="M130" s="93"/>
    </row>
    <row r="131" spans="1:13" s="51" customFormat="1" ht="14.25" customHeight="1">
      <c r="A131" s="65"/>
      <c r="B131" s="402" t="s">
        <v>302</v>
      </c>
      <c r="C131" s="402"/>
      <c r="D131" s="402"/>
      <c r="E131" s="402"/>
      <c r="F131" s="402" t="s">
        <v>197</v>
      </c>
      <c r="G131" s="402"/>
      <c r="H131" s="402"/>
      <c r="I131" s="402"/>
      <c r="J131" s="402"/>
      <c r="K131" s="402"/>
      <c r="L131" s="66"/>
      <c r="M131" s="93"/>
    </row>
    <row r="132" spans="1:13" s="51" customFormat="1" ht="14.25" customHeight="1">
      <c r="A132" s="65"/>
      <c r="B132" s="402" t="s">
        <v>89</v>
      </c>
      <c r="C132" s="402"/>
      <c r="D132" s="402"/>
      <c r="E132" s="402"/>
      <c r="F132" s="402" t="s">
        <v>197</v>
      </c>
      <c r="G132" s="402"/>
      <c r="H132" s="402"/>
      <c r="I132" s="402"/>
      <c r="J132" s="402"/>
      <c r="K132" s="402"/>
      <c r="L132" s="66"/>
      <c r="M132" s="93"/>
    </row>
    <row r="133" spans="1:13" s="51" customFormat="1" ht="14.25" customHeight="1">
      <c r="A133" s="65"/>
      <c r="B133" s="402" t="s">
        <v>90</v>
      </c>
      <c r="C133" s="402"/>
      <c r="D133" s="402"/>
      <c r="E133" s="402"/>
      <c r="F133" s="402" t="s">
        <v>197</v>
      </c>
      <c r="G133" s="402"/>
      <c r="H133" s="402"/>
      <c r="I133" s="402"/>
      <c r="J133" s="402"/>
      <c r="K133" s="402"/>
      <c r="L133" s="66"/>
      <c r="M133" s="93"/>
    </row>
    <row r="134" spans="1:13" s="51" customFormat="1" ht="14.45" customHeight="1">
      <c r="A134" s="65"/>
      <c r="B134" s="402" t="s">
        <v>91</v>
      </c>
      <c r="C134" s="402"/>
      <c r="D134" s="402"/>
      <c r="E134" s="402"/>
      <c r="F134" s="402" t="s">
        <v>197</v>
      </c>
      <c r="G134" s="402"/>
      <c r="H134" s="402"/>
      <c r="I134" s="402"/>
      <c r="J134" s="402"/>
      <c r="K134" s="402"/>
      <c r="L134" s="66"/>
      <c r="M134" s="93"/>
    </row>
    <row r="135" spans="1:13" s="51" customFormat="1" ht="14.45" customHeight="1">
      <c r="A135" s="65"/>
      <c r="B135" s="402" t="s">
        <v>92</v>
      </c>
      <c r="C135" s="402"/>
      <c r="D135" s="402"/>
      <c r="E135" s="402"/>
      <c r="F135" s="402" t="s">
        <v>197</v>
      </c>
      <c r="G135" s="402"/>
      <c r="H135" s="402"/>
      <c r="I135" s="402"/>
      <c r="J135" s="402"/>
      <c r="K135" s="402"/>
      <c r="L135" s="66"/>
      <c r="M135" s="93"/>
    </row>
    <row r="136" spans="1:13" s="51" customFormat="1" ht="14.45" customHeight="1">
      <c r="A136" s="65"/>
      <c r="B136" s="402" t="s">
        <v>93</v>
      </c>
      <c r="C136" s="402"/>
      <c r="D136" s="402"/>
      <c r="E136" s="402"/>
      <c r="F136" s="402" t="s">
        <v>197</v>
      </c>
      <c r="G136" s="402"/>
      <c r="H136" s="402"/>
      <c r="I136" s="402"/>
      <c r="J136" s="402"/>
      <c r="K136" s="402"/>
      <c r="L136" s="66"/>
      <c r="M136" s="93"/>
    </row>
    <row r="137" spans="1:13" s="51" customFormat="1" ht="14.45" customHeight="1">
      <c r="A137" s="65"/>
      <c r="B137" s="402" t="s">
        <v>94</v>
      </c>
      <c r="C137" s="402"/>
      <c r="D137" s="402"/>
      <c r="E137" s="402"/>
      <c r="F137" s="402" t="s">
        <v>197</v>
      </c>
      <c r="G137" s="402"/>
      <c r="H137" s="402"/>
      <c r="I137" s="402"/>
      <c r="J137" s="402"/>
      <c r="K137" s="402"/>
      <c r="L137" s="66"/>
      <c r="M137" s="93"/>
    </row>
    <row r="138" spans="1:13" s="51" customFormat="1" ht="14.45" customHeight="1">
      <c r="A138" s="65"/>
      <c r="B138" s="402" t="s">
        <v>95</v>
      </c>
      <c r="C138" s="402"/>
      <c r="D138" s="402"/>
      <c r="E138" s="402"/>
      <c r="F138" s="402" t="s">
        <v>197</v>
      </c>
      <c r="G138" s="402"/>
      <c r="H138" s="402"/>
      <c r="I138" s="402"/>
      <c r="J138" s="402"/>
      <c r="K138" s="402"/>
      <c r="L138" s="66"/>
      <c r="M138" s="93"/>
    </row>
    <row r="139" spans="1:13" s="51" customFormat="1" ht="14.45" customHeight="1">
      <c r="A139" s="65"/>
      <c r="B139" s="402" t="s">
        <v>96</v>
      </c>
      <c r="C139" s="402"/>
      <c r="D139" s="402"/>
      <c r="E139" s="402"/>
      <c r="F139" s="402" t="s">
        <v>197</v>
      </c>
      <c r="G139" s="402"/>
      <c r="H139" s="402"/>
      <c r="I139" s="402"/>
      <c r="J139" s="402"/>
      <c r="K139" s="402"/>
      <c r="L139" s="66"/>
      <c r="M139" s="93"/>
    </row>
    <row r="140" spans="1:13">
      <c r="A140" s="67"/>
      <c r="B140" s="402" t="s">
        <v>97</v>
      </c>
      <c r="C140" s="402"/>
      <c r="D140" s="402"/>
      <c r="E140" s="402"/>
      <c r="F140" s="402" t="s">
        <v>197</v>
      </c>
      <c r="G140" s="402"/>
      <c r="H140" s="402"/>
      <c r="I140" s="402"/>
      <c r="J140" s="402"/>
      <c r="K140" s="402"/>
      <c r="L140" s="66"/>
    </row>
    <row r="141" spans="1:13">
      <c r="A141" s="399" t="s">
        <v>98</v>
      </c>
      <c r="B141" s="477"/>
      <c r="C141" s="477"/>
      <c r="D141" s="477"/>
      <c r="E141" s="477"/>
      <c r="F141" s="477"/>
      <c r="G141" s="477"/>
      <c r="H141" s="477"/>
      <c r="I141" s="477"/>
      <c r="J141" s="477"/>
      <c r="K141" s="477"/>
      <c r="L141" s="401"/>
    </row>
    <row r="142" spans="1:13" ht="14.25" customHeight="1">
      <c r="A142" s="393" t="s">
        <v>179</v>
      </c>
      <c r="B142" s="394"/>
      <c r="C142" s="394"/>
      <c r="D142" s="394"/>
      <c r="E142" s="394"/>
      <c r="F142" s="394"/>
      <c r="G142" s="394"/>
      <c r="H142" s="394"/>
      <c r="I142" s="394"/>
      <c r="J142" s="394"/>
      <c r="K142" s="394"/>
      <c r="L142" s="395"/>
    </row>
    <row r="143" spans="1:13" ht="16.899999999999999" customHeight="1">
      <c r="A143" s="471" t="s">
        <v>197</v>
      </c>
      <c r="B143" s="472"/>
      <c r="C143" s="472"/>
      <c r="D143" s="472"/>
      <c r="E143" s="472"/>
      <c r="F143" s="472"/>
      <c r="G143" s="472"/>
      <c r="H143" s="472"/>
      <c r="I143" s="472"/>
      <c r="J143" s="472"/>
      <c r="K143" s="472"/>
      <c r="L143" s="473"/>
    </row>
    <row r="144" spans="1:13" ht="16.899999999999999" customHeight="1">
      <c r="A144" s="471"/>
      <c r="B144" s="472"/>
      <c r="C144" s="472"/>
      <c r="D144" s="472"/>
      <c r="E144" s="472"/>
      <c r="F144" s="472"/>
      <c r="G144" s="472"/>
      <c r="H144" s="472"/>
      <c r="I144" s="472"/>
      <c r="J144" s="472"/>
      <c r="K144" s="472"/>
      <c r="L144" s="473"/>
    </row>
    <row r="145" spans="1:13" ht="16.899999999999999" customHeight="1">
      <c r="A145" s="471"/>
      <c r="B145" s="472"/>
      <c r="C145" s="472"/>
      <c r="D145" s="472"/>
      <c r="E145" s="472"/>
      <c r="F145" s="472"/>
      <c r="G145" s="472"/>
      <c r="H145" s="472"/>
      <c r="I145" s="472"/>
      <c r="J145" s="472"/>
      <c r="K145" s="472"/>
      <c r="L145" s="473"/>
    </row>
    <row r="146" spans="1:13" ht="16.899999999999999" customHeight="1">
      <c r="A146" s="474"/>
      <c r="B146" s="475"/>
      <c r="C146" s="475"/>
      <c r="D146" s="475"/>
      <c r="E146" s="475"/>
      <c r="F146" s="475"/>
      <c r="G146" s="475"/>
      <c r="H146" s="475"/>
      <c r="I146" s="475"/>
      <c r="J146" s="475"/>
      <c r="K146" s="475"/>
      <c r="L146" s="476"/>
    </row>
    <row r="147" spans="1:13" ht="22.15" customHeight="1">
      <c r="A147" s="407" t="s">
        <v>219</v>
      </c>
      <c r="B147" s="290"/>
      <c r="C147" s="290"/>
      <c r="D147" s="290"/>
      <c r="E147" s="290"/>
      <c r="F147" s="290"/>
      <c r="G147" s="290"/>
      <c r="H147" s="290"/>
      <c r="I147" s="290"/>
      <c r="J147" s="290"/>
      <c r="K147" s="290"/>
      <c r="L147" s="408"/>
    </row>
    <row r="148" spans="1:13" ht="13.15" customHeight="1">
      <c r="A148" s="211"/>
      <c r="B148" s="128"/>
      <c r="C148" s="128"/>
      <c r="D148" s="128"/>
      <c r="E148" s="128"/>
      <c r="F148" s="128"/>
      <c r="G148" s="128"/>
      <c r="H148" s="128"/>
      <c r="I148" s="128"/>
      <c r="J148" s="434" t="s">
        <v>315</v>
      </c>
      <c r="K148" s="434"/>
      <c r="L148" s="129"/>
    </row>
    <row r="149" spans="1:13">
      <c r="A149" s="61"/>
      <c r="B149" s="368" t="s">
        <v>130</v>
      </c>
      <c r="C149" s="368"/>
      <c r="D149" s="368"/>
      <c r="E149" s="312" t="s">
        <v>131</v>
      </c>
      <c r="F149" s="385"/>
      <c r="G149" s="385"/>
      <c r="H149" s="385"/>
      <c r="I149" s="368" t="s">
        <v>183</v>
      </c>
      <c r="J149" s="368"/>
      <c r="K149" s="102" t="s">
        <v>184</v>
      </c>
      <c r="L149" s="62"/>
    </row>
    <row r="150" spans="1:13" ht="26.25" customHeight="1">
      <c r="A150" s="63"/>
      <c r="B150" s="409" t="s">
        <v>190</v>
      </c>
      <c r="C150" s="421"/>
      <c r="D150" s="410"/>
      <c r="E150" s="409" t="s">
        <v>197</v>
      </c>
      <c r="F150" s="421"/>
      <c r="G150" s="421"/>
      <c r="H150" s="410"/>
      <c r="I150" s="450" t="s">
        <v>279</v>
      </c>
      <c r="J150" s="451"/>
      <c r="K150" s="159" t="s">
        <v>267</v>
      </c>
      <c r="L150" s="64"/>
    </row>
    <row r="151" spans="1:13" ht="25.9" customHeight="1">
      <c r="A151" s="63"/>
      <c r="B151" s="409" t="s">
        <v>190</v>
      </c>
      <c r="C151" s="421"/>
      <c r="D151" s="410"/>
      <c r="E151" s="409" t="s">
        <v>197</v>
      </c>
      <c r="F151" s="421"/>
      <c r="G151" s="421"/>
      <c r="H151" s="410"/>
      <c r="I151" s="450" t="s">
        <v>279</v>
      </c>
      <c r="J151" s="451"/>
      <c r="K151" s="159" t="s">
        <v>267</v>
      </c>
      <c r="L151" s="64"/>
    </row>
    <row r="152" spans="1:13" ht="25.9" customHeight="1">
      <c r="A152" s="63"/>
      <c r="B152" s="409" t="s">
        <v>190</v>
      </c>
      <c r="C152" s="421"/>
      <c r="D152" s="410"/>
      <c r="E152" s="409" t="s">
        <v>197</v>
      </c>
      <c r="F152" s="421"/>
      <c r="G152" s="421"/>
      <c r="H152" s="410"/>
      <c r="I152" s="450" t="s">
        <v>279</v>
      </c>
      <c r="J152" s="451"/>
      <c r="K152" s="159" t="s">
        <v>267</v>
      </c>
      <c r="L152" s="64"/>
    </row>
    <row r="153" spans="1:13" s="51" customFormat="1" ht="25.9" customHeight="1">
      <c r="A153" s="63"/>
      <c r="B153" s="409" t="s">
        <v>190</v>
      </c>
      <c r="C153" s="421"/>
      <c r="D153" s="410"/>
      <c r="E153" s="409" t="s">
        <v>197</v>
      </c>
      <c r="F153" s="421"/>
      <c r="G153" s="421"/>
      <c r="H153" s="410"/>
      <c r="I153" s="450" t="s">
        <v>279</v>
      </c>
      <c r="J153" s="451"/>
      <c r="K153" s="159" t="s">
        <v>267</v>
      </c>
      <c r="L153" s="64"/>
      <c r="M153" s="93"/>
    </row>
    <row r="154" spans="1:13" ht="25.9" customHeight="1">
      <c r="A154" s="63"/>
      <c r="B154" s="409" t="s">
        <v>190</v>
      </c>
      <c r="C154" s="421"/>
      <c r="D154" s="410"/>
      <c r="E154" s="409" t="s">
        <v>197</v>
      </c>
      <c r="F154" s="421"/>
      <c r="G154" s="421"/>
      <c r="H154" s="410"/>
      <c r="I154" s="450" t="s">
        <v>279</v>
      </c>
      <c r="J154" s="451"/>
      <c r="K154" s="159" t="s">
        <v>267</v>
      </c>
      <c r="L154" s="64"/>
    </row>
    <row r="155" spans="1:13" ht="25.9" customHeight="1">
      <c r="A155" s="63"/>
      <c r="B155" s="409" t="s">
        <v>190</v>
      </c>
      <c r="C155" s="421"/>
      <c r="D155" s="410"/>
      <c r="E155" s="409" t="s">
        <v>197</v>
      </c>
      <c r="F155" s="421"/>
      <c r="G155" s="421"/>
      <c r="H155" s="410"/>
      <c r="I155" s="450" t="s">
        <v>279</v>
      </c>
      <c r="J155" s="451"/>
      <c r="K155" s="159" t="s">
        <v>267</v>
      </c>
      <c r="L155" s="64"/>
    </row>
    <row r="156" spans="1:13" s="51" customFormat="1" ht="25.9" customHeight="1">
      <c r="A156" s="63"/>
      <c r="B156" s="409" t="s">
        <v>190</v>
      </c>
      <c r="C156" s="421"/>
      <c r="D156" s="410"/>
      <c r="E156" s="409" t="s">
        <v>197</v>
      </c>
      <c r="F156" s="421"/>
      <c r="G156" s="421"/>
      <c r="H156" s="410"/>
      <c r="I156" s="450" t="s">
        <v>279</v>
      </c>
      <c r="J156" s="451"/>
      <c r="K156" s="159" t="s">
        <v>267</v>
      </c>
      <c r="L156" s="64"/>
      <c r="M156" s="93"/>
    </row>
    <row r="157" spans="1:13" ht="25.9" customHeight="1">
      <c r="A157" s="63"/>
      <c r="B157" s="409" t="s">
        <v>190</v>
      </c>
      <c r="C157" s="421"/>
      <c r="D157" s="410"/>
      <c r="E157" s="409" t="s">
        <v>197</v>
      </c>
      <c r="F157" s="421"/>
      <c r="G157" s="421"/>
      <c r="H157" s="410"/>
      <c r="I157" s="450" t="s">
        <v>279</v>
      </c>
      <c r="J157" s="451"/>
      <c r="K157" s="159" t="s">
        <v>267</v>
      </c>
      <c r="L157" s="64"/>
    </row>
    <row r="158" spans="1:13" ht="25.9" customHeight="1">
      <c r="A158" s="63"/>
      <c r="B158" s="409" t="s">
        <v>190</v>
      </c>
      <c r="C158" s="421"/>
      <c r="D158" s="410"/>
      <c r="E158" s="409" t="s">
        <v>197</v>
      </c>
      <c r="F158" s="421"/>
      <c r="G158" s="421"/>
      <c r="H158" s="410"/>
      <c r="I158" s="450" t="s">
        <v>279</v>
      </c>
      <c r="J158" s="451"/>
      <c r="K158" s="159" t="s">
        <v>267</v>
      </c>
      <c r="L158" s="64"/>
    </row>
    <row r="159" spans="1:13" s="51" customFormat="1" ht="25.9" customHeight="1">
      <c r="A159" s="63"/>
      <c r="B159" s="409" t="s">
        <v>190</v>
      </c>
      <c r="C159" s="421"/>
      <c r="D159" s="410"/>
      <c r="E159" s="409" t="s">
        <v>197</v>
      </c>
      <c r="F159" s="421"/>
      <c r="G159" s="421"/>
      <c r="H159" s="410"/>
      <c r="I159" s="450" t="s">
        <v>279</v>
      </c>
      <c r="J159" s="451"/>
      <c r="K159" s="159" t="s">
        <v>267</v>
      </c>
      <c r="L159" s="64"/>
      <c r="M159" s="93"/>
    </row>
    <row r="160" spans="1:13" ht="25.9" customHeight="1">
      <c r="A160" s="63"/>
      <c r="B160" s="409" t="s">
        <v>190</v>
      </c>
      <c r="C160" s="421"/>
      <c r="D160" s="410"/>
      <c r="E160" s="409" t="s">
        <v>197</v>
      </c>
      <c r="F160" s="421"/>
      <c r="G160" s="421"/>
      <c r="H160" s="410"/>
      <c r="I160" s="450" t="s">
        <v>279</v>
      </c>
      <c r="J160" s="451"/>
      <c r="K160" s="159" t="s">
        <v>267</v>
      </c>
      <c r="L160" s="64"/>
    </row>
    <row r="161" spans="1:13" ht="25.9" customHeight="1">
      <c r="A161" s="63"/>
      <c r="B161" s="409" t="s">
        <v>190</v>
      </c>
      <c r="C161" s="421"/>
      <c r="D161" s="410"/>
      <c r="E161" s="409" t="s">
        <v>197</v>
      </c>
      <c r="F161" s="421"/>
      <c r="G161" s="421"/>
      <c r="H161" s="410"/>
      <c r="I161" s="450" t="s">
        <v>279</v>
      </c>
      <c r="J161" s="451"/>
      <c r="K161" s="159" t="s">
        <v>267</v>
      </c>
      <c r="L161" s="64"/>
    </row>
    <row r="162" spans="1:13" s="51" customFormat="1" ht="25.9" customHeight="1">
      <c r="A162" s="63"/>
      <c r="B162" s="409" t="s">
        <v>190</v>
      </c>
      <c r="C162" s="421"/>
      <c r="D162" s="410"/>
      <c r="E162" s="409" t="s">
        <v>197</v>
      </c>
      <c r="F162" s="421"/>
      <c r="G162" s="421"/>
      <c r="H162" s="410"/>
      <c r="I162" s="450" t="s">
        <v>279</v>
      </c>
      <c r="J162" s="451"/>
      <c r="K162" s="159" t="s">
        <v>267</v>
      </c>
      <c r="L162" s="64"/>
      <c r="M162" s="93"/>
    </row>
    <row r="163" spans="1:13" ht="25.9" customHeight="1">
      <c r="A163" s="63"/>
      <c r="B163" s="409" t="s">
        <v>190</v>
      </c>
      <c r="C163" s="421"/>
      <c r="D163" s="410"/>
      <c r="E163" s="409" t="s">
        <v>197</v>
      </c>
      <c r="F163" s="421"/>
      <c r="G163" s="421"/>
      <c r="H163" s="410"/>
      <c r="I163" s="450" t="s">
        <v>279</v>
      </c>
      <c r="J163" s="451"/>
      <c r="K163" s="159" t="s">
        <v>267</v>
      </c>
      <c r="L163" s="64"/>
    </row>
    <row r="164" spans="1:13" ht="25.9" hidden="1" customHeight="1" outlineLevel="1">
      <c r="A164" s="63"/>
      <c r="B164" s="409" t="s">
        <v>190</v>
      </c>
      <c r="C164" s="421"/>
      <c r="D164" s="410"/>
      <c r="E164" s="409" t="s">
        <v>197</v>
      </c>
      <c r="F164" s="421"/>
      <c r="G164" s="421"/>
      <c r="H164" s="410"/>
      <c r="I164" s="448" t="s">
        <v>279</v>
      </c>
      <c r="J164" s="449"/>
      <c r="K164" s="159" t="s">
        <v>267</v>
      </c>
      <c r="L164" s="64"/>
    </row>
    <row r="165" spans="1:13" s="51" customFormat="1" ht="25.9" hidden="1" customHeight="1" outlineLevel="1">
      <c r="A165" s="63"/>
      <c r="B165" s="409" t="s">
        <v>190</v>
      </c>
      <c r="C165" s="421"/>
      <c r="D165" s="410"/>
      <c r="E165" s="409" t="s">
        <v>197</v>
      </c>
      <c r="F165" s="421"/>
      <c r="G165" s="421"/>
      <c r="H165" s="410"/>
      <c r="I165" s="448" t="s">
        <v>279</v>
      </c>
      <c r="J165" s="449"/>
      <c r="K165" s="159" t="s">
        <v>267</v>
      </c>
      <c r="L165" s="64"/>
      <c r="M165" s="93"/>
    </row>
    <row r="166" spans="1:13" ht="25.9" hidden="1" customHeight="1" outlineLevel="1">
      <c r="A166" s="63"/>
      <c r="B166" s="409" t="s">
        <v>190</v>
      </c>
      <c r="C166" s="421"/>
      <c r="D166" s="410"/>
      <c r="E166" s="409" t="s">
        <v>197</v>
      </c>
      <c r="F166" s="421"/>
      <c r="G166" s="421"/>
      <c r="H166" s="410"/>
      <c r="I166" s="448" t="s">
        <v>279</v>
      </c>
      <c r="J166" s="449"/>
      <c r="K166" s="159" t="s">
        <v>267</v>
      </c>
      <c r="L166" s="64"/>
    </row>
    <row r="167" spans="1:13" ht="25.9" hidden="1" customHeight="1" outlineLevel="1">
      <c r="A167" s="63"/>
      <c r="B167" s="409" t="s">
        <v>190</v>
      </c>
      <c r="C167" s="421"/>
      <c r="D167" s="410"/>
      <c r="E167" s="409" t="s">
        <v>197</v>
      </c>
      <c r="F167" s="421"/>
      <c r="G167" s="421"/>
      <c r="H167" s="410"/>
      <c r="I167" s="448" t="s">
        <v>279</v>
      </c>
      <c r="J167" s="449"/>
      <c r="K167" s="159" t="s">
        <v>267</v>
      </c>
      <c r="L167" s="64"/>
    </row>
    <row r="168" spans="1:13" s="51" customFormat="1" ht="25.9" hidden="1" customHeight="1" outlineLevel="1">
      <c r="A168" s="63"/>
      <c r="B168" s="409" t="s">
        <v>190</v>
      </c>
      <c r="C168" s="421"/>
      <c r="D168" s="410"/>
      <c r="E168" s="409" t="s">
        <v>197</v>
      </c>
      <c r="F168" s="421"/>
      <c r="G168" s="421"/>
      <c r="H168" s="410"/>
      <c r="I168" s="448" t="s">
        <v>279</v>
      </c>
      <c r="J168" s="449"/>
      <c r="K168" s="159" t="s">
        <v>267</v>
      </c>
      <c r="L168" s="64"/>
      <c r="M168" s="93"/>
    </row>
    <row r="169" spans="1:13" ht="25.9" hidden="1" customHeight="1" outlineLevel="1">
      <c r="A169" s="63"/>
      <c r="B169" s="409" t="s">
        <v>190</v>
      </c>
      <c r="C169" s="421"/>
      <c r="D169" s="410"/>
      <c r="E169" s="409" t="s">
        <v>197</v>
      </c>
      <c r="F169" s="421"/>
      <c r="G169" s="421"/>
      <c r="H169" s="410"/>
      <c r="I169" s="448" t="s">
        <v>279</v>
      </c>
      <c r="J169" s="449"/>
      <c r="K169" s="159" t="s">
        <v>267</v>
      </c>
      <c r="L169" s="64"/>
    </row>
    <row r="170" spans="1:13" ht="25.9" hidden="1" customHeight="1" outlineLevel="1">
      <c r="A170" s="63"/>
      <c r="B170" s="409" t="s">
        <v>190</v>
      </c>
      <c r="C170" s="421"/>
      <c r="D170" s="410"/>
      <c r="E170" s="409" t="s">
        <v>197</v>
      </c>
      <c r="F170" s="421"/>
      <c r="G170" s="421"/>
      <c r="H170" s="410"/>
      <c r="I170" s="448" t="s">
        <v>279</v>
      </c>
      <c r="J170" s="449"/>
      <c r="K170" s="159" t="s">
        <v>267</v>
      </c>
      <c r="L170" s="64"/>
    </row>
    <row r="171" spans="1:13" s="51" customFormat="1" ht="25.9" hidden="1" customHeight="1" outlineLevel="1">
      <c r="A171" s="63"/>
      <c r="B171" s="409" t="s">
        <v>190</v>
      </c>
      <c r="C171" s="421"/>
      <c r="D171" s="410"/>
      <c r="E171" s="409" t="s">
        <v>197</v>
      </c>
      <c r="F171" s="421"/>
      <c r="G171" s="421"/>
      <c r="H171" s="410"/>
      <c r="I171" s="448" t="s">
        <v>279</v>
      </c>
      <c r="J171" s="449"/>
      <c r="K171" s="159" t="s">
        <v>267</v>
      </c>
      <c r="L171" s="64"/>
      <c r="M171" s="93"/>
    </row>
    <row r="172" spans="1:13" ht="25.9" hidden="1" customHeight="1" outlineLevel="1">
      <c r="A172" s="63"/>
      <c r="B172" s="409" t="s">
        <v>190</v>
      </c>
      <c r="C172" s="421"/>
      <c r="D172" s="410"/>
      <c r="E172" s="409" t="s">
        <v>197</v>
      </c>
      <c r="F172" s="421"/>
      <c r="G172" s="421"/>
      <c r="H172" s="410"/>
      <c r="I172" s="448" t="s">
        <v>279</v>
      </c>
      <c r="J172" s="449"/>
      <c r="K172" s="159" t="s">
        <v>267</v>
      </c>
      <c r="L172" s="64"/>
    </row>
    <row r="173" spans="1:13" ht="25.9" hidden="1" customHeight="1" outlineLevel="1">
      <c r="A173" s="63"/>
      <c r="B173" s="409" t="s">
        <v>190</v>
      </c>
      <c r="C173" s="421"/>
      <c r="D173" s="410"/>
      <c r="E173" s="409" t="s">
        <v>197</v>
      </c>
      <c r="F173" s="421"/>
      <c r="G173" s="421"/>
      <c r="H173" s="410"/>
      <c r="I173" s="448" t="s">
        <v>279</v>
      </c>
      <c r="J173" s="449"/>
      <c r="K173" s="159" t="s">
        <v>267</v>
      </c>
      <c r="L173" s="64"/>
    </row>
    <row r="174" spans="1:13" s="51" customFormat="1" ht="25.9" hidden="1" customHeight="1" outlineLevel="1">
      <c r="A174" s="63"/>
      <c r="B174" s="409" t="s">
        <v>190</v>
      </c>
      <c r="C174" s="421"/>
      <c r="D174" s="410"/>
      <c r="E174" s="409" t="s">
        <v>197</v>
      </c>
      <c r="F174" s="421"/>
      <c r="G174" s="421"/>
      <c r="H174" s="410"/>
      <c r="I174" s="448" t="s">
        <v>279</v>
      </c>
      <c r="J174" s="449"/>
      <c r="K174" s="159" t="s">
        <v>267</v>
      </c>
      <c r="L174" s="64"/>
      <c r="M174" s="93"/>
    </row>
    <row r="175" spans="1:13" ht="25.9" hidden="1" customHeight="1" outlineLevel="1">
      <c r="A175" s="63"/>
      <c r="B175" s="409" t="s">
        <v>190</v>
      </c>
      <c r="C175" s="421"/>
      <c r="D175" s="410"/>
      <c r="E175" s="409" t="s">
        <v>197</v>
      </c>
      <c r="F175" s="421"/>
      <c r="G175" s="421"/>
      <c r="H175" s="410"/>
      <c r="I175" s="448" t="s">
        <v>279</v>
      </c>
      <c r="J175" s="449"/>
      <c r="K175" s="159" t="s">
        <v>267</v>
      </c>
      <c r="L175" s="64"/>
    </row>
    <row r="176" spans="1:13" s="51" customFormat="1" ht="25.9" hidden="1" customHeight="1" outlineLevel="1">
      <c r="A176" s="63"/>
      <c r="B176" s="409" t="s">
        <v>190</v>
      </c>
      <c r="C176" s="421"/>
      <c r="D176" s="410"/>
      <c r="E176" s="409" t="s">
        <v>197</v>
      </c>
      <c r="F176" s="421"/>
      <c r="G176" s="421"/>
      <c r="H176" s="410"/>
      <c r="I176" s="448" t="s">
        <v>279</v>
      </c>
      <c r="J176" s="449"/>
      <c r="K176" s="159" t="s">
        <v>267</v>
      </c>
      <c r="L176" s="64"/>
      <c r="M176" s="93"/>
    </row>
    <row r="177" spans="1:13" ht="25.9" hidden="1" customHeight="1" outlineLevel="1">
      <c r="A177" s="63"/>
      <c r="B177" s="409" t="s">
        <v>190</v>
      </c>
      <c r="C177" s="421"/>
      <c r="D177" s="410"/>
      <c r="E177" s="409" t="s">
        <v>197</v>
      </c>
      <c r="F177" s="421"/>
      <c r="G177" s="421"/>
      <c r="H177" s="410"/>
      <c r="I177" s="448" t="s">
        <v>279</v>
      </c>
      <c r="J177" s="449"/>
      <c r="K177" s="159" t="s">
        <v>267</v>
      </c>
      <c r="L177" s="64"/>
    </row>
    <row r="178" spans="1:13" ht="25.9" hidden="1" customHeight="1" outlineLevel="1">
      <c r="A178" s="63"/>
      <c r="B178" s="409" t="s">
        <v>190</v>
      </c>
      <c r="C178" s="421"/>
      <c r="D178" s="410"/>
      <c r="E178" s="409" t="s">
        <v>197</v>
      </c>
      <c r="F178" s="421"/>
      <c r="G178" s="421"/>
      <c r="H178" s="410"/>
      <c r="I178" s="448" t="s">
        <v>279</v>
      </c>
      <c r="J178" s="449"/>
      <c r="K178" s="159" t="s">
        <v>267</v>
      </c>
      <c r="L178" s="64"/>
    </row>
    <row r="179" spans="1:13" s="51" customFormat="1" ht="25.9" hidden="1" customHeight="1" outlineLevel="1">
      <c r="A179" s="63"/>
      <c r="B179" s="409" t="s">
        <v>190</v>
      </c>
      <c r="C179" s="421"/>
      <c r="D179" s="410"/>
      <c r="E179" s="409" t="s">
        <v>197</v>
      </c>
      <c r="F179" s="421"/>
      <c r="G179" s="421"/>
      <c r="H179" s="410"/>
      <c r="I179" s="448" t="s">
        <v>279</v>
      </c>
      <c r="J179" s="449"/>
      <c r="K179" s="159" t="s">
        <v>267</v>
      </c>
      <c r="L179" s="64"/>
      <c r="M179" s="93"/>
    </row>
    <row r="180" spans="1:13" collapsed="1">
      <c r="A180" s="407" t="s">
        <v>210</v>
      </c>
      <c r="B180" s="290"/>
      <c r="C180" s="290"/>
      <c r="D180" s="290"/>
      <c r="E180" s="290"/>
      <c r="F180" s="290"/>
      <c r="G180" s="290"/>
      <c r="H180" s="290"/>
      <c r="I180" s="290"/>
      <c r="J180" s="290"/>
      <c r="K180" s="290"/>
      <c r="L180" s="408"/>
    </row>
    <row r="181" spans="1:13" s="51" customFormat="1">
      <c r="A181" s="456"/>
      <c r="B181" s="457"/>
      <c r="C181" s="457"/>
      <c r="D181" s="457"/>
      <c r="E181" s="97"/>
      <c r="F181" s="97"/>
      <c r="G181" s="97"/>
      <c r="H181" s="97"/>
      <c r="I181" s="97"/>
      <c r="J181" s="97"/>
      <c r="K181" s="97"/>
      <c r="L181" s="98"/>
      <c r="M181" s="93"/>
    </row>
    <row r="182" spans="1:13" s="53" customFormat="1" ht="13.9" customHeight="1">
      <c r="A182" s="407" t="s">
        <v>220</v>
      </c>
      <c r="B182" s="290"/>
      <c r="C182" s="290"/>
      <c r="D182" s="290"/>
      <c r="E182" s="290"/>
      <c r="F182" s="290"/>
      <c r="G182" s="290"/>
      <c r="H182" s="290"/>
      <c r="I182" s="290"/>
      <c r="J182" s="290"/>
      <c r="K182" s="290"/>
      <c r="L182" s="408"/>
      <c r="M182" s="93"/>
    </row>
    <row r="183" spans="1:13" s="53" customFormat="1" ht="14.45" customHeight="1">
      <c r="A183" s="131"/>
      <c r="B183" s="458" t="s">
        <v>316</v>
      </c>
      <c r="C183" s="458"/>
      <c r="D183" s="458"/>
      <c r="E183" s="458"/>
      <c r="F183" s="458"/>
      <c r="G183" s="458"/>
      <c r="H183" s="458"/>
      <c r="I183" s="458"/>
      <c r="J183" s="458"/>
      <c r="K183" s="458"/>
      <c r="L183" s="459"/>
      <c r="M183" s="93"/>
    </row>
    <row r="184" spans="1:13" s="51" customFormat="1" ht="13.15" customHeight="1">
      <c r="A184" s="138"/>
      <c r="B184" s="440" t="s">
        <v>292</v>
      </c>
      <c r="C184" s="440"/>
      <c r="D184" s="440" t="s">
        <v>197</v>
      </c>
      <c r="E184" s="440"/>
      <c r="F184" s="440"/>
      <c r="G184" s="440"/>
      <c r="H184" s="440"/>
      <c r="I184" s="440"/>
      <c r="J184" s="440"/>
      <c r="K184" s="440"/>
      <c r="L184" s="441"/>
      <c r="M184" s="93"/>
    </row>
    <row r="185" spans="1:13" s="51" customFormat="1" ht="14.45" customHeight="1">
      <c r="A185" s="212"/>
      <c r="B185" s="446" t="s">
        <v>291</v>
      </c>
      <c r="C185" s="446"/>
      <c r="D185" s="436" t="s">
        <v>278</v>
      </c>
      <c r="E185" s="436"/>
      <c r="F185" s="436"/>
      <c r="G185" s="436"/>
      <c r="H185" s="436"/>
      <c r="I185" s="436"/>
      <c r="J185" s="436"/>
      <c r="K185" s="436"/>
      <c r="L185" s="437"/>
      <c r="M185" s="93"/>
    </row>
    <row r="186" spans="1:13" ht="21" customHeight="1">
      <c r="A186" s="464" t="s">
        <v>73</v>
      </c>
      <c r="B186" s="465"/>
      <c r="C186" s="465"/>
      <c r="D186" s="465"/>
      <c r="E186" s="465"/>
      <c r="F186" s="465"/>
      <c r="G186" s="465"/>
      <c r="H186" s="465"/>
      <c r="I186" s="465"/>
      <c r="J186" s="465"/>
      <c r="K186" s="465"/>
      <c r="L186" s="466"/>
      <c r="M186" s="93" t="s">
        <v>453</v>
      </c>
    </row>
    <row r="187" spans="1:13" s="51" customFormat="1" ht="13.5" customHeight="1">
      <c r="A187" s="396" t="s">
        <v>215</v>
      </c>
      <c r="B187" s="397"/>
      <c r="C187" s="397"/>
      <c r="D187" s="397"/>
      <c r="E187" s="397"/>
      <c r="F187" s="397"/>
      <c r="G187" s="397"/>
      <c r="H187" s="397"/>
      <c r="I187" s="397"/>
      <c r="J187" s="397"/>
      <c r="K187" s="397"/>
      <c r="L187" s="398"/>
      <c r="M187" s="93" t="s">
        <v>453</v>
      </c>
    </row>
    <row r="188" spans="1:13" s="51" customFormat="1" ht="13.5" customHeight="1">
      <c r="A188" s="396" t="s">
        <v>171</v>
      </c>
      <c r="B188" s="397"/>
      <c r="C188" s="397"/>
      <c r="D188" s="397"/>
      <c r="E188" s="397"/>
      <c r="F188" s="397"/>
      <c r="G188" s="397"/>
      <c r="H188" s="397"/>
      <c r="I188" s="397"/>
      <c r="J188" s="397"/>
      <c r="K188" s="397"/>
      <c r="L188" s="398"/>
      <c r="M188" s="93" t="s">
        <v>453</v>
      </c>
    </row>
    <row r="189" spans="1:13" s="51" customFormat="1" ht="13.5" customHeight="1">
      <c r="A189" s="399" t="s">
        <v>172</v>
      </c>
      <c r="B189" s="400"/>
      <c r="C189" s="400"/>
      <c r="D189" s="400"/>
      <c r="E189" s="400"/>
      <c r="F189" s="400"/>
      <c r="G189" s="400"/>
      <c r="H189" s="400"/>
      <c r="I189" s="400"/>
      <c r="J189" s="400"/>
      <c r="K189" s="400"/>
      <c r="L189" s="401"/>
      <c r="M189" s="93" t="s">
        <v>453</v>
      </c>
    </row>
    <row r="190" spans="1:13" s="51" customFormat="1" ht="40.5" customHeight="1">
      <c r="A190" s="425" t="s">
        <v>205</v>
      </c>
      <c r="B190" s="426"/>
      <c r="C190" s="426"/>
      <c r="D190" s="426"/>
      <c r="E190" s="426"/>
      <c r="F190" s="426"/>
      <c r="G190" s="426"/>
      <c r="H190" s="426"/>
      <c r="I190" s="426"/>
      <c r="J190" s="426"/>
      <c r="K190" s="426"/>
      <c r="L190" s="427"/>
      <c r="M190" s="93"/>
    </row>
    <row r="191" spans="1:13" s="51" customFormat="1">
      <c r="A191" s="393" t="s">
        <v>99</v>
      </c>
      <c r="B191" s="394"/>
      <c r="C191" s="394"/>
      <c r="D191" s="394"/>
      <c r="E191" s="394"/>
      <c r="F191" s="394"/>
      <c r="G191" s="394"/>
      <c r="H191" s="394"/>
      <c r="I191" s="394"/>
      <c r="J191" s="394"/>
      <c r="K191" s="394"/>
      <c r="L191" s="395"/>
      <c r="M191" s="93"/>
    </row>
    <row r="192" spans="1:13" s="51" customFormat="1" ht="20.45" customHeight="1">
      <c r="A192" s="471" t="s">
        <v>197</v>
      </c>
      <c r="B192" s="472"/>
      <c r="C192" s="472"/>
      <c r="D192" s="472"/>
      <c r="E192" s="472"/>
      <c r="F192" s="472"/>
      <c r="G192" s="472"/>
      <c r="H192" s="472"/>
      <c r="I192" s="472"/>
      <c r="J192" s="472"/>
      <c r="K192" s="472"/>
      <c r="L192" s="473"/>
      <c r="M192" s="93"/>
    </row>
    <row r="193" spans="1:13" s="51" customFormat="1" ht="20.45" customHeight="1">
      <c r="A193" s="471"/>
      <c r="B193" s="472"/>
      <c r="C193" s="472"/>
      <c r="D193" s="472"/>
      <c r="E193" s="472"/>
      <c r="F193" s="472"/>
      <c r="G193" s="472"/>
      <c r="H193" s="472"/>
      <c r="I193" s="472"/>
      <c r="J193" s="472"/>
      <c r="K193" s="472"/>
      <c r="L193" s="473"/>
      <c r="M193" s="93"/>
    </row>
    <row r="194" spans="1:13" s="51" customFormat="1" ht="20.45" customHeight="1">
      <c r="A194" s="474"/>
      <c r="B194" s="475"/>
      <c r="C194" s="475"/>
      <c r="D194" s="475"/>
      <c r="E194" s="475"/>
      <c r="F194" s="475"/>
      <c r="G194" s="475"/>
      <c r="H194" s="475"/>
      <c r="I194" s="475"/>
      <c r="J194" s="475"/>
      <c r="K194" s="475"/>
      <c r="L194" s="476"/>
      <c r="M194" s="93"/>
    </row>
    <row r="195" spans="1:13" s="51" customFormat="1" ht="14.25" customHeight="1">
      <c r="A195" s="396" t="s">
        <v>100</v>
      </c>
      <c r="B195" s="397"/>
      <c r="C195" s="397"/>
      <c r="D195" s="397"/>
      <c r="E195" s="397"/>
      <c r="F195" s="397"/>
      <c r="G195" s="397"/>
      <c r="H195" s="397"/>
      <c r="I195" s="397"/>
      <c r="J195" s="397"/>
      <c r="K195" s="397"/>
      <c r="L195" s="398"/>
      <c r="M195" s="93"/>
    </row>
    <row r="196" spans="1:13" s="51" customFormat="1" ht="14.25" customHeight="1">
      <c r="A196" s="65"/>
      <c r="B196" s="478" t="s">
        <v>101</v>
      </c>
      <c r="C196" s="479"/>
      <c r="D196" s="479"/>
      <c r="E196" s="480"/>
      <c r="F196" s="460" t="s">
        <v>102</v>
      </c>
      <c r="G196" s="460"/>
      <c r="H196" s="460"/>
      <c r="I196" s="460"/>
      <c r="J196" s="460"/>
      <c r="K196" s="460"/>
      <c r="L196" s="66"/>
      <c r="M196" s="93"/>
    </row>
    <row r="197" spans="1:13" s="51" customFormat="1" ht="20.45" customHeight="1">
      <c r="A197" s="65"/>
      <c r="B197" s="452" t="s">
        <v>103</v>
      </c>
      <c r="C197" s="453"/>
      <c r="D197" s="453"/>
      <c r="E197" s="454"/>
      <c r="F197" s="455" t="s">
        <v>197</v>
      </c>
      <c r="G197" s="455"/>
      <c r="H197" s="455"/>
      <c r="I197" s="455"/>
      <c r="J197" s="455"/>
      <c r="K197" s="455"/>
      <c r="L197" s="68"/>
      <c r="M197" s="93"/>
    </row>
    <row r="198" spans="1:13" s="51" customFormat="1" ht="20.45" customHeight="1">
      <c r="A198" s="65"/>
      <c r="B198" s="452" t="s">
        <v>104</v>
      </c>
      <c r="C198" s="453"/>
      <c r="D198" s="453"/>
      <c r="E198" s="454"/>
      <c r="F198" s="455" t="s">
        <v>197</v>
      </c>
      <c r="G198" s="455"/>
      <c r="H198" s="455"/>
      <c r="I198" s="455"/>
      <c r="J198" s="455"/>
      <c r="K198" s="455"/>
      <c r="L198" s="68"/>
      <c r="M198" s="93"/>
    </row>
    <row r="199" spans="1:13" s="51" customFormat="1" ht="20.45" customHeight="1">
      <c r="A199" s="65"/>
      <c r="B199" s="452" t="s">
        <v>105</v>
      </c>
      <c r="C199" s="453"/>
      <c r="D199" s="453"/>
      <c r="E199" s="454"/>
      <c r="F199" s="455" t="s">
        <v>197</v>
      </c>
      <c r="G199" s="455"/>
      <c r="H199" s="455"/>
      <c r="I199" s="455"/>
      <c r="J199" s="455"/>
      <c r="K199" s="455"/>
      <c r="L199" s="68"/>
      <c r="M199" s="93"/>
    </row>
    <row r="200" spans="1:13" s="51" customFormat="1" ht="20.45" customHeight="1">
      <c r="A200" s="65"/>
      <c r="B200" s="452" t="s">
        <v>106</v>
      </c>
      <c r="C200" s="453"/>
      <c r="D200" s="453"/>
      <c r="E200" s="454"/>
      <c r="F200" s="455" t="s">
        <v>197</v>
      </c>
      <c r="G200" s="455"/>
      <c r="H200" s="455"/>
      <c r="I200" s="455"/>
      <c r="J200" s="455"/>
      <c r="K200" s="455"/>
      <c r="L200" s="68"/>
      <c r="M200" s="93"/>
    </row>
    <row r="201" spans="1:13" s="51" customFormat="1" ht="20.45" customHeight="1">
      <c r="A201" s="65"/>
      <c r="B201" s="452" t="s">
        <v>107</v>
      </c>
      <c r="C201" s="453"/>
      <c r="D201" s="453"/>
      <c r="E201" s="454"/>
      <c r="F201" s="455" t="s">
        <v>197</v>
      </c>
      <c r="G201" s="455"/>
      <c r="H201" s="455"/>
      <c r="I201" s="455"/>
      <c r="J201" s="455"/>
      <c r="K201" s="455"/>
      <c r="L201" s="68"/>
      <c r="M201" s="93"/>
    </row>
    <row r="202" spans="1:13" s="51" customFormat="1" ht="20.45" customHeight="1">
      <c r="A202" s="65"/>
      <c r="B202" s="452" t="s">
        <v>108</v>
      </c>
      <c r="C202" s="453"/>
      <c r="D202" s="453"/>
      <c r="E202" s="454"/>
      <c r="F202" s="455" t="s">
        <v>197</v>
      </c>
      <c r="G202" s="455"/>
      <c r="H202" s="455"/>
      <c r="I202" s="455"/>
      <c r="J202" s="455"/>
      <c r="K202" s="455"/>
      <c r="L202" s="68"/>
      <c r="M202" s="93"/>
    </row>
    <row r="203" spans="1:13" s="51" customFormat="1" ht="20.45" customHeight="1">
      <c r="A203" s="65"/>
      <c r="B203" s="452" t="s">
        <v>109</v>
      </c>
      <c r="C203" s="453"/>
      <c r="D203" s="453"/>
      <c r="E203" s="454"/>
      <c r="F203" s="455" t="s">
        <v>197</v>
      </c>
      <c r="G203" s="455"/>
      <c r="H203" s="455"/>
      <c r="I203" s="455"/>
      <c r="J203" s="455"/>
      <c r="K203" s="455"/>
      <c r="L203" s="68"/>
      <c r="M203" s="93"/>
    </row>
    <row r="204" spans="1:13" s="51" customFormat="1" ht="20.45" customHeight="1">
      <c r="A204" s="65"/>
      <c r="B204" s="452" t="s">
        <v>110</v>
      </c>
      <c r="C204" s="453"/>
      <c r="D204" s="453"/>
      <c r="E204" s="454"/>
      <c r="F204" s="455" t="s">
        <v>197</v>
      </c>
      <c r="G204" s="455"/>
      <c r="H204" s="455"/>
      <c r="I204" s="455"/>
      <c r="J204" s="455"/>
      <c r="K204" s="455"/>
      <c r="L204" s="68"/>
      <c r="M204" s="93"/>
    </row>
    <row r="205" spans="1:13" s="51" customFormat="1" ht="20.45" customHeight="1">
      <c r="A205" s="65"/>
      <c r="B205" s="452" t="s">
        <v>111</v>
      </c>
      <c r="C205" s="453"/>
      <c r="D205" s="453"/>
      <c r="E205" s="454"/>
      <c r="F205" s="455" t="s">
        <v>197</v>
      </c>
      <c r="G205" s="455"/>
      <c r="H205" s="455"/>
      <c r="I205" s="455"/>
      <c r="J205" s="455"/>
      <c r="K205" s="455"/>
      <c r="L205" s="68"/>
      <c r="M205" s="93"/>
    </row>
    <row r="206" spans="1:13" s="51" customFormat="1" ht="20.45" customHeight="1">
      <c r="A206" s="65"/>
      <c r="B206" s="452" t="s">
        <v>112</v>
      </c>
      <c r="C206" s="453"/>
      <c r="D206" s="453"/>
      <c r="E206" s="454"/>
      <c r="F206" s="455" t="s">
        <v>197</v>
      </c>
      <c r="G206" s="455"/>
      <c r="H206" s="455"/>
      <c r="I206" s="455"/>
      <c r="J206" s="455"/>
      <c r="K206" s="455"/>
      <c r="L206" s="68"/>
      <c r="M206" s="93"/>
    </row>
    <row r="207" spans="1:13" s="51" customFormat="1" ht="20.45" customHeight="1">
      <c r="A207" s="65"/>
      <c r="B207" s="452" t="s">
        <v>113</v>
      </c>
      <c r="C207" s="453"/>
      <c r="D207" s="453"/>
      <c r="E207" s="454"/>
      <c r="F207" s="455" t="s">
        <v>197</v>
      </c>
      <c r="G207" s="455"/>
      <c r="H207" s="455"/>
      <c r="I207" s="455"/>
      <c r="J207" s="455"/>
      <c r="K207" s="455"/>
      <c r="L207" s="68"/>
      <c r="M207" s="93"/>
    </row>
    <row r="208" spans="1:13" s="53" customFormat="1">
      <c r="A208" s="399" t="s">
        <v>98</v>
      </c>
      <c r="B208" s="400"/>
      <c r="C208" s="400"/>
      <c r="D208" s="400"/>
      <c r="E208" s="400"/>
      <c r="F208" s="400"/>
      <c r="G208" s="400"/>
      <c r="H208" s="400"/>
      <c r="I208" s="400"/>
      <c r="J208" s="400"/>
      <c r="K208" s="400"/>
      <c r="L208" s="401"/>
      <c r="M208" s="93"/>
    </row>
    <row r="209" spans="1:13" s="53" customFormat="1">
      <c r="A209" s="396" t="s">
        <v>114</v>
      </c>
      <c r="B209" s="397"/>
      <c r="C209" s="397"/>
      <c r="D209" s="397"/>
      <c r="E209" s="397"/>
      <c r="F209" s="397"/>
      <c r="G209" s="397"/>
      <c r="H209" s="397"/>
      <c r="I209" s="397"/>
      <c r="J209" s="397"/>
      <c r="K209" s="397"/>
      <c r="L209" s="398"/>
      <c r="M209" s="93"/>
    </row>
    <row r="210" spans="1:13" s="53" customFormat="1" ht="14.45" customHeight="1">
      <c r="A210" s="131"/>
      <c r="B210" s="458" t="s">
        <v>316</v>
      </c>
      <c r="C210" s="458"/>
      <c r="D210" s="458"/>
      <c r="E210" s="458"/>
      <c r="F210" s="458"/>
      <c r="G210" s="458"/>
      <c r="H210" s="458"/>
      <c r="I210" s="458"/>
      <c r="J210" s="458"/>
      <c r="K210" s="458"/>
      <c r="L210" s="459"/>
      <c r="M210" s="93"/>
    </row>
    <row r="211" spans="1:13" s="51" customFormat="1" ht="13.15" customHeight="1">
      <c r="A211" s="138"/>
      <c r="B211" s="440" t="s">
        <v>292</v>
      </c>
      <c r="C211" s="440"/>
      <c r="D211" s="440" t="s">
        <v>197</v>
      </c>
      <c r="E211" s="440"/>
      <c r="F211" s="440"/>
      <c r="G211" s="440"/>
      <c r="H211" s="440"/>
      <c r="I211" s="440"/>
      <c r="J211" s="440"/>
      <c r="K211" s="440"/>
      <c r="L211" s="441"/>
      <c r="M211" s="93"/>
    </row>
    <row r="212" spans="1:13" s="51" customFormat="1" ht="14.45" customHeight="1">
      <c r="A212" s="212"/>
      <c r="B212" s="446" t="s">
        <v>291</v>
      </c>
      <c r="C212" s="446"/>
      <c r="D212" s="436" t="s">
        <v>278</v>
      </c>
      <c r="E212" s="436"/>
      <c r="F212" s="436"/>
      <c r="G212" s="436"/>
      <c r="H212" s="436"/>
      <c r="I212" s="436"/>
      <c r="J212" s="436"/>
      <c r="K212" s="436"/>
      <c r="L212" s="437"/>
      <c r="M212" s="93"/>
    </row>
    <row r="213" spans="1:13">
      <c r="A213" s="464" t="s">
        <v>73</v>
      </c>
      <c r="B213" s="465"/>
      <c r="C213" s="465"/>
      <c r="D213" s="465"/>
      <c r="E213" s="465"/>
      <c r="F213" s="465"/>
      <c r="G213" s="465"/>
      <c r="H213" s="465"/>
      <c r="I213" s="465"/>
      <c r="J213" s="465"/>
      <c r="K213" s="465"/>
      <c r="L213" s="466"/>
      <c r="M213" s="93" t="s">
        <v>453</v>
      </c>
    </row>
    <row r="214" spans="1:13">
      <c r="A214" s="396" t="s">
        <v>115</v>
      </c>
      <c r="B214" s="397"/>
      <c r="C214" s="397"/>
      <c r="D214" s="397"/>
      <c r="E214" s="397"/>
      <c r="F214" s="397"/>
      <c r="G214" s="397"/>
      <c r="H214" s="397"/>
      <c r="I214" s="397"/>
      <c r="J214" s="397"/>
      <c r="K214" s="397"/>
      <c r="L214" s="398"/>
      <c r="M214" s="93" t="s">
        <v>453</v>
      </c>
    </row>
    <row r="215" spans="1:13">
      <c r="A215" s="326" t="s">
        <v>119</v>
      </c>
      <c r="B215" s="327"/>
      <c r="C215" s="327"/>
      <c r="D215" s="327"/>
      <c r="E215" s="327"/>
      <c r="F215" s="327"/>
      <c r="G215" s="327"/>
      <c r="H215" s="327"/>
      <c r="I215" s="327"/>
      <c r="J215" s="327"/>
      <c r="K215" s="327"/>
      <c r="L215" s="328"/>
      <c r="M215" s="93" t="s">
        <v>453</v>
      </c>
    </row>
    <row r="216" spans="1:13" ht="13.5">
      <c r="A216" s="461" t="s">
        <v>358</v>
      </c>
      <c r="B216" s="462"/>
      <c r="C216" s="462"/>
      <c r="D216" s="462"/>
      <c r="E216" s="462"/>
      <c r="F216" s="462"/>
      <c r="G216" s="462"/>
      <c r="H216" s="462"/>
      <c r="I216" s="462"/>
      <c r="J216" s="462"/>
      <c r="K216" s="462"/>
      <c r="L216" s="463"/>
      <c r="M216" s="93" t="s">
        <v>453</v>
      </c>
    </row>
    <row r="219" spans="1:13">
      <c r="M219" s="93" t="s">
        <v>240</v>
      </c>
    </row>
    <row r="220" spans="1:13">
      <c r="M220" s="93" t="s">
        <v>241</v>
      </c>
    </row>
    <row r="221" spans="1:13">
      <c r="M221" s="93" t="s">
        <v>242</v>
      </c>
    </row>
    <row r="222" spans="1:13">
      <c r="M222" s="93" t="s">
        <v>342</v>
      </c>
    </row>
  </sheetData>
  <mergeCells count="397">
    <mergeCell ref="D51:E51"/>
    <mergeCell ref="F51:H51"/>
    <mergeCell ref="D56:E56"/>
    <mergeCell ref="D55:E55"/>
    <mergeCell ref="D54:E54"/>
    <mergeCell ref="D53:E53"/>
    <mergeCell ref="D52:E52"/>
    <mergeCell ref="F56:H56"/>
    <mergeCell ref="F55:H55"/>
    <mergeCell ref="F54:H54"/>
    <mergeCell ref="F53:H53"/>
    <mergeCell ref="F52:H52"/>
    <mergeCell ref="H79:I79"/>
    <mergeCell ref="A180:L180"/>
    <mergeCell ref="A192:L194"/>
    <mergeCell ref="A195:L195"/>
    <mergeCell ref="B185:C185"/>
    <mergeCell ref="D185:L185"/>
    <mergeCell ref="B201:E201"/>
    <mergeCell ref="F201:K201"/>
    <mergeCell ref="B198:E198"/>
    <mergeCell ref="F198:K198"/>
    <mergeCell ref="B199:E199"/>
    <mergeCell ref="F199:K199"/>
    <mergeCell ref="B200:E200"/>
    <mergeCell ref="F200:K200"/>
    <mergeCell ref="B197:E197"/>
    <mergeCell ref="F197:K197"/>
    <mergeCell ref="A188:L188"/>
    <mergeCell ref="A189:L189"/>
    <mergeCell ref="A191:L191"/>
    <mergeCell ref="A187:L187"/>
    <mergeCell ref="B196:E196"/>
    <mergeCell ref="A186:L186"/>
    <mergeCell ref="E160:H160"/>
    <mergeCell ref="E162:H162"/>
    <mergeCell ref="A63:L66"/>
    <mergeCell ref="B210:L210"/>
    <mergeCell ref="B211:C211"/>
    <mergeCell ref="D211:L211"/>
    <mergeCell ref="B176:D176"/>
    <mergeCell ref="E176:H176"/>
    <mergeCell ref="I176:J176"/>
    <mergeCell ref="B177:D177"/>
    <mergeCell ref="E177:H177"/>
    <mergeCell ref="I177:J177"/>
    <mergeCell ref="B178:D178"/>
    <mergeCell ref="E178:H178"/>
    <mergeCell ref="B152:D152"/>
    <mergeCell ref="E152:H152"/>
    <mergeCell ref="I152:J152"/>
    <mergeCell ref="B153:D153"/>
    <mergeCell ref="E153:H153"/>
    <mergeCell ref="I153:J153"/>
    <mergeCell ref="I178:J178"/>
    <mergeCell ref="C78:G78"/>
    <mergeCell ref="H78:I78"/>
    <mergeCell ref="J78:K78"/>
    <mergeCell ref="C79:G79"/>
    <mergeCell ref="B162:D162"/>
    <mergeCell ref="I162:J162"/>
    <mergeCell ref="B175:D175"/>
    <mergeCell ref="E175:H175"/>
    <mergeCell ref="I175:J175"/>
    <mergeCell ref="I172:J172"/>
    <mergeCell ref="B173:D173"/>
    <mergeCell ref="E173:H173"/>
    <mergeCell ref="I173:J173"/>
    <mergeCell ref="B174:D174"/>
    <mergeCell ref="E174:H174"/>
    <mergeCell ref="I174:J174"/>
    <mergeCell ref="B166:D166"/>
    <mergeCell ref="E166:H166"/>
    <mergeCell ref="I166:J166"/>
    <mergeCell ref="B167:D167"/>
    <mergeCell ref="E167:H167"/>
    <mergeCell ref="I167:J167"/>
    <mergeCell ref="E165:H165"/>
    <mergeCell ref="I165:J165"/>
    <mergeCell ref="J148:K148"/>
    <mergeCell ref="A143:L146"/>
    <mergeCell ref="B136:E136"/>
    <mergeCell ref="F136:K136"/>
    <mergeCell ref="B130:E130"/>
    <mergeCell ref="F130:K130"/>
    <mergeCell ref="B131:E131"/>
    <mergeCell ref="F131:K131"/>
    <mergeCell ref="B140:E140"/>
    <mergeCell ref="F140:K140"/>
    <mergeCell ref="A141:L141"/>
    <mergeCell ref="A147:L147"/>
    <mergeCell ref="B134:E134"/>
    <mergeCell ref="C117:K117"/>
    <mergeCell ref="A121:L121"/>
    <mergeCell ref="A124:L127"/>
    <mergeCell ref="A128:L128"/>
    <mergeCell ref="B129:E129"/>
    <mergeCell ref="F129:K129"/>
    <mergeCell ref="B139:E139"/>
    <mergeCell ref="F139:K139"/>
    <mergeCell ref="F134:K134"/>
    <mergeCell ref="B135:E135"/>
    <mergeCell ref="F135:K135"/>
    <mergeCell ref="A119:L119"/>
    <mergeCell ref="A120:L120"/>
    <mergeCell ref="B137:E137"/>
    <mergeCell ref="C102:G102"/>
    <mergeCell ref="H102:I102"/>
    <mergeCell ref="J102:K102"/>
    <mergeCell ref="H89:I89"/>
    <mergeCell ref="J89:K89"/>
    <mergeCell ref="C90:K90"/>
    <mergeCell ref="C91:G91"/>
    <mergeCell ref="C116:G116"/>
    <mergeCell ref="H116:I116"/>
    <mergeCell ref="J116:K116"/>
    <mergeCell ref="C113:G113"/>
    <mergeCell ref="H113:I113"/>
    <mergeCell ref="J113:K113"/>
    <mergeCell ref="C114:K114"/>
    <mergeCell ref="C115:G115"/>
    <mergeCell ref="H115:I115"/>
    <mergeCell ref="J115:K115"/>
    <mergeCell ref="H110:I110"/>
    <mergeCell ref="J110:K110"/>
    <mergeCell ref="C111:K111"/>
    <mergeCell ref="C112:G112"/>
    <mergeCell ref="H112:I112"/>
    <mergeCell ref="J112:K112"/>
    <mergeCell ref="J95:K95"/>
    <mergeCell ref="C92:G92"/>
    <mergeCell ref="H92:I92"/>
    <mergeCell ref="J92:K92"/>
    <mergeCell ref="C93:K93"/>
    <mergeCell ref="C94:G94"/>
    <mergeCell ref="H94:I94"/>
    <mergeCell ref="J94:K94"/>
    <mergeCell ref="C80:K80"/>
    <mergeCell ref="C81:G81"/>
    <mergeCell ref="H81:I81"/>
    <mergeCell ref="J81:K81"/>
    <mergeCell ref="C82:G82"/>
    <mergeCell ref="H82:I82"/>
    <mergeCell ref="J82:K82"/>
    <mergeCell ref="C83:K83"/>
    <mergeCell ref="C84:G84"/>
    <mergeCell ref="H84:I84"/>
    <mergeCell ref="J84:K84"/>
    <mergeCell ref="C85:G85"/>
    <mergeCell ref="H85:I85"/>
    <mergeCell ref="J85:K85"/>
    <mergeCell ref="C86:K86"/>
    <mergeCell ref="C104:K104"/>
    <mergeCell ref="C105:G105"/>
    <mergeCell ref="H105:I105"/>
    <mergeCell ref="J105:K105"/>
    <mergeCell ref="C106:G106"/>
    <mergeCell ref="H106:I106"/>
    <mergeCell ref="J106:K106"/>
    <mergeCell ref="C71:K71"/>
    <mergeCell ref="C72:G72"/>
    <mergeCell ref="H72:I72"/>
    <mergeCell ref="C96:K96"/>
    <mergeCell ref="C99:G99"/>
    <mergeCell ref="H99:I99"/>
    <mergeCell ref="J99:K99"/>
    <mergeCell ref="C100:G100"/>
    <mergeCell ref="H100:I100"/>
    <mergeCell ref="J100:K100"/>
    <mergeCell ref="C101:K101"/>
    <mergeCell ref="J72:K72"/>
    <mergeCell ref="C73:G73"/>
    <mergeCell ref="H73:I73"/>
    <mergeCell ref="J73:K73"/>
    <mergeCell ref="C74:K74"/>
    <mergeCell ref="C75:G75"/>
    <mergeCell ref="J88:K88"/>
    <mergeCell ref="C89:G89"/>
    <mergeCell ref="J69:K69"/>
    <mergeCell ref="H69:I69"/>
    <mergeCell ref="C69:G69"/>
    <mergeCell ref="C70:G70"/>
    <mergeCell ref="H70:I70"/>
    <mergeCell ref="J70:K70"/>
    <mergeCell ref="C103:G103"/>
    <mergeCell ref="H103:I103"/>
    <mergeCell ref="J103:K103"/>
    <mergeCell ref="H75:I75"/>
    <mergeCell ref="J75:K75"/>
    <mergeCell ref="C76:G76"/>
    <mergeCell ref="H76:I76"/>
    <mergeCell ref="J76:K76"/>
    <mergeCell ref="C77:K77"/>
    <mergeCell ref="C88:G88"/>
    <mergeCell ref="H88:I88"/>
    <mergeCell ref="J79:K79"/>
    <mergeCell ref="H91:I91"/>
    <mergeCell ref="J91:K91"/>
    <mergeCell ref="C95:G95"/>
    <mergeCell ref="H95:I95"/>
    <mergeCell ref="B19:D19"/>
    <mergeCell ref="E19:H19"/>
    <mergeCell ref="I19:J19"/>
    <mergeCell ref="B20:D20"/>
    <mergeCell ref="E20:H20"/>
    <mergeCell ref="I20:J20"/>
    <mergeCell ref="A48:L49"/>
    <mergeCell ref="A50:L50"/>
    <mergeCell ref="B21:D21"/>
    <mergeCell ref="E21:H21"/>
    <mergeCell ref="I21:J21"/>
    <mergeCell ref="B22:D22"/>
    <mergeCell ref="E22:H22"/>
    <mergeCell ref="I22:J22"/>
    <mergeCell ref="B23:D23"/>
    <mergeCell ref="E23:H23"/>
    <mergeCell ref="I23:J23"/>
    <mergeCell ref="B24:D24"/>
    <mergeCell ref="E24:H24"/>
    <mergeCell ref="I24:J24"/>
    <mergeCell ref="A37:L37"/>
    <mergeCell ref="A45:L46"/>
    <mergeCell ref="A40:L40"/>
    <mergeCell ref="A30:L30"/>
    <mergeCell ref="A215:L215"/>
    <mergeCell ref="A216:L216"/>
    <mergeCell ref="A213:L213"/>
    <mergeCell ref="A214:L214"/>
    <mergeCell ref="F205:K205"/>
    <mergeCell ref="B206:E206"/>
    <mergeCell ref="F206:K206"/>
    <mergeCell ref="B207:E207"/>
    <mergeCell ref="F207:K207"/>
    <mergeCell ref="A208:L208"/>
    <mergeCell ref="B212:C212"/>
    <mergeCell ref="D212:L212"/>
    <mergeCell ref="I160:J160"/>
    <mergeCell ref="A209:L209"/>
    <mergeCell ref="B204:E204"/>
    <mergeCell ref="F204:K204"/>
    <mergeCell ref="B205:E205"/>
    <mergeCell ref="A181:D181"/>
    <mergeCell ref="A190:L190"/>
    <mergeCell ref="B183:L183"/>
    <mergeCell ref="B202:E202"/>
    <mergeCell ref="F202:K202"/>
    <mergeCell ref="B203:E203"/>
    <mergeCell ref="F203:K203"/>
    <mergeCell ref="F196:K196"/>
    <mergeCell ref="B161:D161"/>
    <mergeCell ref="E161:H161"/>
    <mergeCell ref="I161:J161"/>
    <mergeCell ref="B179:D179"/>
    <mergeCell ref="E179:H179"/>
    <mergeCell ref="I179:J179"/>
    <mergeCell ref="B184:C184"/>
    <mergeCell ref="D184:L184"/>
    <mergeCell ref="B168:D168"/>
    <mergeCell ref="E168:H168"/>
    <mergeCell ref="I168:J168"/>
    <mergeCell ref="E151:H151"/>
    <mergeCell ref="I151:J151"/>
    <mergeCell ref="E157:H157"/>
    <mergeCell ref="I157:J157"/>
    <mergeCell ref="B158:D158"/>
    <mergeCell ref="E158:H158"/>
    <mergeCell ref="I158:J158"/>
    <mergeCell ref="B159:D159"/>
    <mergeCell ref="E159:H159"/>
    <mergeCell ref="I159:J159"/>
    <mergeCell ref="B154:D154"/>
    <mergeCell ref="E154:H154"/>
    <mergeCell ref="I154:J154"/>
    <mergeCell ref="B155:D155"/>
    <mergeCell ref="E155:H155"/>
    <mergeCell ref="I155:J155"/>
    <mergeCell ref="B156:D156"/>
    <mergeCell ref="A29:L29"/>
    <mergeCell ref="B163:D163"/>
    <mergeCell ref="B164:D164"/>
    <mergeCell ref="A182:L182"/>
    <mergeCell ref="B169:D169"/>
    <mergeCell ref="E169:H169"/>
    <mergeCell ref="I169:J169"/>
    <mergeCell ref="B170:D170"/>
    <mergeCell ref="E170:H170"/>
    <mergeCell ref="I170:J170"/>
    <mergeCell ref="B171:D171"/>
    <mergeCell ref="E171:H171"/>
    <mergeCell ref="I171:J171"/>
    <mergeCell ref="B172:D172"/>
    <mergeCell ref="E172:H172"/>
    <mergeCell ref="E150:H150"/>
    <mergeCell ref="I150:J150"/>
    <mergeCell ref="E163:H163"/>
    <mergeCell ref="I163:J163"/>
    <mergeCell ref="E164:H164"/>
    <mergeCell ref="I164:J164"/>
    <mergeCell ref="E156:H156"/>
    <mergeCell ref="I156:J156"/>
    <mergeCell ref="B151:D151"/>
    <mergeCell ref="A31:L31"/>
    <mergeCell ref="B160:D160"/>
    <mergeCell ref="E149:H149"/>
    <mergeCell ref="A142:L142"/>
    <mergeCell ref="B157:D157"/>
    <mergeCell ref="A6:L7"/>
    <mergeCell ref="A26:L26"/>
    <mergeCell ref="A28:L28"/>
    <mergeCell ref="A34:L34"/>
    <mergeCell ref="A39:L39"/>
    <mergeCell ref="B14:D14"/>
    <mergeCell ref="B10:D10"/>
    <mergeCell ref="B11:D11"/>
    <mergeCell ref="B12:D12"/>
    <mergeCell ref="B13:D13"/>
    <mergeCell ref="A25:L25"/>
    <mergeCell ref="E10:H10"/>
    <mergeCell ref="E11:H11"/>
    <mergeCell ref="E12:H12"/>
    <mergeCell ref="E13:H13"/>
    <mergeCell ref="E14:H14"/>
    <mergeCell ref="E15:H15"/>
    <mergeCell ref="I14:J14"/>
    <mergeCell ref="B15:D15"/>
    <mergeCell ref="I149:J149"/>
    <mergeCell ref="A38:L38"/>
    <mergeCell ref="J9:K9"/>
    <mergeCell ref="A35:L35"/>
    <mergeCell ref="A36:L36"/>
    <mergeCell ref="A1:L1"/>
    <mergeCell ref="A2:L2"/>
    <mergeCell ref="A8:L8"/>
    <mergeCell ref="A3:L4"/>
    <mergeCell ref="I15:J15"/>
    <mergeCell ref="B16:D16"/>
    <mergeCell ref="E16:H16"/>
    <mergeCell ref="I16:J16"/>
    <mergeCell ref="B17:D17"/>
    <mergeCell ref="E17:H17"/>
    <mergeCell ref="I17:J17"/>
    <mergeCell ref="B18:D18"/>
    <mergeCell ref="E18:H18"/>
    <mergeCell ref="I18:J18"/>
    <mergeCell ref="I10:J10"/>
    <mergeCell ref="I11:J11"/>
    <mergeCell ref="I12:J12"/>
    <mergeCell ref="I13:J13"/>
    <mergeCell ref="I53:K53"/>
    <mergeCell ref="A32:L32"/>
    <mergeCell ref="A5:L5"/>
    <mergeCell ref="B165:D165"/>
    <mergeCell ref="B149:D149"/>
    <mergeCell ref="B150:D150"/>
    <mergeCell ref="A47:L47"/>
    <mergeCell ref="A58:L58"/>
    <mergeCell ref="A59:L59"/>
    <mergeCell ref="A123:L123"/>
    <mergeCell ref="A60:L60"/>
    <mergeCell ref="A122:L122"/>
    <mergeCell ref="A61:L61"/>
    <mergeCell ref="H109:I109"/>
    <mergeCell ref="J109:K109"/>
    <mergeCell ref="C110:G110"/>
    <mergeCell ref="A87:L87"/>
    <mergeCell ref="A97:L97"/>
    <mergeCell ref="A98:L98"/>
    <mergeCell ref="A118:L118"/>
    <mergeCell ref="B132:E132"/>
    <mergeCell ref="F132:K132"/>
    <mergeCell ref="B133:E133"/>
    <mergeCell ref="F133:K133"/>
    <mergeCell ref="A67:L67"/>
    <mergeCell ref="A68:L68"/>
    <mergeCell ref="B51:C51"/>
    <mergeCell ref="A41:L41"/>
    <mergeCell ref="A42:L42"/>
    <mergeCell ref="A108:L108"/>
    <mergeCell ref="F137:K137"/>
    <mergeCell ref="B138:E138"/>
    <mergeCell ref="F138:K138"/>
    <mergeCell ref="C109:G109"/>
    <mergeCell ref="A43:L43"/>
    <mergeCell ref="A44:L44"/>
    <mergeCell ref="I51:K51"/>
    <mergeCell ref="B52:C52"/>
    <mergeCell ref="I54:K54"/>
    <mergeCell ref="B56:C56"/>
    <mergeCell ref="B54:C54"/>
    <mergeCell ref="A57:L57"/>
    <mergeCell ref="B55:C55"/>
    <mergeCell ref="I55:K55"/>
    <mergeCell ref="A62:L62"/>
    <mergeCell ref="I56:K56"/>
    <mergeCell ref="I52:K52"/>
    <mergeCell ref="B53:C53"/>
    <mergeCell ref="C107:K107"/>
  </mergeCells>
  <phoneticPr fontId="7"/>
  <conditionalFormatting sqref="A3:L4 A6:L7 B11:H13 K11:K13">
    <cfRule type="containsBlanks" dxfId="65" priority="22">
      <formula>LEN(TRIM(A3))=0</formula>
    </cfRule>
  </conditionalFormatting>
  <conditionalFormatting sqref="A28:L28 A30:L31">
    <cfRule type="containsBlanks" dxfId="64" priority="21">
      <formula>LEN(TRIM(A28))=0</formula>
    </cfRule>
  </conditionalFormatting>
  <conditionalFormatting sqref="A36:L36 A45:L46 A48:L49 B52:D52 I52:K52 F52:F56 D53:D56">
    <cfRule type="containsBlanks" dxfId="63" priority="20">
      <formula>LEN(TRIM(A36))=0</formula>
    </cfRule>
  </conditionalFormatting>
  <conditionalFormatting sqref="A63:L66 C69:G70 J69:K70 C71:K71 C88:G89 J88:K89 C90:K90 C99:G100 J99:K100 C101:K101 C109:G110 J109:K110 C111:K111">
    <cfRule type="containsBlanks" dxfId="62" priority="19">
      <formula>LEN(TRIM(A63))=0</formula>
    </cfRule>
  </conditionalFormatting>
  <conditionalFormatting sqref="A124:L127 F130:K138">
    <cfRule type="containsBlanks" dxfId="61" priority="18">
      <formula>LEN(TRIM(A124))=0</formula>
    </cfRule>
  </conditionalFormatting>
  <conditionalFormatting sqref="A143:L146 B150:H150 K150">
    <cfRule type="containsBlanks" dxfId="60" priority="17">
      <formula>LEN(TRIM(A143))=0</formula>
    </cfRule>
  </conditionalFormatting>
  <conditionalFormatting sqref="D185:L185 A192:L194 F197:K205 D212:L212">
    <cfRule type="containsBlanks" dxfId="59" priority="16">
      <formula>LEN(TRIM(A185))=0</formula>
    </cfRule>
  </conditionalFormatting>
  <conditionalFormatting sqref="F130:K140 F197:K207 A3:L4 A6:L7 J9:K9 B11:H18 B19:J24 A28:L28 A30:L32 A36:L36 A45:L46 A48:L49 B52:D56 F52:F56 I52:K56 A63:L66 C69:G70 J69:K70 C71:K71 C72:G73 J72:K73 C74:K74 C75:G76 J75:K76 C77:K77 C78:G79 J78:K79 C80:K80 C81:G82 J81:K82 C83:K83 C84:G85 J84:K85 C86:K86 C88:G89 J88:K89 C90:K90 C91:G92 J91:K92 C93:K93 C94:G95 J94:K95 C96:K96 C99:G100 J99:K100 C101:K101 C102:G103 J102:K103 C104:K104 C105:G106 J105:K106 C107:K107 C109:G110 J109:K110 C111:K111 C112:G113 J112:K113 C114:K114 C115:G116 J115:K116 C117:K117 A124:L127 A143:L146 J148:K148 B150:H163 K150:K163 B164:K179 D184:L185 A192:L194 D211:L212">
    <cfRule type="containsText" dxfId="58" priority="24" operator="containsText" text="○">
      <formula>NOT(ISERROR(SEARCH("○",A3)))</formula>
    </cfRule>
  </conditionalFormatting>
  <conditionalFormatting sqref="F139:K140 F206:K207">
    <cfRule type="containsBlanks" dxfId="57" priority="15">
      <formula>LEN(TRIM(F139))=0</formula>
    </cfRule>
  </conditionalFormatting>
  <conditionalFormatting sqref="K11:K24">
    <cfRule type="notContainsBlanks" dxfId="56" priority="23">
      <formula>LEN(TRIM(K11))&gt;0</formula>
    </cfRule>
    <cfRule type="expression" dxfId="55" priority="25">
      <formula>$B11&lt;&gt;""</formula>
    </cfRule>
  </conditionalFormatting>
  <dataValidations count="2">
    <dataValidation type="list" allowBlank="1" showInputMessage="1" showErrorMessage="1" sqref="K11:K24" xr:uid="{00000000-0002-0000-0100-000000000000}">
      <formula1>$M$219:$M$222</formula1>
    </dataValidation>
    <dataValidation type="list" allowBlank="1" showInputMessage="1" showErrorMessage="1" sqref="D52:E56" xr:uid="{CABDD9E3-891F-41C2-A889-6F3FE7ABD235}">
      <formula1>$V$52:$V$56</formula1>
    </dataValidation>
  </dataValidations>
  <printOptions horizontalCentered="1"/>
  <pageMargins left="0.51181102362204722" right="0.51181102362204722" top="0.74803149606299213" bottom="0.74803149606299213" header="0" footer="0"/>
  <pageSetup paperSize="9" scale="83" fitToHeight="0" orientation="portrait" cellComments="asDisplayed" r:id="rId1"/>
  <rowBreaks count="5" manualBreakCount="5">
    <brk id="42" max="11" man="1"/>
    <brk id="59" max="11" man="1"/>
    <brk id="96" max="11" man="1"/>
    <brk id="121" max="11" man="1"/>
    <brk id="189"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3"/>
  <dimension ref="A1:X77"/>
  <sheetViews>
    <sheetView view="pageBreakPreview" zoomScale="80" zoomScaleNormal="100" zoomScaleSheetLayoutView="80" workbookViewId="0">
      <pane ySplit="5" topLeftCell="A6" activePane="bottomLeft" state="frozen"/>
      <selection activeCell="A25" activeCellId="1" sqref="A1:L1 A25:L26"/>
      <selection pane="bottomLeft" activeCell="AA9" sqref="AA9"/>
    </sheetView>
  </sheetViews>
  <sheetFormatPr defaultRowHeight="13.5"/>
  <cols>
    <col min="1" max="1" width="3.375" style="121" customWidth="1"/>
    <col min="2" max="4" width="3.125" customWidth="1"/>
    <col min="5" max="5" width="12.25" customWidth="1"/>
    <col min="6" max="6" width="38.25" customWidth="1"/>
    <col min="7" max="11" width="3.25" customWidth="1"/>
    <col min="12" max="12" width="5.25" customWidth="1"/>
    <col min="13" max="22" width="3.25" customWidth="1"/>
  </cols>
  <sheetData>
    <row r="1" spans="1:23" ht="14.45" customHeight="1">
      <c r="A1" s="290" t="s">
        <v>360</v>
      </c>
      <c r="B1" s="290"/>
      <c r="C1" s="290"/>
      <c r="D1" s="290"/>
      <c r="E1" s="290"/>
      <c r="F1" s="60"/>
      <c r="G1" s="60"/>
      <c r="H1" s="60"/>
      <c r="I1" s="60"/>
      <c r="J1" s="60"/>
      <c r="K1" s="60"/>
      <c r="L1" s="60"/>
      <c r="M1" s="60"/>
      <c r="N1" s="60"/>
      <c r="O1" s="60"/>
      <c r="P1" s="60"/>
      <c r="Q1" s="60"/>
      <c r="R1" s="207"/>
      <c r="S1" s="60"/>
      <c r="T1" s="60"/>
      <c r="U1" s="60"/>
      <c r="V1" s="60"/>
      <c r="W1" s="5"/>
    </row>
    <row r="2" spans="1:23" ht="39.75" customHeight="1">
      <c r="B2" s="481" t="s">
        <v>37</v>
      </c>
      <c r="C2" s="481"/>
      <c r="D2" s="481"/>
      <c r="E2" s="481"/>
      <c r="F2" s="481"/>
      <c r="G2" s="481"/>
      <c r="H2" s="481"/>
      <c r="I2" s="481"/>
      <c r="J2" s="481"/>
      <c r="K2" s="481"/>
      <c r="L2" s="481"/>
      <c r="M2" s="481"/>
      <c r="N2" s="481"/>
      <c r="O2" s="481"/>
      <c r="P2" s="481"/>
      <c r="Q2" s="481"/>
      <c r="R2" s="207"/>
      <c r="S2" s="160"/>
      <c r="T2" s="160"/>
      <c r="U2" s="160"/>
      <c r="V2" s="160"/>
      <c r="W2" s="6"/>
    </row>
    <row r="3" spans="1:23">
      <c r="A3" s="487"/>
      <c r="B3" s="482" t="str">
        <f>"（"&amp;'別紙様式1-1(1)'!C21&amp;" "&amp;'別紙様式1-1(1)'!F21&amp;"）"</f>
        <v>（○○専門課程 ○○科）</v>
      </c>
      <c r="C3" s="483"/>
      <c r="D3" s="483"/>
      <c r="E3" s="483"/>
      <c r="F3" s="483"/>
      <c r="G3" s="483"/>
      <c r="H3" s="483"/>
      <c r="I3" s="483"/>
      <c r="J3" s="483"/>
      <c r="K3" s="483"/>
      <c r="L3" s="483"/>
      <c r="M3" s="483"/>
      <c r="N3" s="483"/>
      <c r="O3" s="483"/>
      <c r="P3" s="483"/>
      <c r="Q3" s="484"/>
      <c r="R3" s="207"/>
      <c r="S3" s="161"/>
      <c r="T3" s="161"/>
      <c r="U3" s="161"/>
      <c r="V3" s="161"/>
      <c r="W3" s="7"/>
    </row>
    <row r="4" spans="1:23">
      <c r="A4" s="488"/>
      <c r="B4" s="485" t="s">
        <v>38</v>
      </c>
      <c r="C4" s="485"/>
      <c r="D4" s="485"/>
      <c r="E4" s="485" t="s">
        <v>39</v>
      </c>
      <c r="F4" s="485" t="s">
        <v>40</v>
      </c>
      <c r="G4" s="486" t="s">
        <v>41</v>
      </c>
      <c r="H4" s="486" t="s">
        <v>42</v>
      </c>
      <c r="I4" s="486" t="s">
        <v>43</v>
      </c>
      <c r="J4" s="485" t="s">
        <v>44</v>
      </c>
      <c r="K4" s="485"/>
      <c r="L4" s="485"/>
      <c r="M4" s="485" t="s">
        <v>45</v>
      </c>
      <c r="N4" s="485"/>
      <c r="O4" s="485" t="s">
        <v>46</v>
      </c>
      <c r="P4" s="485"/>
      <c r="Q4" s="486" t="s">
        <v>47</v>
      </c>
      <c r="R4" s="207"/>
      <c r="S4" s="162"/>
      <c r="T4" s="162"/>
      <c r="U4" s="162"/>
      <c r="V4" s="162"/>
    </row>
    <row r="5" spans="1:23" ht="108" customHeight="1">
      <c r="A5" s="489"/>
      <c r="B5" s="8" t="s">
        <v>48</v>
      </c>
      <c r="C5" s="8" t="s">
        <v>49</v>
      </c>
      <c r="D5" s="8" t="s">
        <v>50</v>
      </c>
      <c r="E5" s="485"/>
      <c r="F5" s="485"/>
      <c r="G5" s="486"/>
      <c r="H5" s="486"/>
      <c r="I5" s="486"/>
      <c r="J5" s="8" t="s">
        <v>51</v>
      </c>
      <c r="K5" s="8" t="s">
        <v>52</v>
      </c>
      <c r="L5" s="8" t="s">
        <v>53</v>
      </c>
      <c r="M5" s="8" t="s">
        <v>54</v>
      </c>
      <c r="N5" s="8" t="s">
        <v>55</v>
      </c>
      <c r="O5" s="8" t="s">
        <v>56</v>
      </c>
      <c r="P5" s="8" t="s">
        <v>57</v>
      </c>
      <c r="Q5" s="486"/>
      <c r="R5" s="207"/>
      <c r="S5" s="162" t="s">
        <v>344</v>
      </c>
      <c r="T5" s="162" t="s">
        <v>345</v>
      </c>
      <c r="U5" s="162" t="s">
        <v>346</v>
      </c>
      <c r="V5" s="162" t="s">
        <v>347</v>
      </c>
    </row>
    <row r="6" spans="1:23" ht="54.6" customHeight="1">
      <c r="A6" s="122">
        <v>1</v>
      </c>
      <c r="B6" s="92"/>
      <c r="C6" s="92"/>
      <c r="D6" s="92"/>
      <c r="E6" s="9" t="s">
        <v>348</v>
      </c>
      <c r="F6" s="9" t="s">
        <v>341</v>
      </c>
      <c r="G6" s="92" t="s">
        <v>349</v>
      </c>
      <c r="H6" s="92" t="s">
        <v>299</v>
      </c>
      <c r="I6" s="92" t="s">
        <v>299</v>
      </c>
      <c r="J6" s="92"/>
      <c r="K6" s="92"/>
      <c r="L6" s="92"/>
      <c r="M6" s="92"/>
      <c r="N6" s="92"/>
      <c r="O6" s="92"/>
      <c r="P6" s="92"/>
      <c r="Q6" s="92"/>
      <c r="R6" s="207"/>
      <c r="S6" s="163">
        <f>COUNTIF(B6:D6,"○")</f>
        <v>0</v>
      </c>
      <c r="T6" s="163">
        <f>COUNTIF(J6:L6,"○")</f>
        <v>0</v>
      </c>
      <c r="U6" s="163">
        <f>COUNTIF(M6:N6,"○")</f>
        <v>0</v>
      </c>
      <c r="V6" s="163">
        <f>COUNTIF(O6:P6,"○")</f>
        <v>0</v>
      </c>
    </row>
    <row r="7" spans="1:23" ht="54.6" customHeight="1">
      <c r="A7" s="122">
        <v>2</v>
      </c>
      <c r="B7" s="92"/>
      <c r="C7" s="92"/>
      <c r="D7" s="92"/>
      <c r="E7" s="9" t="s">
        <v>293</v>
      </c>
      <c r="F7" s="9" t="s">
        <v>197</v>
      </c>
      <c r="G7" s="92" t="s">
        <v>267</v>
      </c>
      <c r="H7" s="92" t="s">
        <v>295</v>
      </c>
      <c r="I7" s="92" t="s">
        <v>299</v>
      </c>
      <c r="J7" s="92"/>
      <c r="K7" s="92"/>
      <c r="L7" s="92"/>
      <c r="M7" s="92"/>
      <c r="N7" s="92"/>
      <c r="O7" s="92"/>
      <c r="P7" s="92"/>
      <c r="Q7" s="92"/>
      <c r="R7" s="207"/>
      <c r="S7" s="163">
        <f t="shared" ref="S7:S65" si="0">COUNTIF(B7:D7,"○")</f>
        <v>0</v>
      </c>
      <c r="T7" s="163">
        <f t="shared" ref="T7:T65" si="1">COUNTIF(J7:L7,"○")</f>
        <v>0</v>
      </c>
      <c r="U7" s="163">
        <f t="shared" ref="U7:U65" si="2">COUNTIF(M7:N7,"○")</f>
        <v>0</v>
      </c>
      <c r="V7" s="163">
        <f t="shared" ref="V7:V65" si="3">COUNTIF(O7:P7,"○")</f>
        <v>0</v>
      </c>
    </row>
    <row r="8" spans="1:23" ht="55.15" customHeight="1">
      <c r="A8" s="122">
        <v>3</v>
      </c>
      <c r="B8" s="92"/>
      <c r="C8" s="92"/>
      <c r="D8" s="92"/>
      <c r="E8" s="9" t="s">
        <v>293</v>
      </c>
      <c r="F8" s="9" t="s">
        <v>197</v>
      </c>
      <c r="G8" s="92" t="s">
        <v>267</v>
      </c>
      <c r="H8" s="92" t="s">
        <v>295</v>
      </c>
      <c r="I8" s="92" t="s">
        <v>299</v>
      </c>
      <c r="J8" s="92"/>
      <c r="K8" s="92"/>
      <c r="L8" s="92"/>
      <c r="M8" s="92"/>
      <c r="N8" s="92"/>
      <c r="O8" s="92"/>
      <c r="P8" s="92"/>
      <c r="Q8" s="92"/>
      <c r="R8" s="207"/>
      <c r="S8" s="163">
        <f t="shared" si="0"/>
        <v>0</v>
      </c>
      <c r="T8" s="163">
        <f t="shared" si="1"/>
        <v>0</v>
      </c>
      <c r="U8" s="163">
        <f t="shared" si="2"/>
        <v>0</v>
      </c>
      <c r="V8" s="163">
        <f t="shared" si="3"/>
        <v>0</v>
      </c>
    </row>
    <row r="9" spans="1:23" ht="54.6" customHeight="1">
      <c r="A9" s="122">
        <v>4</v>
      </c>
      <c r="B9" s="92"/>
      <c r="C9" s="92"/>
      <c r="D9" s="92"/>
      <c r="E9" s="9" t="s">
        <v>293</v>
      </c>
      <c r="F9" s="9" t="s">
        <v>197</v>
      </c>
      <c r="G9" s="92" t="s">
        <v>267</v>
      </c>
      <c r="H9" s="92" t="s">
        <v>295</v>
      </c>
      <c r="I9" s="92" t="s">
        <v>299</v>
      </c>
      <c r="J9" s="92"/>
      <c r="K9" s="92"/>
      <c r="L9" s="92"/>
      <c r="M9" s="92"/>
      <c r="N9" s="92"/>
      <c r="O9" s="92"/>
      <c r="P9" s="92"/>
      <c r="Q9" s="92"/>
      <c r="R9" s="207"/>
      <c r="S9" s="163">
        <f t="shared" si="0"/>
        <v>0</v>
      </c>
      <c r="T9" s="163">
        <f t="shared" si="1"/>
        <v>0</v>
      </c>
      <c r="U9" s="163">
        <f t="shared" si="2"/>
        <v>0</v>
      </c>
      <c r="V9" s="163">
        <f t="shared" si="3"/>
        <v>0</v>
      </c>
    </row>
    <row r="10" spans="1:23" ht="55.15" customHeight="1">
      <c r="A10" s="122">
        <v>5</v>
      </c>
      <c r="B10" s="92"/>
      <c r="C10" s="92"/>
      <c r="D10" s="92"/>
      <c r="E10" s="9" t="s">
        <v>293</v>
      </c>
      <c r="F10" s="9" t="s">
        <v>197</v>
      </c>
      <c r="G10" s="92" t="s">
        <v>267</v>
      </c>
      <c r="H10" s="92" t="s">
        <v>295</v>
      </c>
      <c r="I10" s="92" t="s">
        <v>299</v>
      </c>
      <c r="J10" s="92"/>
      <c r="K10" s="92"/>
      <c r="L10" s="92"/>
      <c r="M10" s="92"/>
      <c r="N10" s="92"/>
      <c r="O10" s="92"/>
      <c r="P10" s="92"/>
      <c r="Q10" s="92"/>
      <c r="R10" s="207"/>
      <c r="S10" s="163">
        <f t="shared" si="0"/>
        <v>0</v>
      </c>
      <c r="T10" s="163">
        <f t="shared" si="1"/>
        <v>0</v>
      </c>
      <c r="U10" s="163">
        <f t="shared" si="2"/>
        <v>0</v>
      </c>
      <c r="V10" s="163">
        <f t="shared" si="3"/>
        <v>0</v>
      </c>
    </row>
    <row r="11" spans="1:23" ht="55.15" customHeight="1">
      <c r="A11" s="122">
        <v>6</v>
      </c>
      <c r="B11" s="92"/>
      <c r="C11" s="92"/>
      <c r="D11" s="92"/>
      <c r="E11" s="9" t="s">
        <v>293</v>
      </c>
      <c r="F11" s="9" t="s">
        <v>197</v>
      </c>
      <c r="G11" s="92" t="s">
        <v>267</v>
      </c>
      <c r="H11" s="92" t="s">
        <v>295</v>
      </c>
      <c r="I11" s="92" t="s">
        <v>299</v>
      </c>
      <c r="J11" s="92"/>
      <c r="K11" s="92"/>
      <c r="L11" s="92"/>
      <c r="M11" s="92"/>
      <c r="N11" s="92"/>
      <c r="O11" s="92"/>
      <c r="P11" s="92"/>
      <c r="Q11" s="92"/>
      <c r="R11" s="207"/>
      <c r="S11" s="163">
        <f t="shared" si="0"/>
        <v>0</v>
      </c>
      <c r="T11" s="163">
        <f t="shared" si="1"/>
        <v>0</v>
      </c>
      <c r="U11" s="163">
        <f t="shared" si="2"/>
        <v>0</v>
      </c>
      <c r="V11" s="163">
        <f t="shared" si="3"/>
        <v>0</v>
      </c>
    </row>
    <row r="12" spans="1:23" ht="55.5" customHeight="1">
      <c r="A12" s="122">
        <v>7</v>
      </c>
      <c r="B12" s="92"/>
      <c r="C12" s="92"/>
      <c r="D12" s="92"/>
      <c r="E12" s="9" t="s">
        <v>293</v>
      </c>
      <c r="F12" s="9" t="s">
        <v>197</v>
      </c>
      <c r="G12" s="92" t="s">
        <v>267</v>
      </c>
      <c r="H12" s="92" t="s">
        <v>295</v>
      </c>
      <c r="I12" s="92" t="s">
        <v>299</v>
      </c>
      <c r="J12" s="92"/>
      <c r="K12" s="92"/>
      <c r="L12" s="92"/>
      <c r="M12" s="92"/>
      <c r="N12" s="92"/>
      <c r="O12" s="92"/>
      <c r="P12" s="92"/>
      <c r="Q12" s="92"/>
      <c r="R12" s="207"/>
      <c r="S12" s="163">
        <f t="shared" si="0"/>
        <v>0</v>
      </c>
      <c r="T12" s="163">
        <f t="shared" si="1"/>
        <v>0</v>
      </c>
      <c r="U12" s="163">
        <f t="shared" si="2"/>
        <v>0</v>
      </c>
      <c r="V12" s="163">
        <f t="shared" si="3"/>
        <v>0</v>
      </c>
    </row>
    <row r="13" spans="1:23" ht="55.5" customHeight="1">
      <c r="A13" s="122">
        <v>8</v>
      </c>
      <c r="B13" s="92"/>
      <c r="C13" s="92"/>
      <c r="D13" s="92"/>
      <c r="E13" s="9" t="s">
        <v>293</v>
      </c>
      <c r="F13" s="9" t="s">
        <v>197</v>
      </c>
      <c r="G13" s="92" t="s">
        <v>267</v>
      </c>
      <c r="H13" s="92" t="s">
        <v>295</v>
      </c>
      <c r="I13" s="92" t="s">
        <v>299</v>
      </c>
      <c r="J13" s="92"/>
      <c r="K13" s="92"/>
      <c r="L13" s="92"/>
      <c r="M13" s="92"/>
      <c r="N13" s="92"/>
      <c r="O13" s="92"/>
      <c r="P13" s="92"/>
      <c r="Q13" s="92"/>
      <c r="R13" s="207"/>
      <c r="S13" s="163">
        <f t="shared" si="0"/>
        <v>0</v>
      </c>
      <c r="T13" s="163">
        <f t="shared" si="1"/>
        <v>0</v>
      </c>
      <c r="U13" s="163">
        <f t="shared" si="2"/>
        <v>0</v>
      </c>
      <c r="V13" s="163">
        <f t="shared" si="3"/>
        <v>0</v>
      </c>
    </row>
    <row r="14" spans="1:23" ht="55.5" customHeight="1">
      <c r="A14" s="122">
        <v>9</v>
      </c>
      <c r="B14" s="92"/>
      <c r="C14" s="92"/>
      <c r="D14" s="92"/>
      <c r="E14" s="9" t="s">
        <v>293</v>
      </c>
      <c r="F14" s="9" t="s">
        <v>197</v>
      </c>
      <c r="G14" s="92" t="s">
        <v>267</v>
      </c>
      <c r="H14" s="92" t="s">
        <v>295</v>
      </c>
      <c r="I14" s="92" t="s">
        <v>299</v>
      </c>
      <c r="J14" s="92"/>
      <c r="K14" s="92"/>
      <c r="L14" s="92"/>
      <c r="M14" s="92"/>
      <c r="N14" s="92"/>
      <c r="O14" s="92"/>
      <c r="P14" s="92"/>
      <c r="Q14" s="92"/>
      <c r="R14" s="207"/>
      <c r="S14" s="163">
        <f t="shared" si="0"/>
        <v>0</v>
      </c>
      <c r="T14" s="163">
        <f t="shared" si="1"/>
        <v>0</v>
      </c>
      <c r="U14" s="163">
        <f t="shared" si="2"/>
        <v>0</v>
      </c>
      <c r="V14" s="163">
        <f t="shared" si="3"/>
        <v>0</v>
      </c>
    </row>
    <row r="15" spans="1:23" ht="55.15" customHeight="1">
      <c r="A15" s="122">
        <v>10</v>
      </c>
      <c r="B15" s="92"/>
      <c r="C15" s="92"/>
      <c r="D15" s="92"/>
      <c r="E15" s="9" t="s">
        <v>293</v>
      </c>
      <c r="F15" s="9" t="s">
        <v>197</v>
      </c>
      <c r="G15" s="92" t="s">
        <v>267</v>
      </c>
      <c r="H15" s="92" t="s">
        <v>295</v>
      </c>
      <c r="I15" s="92" t="s">
        <v>299</v>
      </c>
      <c r="J15" s="92"/>
      <c r="K15" s="92"/>
      <c r="L15" s="92"/>
      <c r="M15" s="92"/>
      <c r="N15" s="92"/>
      <c r="O15" s="92"/>
      <c r="P15" s="92"/>
      <c r="Q15" s="92"/>
      <c r="R15" s="207"/>
      <c r="S15" s="163">
        <f t="shared" si="0"/>
        <v>0</v>
      </c>
      <c r="T15" s="163">
        <f t="shared" si="1"/>
        <v>0</v>
      </c>
      <c r="U15" s="163">
        <f t="shared" si="2"/>
        <v>0</v>
      </c>
      <c r="V15" s="163">
        <f t="shared" si="3"/>
        <v>0</v>
      </c>
    </row>
    <row r="16" spans="1:23" ht="55.5" customHeight="1">
      <c r="A16" s="122">
        <v>11</v>
      </c>
      <c r="B16" s="92"/>
      <c r="C16" s="92"/>
      <c r="D16" s="92"/>
      <c r="E16" s="9" t="s">
        <v>293</v>
      </c>
      <c r="F16" s="9" t="s">
        <v>197</v>
      </c>
      <c r="G16" s="92" t="s">
        <v>267</v>
      </c>
      <c r="H16" s="92" t="s">
        <v>295</v>
      </c>
      <c r="I16" s="92" t="s">
        <v>299</v>
      </c>
      <c r="J16" s="92"/>
      <c r="K16" s="92"/>
      <c r="L16" s="92"/>
      <c r="M16" s="92"/>
      <c r="N16" s="92"/>
      <c r="O16" s="92"/>
      <c r="P16" s="92"/>
      <c r="Q16" s="92"/>
      <c r="R16" s="207"/>
      <c r="S16" s="163">
        <f t="shared" si="0"/>
        <v>0</v>
      </c>
      <c r="T16" s="163">
        <f t="shared" si="1"/>
        <v>0</v>
      </c>
      <c r="U16" s="163">
        <f t="shared" si="2"/>
        <v>0</v>
      </c>
      <c r="V16" s="163">
        <f t="shared" si="3"/>
        <v>0</v>
      </c>
    </row>
    <row r="17" spans="1:22" ht="55.5" customHeight="1">
      <c r="A17" s="122">
        <v>12</v>
      </c>
      <c r="B17" s="92"/>
      <c r="C17" s="92"/>
      <c r="D17" s="92"/>
      <c r="E17" s="9" t="s">
        <v>293</v>
      </c>
      <c r="F17" s="9" t="s">
        <v>197</v>
      </c>
      <c r="G17" s="92" t="s">
        <v>267</v>
      </c>
      <c r="H17" s="92" t="s">
        <v>295</v>
      </c>
      <c r="I17" s="92" t="s">
        <v>299</v>
      </c>
      <c r="J17" s="92"/>
      <c r="K17" s="92"/>
      <c r="L17" s="92"/>
      <c r="M17" s="92"/>
      <c r="N17" s="92"/>
      <c r="O17" s="92"/>
      <c r="P17" s="92"/>
      <c r="Q17" s="92"/>
      <c r="R17" s="207"/>
      <c r="S17" s="163">
        <f t="shared" si="0"/>
        <v>0</v>
      </c>
      <c r="T17" s="163">
        <f t="shared" si="1"/>
        <v>0</v>
      </c>
      <c r="U17" s="163">
        <f t="shared" si="2"/>
        <v>0</v>
      </c>
      <c r="V17" s="163">
        <f t="shared" si="3"/>
        <v>0</v>
      </c>
    </row>
    <row r="18" spans="1:22" ht="55.5" customHeight="1">
      <c r="A18" s="122">
        <v>13</v>
      </c>
      <c r="B18" s="92"/>
      <c r="C18" s="92"/>
      <c r="D18" s="92"/>
      <c r="E18" s="9" t="s">
        <v>293</v>
      </c>
      <c r="F18" s="9" t="s">
        <v>197</v>
      </c>
      <c r="G18" s="92" t="s">
        <v>267</v>
      </c>
      <c r="H18" s="92" t="s">
        <v>295</v>
      </c>
      <c r="I18" s="92" t="s">
        <v>299</v>
      </c>
      <c r="J18" s="92"/>
      <c r="K18" s="92"/>
      <c r="L18" s="92"/>
      <c r="M18" s="92"/>
      <c r="N18" s="92"/>
      <c r="O18" s="92"/>
      <c r="P18" s="92"/>
      <c r="Q18" s="92"/>
      <c r="R18" s="207"/>
      <c r="S18" s="163">
        <f t="shared" si="0"/>
        <v>0</v>
      </c>
      <c r="T18" s="163">
        <f t="shared" si="1"/>
        <v>0</v>
      </c>
      <c r="U18" s="163">
        <f t="shared" si="2"/>
        <v>0</v>
      </c>
      <c r="V18" s="163">
        <f t="shared" si="3"/>
        <v>0</v>
      </c>
    </row>
    <row r="19" spans="1:22" ht="55.5" customHeight="1">
      <c r="A19" s="122">
        <v>14</v>
      </c>
      <c r="B19" s="92"/>
      <c r="C19" s="92"/>
      <c r="D19" s="92"/>
      <c r="E19" s="9" t="s">
        <v>293</v>
      </c>
      <c r="F19" s="9" t="s">
        <v>197</v>
      </c>
      <c r="G19" s="92" t="s">
        <v>267</v>
      </c>
      <c r="H19" s="92" t="s">
        <v>295</v>
      </c>
      <c r="I19" s="92" t="s">
        <v>299</v>
      </c>
      <c r="J19" s="92"/>
      <c r="K19" s="92"/>
      <c r="L19" s="92"/>
      <c r="M19" s="92"/>
      <c r="N19" s="92"/>
      <c r="O19" s="92"/>
      <c r="P19" s="92"/>
      <c r="Q19" s="92"/>
      <c r="R19" s="207"/>
      <c r="S19" s="163">
        <f t="shared" si="0"/>
        <v>0</v>
      </c>
      <c r="T19" s="163">
        <f t="shared" si="1"/>
        <v>0</v>
      </c>
      <c r="U19" s="163">
        <f t="shared" si="2"/>
        <v>0</v>
      </c>
      <c r="V19" s="163">
        <f t="shared" si="3"/>
        <v>0</v>
      </c>
    </row>
    <row r="20" spans="1:22" ht="55.5" customHeight="1">
      <c r="A20" s="122">
        <v>15</v>
      </c>
      <c r="B20" s="92"/>
      <c r="C20" s="92"/>
      <c r="D20" s="92"/>
      <c r="E20" s="9" t="s">
        <v>293</v>
      </c>
      <c r="F20" s="9" t="s">
        <v>197</v>
      </c>
      <c r="G20" s="92" t="s">
        <v>267</v>
      </c>
      <c r="H20" s="92" t="s">
        <v>295</v>
      </c>
      <c r="I20" s="92" t="s">
        <v>299</v>
      </c>
      <c r="J20" s="92"/>
      <c r="K20" s="92"/>
      <c r="L20" s="92"/>
      <c r="M20" s="92"/>
      <c r="N20" s="92"/>
      <c r="O20" s="92"/>
      <c r="P20" s="92"/>
      <c r="Q20" s="92"/>
      <c r="R20" s="207"/>
      <c r="S20" s="163">
        <f t="shared" si="0"/>
        <v>0</v>
      </c>
      <c r="T20" s="163">
        <f t="shared" si="1"/>
        <v>0</v>
      </c>
      <c r="U20" s="163">
        <f t="shared" si="2"/>
        <v>0</v>
      </c>
      <c r="V20" s="163">
        <f t="shared" si="3"/>
        <v>0</v>
      </c>
    </row>
    <row r="21" spans="1:22" ht="55.5" customHeight="1">
      <c r="A21" s="122">
        <v>16</v>
      </c>
      <c r="B21" s="92"/>
      <c r="C21" s="92"/>
      <c r="D21" s="92"/>
      <c r="E21" s="9" t="s">
        <v>293</v>
      </c>
      <c r="F21" s="9" t="s">
        <v>197</v>
      </c>
      <c r="G21" s="92" t="s">
        <v>267</v>
      </c>
      <c r="H21" s="92" t="s">
        <v>295</v>
      </c>
      <c r="I21" s="92" t="s">
        <v>299</v>
      </c>
      <c r="J21" s="92"/>
      <c r="K21" s="92"/>
      <c r="L21" s="92"/>
      <c r="M21" s="92"/>
      <c r="N21" s="92"/>
      <c r="O21" s="92"/>
      <c r="P21" s="92"/>
      <c r="Q21" s="92"/>
      <c r="R21" s="207"/>
      <c r="S21" s="163">
        <f t="shared" si="0"/>
        <v>0</v>
      </c>
      <c r="T21" s="163">
        <f t="shared" si="1"/>
        <v>0</v>
      </c>
      <c r="U21" s="163">
        <f t="shared" si="2"/>
        <v>0</v>
      </c>
      <c r="V21" s="163">
        <f t="shared" si="3"/>
        <v>0</v>
      </c>
    </row>
    <row r="22" spans="1:22" ht="55.5" customHeight="1">
      <c r="A22" s="122">
        <v>17</v>
      </c>
      <c r="B22" s="92"/>
      <c r="C22" s="92"/>
      <c r="D22" s="92"/>
      <c r="E22" s="9" t="s">
        <v>293</v>
      </c>
      <c r="F22" s="9" t="s">
        <v>197</v>
      </c>
      <c r="G22" s="92" t="s">
        <v>267</v>
      </c>
      <c r="H22" s="92" t="s">
        <v>295</v>
      </c>
      <c r="I22" s="92" t="s">
        <v>299</v>
      </c>
      <c r="J22" s="92"/>
      <c r="K22" s="92"/>
      <c r="L22" s="92"/>
      <c r="M22" s="92"/>
      <c r="N22" s="92"/>
      <c r="O22" s="92"/>
      <c r="P22" s="92"/>
      <c r="Q22" s="92"/>
      <c r="R22" s="207"/>
      <c r="S22" s="163">
        <f t="shared" si="0"/>
        <v>0</v>
      </c>
      <c r="T22" s="163">
        <f t="shared" si="1"/>
        <v>0</v>
      </c>
      <c r="U22" s="163">
        <f t="shared" si="2"/>
        <v>0</v>
      </c>
      <c r="V22" s="163">
        <f t="shared" si="3"/>
        <v>0</v>
      </c>
    </row>
    <row r="23" spans="1:22" ht="55.5" customHeight="1">
      <c r="A23" s="122">
        <v>18</v>
      </c>
      <c r="B23" s="92"/>
      <c r="C23" s="92"/>
      <c r="D23" s="92"/>
      <c r="E23" s="9" t="s">
        <v>293</v>
      </c>
      <c r="F23" s="9" t="s">
        <v>197</v>
      </c>
      <c r="G23" s="92" t="s">
        <v>267</v>
      </c>
      <c r="H23" s="92" t="s">
        <v>295</v>
      </c>
      <c r="I23" s="92" t="s">
        <v>299</v>
      </c>
      <c r="J23" s="92"/>
      <c r="K23" s="92"/>
      <c r="L23" s="92"/>
      <c r="M23" s="92"/>
      <c r="N23" s="92"/>
      <c r="O23" s="92"/>
      <c r="P23" s="92"/>
      <c r="Q23" s="92"/>
      <c r="R23" s="207"/>
      <c r="S23" s="163">
        <f t="shared" si="0"/>
        <v>0</v>
      </c>
      <c r="T23" s="163">
        <f t="shared" si="1"/>
        <v>0</v>
      </c>
      <c r="U23" s="163">
        <f t="shared" si="2"/>
        <v>0</v>
      </c>
      <c r="V23" s="163">
        <f t="shared" si="3"/>
        <v>0</v>
      </c>
    </row>
    <row r="24" spans="1:22" ht="55.5" customHeight="1">
      <c r="A24" s="122">
        <v>19</v>
      </c>
      <c r="B24" s="92"/>
      <c r="C24" s="92"/>
      <c r="D24" s="92"/>
      <c r="E24" s="9" t="s">
        <v>293</v>
      </c>
      <c r="F24" s="9" t="s">
        <v>197</v>
      </c>
      <c r="G24" s="92" t="s">
        <v>267</v>
      </c>
      <c r="H24" s="92" t="s">
        <v>295</v>
      </c>
      <c r="I24" s="92" t="s">
        <v>299</v>
      </c>
      <c r="J24" s="92"/>
      <c r="K24" s="92"/>
      <c r="L24" s="92"/>
      <c r="M24" s="92"/>
      <c r="N24" s="92"/>
      <c r="O24" s="92"/>
      <c r="P24" s="92"/>
      <c r="Q24" s="92"/>
      <c r="R24" s="207"/>
      <c r="S24" s="163">
        <f t="shared" si="0"/>
        <v>0</v>
      </c>
      <c r="T24" s="163">
        <f t="shared" si="1"/>
        <v>0</v>
      </c>
      <c r="U24" s="163">
        <f t="shared" si="2"/>
        <v>0</v>
      </c>
      <c r="V24" s="163">
        <f t="shared" si="3"/>
        <v>0</v>
      </c>
    </row>
    <row r="25" spans="1:22" ht="55.5" customHeight="1">
      <c r="A25" s="122">
        <v>20</v>
      </c>
      <c r="B25" s="92"/>
      <c r="C25" s="92"/>
      <c r="D25" s="92"/>
      <c r="E25" s="9" t="s">
        <v>293</v>
      </c>
      <c r="F25" s="9" t="s">
        <v>197</v>
      </c>
      <c r="G25" s="92" t="s">
        <v>267</v>
      </c>
      <c r="H25" s="92" t="s">
        <v>295</v>
      </c>
      <c r="I25" s="92" t="s">
        <v>299</v>
      </c>
      <c r="J25" s="92"/>
      <c r="K25" s="92"/>
      <c r="L25" s="92"/>
      <c r="M25" s="92"/>
      <c r="N25" s="92"/>
      <c r="O25" s="92"/>
      <c r="P25" s="92"/>
      <c r="Q25" s="92"/>
      <c r="R25" s="207"/>
      <c r="S25" s="163">
        <f t="shared" si="0"/>
        <v>0</v>
      </c>
      <c r="T25" s="163">
        <f t="shared" si="1"/>
        <v>0</v>
      </c>
      <c r="U25" s="163">
        <f t="shared" si="2"/>
        <v>0</v>
      </c>
      <c r="V25" s="163">
        <f t="shared" si="3"/>
        <v>0</v>
      </c>
    </row>
    <row r="26" spans="1:22" ht="55.5" customHeight="1">
      <c r="A26" s="122">
        <v>21</v>
      </c>
      <c r="B26" s="92"/>
      <c r="C26" s="92"/>
      <c r="D26" s="92"/>
      <c r="E26" s="9" t="s">
        <v>293</v>
      </c>
      <c r="F26" s="9" t="s">
        <v>197</v>
      </c>
      <c r="G26" s="92" t="s">
        <v>267</v>
      </c>
      <c r="H26" s="92" t="s">
        <v>295</v>
      </c>
      <c r="I26" s="92" t="s">
        <v>299</v>
      </c>
      <c r="J26" s="92"/>
      <c r="K26" s="92"/>
      <c r="L26" s="92"/>
      <c r="M26" s="92"/>
      <c r="N26" s="92"/>
      <c r="O26" s="92"/>
      <c r="P26" s="92"/>
      <c r="Q26" s="92"/>
      <c r="R26" s="207"/>
      <c r="S26" s="163">
        <f t="shared" si="0"/>
        <v>0</v>
      </c>
      <c r="T26" s="163">
        <f t="shared" si="1"/>
        <v>0</v>
      </c>
      <c r="U26" s="163">
        <f t="shared" si="2"/>
        <v>0</v>
      </c>
      <c r="V26" s="163">
        <f t="shared" si="3"/>
        <v>0</v>
      </c>
    </row>
    <row r="27" spans="1:22" ht="55.5" customHeight="1">
      <c r="A27" s="122">
        <v>22</v>
      </c>
      <c r="B27" s="92"/>
      <c r="C27" s="92"/>
      <c r="D27" s="92"/>
      <c r="E27" s="9" t="s">
        <v>293</v>
      </c>
      <c r="F27" s="9" t="s">
        <v>197</v>
      </c>
      <c r="G27" s="92" t="s">
        <v>267</v>
      </c>
      <c r="H27" s="92" t="s">
        <v>295</v>
      </c>
      <c r="I27" s="92" t="s">
        <v>299</v>
      </c>
      <c r="J27" s="92"/>
      <c r="K27" s="92"/>
      <c r="L27" s="92"/>
      <c r="M27" s="92"/>
      <c r="N27" s="92"/>
      <c r="O27" s="92"/>
      <c r="P27" s="92"/>
      <c r="Q27" s="92"/>
      <c r="R27" s="207"/>
      <c r="S27" s="163">
        <f t="shared" si="0"/>
        <v>0</v>
      </c>
      <c r="T27" s="163">
        <f t="shared" si="1"/>
        <v>0</v>
      </c>
      <c r="U27" s="163">
        <f t="shared" si="2"/>
        <v>0</v>
      </c>
      <c r="V27" s="163">
        <f t="shared" si="3"/>
        <v>0</v>
      </c>
    </row>
    <row r="28" spans="1:22" ht="55.5" customHeight="1">
      <c r="A28" s="122">
        <v>23</v>
      </c>
      <c r="B28" s="92"/>
      <c r="C28" s="92"/>
      <c r="D28" s="92"/>
      <c r="E28" s="9" t="s">
        <v>293</v>
      </c>
      <c r="F28" s="9" t="s">
        <v>197</v>
      </c>
      <c r="G28" s="92" t="s">
        <v>267</v>
      </c>
      <c r="H28" s="92" t="s">
        <v>295</v>
      </c>
      <c r="I28" s="92" t="s">
        <v>299</v>
      </c>
      <c r="J28" s="92"/>
      <c r="K28" s="92"/>
      <c r="L28" s="92"/>
      <c r="M28" s="92"/>
      <c r="N28" s="92"/>
      <c r="O28" s="92"/>
      <c r="P28" s="92"/>
      <c r="Q28" s="92"/>
      <c r="R28" s="207"/>
      <c r="S28" s="163">
        <f t="shared" si="0"/>
        <v>0</v>
      </c>
      <c r="T28" s="163">
        <f t="shared" si="1"/>
        <v>0</v>
      </c>
      <c r="U28" s="163">
        <f t="shared" si="2"/>
        <v>0</v>
      </c>
      <c r="V28" s="163">
        <f t="shared" si="3"/>
        <v>0</v>
      </c>
    </row>
    <row r="29" spans="1:22" ht="55.5" customHeight="1">
      <c r="A29" s="122">
        <v>24</v>
      </c>
      <c r="B29" s="92"/>
      <c r="C29" s="92"/>
      <c r="D29" s="92"/>
      <c r="E29" s="9" t="s">
        <v>293</v>
      </c>
      <c r="F29" s="9" t="s">
        <v>197</v>
      </c>
      <c r="G29" s="92" t="s">
        <v>267</v>
      </c>
      <c r="H29" s="92" t="s">
        <v>295</v>
      </c>
      <c r="I29" s="92" t="s">
        <v>299</v>
      </c>
      <c r="J29" s="92"/>
      <c r="K29" s="92"/>
      <c r="L29" s="92"/>
      <c r="M29" s="92"/>
      <c r="N29" s="92"/>
      <c r="O29" s="92"/>
      <c r="P29" s="92"/>
      <c r="Q29" s="92"/>
      <c r="R29" s="207"/>
      <c r="S29" s="163">
        <f t="shared" si="0"/>
        <v>0</v>
      </c>
      <c r="T29" s="163">
        <f t="shared" si="1"/>
        <v>0</v>
      </c>
      <c r="U29" s="163">
        <f t="shared" si="2"/>
        <v>0</v>
      </c>
      <c r="V29" s="163">
        <f t="shared" si="3"/>
        <v>0</v>
      </c>
    </row>
    <row r="30" spans="1:22" ht="55.5" customHeight="1">
      <c r="A30" s="122">
        <v>25</v>
      </c>
      <c r="B30" s="92"/>
      <c r="C30" s="92"/>
      <c r="D30" s="92"/>
      <c r="E30" s="9" t="s">
        <v>293</v>
      </c>
      <c r="F30" s="9" t="s">
        <v>197</v>
      </c>
      <c r="G30" s="92" t="s">
        <v>267</v>
      </c>
      <c r="H30" s="92" t="s">
        <v>295</v>
      </c>
      <c r="I30" s="92" t="s">
        <v>299</v>
      </c>
      <c r="J30" s="92"/>
      <c r="K30" s="92"/>
      <c r="L30" s="92"/>
      <c r="M30" s="92"/>
      <c r="N30" s="92"/>
      <c r="O30" s="92"/>
      <c r="P30" s="92"/>
      <c r="Q30" s="92"/>
      <c r="R30" s="207"/>
      <c r="S30" s="163">
        <f t="shared" si="0"/>
        <v>0</v>
      </c>
      <c r="T30" s="163">
        <f t="shared" si="1"/>
        <v>0</v>
      </c>
      <c r="U30" s="163">
        <f t="shared" si="2"/>
        <v>0</v>
      </c>
      <c r="V30" s="163">
        <f t="shared" si="3"/>
        <v>0</v>
      </c>
    </row>
    <row r="31" spans="1:22" ht="55.5" customHeight="1">
      <c r="A31" s="122">
        <v>26</v>
      </c>
      <c r="B31" s="92"/>
      <c r="C31" s="92"/>
      <c r="D31" s="92"/>
      <c r="E31" s="9" t="s">
        <v>293</v>
      </c>
      <c r="F31" s="9" t="s">
        <v>197</v>
      </c>
      <c r="G31" s="92" t="s">
        <v>267</v>
      </c>
      <c r="H31" s="92" t="s">
        <v>295</v>
      </c>
      <c r="I31" s="92" t="s">
        <v>299</v>
      </c>
      <c r="J31" s="92"/>
      <c r="K31" s="92"/>
      <c r="L31" s="92"/>
      <c r="M31" s="92"/>
      <c r="N31" s="92"/>
      <c r="O31" s="92"/>
      <c r="P31" s="92"/>
      <c r="Q31" s="92"/>
      <c r="R31" s="207"/>
      <c r="S31" s="163">
        <f t="shared" si="0"/>
        <v>0</v>
      </c>
      <c r="T31" s="163">
        <f t="shared" si="1"/>
        <v>0</v>
      </c>
      <c r="U31" s="163">
        <f t="shared" si="2"/>
        <v>0</v>
      </c>
      <c r="V31" s="163">
        <f t="shared" si="3"/>
        <v>0</v>
      </c>
    </row>
    <row r="32" spans="1:22" ht="55.5" customHeight="1">
      <c r="A32" s="122">
        <v>27</v>
      </c>
      <c r="B32" s="92"/>
      <c r="C32" s="92"/>
      <c r="D32" s="92"/>
      <c r="E32" s="9" t="s">
        <v>293</v>
      </c>
      <c r="F32" s="9" t="s">
        <v>197</v>
      </c>
      <c r="G32" s="92" t="s">
        <v>267</v>
      </c>
      <c r="H32" s="92" t="s">
        <v>295</v>
      </c>
      <c r="I32" s="92" t="s">
        <v>299</v>
      </c>
      <c r="J32" s="92"/>
      <c r="K32" s="92"/>
      <c r="L32" s="92"/>
      <c r="M32" s="92"/>
      <c r="N32" s="92"/>
      <c r="O32" s="92"/>
      <c r="P32" s="92"/>
      <c r="Q32" s="92"/>
      <c r="R32" s="207"/>
      <c r="S32" s="163">
        <f t="shared" si="0"/>
        <v>0</v>
      </c>
      <c r="T32" s="163">
        <f t="shared" si="1"/>
        <v>0</v>
      </c>
      <c r="U32" s="163">
        <f t="shared" si="2"/>
        <v>0</v>
      </c>
      <c r="V32" s="163">
        <f t="shared" si="3"/>
        <v>0</v>
      </c>
    </row>
    <row r="33" spans="1:22" ht="55.5" customHeight="1">
      <c r="A33" s="122">
        <v>28</v>
      </c>
      <c r="B33" s="92"/>
      <c r="C33" s="92"/>
      <c r="D33" s="92"/>
      <c r="E33" s="9" t="s">
        <v>293</v>
      </c>
      <c r="F33" s="9" t="s">
        <v>197</v>
      </c>
      <c r="G33" s="92" t="s">
        <v>267</v>
      </c>
      <c r="H33" s="92" t="s">
        <v>295</v>
      </c>
      <c r="I33" s="92" t="s">
        <v>299</v>
      </c>
      <c r="J33" s="92"/>
      <c r="K33" s="92"/>
      <c r="L33" s="92"/>
      <c r="M33" s="92"/>
      <c r="N33" s="92"/>
      <c r="O33" s="92"/>
      <c r="P33" s="92"/>
      <c r="Q33" s="92"/>
      <c r="R33" s="207"/>
      <c r="S33" s="163">
        <f t="shared" si="0"/>
        <v>0</v>
      </c>
      <c r="T33" s="163">
        <f t="shared" si="1"/>
        <v>0</v>
      </c>
      <c r="U33" s="163">
        <f t="shared" si="2"/>
        <v>0</v>
      </c>
      <c r="V33" s="163">
        <f t="shared" si="3"/>
        <v>0</v>
      </c>
    </row>
    <row r="34" spans="1:22" ht="55.5" customHeight="1">
      <c r="A34" s="122">
        <v>29</v>
      </c>
      <c r="B34" s="92"/>
      <c r="C34" s="92"/>
      <c r="D34" s="92"/>
      <c r="E34" s="9" t="s">
        <v>293</v>
      </c>
      <c r="F34" s="9" t="s">
        <v>197</v>
      </c>
      <c r="G34" s="92" t="s">
        <v>267</v>
      </c>
      <c r="H34" s="92" t="s">
        <v>295</v>
      </c>
      <c r="I34" s="92" t="s">
        <v>299</v>
      </c>
      <c r="J34" s="92"/>
      <c r="K34" s="92"/>
      <c r="L34" s="92"/>
      <c r="M34" s="92"/>
      <c r="N34" s="92"/>
      <c r="O34" s="92"/>
      <c r="P34" s="92"/>
      <c r="Q34" s="92"/>
      <c r="R34" s="207"/>
      <c r="S34" s="163">
        <f t="shared" si="0"/>
        <v>0</v>
      </c>
      <c r="T34" s="163">
        <f t="shared" si="1"/>
        <v>0</v>
      </c>
      <c r="U34" s="163">
        <f t="shared" si="2"/>
        <v>0</v>
      </c>
      <c r="V34" s="163">
        <f t="shared" si="3"/>
        <v>0</v>
      </c>
    </row>
    <row r="35" spans="1:22" ht="55.5" customHeight="1">
      <c r="A35" s="122">
        <v>30</v>
      </c>
      <c r="B35" s="92"/>
      <c r="C35" s="92"/>
      <c r="D35" s="92"/>
      <c r="E35" s="9" t="s">
        <v>293</v>
      </c>
      <c r="F35" s="9" t="s">
        <v>197</v>
      </c>
      <c r="G35" s="92" t="s">
        <v>267</v>
      </c>
      <c r="H35" s="92" t="s">
        <v>295</v>
      </c>
      <c r="I35" s="92" t="s">
        <v>299</v>
      </c>
      <c r="J35" s="92"/>
      <c r="K35" s="92"/>
      <c r="L35" s="92"/>
      <c r="M35" s="92"/>
      <c r="N35" s="92"/>
      <c r="O35" s="92"/>
      <c r="P35" s="92"/>
      <c r="Q35" s="92"/>
      <c r="R35" s="207"/>
      <c r="S35" s="163">
        <f t="shared" si="0"/>
        <v>0</v>
      </c>
      <c r="T35" s="163">
        <f t="shared" si="1"/>
        <v>0</v>
      </c>
      <c r="U35" s="163">
        <f t="shared" si="2"/>
        <v>0</v>
      </c>
      <c r="V35" s="163">
        <f t="shared" si="3"/>
        <v>0</v>
      </c>
    </row>
    <row r="36" spans="1:22" ht="55.5" customHeight="1" collapsed="1">
      <c r="A36" s="122">
        <v>31</v>
      </c>
      <c r="B36" s="92"/>
      <c r="C36" s="92"/>
      <c r="D36" s="92"/>
      <c r="E36" s="9" t="s">
        <v>293</v>
      </c>
      <c r="F36" s="9" t="s">
        <v>197</v>
      </c>
      <c r="G36" s="92" t="s">
        <v>267</v>
      </c>
      <c r="H36" s="92" t="s">
        <v>295</v>
      </c>
      <c r="I36" s="92" t="s">
        <v>299</v>
      </c>
      <c r="J36" s="92"/>
      <c r="K36" s="92"/>
      <c r="L36" s="92"/>
      <c r="M36" s="92"/>
      <c r="N36" s="92"/>
      <c r="O36" s="92"/>
      <c r="P36" s="92"/>
      <c r="Q36" s="92"/>
      <c r="R36" s="207"/>
      <c r="S36" s="163">
        <f t="shared" si="0"/>
        <v>0</v>
      </c>
      <c r="T36" s="163">
        <f t="shared" si="1"/>
        <v>0</v>
      </c>
      <c r="U36" s="163">
        <f t="shared" si="2"/>
        <v>0</v>
      </c>
      <c r="V36" s="163">
        <f t="shared" si="3"/>
        <v>0</v>
      </c>
    </row>
    <row r="37" spans="1:22" ht="55.5" customHeight="1">
      <c r="A37" s="122">
        <v>32</v>
      </c>
      <c r="B37" s="92"/>
      <c r="C37" s="92"/>
      <c r="D37" s="92"/>
      <c r="E37" s="9" t="s">
        <v>293</v>
      </c>
      <c r="F37" s="9" t="s">
        <v>197</v>
      </c>
      <c r="G37" s="92" t="s">
        <v>267</v>
      </c>
      <c r="H37" s="92" t="s">
        <v>295</v>
      </c>
      <c r="I37" s="92" t="s">
        <v>299</v>
      </c>
      <c r="J37" s="92"/>
      <c r="K37" s="92"/>
      <c r="L37" s="92"/>
      <c r="M37" s="92"/>
      <c r="N37" s="92"/>
      <c r="O37" s="92"/>
      <c r="P37" s="92"/>
      <c r="Q37" s="92"/>
      <c r="R37" s="207"/>
      <c r="S37" s="163">
        <f t="shared" si="0"/>
        <v>0</v>
      </c>
      <c r="T37" s="163">
        <f t="shared" si="1"/>
        <v>0</v>
      </c>
      <c r="U37" s="163">
        <f t="shared" si="2"/>
        <v>0</v>
      </c>
      <c r="V37" s="163">
        <f t="shared" si="3"/>
        <v>0</v>
      </c>
    </row>
    <row r="38" spans="1:22" ht="55.5" customHeight="1">
      <c r="A38" s="122">
        <v>33</v>
      </c>
      <c r="B38" s="92"/>
      <c r="C38" s="92"/>
      <c r="D38" s="92"/>
      <c r="E38" s="9" t="s">
        <v>293</v>
      </c>
      <c r="F38" s="9" t="s">
        <v>197</v>
      </c>
      <c r="G38" s="92" t="s">
        <v>267</v>
      </c>
      <c r="H38" s="92" t="s">
        <v>295</v>
      </c>
      <c r="I38" s="92" t="s">
        <v>299</v>
      </c>
      <c r="J38" s="92"/>
      <c r="K38" s="92"/>
      <c r="L38" s="92"/>
      <c r="M38" s="92"/>
      <c r="N38" s="92"/>
      <c r="O38" s="92"/>
      <c r="P38" s="92"/>
      <c r="Q38" s="92"/>
      <c r="R38" s="207"/>
      <c r="S38" s="163">
        <f t="shared" si="0"/>
        <v>0</v>
      </c>
      <c r="T38" s="163">
        <f t="shared" si="1"/>
        <v>0</v>
      </c>
      <c r="U38" s="163">
        <f t="shared" si="2"/>
        <v>0</v>
      </c>
      <c r="V38" s="163">
        <f t="shared" si="3"/>
        <v>0</v>
      </c>
    </row>
    <row r="39" spans="1:22" ht="55.5" customHeight="1">
      <c r="A39" s="122">
        <v>34</v>
      </c>
      <c r="B39" s="92"/>
      <c r="C39" s="92"/>
      <c r="D39" s="92"/>
      <c r="E39" s="9" t="s">
        <v>293</v>
      </c>
      <c r="F39" s="9" t="s">
        <v>197</v>
      </c>
      <c r="G39" s="92" t="s">
        <v>267</v>
      </c>
      <c r="H39" s="92" t="s">
        <v>295</v>
      </c>
      <c r="I39" s="92" t="s">
        <v>299</v>
      </c>
      <c r="J39" s="92"/>
      <c r="K39" s="92"/>
      <c r="L39" s="92"/>
      <c r="M39" s="92"/>
      <c r="N39" s="92"/>
      <c r="O39" s="92"/>
      <c r="P39" s="92"/>
      <c r="Q39" s="92"/>
      <c r="R39" s="207"/>
      <c r="S39" s="163">
        <f t="shared" si="0"/>
        <v>0</v>
      </c>
      <c r="T39" s="163">
        <f t="shared" si="1"/>
        <v>0</v>
      </c>
      <c r="U39" s="163">
        <f t="shared" si="2"/>
        <v>0</v>
      </c>
      <c r="V39" s="163">
        <f t="shared" si="3"/>
        <v>0</v>
      </c>
    </row>
    <row r="40" spans="1:22" ht="55.5" customHeight="1">
      <c r="A40" s="122">
        <v>35</v>
      </c>
      <c r="B40" s="92"/>
      <c r="C40" s="92"/>
      <c r="D40" s="92"/>
      <c r="E40" s="9" t="s">
        <v>293</v>
      </c>
      <c r="F40" s="9" t="s">
        <v>197</v>
      </c>
      <c r="G40" s="92" t="s">
        <v>267</v>
      </c>
      <c r="H40" s="92" t="s">
        <v>295</v>
      </c>
      <c r="I40" s="92" t="s">
        <v>299</v>
      </c>
      <c r="J40" s="92"/>
      <c r="K40" s="92"/>
      <c r="L40" s="92"/>
      <c r="M40" s="92"/>
      <c r="N40" s="92"/>
      <c r="O40" s="92"/>
      <c r="P40" s="92"/>
      <c r="Q40" s="92"/>
      <c r="R40" s="207"/>
      <c r="S40" s="163">
        <f t="shared" si="0"/>
        <v>0</v>
      </c>
      <c r="T40" s="163">
        <f t="shared" si="1"/>
        <v>0</v>
      </c>
      <c r="U40" s="163">
        <f t="shared" si="2"/>
        <v>0</v>
      </c>
      <c r="V40" s="163">
        <f t="shared" si="3"/>
        <v>0</v>
      </c>
    </row>
    <row r="41" spans="1:22" ht="55.5" customHeight="1">
      <c r="A41" s="122">
        <v>36</v>
      </c>
      <c r="B41" s="92"/>
      <c r="C41" s="92"/>
      <c r="D41" s="92"/>
      <c r="E41" s="9" t="s">
        <v>293</v>
      </c>
      <c r="F41" s="9" t="s">
        <v>197</v>
      </c>
      <c r="G41" s="92" t="s">
        <v>267</v>
      </c>
      <c r="H41" s="92" t="s">
        <v>295</v>
      </c>
      <c r="I41" s="92" t="s">
        <v>299</v>
      </c>
      <c r="J41" s="92"/>
      <c r="K41" s="92"/>
      <c r="L41" s="92"/>
      <c r="M41" s="92"/>
      <c r="N41" s="92"/>
      <c r="O41" s="92"/>
      <c r="P41" s="92"/>
      <c r="Q41" s="92"/>
      <c r="R41" s="207"/>
      <c r="S41" s="163">
        <f t="shared" si="0"/>
        <v>0</v>
      </c>
      <c r="T41" s="163">
        <f t="shared" si="1"/>
        <v>0</v>
      </c>
      <c r="U41" s="163">
        <f t="shared" si="2"/>
        <v>0</v>
      </c>
      <c r="V41" s="163">
        <f t="shared" si="3"/>
        <v>0</v>
      </c>
    </row>
    <row r="42" spans="1:22" ht="55.5" customHeight="1">
      <c r="A42" s="122">
        <v>37</v>
      </c>
      <c r="B42" s="92"/>
      <c r="C42" s="92"/>
      <c r="D42" s="92"/>
      <c r="E42" s="9" t="s">
        <v>293</v>
      </c>
      <c r="F42" s="9" t="s">
        <v>197</v>
      </c>
      <c r="G42" s="92" t="s">
        <v>267</v>
      </c>
      <c r="H42" s="92" t="s">
        <v>295</v>
      </c>
      <c r="I42" s="92" t="s">
        <v>299</v>
      </c>
      <c r="J42" s="92"/>
      <c r="K42" s="92"/>
      <c r="L42" s="92"/>
      <c r="M42" s="92"/>
      <c r="N42" s="92"/>
      <c r="O42" s="92"/>
      <c r="P42" s="92"/>
      <c r="Q42" s="92"/>
      <c r="R42" s="207"/>
      <c r="S42" s="163">
        <f t="shared" si="0"/>
        <v>0</v>
      </c>
      <c r="T42" s="163">
        <f t="shared" si="1"/>
        <v>0</v>
      </c>
      <c r="U42" s="163">
        <f t="shared" si="2"/>
        <v>0</v>
      </c>
      <c r="V42" s="163">
        <f t="shared" si="3"/>
        <v>0</v>
      </c>
    </row>
    <row r="43" spans="1:22" ht="55.5" customHeight="1">
      <c r="A43" s="122">
        <v>38</v>
      </c>
      <c r="B43" s="92"/>
      <c r="C43" s="92"/>
      <c r="D43" s="92"/>
      <c r="E43" s="9" t="s">
        <v>293</v>
      </c>
      <c r="F43" s="9" t="s">
        <v>197</v>
      </c>
      <c r="G43" s="92" t="s">
        <v>267</v>
      </c>
      <c r="H43" s="92" t="s">
        <v>295</v>
      </c>
      <c r="I43" s="92" t="s">
        <v>299</v>
      </c>
      <c r="J43" s="92"/>
      <c r="K43" s="92"/>
      <c r="L43" s="92"/>
      <c r="M43" s="92"/>
      <c r="N43" s="92"/>
      <c r="O43" s="92"/>
      <c r="P43" s="92"/>
      <c r="Q43" s="92"/>
      <c r="R43" s="207"/>
      <c r="S43" s="163">
        <f t="shared" si="0"/>
        <v>0</v>
      </c>
      <c r="T43" s="163">
        <f t="shared" si="1"/>
        <v>0</v>
      </c>
      <c r="U43" s="163">
        <f t="shared" si="2"/>
        <v>0</v>
      </c>
      <c r="V43" s="163">
        <f t="shared" si="3"/>
        <v>0</v>
      </c>
    </row>
    <row r="44" spans="1:22" ht="55.5" customHeight="1">
      <c r="A44" s="122">
        <v>39</v>
      </c>
      <c r="B44" s="92"/>
      <c r="C44" s="92"/>
      <c r="D44" s="92"/>
      <c r="E44" s="9" t="s">
        <v>293</v>
      </c>
      <c r="F44" s="9" t="s">
        <v>197</v>
      </c>
      <c r="G44" s="92" t="s">
        <v>267</v>
      </c>
      <c r="H44" s="92" t="s">
        <v>295</v>
      </c>
      <c r="I44" s="92" t="s">
        <v>299</v>
      </c>
      <c r="J44" s="92"/>
      <c r="K44" s="92"/>
      <c r="L44" s="92"/>
      <c r="M44" s="92"/>
      <c r="N44" s="92"/>
      <c r="O44" s="92"/>
      <c r="P44" s="92"/>
      <c r="Q44" s="92"/>
      <c r="R44" s="207"/>
      <c r="S44" s="163">
        <f t="shared" si="0"/>
        <v>0</v>
      </c>
      <c r="T44" s="163">
        <f t="shared" si="1"/>
        <v>0</v>
      </c>
      <c r="U44" s="163">
        <f t="shared" si="2"/>
        <v>0</v>
      </c>
      <c r="V44" s="163">
        <f t="shared" si="3"/>
        <v>0</v>
      </c>
    </row>
    <row r="45" spans="1:22" ht="55.5" customHeight="1">
      <c r="A45" s="122">
        <v>40</v>
      </c>
      <c r="B45" s="92"/>
      <c r="C45" s="92"/>
      <c r="D45" s="92"/>
      <c r="E45" s="9" t="s">
        <v>293</v>
      </c>
      <c r="F45" s="9" t="s">
        <v>197</v>
      </c>
      <c r="G45" s="92" t="s">
        <v>267</v>
      </c>
      <c r="H45" s="92" t="s">
        <v>295</v>
      </c>
      <c r="I45" s="92" t="s">
        <v>299</v>
      </c>
      <c r="J45" s="92"/>
      <c r="K45" s="92"/>
      <c r="L45" s="92"/>
      <c r="M45" s="92"/>
      <c r="N45" s="92"/>
      <c r="O45" s="92"/>
      <c r="P45" s="92"/>
      <c r="Q45" s="92"/>
      <c r="R45" s="207"/>
      <c r="S45" s="163">
        <f t="shared" si="0"/>
        <v>0</v>
      </c>
      <c r="T45" s="163">
        <f t="shared" si="1"/>
        <v>0</v>
      </c>
      <c r="U45" s="163">
        <f t="shared" si="2"/>
        <v>0</v>
      </c>
      <c r="V45" s="163">
        <f t="shared" si="3"/>
        <v>0</v>
      </c>
    </row>
    <row r="46" spans="1:22" ht="55.5" customHeight="1">
      <c r="A46" s="122">
        <v>41</v>
      </c>
      <c r="B46" s="92"/>
      <c r="C46" s="92"/>
      <c r="D46" s="92"/>
      <c r="E46" s="9" t="s">
        <v>293</v>
      </c>
      <c r="F46" s="9" t="s">
        <v>197</v>
      </c>
      <c r="G46" s="92" t="s">
        <v>267</v>
      </c>
      <c r="H46" s="92" t="s">
        <v>295</v>
      </c>
      <c r="I46" s="92" t="s">
        <v>299</v>
      </c>
      <c r="J46" s="92"/>
      <c r="K46" s="92"/>
      <c r="L46" s="92"/>
      <c r="M46" s="92"/>
      <c r="N46" s="92"/>
      <c r="O46" s="92"/>
      <c r="P46" s="92"/>
      <c r="Q46" s="92"/>
      <c r="R46" s="207"/>
      <c r="S46" s="163">
        <f t="shared" si="0"/>
        <v>0</v>
      </c>
      <c r="T46" s="163">
        <f t="shared" si="1"/>
        <v>0</v>
      </c>
      <c r="U46" s="163">
        <f t="shared" si="2"/>
        <v>0</v>
      </c>
      <c r="V46" s="163">
        <f t="shared" si="3"/>
        <v>0</v>
      </c>
    </row>
    <row r="47" spans="1:22" ht="55.5" customHeight="1">
      <c r="A47" s="122">
        <v>42</v>
      </c>
      <c r="B47" s="92"/>
      <c r="C47" s="92"/>
      <c r="D47" s="92"/>
      <c r="E47" s="9" t="s">
        <v>293</v>
      </c>
      <c r="F47" s="9" t="s">
        <v>197</v>
      </c>
      <c r="G47" s="92" t="s">
        <v>267</v>
      </c>
      <c r="H47" s="92" t="s">
        <v>295</v>
      </c>
      <c r="I47" s="92" t="s">
        <v>299</v>
      </c>
      <c r="J47" s="92"/>
      <c r="K47" s="92"/>
      <c r="L47" s="92"/>
      <c r="M47" s="92"/>
      <c r="N47" s="92"/>
      <c r="O47" s="92"/>
      <c r="P47" s="92"/>
      <c r="Q47" s="92"/>
      <c r="R47" s="207"/>
      <c r="S47" s="163">
        <f t="shared" si="0"/>
        <v>0</v>
      </c>
      <c r="T47" s="163">
        <f t="shared" si="1"/>
        <v>0</v>
      </c>
      <c r="U47" s="163">
        <f t="shared" si="2"/>
        <v>0</v>
      </c>
      <c r="V47" s="163">
        <f t="shared" si="3"/>
        <v>0</v>
      </c>
    </row>
    <row r="48" spans="1:22" ht="55.5" customHeight="1">
      <c r="A48" s="123">
        <v>43</v>
      </c>
      <c r="B48" s="92"/>
      <c r="C48" s="92"/>
      <c r="D48" s="92"/>
      <c r="E48" s="9" t="s">
        <v>293</v>
      </c>
      <c r="F48" s="9" t="s">
        <v>197</v>
      </c>
      <c r="G48" s="92" t="s">
        <v>267</v>
      </c>
      <c r="H48" s="92" t="s">
        <v>295</v>
      </c>
      <c r="I48" s="92" t="s">
        <v>299</v>
      </c>
      <c r="J48" s="92"/>
      <c r="K48" s="92"/>
      <c r="L48" s="92"/>
      <c r="M48" s="92"/>
      <c r="N48" s="92"/>
      <c r="O48" s="92"/>
      <c r="P48" s="92"/>
      <c r="Q48" s="92"/>
      <c r="R48" s="207"/>
      <c r="S48" s="163">
        <f t="shared" si="0"/>
        <v>0</v>
      </c>
      <c r="T48" s="163">
        <f t="shared" si="1"/>
        <v>0</v>
      </c>
      <c r="U48" s="163">
        <f t="shared" si="2"/>
        <v>0</v>
      </c>
      <c r="V48" s="163">
        <f t="shared" si="3"/>
        <v>0</v>
      </c>
    </row>
    <row r="49" spans="1:22" ht="55.5" customHeight="1">
      <c r="A49" s="122">
        <v>44</v>
      </c>
      <c r="B49" s="92"/>
      <c r="C49" s="92"/>
      <c r="D49" s="92"/>
      <c r="E49" s="9" t="s">
        <v>293</v>
      </c>
      <c r="F49" s="9" t="s">
        <v>197</v>
      </c>
      <c r="G49" s="92" t="s">
        <v>267</v>
      </c>
      <c r="H49" s="92" t="s">
        <v>295</v>
      </c>
      <c r="I49" s="92" t="s">
        <v>299</v>
      </c>
      <c r="J49" s="92"/>
      <c r="K49" s="92"/>
      <c r="L49" s="92"/>
      <c r="M49" s="92"/>
      <c r="N49" s="92"/>
      <c r="O49" s="92"/>
      <c r="P49" s="92"/>
      <c r="Q49" s="92"/>
      <c r="R49" s="207"/>
      <c r="S49" s="163">
        <f t="shared" si="0"/>
        <v>0</v>
      </c>
      <c r="T49" s="163">
        <f t="shared" si="1"/>
        <v>0</v>
      </c>
      <c r="U49" s="163">
        <f t="shared" si="2"/>
        <v>0</v>
      </c>
      <c r="V49" s="163">
        <f t="shared" si="3"/>
        <v>0</v>
      </c>
    </row>
    <row r="50" spans="1:22" ht="55.5" customHeight="1">
      <c r="A50" s="122">
        <v>45</v>
      </c>
      <c r="B50" s="92"/>
      <c r="C50" s="92"/>
      <c r="D50" s="92"/>
      <c r="E50" s="9" t="s">
        <v>293</v>
      </c>
      <c r="F50" s="9" t="s">
        <v>197</v>
      </c>
      <c r="G50" s="92" t="s">
        <v>267</v>
      </c>
      <c r="H50" s="92" t="s">
        <v>295</v>
      </c>
      <c r="I50" s="92" t="s">
        <v>299</v>
      </c>
      <c r="J50" s="92"/>
      <c r="K50" s="92"/>
      <c r="L50" s="92"/>
      <c r="M50" s="92"/>
      <c r="N50" s="92"/>
      <c r="O50" s="92"/>
      <c r="P50" s="92"/>
      <c r="Q50" s="92"/>
      <c r="R50" s="207"/>
      <c r="S50" s="163">
        <f t="shared" si="0"/>
        <v>0</v>
      </c>
      <c r="T50" s="163">
        <f t="shared" si="1"/>
        <v>0</v>
      </c>
      <c r="U50" s="163">
        <f t="shared" si="2"/>
        <v>0</v>
      </c>
      <c r="V50" s="163">
        <f t="shared" si="3"/>
        <v>0</v>
      </c>
    </row>
    <row r="51" spans="1:22" ht="55.5" customHeight="1">
      <c r="A51" s="122">
        <v>46</v>
      </c>
      <c r="B51" s="92"/>
      <c r="C51" s="92"/>
      <c r="D51" s="92"/>
      <c r="E51" s="9" t="s">
        <v>293</v>
      </c>
      <c r="F51" s="9" t="s">
        <v>197</v>
      </c>
      <c r="G51" s="92" t="s">
        <v>267</v>
      </c>
      <c r="H51" s="92" t="s">
        <v>295</v>
      </c>
      <c r="I51" s="92" t="s">
        <v>299</v>
      </c>
      <c r="J51" s="92"/>
      <c r="K51" s="92"/>
      <c r="L51" s="92"/>
      <c r="M51" s="92"/>
      <c r="N51" s="92"/>
      <c r="O51" s="92"/>
      <c r="P51" s="92"/>
      <c r="Q51" s="92"/>
      <c r="R51" s="207"/>
      <c r="S51" s="163">
        <f t="shared" si="0"/>
        <v>0</v>
      </c>
      <c r="T51" s="163">
        <f t="shared" si="1"/>
        <v>0</v>
      </c>
      <c r="U51" s="163">
        <f t="shared" si="2"/>
        <v>0</v>
      </c>
      <c r="V51" s="163">
        <f t="shared" si="3"/>
        <v>0</v>
      </c>
    </row>
    <row r="52" spans="1:22" ht="55.5" customHeight="1">
      <c r="A52" s="122">
        <v>47</v>
      </c>
      <c r="B52" s="92"/>
      <c r="C52" s="92"/>
      <c r="D52" s="92"/>
      <c r="E52" s="9" t="s">
        <v>293</v>
      </c>
      <c r="F52" s="9" t="s">
        <v>197</v>
      </c>
      <c r="G52" s="92" t="s">
        <v>267</v>
      </c>
      <c r="H52" s="92" t="s">
        <v>295</v>
      </c>
      <c r="I52" s="92" t="s">
        <v>299</v>
      </c>
      <c r="J52" s="92"/>
      <c r="K52" s="92"/>
      <c r="L52" s="92"/>
      <c r="M52" s="92"/>
      <c r="N52" s="92"/>
      <c r="O52" s="92"/>
      <c r="P52" s="92"/>
      <c r="Q52" s="92"/>
      <c r="R52" s="207"/>
      <c r="S52" s="163">
        <f t="shared" si="0"/>
        <v>0</v>
      </c>
      <c r="T52" s="163">
        <f t="shared" si="1"/>
        <v>0</v>
      </c>
      <c r="U52" s="163">
        <f t="shared" si="2"/>
        <v>0</v>
      </c>
      <c r="V52" s="163">
        <f t="shared" si="3"/>
        <v>0</v>
      </c>
    </row>
    <row r="53" spans="1:22" ht="55.5" customHeight="1">
      <c r="A53" s="122">
        <v>48</v>
      </c>
      <c r="B53" s="92"/>
      <c r="C53" s="92"/>
      <c r="D53" s="92"/>
      <c r="E53" s="9" t="s">
        <v>293</v>
      </c>
      <c r="F53" s="9" t="s">
        <v>197</v>
      </c>
      <c r="G53" s="92" t="s">
        <v>267</v>
      </c>
      <c r="H53" s="92" t="s">
        <v>295</v>
      </c>
      <c r="I53" s="92" t="s">
        <v>299</v>
      </c>
      <c r="J53" s="92"/>
      <c r="K53" s="92"/>
      <c r="L53" s="92"/>
      <c r="M53" s="92"/>
      <c r="N53" s="92"/>
      <c r="O53" s="92"/>
      <c r="P53" s="92"/>
      <c r="Q53" s="92"/>
      <c r="R53" s="207"/>
      <c r="S53" s="163">
        <f t="shared" si="0"/>
        <v>0</v>
      </c>
      <c r="T53" s="163">
        <f t="shared" si="1"/>
        <v>0</v>
      </c>
      <c r="U53" s="163">
        <f t="shared" si="2"/>
        <v>0</v>
      </c>
      <c r="V53" s="163">
        <f t="shared" si="3"/>
        <v>0</v>
      </c>
    </row>
    <row r="54" spans="1:22" ht="55.5" customHeight="1">
      <c r="A54" s="122">
        <v>49</v>
      </c>
      <c r="B54" s="92"/>
      <c r="C54" s="92"/>
      <c r="D54" s="92"/>
      <c r="E54" s="9" t="s">
        <v>293</v>
      </c>
      <c r="F54" s="9" t="s">
        <v>197</v>
      </c>
      <c r="G54" s="92" t="s">
        <v>267</v>
      </c>
      <c r="H54" s="92" t="s">
        <v>295</v>
      </c>
      <c r="I54" s="92" t="s">
        <v>299</v>
      </c>
      <c r="J54" s="92"/>
      <c r="K54" s="92"/>
      <c r="L54" s="92"/>
      <c r="M54" s="92"/>
      <c r="N54" s="92"/>
      <c r="O54" s="92"/>
      <c r="P54" s="92"/>
      <c r="Q54" s="92"/>
      <c r="R54" s="207"/>
      <c r="S54" s="163">
        <f t="shared" si="0"/>
        <v>0</v>
      </c>
      <c r="T54" s="163">
        <f t="shared" si="1"/>
        <v>0</v>
      </c>
      <c r="U54" s="163">
        <f t="shared" si="2"/>
        <v>0</v>
      </c>
      <c r="V54" s="163">
        <f t="shared" si="3"/>
        <v>0</v>
      </c>
    </row>
    <row r="55" spans="1:22" ht="55.5" customHeight="1">
      <c r="A55" s="122">
        <v>50</v>
      </c>
      <c r="B55" s="92"/>
      <c r="C55" s="92"/>
      <c r="D55" s="92"/>
      <c r="E55" s="9" t="s">
        <v>293</v>
      </c>
      <c r="F55" s="9" t="s">
        <v>197</v>
      </c>
      <c r="G55" s="92" t="s">
        <v>267</v>
      </c>
      <c r="H55" s="92" t="s">
        <v>295</v>
      </c>
      <c r="I55" s="92" t="s">
        <v>299</v>
      </c>
      <c r="J55" s="92"/>
      <c r="K55" s="92"/>
      <c r="L55" s="92"/>
      <c r="M55" s="92"/>
      <c r="N55" s="92"/>
      <c r="O55" s="92"/>
      <c r="P55" s="92"/>
      <c r="Q55" s="92"/>
      <c r="R55" s="207"/>
      <c r="S55" s="163">
        <f t="shared" si="0"/>
        <v>0</v>
      </c>
      <c r="T55" s="163">
        <f t="shared" si="1"/>
        <v>0</v>
      </c>
      <c r="U55" s="163">
        <f t="shared" si="2"/>
        <v>0</v>
      </c>
      <c r="V55" s="163">
        <f t="shared" si="3"/>
        <v>0</v>
      </c>
    </row>
    <row r="56" spans="1:22" ht="55.5" customHeight="1">
      <c r="A56" s="122">
        <v>51</v>
      </c>
      <c r="B56" s="92"/>
      <c r="C56" s="92"/>
      <c r="D56" s="92"/>
      <c r="E56" s="9" t="s">
        <v>293</v>
      </c>
      <c r="F56" s="9" t="s">
        <v>197</v>
      </c>
      <c r="G56" s="92" t="s">
        <v>267</v>
      </c>
      <c r="H56" s="92" t="s">
        <v>295</v>
      </c>
      <c r="I56" s="92" t="s">
        <v>299</v>
      </c>
      <c r="J56" s="92"/>
      <c r="K56" s="92"/>
      <c r="L56" s="92"/>
      <c r="M56" s="92"/>
      <c r="N56" s="92"/>
      <c r="O56" s="92"/>
      <c r="P56" s="92"/>
      <c r="Q56" s="92"/>
      <c r="R56" s="207"/>
      <c r="S56" s="163">
        <f t="shared" si="0"/>
        <v>0</v>
      </c>
      <c r="T56" s="163">
        <f t="shared" si="1"/>
        <v>0</v>
      </c>
      <c r="U56" s="163">
        <f t="shared" si="2"/>
        <v>0</v>
      </c>
      <c r="V56" s="163">
        <f t="shared" si="3"/>
        <v>0</v>
      </c>
    </row>
    <row r="57" spans="1:22" ht="55.5" customHeight="1">
      <c r="A57" s="122">
        <v>52</v>
      </c>
      <c r="B57" s="92"/>
      <c r="C57" s="92"/>
      <c r="D57" s="92"/>
      <c r="E57" s="9" t="s">
        <v>293</v>
      </c>
      <c r="F57" s="9" t="s">
        <v>197</v>
      </c>
      <c r="G57" s="92" t="s">
        <v>267</v>
      </c>
      <c r="H57" s="92" t="s">
        <v>295</v>
      </c>
      <c r="I57" s="92" t="s">
        <v>299</v>
      </c>
      <c r="J57" s="92"/>
      <c r="K57" s="92"/>
      <c r="L57" s="92"/>
      <c r="M57" s="92"/>
      <c r="N57" s="92"/>
      <c r="O57" s="92"/>
      <c r="P57" s="92"/>
      <c r="Q57" s="92"/>
      <c r="R57" s="207"/>
      <c r="S57" s="163">
        <f t="shared" si="0"/>
        <v>0</v>
      </c>
      <c r="T57" s="163">
        <f t="shared" si="1"/>
        <v>0</v>
      </c>
      <c r="U57" s="163">
        <f t="shared" si="2"/>
        <v>0</v>
      </c>
      <c r="V57" s="163">
        <f t="shared" si="3"/>
        <v>0</v>
      </c>
    </row>
    <row r="58" spans="1:22" ht="55.5" customHeight="1">
      <c r="A58" s="122">
        <v>53</v>
      </c>
      <c r="B58" s="92"/>
      <c r="C58" s="92"/>
      <c r="D58" s="92"/>
      <c r="E58" s="9" t="s">
        <v>293</v>
      </c>
      <c r="F58" s="9" t="s">
        <v>197</v>
      </c>
      <c r="G58" s="92" t="s">
        <v>267</v>
      </c>
      <c r="H58" s="92" t="s">
        <v>295</v>
      </c>
      <c r="I58" s="92" t="s">
        <v>299</v>
      </c>
      <c r="J58" s="92"/>
      <c r="K58" s="92"/>
      <c r="L58" s="92"/>
      <c r="M58" s="92"/>
      <c r="N58" s="92"/>
      <c r="O58" s="92"/>
      <c r="P58" s="92"/>
      <c r="Q58" s="92"/>
      <c r="R58" s="207"/>
      <c r="S58" s="163">
        <f t="shared" si="0"/>
        <v>0</v>
      </c>
      <c r="T58" s="163">
        <f t="shared" si="1"/>
        <v>0</v>
      </c>
      <c r="U58" s="163">
        <f t="shared" si="2"/>
        <v>0</v>
      </c>
      <c r="V58" s="163">
        <f t="shared" si="3"/>
        <v>0</v>
      </c>
    </row>
    <row r="59" spans="1:22" ht="55.5" customHeight="1">
      <c r="A59" s="122">
        <v>54</v>
      </c>
      <c r="B59" s="92"/>
      <c r="C59" s="92"/>
      <c r="D59" s="92"/>
      <c r="E59" s="9" t="s">
        <v>293</v>
      </c>
      <c r="F59" s="9" t="s">
        <v>197</v>
      </c>
      <c r="G59" s="92" t="s">
        <v>267</v>
      </c>
      <c r="H59" s="92" t="s">
        <v>295</v>
      </c>
      <c r="I59" s="92" t="s">
        <v>299</v>
      </c>
      <c r="J59" s="92"/>
      <c r="K59" s="92"/>
      <c r="L59" s="92"/>
      <c r="M59" s="92"/>
      <c r="N59" s="92"/>
      <c r="O59" s="92"/>
      <c r="P59" s="92"/>
      <c r="Q59" s="92"/>
      <c r="R59" s="207"/>
      <c r="S59" s="163">
        <f t="shared" si="0"/>
        <v>0</v>
      </c>
      <c r="T59" s="163">
        <f t="shared" si="1"/>
        <v>0</v>
      </c>
      <c r="U59" s="163">
        <f t="shared" si="2"/>
        <v>0</v>
      </c>
      <c r="V59" s="163">
        <f t="shared" si="3"/>
        <v>0</v>
      </c>
    </row>
    <row r="60" spans="1:22" ht="55.15" customHeight="1">
      <c r="A60" s="122">
        <v>55</v>
      </c>
      <c r="B60" s="92"/>
      <c r="C60" s="92"/>
      <c r="D60" s="92"/>
      <c r="E60" s="9" t="s">
        <v>293</v>
      </c>
      <c r="F60" s="9" t="s">
        <v>197</v>
      </c>
      <c r="G60" s="92" t="s">
        <v>267</v>
      </c>
      <c r="H60" s="92" t="s">
        <v>295</v>
      </c>
      <c r="I60" s="92" t="s">
        <v>299</v>
      </c>
      <c r="J60" s="92"/>
      <c r="K60" s="92"/>
      <c r="L60" s="92"/>
      <c r="M60" s="92"/>
      <c r="N60" s="92"/>
      <c r="O60" s="92"/>
      <c r="P60" s="92"/>
      <c r="Q60" s="92"/>
      <c r="R60" s="207"/>
      <c r="S60" s="163">
        <f t="shared" si="0"/>
        <v>0</v>
      </c>
      <c r="T60" s="163">
        <f t="shared" si="1"/>
        <v>0</v>
      </c>
      <c r="U60" s="163">
        <f t="shared" si="2"/>
        <v>0</v>
      </c>
      <c r="V60" s="163">
        <f t="shared" si="3"/>
        <v>0</v>
      </c>
    </row>
    <row r="61" spans="1:22" ht="55.5" customHeight="1">
      <c r="A61" s="122">
        <v>56</v>
      </c>
      <c r="B61" s="92"/>
      <c r="C61" s="92"/>
      <c r="D61" s="92"/>
      <c r="E61" s="9" t="s">
        <v>293</v>
      </c>
      <c r="F61" s="9" t="s">
        <v>197</v>
      </c>
      <c r="G61" s="92" t="s">
        <v>267</v>
      </c>
      <c r="H61" s="92" t="s">
        <v>295</v>
      </c>
      <c r="I61" s="92" t="s">
        <v>299</v>
      </c>
      <c r="J61" s="92"/>
      <c r="K61" s="92"/>
      <c r="L61" s="92"/>
      <c r="M61" s="92"/>
      <c r="N61" s="92"/>
      <c r="O61" s="92"/>
      <c r="P61" s="92"/>
      <c r="Q61" s="92"/>
      <c r="R61" s="207"/>
      <c r="S61" s="163">
        <f t="shared" si="0"/>
        <v>0</v>
      </c>
      <c r="T61" s="163">
        <f t="shared" si="1"/>
        <v>0</v>
      </c>
      <c r="U61" s="163">
        <f t="shared" si="2"/>
        <v>0</v>
      </c>
      <c r="V61" s="163">
        <f t="shared" si="3"/>
        <v>0</v>
      </c>
    </row>
    <row r="62" spans="1:22" ht="55.5" customHeight="1">
      <c r="A62" s="122">
        <v>57</v>
      </c>
      <c r="B62" s="92"/>
      <c r="C62" s="92"/>
      <c r="D62" s="92"/>
      <c r="E62" s="9" t="s">
        <v>293</v>
      </c>
      <c r="F62" s="9" t="s">
        <v>197</v>
      </c>
      <c r="G62" s="92" t="s">
        <v>267</v>
      </c>
      <c r="H62" s="92" t="s">
        <v>295</v>
      </c>
      <c r="I62" s="92" t="s">
        <v>299</v>
      </c>
      <c r="J62" s="92"/>
      <c r="K62" s="92"/>
      <c r="L62" s="92"/>
      <c r="M62" s="92"/>
      <c r="N62" s="92"/>
      <c r="O62" s="92"/>
      <c r="P62" s="92"/>
      <c r="Q62" s="92"/>
      <c r="R62" s="207"/>
      <c r="S62" s="163">
        <f t="shared" si="0"/>
        <v>0</v>
      </c>
      <c r="T62" s="163">
        <f t="shared" si="1"/>
        <v>0</v>
      </c>
      <c r="U62" s="163">
        <f t="shared" si="2"/>
        <v>0</v>
      </c>
      <c r="V62" s="163">
        <f t="shared" si="3"/>
        <v>0</v>
      </c>
    </row>
    <row r="63" spans="1:22" ht="55.5" customHeight="1">
      <c r="A63" s="122">
        <v>58</v>
      </c>
      <c r="B63" s="92"/>
      <c r="C63" s="92"/>
      <c r="D63" s="92"/>
      <c r="E63" s="9" t="s">
        <v>293</v>
      </c>
      <c r="F63" s="9" t="s">
        <v>197</v>
      </c>
      <c r="G63" s="92" t="s">
        <v>267</v>
      </c>
      <c r="H63" s="92" t="s">
        <v>295</v>
      </c>
      <c r="I63" s="92" t="s">
        <v>299</v>
      </c>
      <c r="J63" s="92"/>
      <c r="K63" s="92"/>
      <c r="L63" s="92"/>
      <c r="M63" s="92"/>
      <c r="N63" s="92"/>
      <c r="O63" s="92"/>
      <c r="P63" s="92"/>
      <c r="Q63" s="92"/>
      <c r="R63" s="207"/>
      <c r="S63" s="163">
        <f t="shared" si="0"/>
        <v>0</v>
      </c>
      <c r="T63" s="163">
        <f t="shared" si="1"/>
        <v>0</v>
      </c>
      <c r="U63" s="163">
        <f t="shared" si="2"/>
        <v>0</v>
      </c>
      <c r="V63" s="163">
        <f t="shared" si="3"/>
        <v>0</v>
      </c>
    </row>
    <row r="64" spans="1:22" ht="55.5" customHeight="1">
      <c r="A64" s="122">
        <v>59</v>
      </c>
      <c r="B64" s="92"/>
      <c r="C64" s="92"/>
      <c r="D64" s="92"/>
      <c r="E64" s="9" t="s">
        <v>293</v>
      </c>
      <c r="F64" s="9" t="s">
        <v>197</v>
      </c>
      <c r="G64" s="92" t="s">
        <v>267</v>
      </c>
      <c r="H64" s="92" t="s">
        <v>295</v>
      </c>
      <c r="I64" s="92" t="s">
        <v>299</v>
      </c>
      <c r="J64" s="92"/>
      <c r="K64" s="92"/>
      <c r="L64" s="92"/>
      <c r="M64" s="92"/>
      <c r="N64" s="92"/>
      <c r="O64" s="92"/>
      <c r="P64" s="92"/>
      <c r="Q64" s="92"/>
      <c r="R64" s="207"/>
      <c r="S64" s="163">
        <f t="shared" si="0"/>
        <v>0</v>
      </c>
      <c r="T64" s="163">
        <f t="shared" si="1"/>
        <v>0</v>
      </c>
      <c r="U64" s="163">
        <f t="shared" si="2"/>
        <v>0</v>
      </c>
      <c r="V64" s="163">
        <f t="shared" si="3"/>
        <v>0</v>
      </c>
    </row>
    <row r="65" spans="1:24" ht="55.5" customHeight="1" thickBot="1">
      <c r="A65" s="122">
        <v>60</v>
      </c>
      <c r="B65" s="92"/>
      <c r="C65" s="92"/>
      <c r="D65" s="92"/>
      <c r="E65" s="9" t="s">
        <v>293</v>
      </c>
      <c r="F65" s="9" t="s">
        <v>197</v>
      </c>
      <c r="G65" s="92" t="s">
        <v>267</v>
      </c>
      <c r="H65" s="92" t="s">
        <v>295</v>
      </c>
      <c r="I65" s="92" t="s">
        <v>299</v>
      </c>
      <c r="J65" s="92"/>
      <c r="K65" s="92"/>
      <c r="L65" s="92"/>
      <c r="M65" s="92"/>
      <c r="N65" s="92"/>
      <c r="O65" s="92"/>
      <c r="P65" s="92"/>
      <c r="Q65" s="92"/>
      <c r="R65" s="207"/>
      <c r="S65" s="163">
        <f t="shared" si="0"/>
        <v>0</v>
      </c>
      <c r="T65" s="163">
        <f t="shared" si="1"/>
        <v>0</v>
      </c>
      <c r="U65" s="163">
        <f t="shared" si="2"/>
        <v>0</v>
      </c>
      <c r="V65" s="163">
        <f t="shared" si="3"/>
        <v>0</v>
      </c>
    </row>
    <row r="66" spans="1:24" ht="14.25" customHeight="1" thickTop="1">
      <c r="A66" s="501" t="s">
        <v>58</v>
      </c>
      <c r="B66" s="502"/>
      <c r="C66" s="502"/>
      <c r="D66" s="502"/>
      <c r="E66" s="503"/>
      <c r="F66" s="124" t="s">
        <v>267</v>
      </c>
      <c r="G66" s="502" t="s">
        <v>272</v>
      </c>
      <c r="H66" s="503"/>
      <c r="I66" s="508" t="s">
        <v>267</v>
      </c>
      <c r="J66" s="508"/>
      <c r="K66" s="508"/>
      <c r="L66" s="508"/>
      <c r="M66" s="506" t="s">
        <v>298</v>
      </c>
      <c r="N66" s="506"/>
      <c r="O66" s="506"/>
      <c r="P66" s="506"/>
      <c r="Q66" s="507"/>
      <c r="R66" s="206"/>
      <c r="S66" s="163"/>
      <c r="T66" s="163"/>
      <c r="U66" s="163"/>
      <c r="V66" s="163"/>
    </row>
    <row r="67" spans="1:24">
      <c r="B67" s="4"/>
      <c r="C67" s="4"/>
      <c r="D67" s="4"/>
      <c r="E67" s="4"/>
      <c r="F67" s="4"/>
      <c r="G67" s="4"/>
      <c r="H67" s="4"/>
      <c r="I67" s="4"/>
      <c r="J67" s="4"/>
      <c r="K67" s="4"/>
      <c r="L67" s="4"/>
      <c r="M67" s="4"/>
      <c r="N67" s="4"/>
      <c r="O67" s="4"/>
      <c r="P67" s="4"/>
      <c r="Q67" s="4"/>
      <c r="R67" s="4"/>
      <c r="S67" s="4"/>
      <c r="T67" s="4"/>
      <c r="U67" s="4"/>
      <c r="V67" s="4"/>
    </row>
    <row r="68" spans="1:24">
      <c r="B68" s="491" t="s">
        <v>59</v>
      </c>
      <c r="C68" s="491"/>
      <c r="D68" s="491"/>
      <c r="E68" s="491"/>
      <c r="F68" s="491"/>
      <c r="G68" s="491"/>
      <c r="H68" s="491"/>
      <c r="I68" s="491"/>
      <c r="J68" s="491" t="s">
        <v>60</v>
      </c>
      <c r="K68" s="492"/>
      <c r="L68" s="492"/>
      <c r="M68" s="492"/>
      <c r="N68" s="492"/>
      <c r="O68" s="492"/>
      <c r="P68" s="492"/>
      <c r="Q68" s="492"/>
      <c r="R68" s="164"/>
      <c r="S68" s="164"/>
      <c r="T68" s="164"/>
      <c r="U68" s="164"/>
      <c r="V68" s="164"/>
    </row>
    <row r="69" spans="1:24" ht="20.65" customHeight="1">
      <c r="B69" s="498" t="s">
        <v>355</v>
      </c>
      <c r="C69" s="499"/>
      <c r="D69" s="499"/>
      <c r="E69" s="496" t="s">
        <v>304</v>
      </c>
      <c r="F69" s="496"/>
      <c r="G69" s="496"/>
      <c r="H69" s="496"/>
      <c r="I69" s="497"/>
      <c r="J69" s="491" t="s">
        <v>61</v>
      </c>
      <c r="K69" s="492"/>
      <c r="L69" s="492"/>
      <c r="M69" s="492"/>
      <c r="N69" s="492"/>
      <c r="O69" s="504" t="s">
        <v>317</v>
      </c>
      <c r="P69" s="505"/>
      <c r="Q69" s="139" t="s">
        <v>296</v>
      </c>
      <c r="R69" s="164"/>
      <c r="S69" s="164"/>
      <c r="T69" s="164"/>
      <c r="U69" s="164"/>
      <c r="V69" s="164"/>
    </row>
    <row r="70" spans="1:24" ht="20.65" customHeight="1">
      <c r="B70" s="498" t="s">
        <v>356</v>
      </c>
      <c r="C70" s="499"/>
      <c r="D70" s="499"/>
      <c r="E70" s="496" t="s">
        <v>304</v>
      </c>
      <c r="F70" s="496"/>
      <c r="G70" s="496"/>
      <c r="H70" s="496"/>
      <c r="I70" s="497"/>
      <c r="J70" s="493" t="s">
        <v>62</v>
      </c>
      <c r="K70" s="494"/>
      <c r="L70" s="494"/>
      <c r="M70" s="494"/>
      <c r="N70" s="494"/>
      <c r="O70" s="504" t="s">
        <v>317</v>
      </c>
      <c r="P70" s="505"/>
      <c r="Q70" s="139" t="s">
        <v>297</v>
      </c>
      <c r="R70" s="164"/>
      <c r="S70" s="164"/>
      <c r="T70" s="164"/>
      <c r="U70" s="164"/>
      <c r="V70" s="164"/>
    </row>
    <row r="71" spans="1:24">
      <c r="B71" s="495" t="s">
        <v>63</v>
      </c>
      <c r="C71" s="495"/>
      <c r="D71" s="495"/>
      <c r="E71" s="495"/>
      <c r="F71" s="495"/>
      <c r="G71" s="495"/>
      <c r="H71" s="495"/>
      <c r="I71" s="495"/>
      <c r="J71" s="495"/>
      <c r="K71" s="495"/>
      <c r="L71" s="495"/>
      <c r="M71" s="495"/>
      <c r="N71" s="495"/>
      <c r="O71" s="495"/>
      <c r="P71" s="495"/>
      <c r="Q71" s="495"/>
      <c r="R71" s="208"/>
      <c r="S71" s="145"/>
      <c r="T71" s="145"/>
      <c r="U71" s="145"/>
      <c r="V71" s="145"/>
      <c r="W71" s="10"/>
    </row>
    <row r="72" spans="1:24" ht="33" customHeight="1">
      <c r="B72" s="500" t="s">
        <v>473</v>
      </c>
      <c r="C72" s="500"/>
      <c r="D72" s="500"/>
      <c r="E72" s="500"/>
      <c r="F72" s="500"/>
      <c r="G72" s="500"/>
      <c r="H72" s="500"/>
      <c r="I72" s="500"/>
      <c r="J72" s="500"/>
      <c r="K72" s="500"/>
      <c r="L72" s="500"/>
      <c r="M72" s="500"/>
      <c r="N72" s="500"/>
      <c r="O72" s="500"/>
      <c r="P72" s="500"/>
      <c r="Q72" s="500"/>
      <c r="R72" s="209"/>
      <c r="S72" s="144"/>
      <c r="T72" s="144"/>
      <c r="U72" s="144"/>
      <c r="V72" s="144"/>
      <c r="W72" s="11"/>
    </row>
    <row r="73" spans="1:24">
      <c r="B73" s="500" t="s">
        <v>65</v>
      </c>
      <c r="C73" s="500"/>
      <c r="D73" s="500"/>
      <c r="E73" s="500"/>
      <c r="F73" s="500"/>
      <c r="G73" s="500"/>
      <c r="H73" s="500"/>
      <c r="I73" s="500"/>
      <c r="J73" s="500"/>
      <c r="K73" s="500"/>
      <c r="L73" s="500"/>
      <c r="M73" s="500"/>
      <c r="N73" s="500"/>
      <c r="O73" s="500"/>
      <c r="P73" s="500"/>
      <c r="Q73" s="500"/>
      <c r="R73" s="209"/>
      <c r="S73" s="144"/>
      <c r="T73" s="144"/>
      <c r="U73" s="144"/>
      <c r="V73" s="144"/>
      <c r="W73" s="11"/>
    </row>
    <row r="74" spans="1:24">
      <c r="B74" s="11"/>
      <c r="C74" s="11"/>
      <c r="D74" s="11"/>
      <c r="E74" s="11"/>
      <c r="F74" s="11"/>
      <c r="G74" s="11"/>
      <c r="H74" s="11"/>
      <c r="I74" s="11"/>
      <c r="J74" s="11"/>
      <c r="K74" s="11"/>
      <c r="L74" s="11"/>
      <c r="M74" s="11"/>
      <c r="N74" s="11"/>
      <c r="O74" s="11"/>
      <c r="P74" s="11"/>
      <c r="Q74" s="11"/>
      <c r="R74" s="210"/>
      <c r="S74" s="11"/>
      <c r="T74" s="11"/>
      <c r="U74" s="11"/>
      <c r="V74" s="11"/>
      <c r="W74" s="11"/>
    </row>
    <row r="75" spans="1:24">
      <c r="B75" s="11"/>
      <c r="C75" s="11"/>
      <c r="D75" s="11"/>
      <c r="E75" s="11"/>
      <c r="F75" s="11"/>
      <c r="G75" s="11"/>
      <c r="H75" s="11"/>
      <c r="I75" s="11"/>
      <c r="J75" s="11"/>
      <c r="K75" s="11"/>
      <c r="L75" s="11"/>
      <c r="M75" s="11"/>
      <c r="N75" s="11"/>
      <c r="O75" s="11"/>
      <c r="P75" s="11"/>
      <c r="Q75" s="11"/>
      <c r="R75" s="210"/>
      <c r="S75" s="11"/>
      <c r="T75" s="11"/>
      <c r="U75" s="11"/>
      <c r="V75" s="11"/>
      <c r="W75" s="11"/>
      <c r="X75" s="143" t="s">
        <v>295</v>
      </c>
    </row>
    <row r="76" spans="1:24">
      <c r="B76" s="490"/>
      <c r="C76" s="490"/>
      <c r="D76" s="490"/>
      <c r="E76" s="490"/>
      <c r="F76" s="490"/>
      <c r="G76" s="490"/>
      <c r="H76" s="490"/>
      <c r="I76" s="490"/>
      <c r="J76" s="490"/>
      <c r="K76" s="490"/>
      <c r="L76" s="490"/>
      <c r="M76" s="490"/>
      <c r="N76" s="490"/>
      <c r="O76" s="490"/>
      <c r="P76" s="490"/>
      <c r="Q76" s="490"/>
      <c r="R76" s="490"/>
      <c r="S76" s="490"/>
      <c r="T76" s="490"/>
      <c r="U76" s="490"/>
      <c r="V76" s="490"/>
      <c r="W76" s="490"/>
      <c r="X76" s="143" t="s">
        <v>300</v>
      </c>
    </row>
    <row r="77" spans="1:24">
      <c r="B77" s="490"/>
      <c r="C77" s="490"/>
      <c r="D77" s="490"/>
      <c r="E77" s="490"/>
      <c r="F77" s="490"/>
      <c r="G77" s="490"/>
      <c r="H77" s="490"/>
      <c r="I77" s="490"/>
      <c r="J77" s="490"/>
      <c r="K77" s="490"/>
      <c r="L77" s="490"/>
      <c r="M77" s="490"/>
      <c r="N77" s="490"/>
      <c r="O77" s="490"/>
      <c r="P77" s="490"/>
      <c r="Q77" s="490"/>
      <c r="R77" s="490"/>
      <c r="S77" s="490"/>
      <c r="T77" s="490"/>
      <c r="U77" s="490"/>
      <c r="V77" s="490"/>
      <c r="W77" s="490"/>
    </row>
  </sheetData>
  <mergeCells count="33">
    <mergeCell ref="B68:I68"/>
    <mergeCell ref="J68:Q68"/>
    <mergeCell ref="A66:E66"/>
    <mergeCell ref="O69:P69"/>
    <mergeCell ref="O70:P70"/>
    <mergeCell ref="G66:H66"/>
    <mergeCell ref="M66:Q66"/>
    <mergeCell ref="I66:L66"/>
    <mergeCell ref="B77:W77"/>
    <mergeCell ref="J69:N69"/>
    <mergeCell ref="J70:N70"/>
    <mergeCell ref="B71:Q71"/>
    <mergeCell ref="E70:I70"/>
    <mergeCell ref="E69:I69"/>
    <mergeCell ref="B70:D70"/>
    <mergeCell ref="B69:D69"/>
    <mergeCell ref="B72:Q72"/>
    <mergeCell ref="B73:Q73"/>
    <mergeCell ref="B76:W76"/>
    <mergeCell ref="A1:E1"/>
    <mergeCell ref="B2:Q2"/>
    <mergeCell ref="B3:Q3"/>
    <mergeCell ref="B4:D4"/>
    <mergeCell ref="E4:E5"/>
    <mergeCell ref="F4:F5"/>
    <mergeCell ref="G4:G5"/>
    <mergeCell ref="H4:H5"/>
    <mergeCell ref="I4:I5"/>
    <mergeCell ref="J4:L4"/>
    <mergeCell ref="M4:N4"/>
    <mergeCell ref="O4:P4"/>
    <mergeCell ref="Q4:Q5"/>
    <mergeCell ref="A3:A5"/>
  </mergeCells>
  <phoneticPr fontId="7"/>
  <conditionalFormatting sqref="B6:D65 J6:Q65">
    <cfRule type="expression" dxfId="54" priority="4">
      <formula>$E6="○○○"</formula>
    </cfRule>
  </conditionalFormatting>
  <conditionalFormatting sqref="B6:D65">
    <cfRule type="expression" dxfId="53" priority="9">
      <formula>$S6=1</formula>
    </cfRule>
    <cfRule type="expression" dxfId="52" priority="10">
      <formula>$E6&lt;&gt;""</formula>
    </cfRule>
  </conditionalFormatting>
  <conditionalFormatting sqref="F6:I65">
    <cfRule type="notContainsBlanks" dxfId="51" priority="2">
      <formula>LEN(TRIM(F6))&gt;0</formula>
    </cfRule>
    <cfRule type="expression" dxfId="50" priority="3">
      <formula>$E6&lt;&gt;""</formula>
    </cfRule>
  </conditionalFormatting>
  <conditionalFormatting sqref="J6:L65">
    <cfRule type="expression" dxfId="49" priority="7">
      <formula>$T6=1</formula>
    </cfRule>
  </conditionalFormatting>
  <conditionalFormatting sqref="J6:P65">
    <cfRule type="expression" dxfId="48" priority="8">
      <formula>$E6&lt;&gt;""</formula>
    </cfRule>
  </conditionalFormatting>
  <conditionalFormatting sqref="M6:N65">
    <cfRule type="expression" dxfId="47" priority="6">
      <formula>$U6&gt;0</formula>
    </cfRule>
  </conditionalFormatting>
  <conditionalFormatting sqref="O6:P65">
    <cfRule type="expression" dxfId="46" priority="5">
      <formula>$V6&gt;0</formula>
    </cfRule>
  </conditionalFormatting>
  <dataValidations count="2">
    <dataValidation type="list" allowBlank="1" showInputMessage="1" showErrorMessage="1" sqref="J6:L65" xr:uid="{C5BBB34F-EF84-43F8-BB58-CCA65A1F51FC}">
      <formula1>$X$75:$X$77</formula1>
    </dataValidation>
    <dataValidation type="list" allowBlank="1" showInputMessage="1" showErrorMessage="1" sqref="B6:D65 M6:Q65" xr:uid="{5E4414E5-DBDD-4628-B825-054DE9A22E4D}">
      <formula1>$X$74:$X$75</formula1>
    </dataValidation>
  </dataValidations>
  <printOptions horizontalCentered="1"/>
  <pageMargins left="0.39370078740157483" right="0.39370078740157483" top="0.74803149606299213" bottom="0.55118110236220474" header="0" footer="0"/>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P15"/>
  <sheetViews>
    <sheetView showGridLines="0" view="pageBreakPreview" zoomScale="85" zoomScaleNormal="100" zoomScaleSheetLayoutView="85" workbookViewId="0">
      <selection activeCell="L16" sqref="L16"/>
    </sheetView>
  </sheetViews>
  <sheetFormatPr defaultRowHeight="13.5"/>
  <cols>
    <col min="1" max="1" width="5.625" bestFit="1" customWidth="1"/>
    <col min="2" max="2" width="29.875" customWidth="1"/>
    <col min="3" max="3" width="26" customWidth="1"/>
    <col min="4" max="4" width="21.875" customWidth="1"/>
    <col min="5" max="5" width="49.625" customWidth="1"/>
  </cols>
  <sheetData>
    <row r="1" spans="1:16">
      <c r="A1" s="69" t="s">
        <v>199</v>
      </c>
      <c r="B1" s="69"/>
      <c r="C1" s="69"/>
      <c r="D1" s="69"/>
      <c r="E1" s="70"/>
    </row>
    <row r="2" spans="1:16" ht="14.25">
      <c r="A2" s="509" t="s">
        <v>66</v>
      </c>
      <c r="B2" s="509"/>
      <c r="C2" s="509"/>
      <c r="D2" s="509"/>
      <c r="E2" s="509"/>
    </row>
    <row r="3" spans="1:16">
      <c r="A3" s="510" t="str">
        <f>"（"&amp;'別紙様式1-1(1)'!C21&amp;" "&amp;'別紙様式1-1(1)'!F21&amp;"）"</f>
        <v>（○○専門課程 ○○科）</v>
      </c>
      <c r="B3" s="510"/>
      <c r="C3" s="71"/>
      <c r="D3" s="71"/>
      <c r="E3" s="71"/>
      <c r="F3" s="12"/>
      <c r="G3" s="12"/>
      <c r="H3" s="12"/>
      <c r="I3" s="12"/>
      <c r="J3" s="12"/>
      <c r="K3" s="12"/>
      <c r="L3" s="12"/>
      <c r="M3" s="12"/>
      <c r="N3" s="12"/>
      <c r="O3" s="12"/>
      <c r="P3" s="12"/>
    </row>
    <row r="4" spans="1:16">
      <c r="A4" s="72" t="s">
        <v>67</v>
      </c>
      <c r="B4" s="72" t="s">
        <v>68</v>
      </c>
      <c r="C4" s="72" t="s">
        <v>69</v>
      </c>
      <c r="D4" s="72" t="s">
        <v>70</v>
      </c>
      <c r="E4" s="72" t="s">
        <v>191</v>
      </c>
    </row>
    <row r="5" spans="1:16" ht="50.45" customHeight="1">
      <c r="A5" s="73">
        <v>1</v>
      </c>
      <c r="B5" s="73" t="s">
        <v>207</v>
      </c>
      <c r="C5" s="73" t="s">
        <v>208</v>
      </c>
      <c r="D5" s="73" t="s">
        <v>209</v>
      </c>
      <c r="E5" s="165"/>
    </row>
    <row r="6" spans="1:16">
      <c r="A6" s="73">
        <v>2</v>
      </c>
      <c r="B6" s="73"/>
      <c r="C6" s="73"/>
      <c r="D6" s="73"/>
      <c r="E6" s="73"/>
    </row>
    <row r="7" spans="1:16">
      <c r="A7" s="73">
        <v>3</v>
      </c>
      <c r="B7" s="73"/>
      <c r="C7" s="73"/>
      <c r="D7" s="73"/>
      <c r="E7" s="73"/>
    </row>
    <row r="8" spans="1:16">
      <c r="A8" s="73">
        <v>4</v>
      </c>
      <c r="B8" s="73"/>
      <c r="C8" s="73"/>
      <c r="D8" s="73"/>
      <c r="E8" s="73"/>
    </row>
    <row r="9" spans="1:16">
      <c r="A9" s="73">
        <v>5</v>
      </c>
      <c r="B9" s="73"/>
      <c r="C9" s="73"/>
      <c r="D9" s="73"/>
      <c r="E9" s="73"/>
    </row>
    <row r="10" spans="1:16">
      <c r="A10" s="73" t="s">
        <v>206</v>
      </c>
      <c r="B10" s="73"/>
      <c r="C10" s="73"/>
      <c r="D10" s="73"/>
      <c r="E10" s="73"/>
    </row>
    <row r="11" spans="1:16">
      <c r="A11" s="69" t="s">
        <v>71</v>
      </c>
      <c r="B11" s="69"/>
      <c r="C11" s="69"/>
      <c r="D11" s="69"/>
      <c r="E11" s="69"/>
    </row>
    <row r="12" spans="1:16">
      <c r="A12" s="69" t="s">
        <v>72</v>
      </c>
      <c r="B12" s="74"/>
      <c r="C12" s="74"/>
      <c r="D12" s="74"/>
      <c r="E12" s="74"/>
    </row>
    <row r="13" spans="1:16">
      <c r="A13" s="69" t="s">
        <v>221</v>
      </c>
      <c r="B13" s="69"/>
      <c r="C13" s="69"/>
      <c r="D13" s="69"/>
      <c r="E13" s="69"/>
    </row>
    <row r="14" spans="1:16" s="50" customFormat="1">
      <c r="A14" s="69" t="s">
        <v>211</v>
      </c>
      <c r="B14" s="69"/>
      <c r="C14" s="69"/>
      <c r="D14" s="69"/>
      <c r="E14" s="69"/>
    </row>
    <row r="15" spans="1:16">
      <c r="A15" s="4"/>
      <c r="B15" s="4"/>
      <c r="C15" s="4"/>
      <c r="D15" s="4"/>
      <c r="E15" s="4"/>
    </row>
  </sheetData>
  <mergeCells count="2">
    <mergeCell ref="A2:E2"/>
    <mergeCell ref="A3:B3"/>
  </mergeCells>
  <phoneticPr fontId="7"/>
  <conditionalFormatting sqref="B5:E10">
    <cfRule type="notContainsBlanks" dxfId="45" priority="2">
      <formula>LEN(TRIM(B5))&gt;0</formula>
    </cfRule>
  </conditionalFormatting>
  <conditionalFormatting sqref="C5:E10">
    <cfRule type="expression" dxfId="44" priority="3">
      <formula>$B5&lt;&gt;""</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J59"/>
  <sheetViews>
    <sheetView showGridLines="0" view="pageBreakPreview" zoomScaleNormal="100" zoomScaleSheetLayoutView="100" workbookViewId="0">
      <selection activeCell="A6" sqref="A6:C6"/>
    </sheetView>
  </sheetViews>
  <sheetFormatPr defaultColWidth="9" defaultRowHeight="14.25"/>
  <cols>
    <col min="1" max="2" width="9" style="15" customWidth="1"/>
    <col min="3" max="10" width="9" style="15"/>
    <col min="11" max="16384" width="9" style="13"/>
  </cols>
  <sheetData>
    <row r="1" spans="1:10">
      <c r="A1" s="75" t="s">
        <v>200</v>
      </c>
      <c r="B1" s="76"/>
      <c r="C1" s="76"/>
      <c r="D1" s="76"/>
      <c r="E1" s="76"/>
      <c r="F1" s="76"/>
      <c r="G1" s="76"/>
      <c r="H1" s="76"/>
      <c r="I1" s="76"/>
      <c r="J1" s="76"/>
    </row>
    <row r="2" spans="1:10">
      <c r="A2" s="75"/>
      <c r="B2" s="76"/>
      <c r="C2" s="76"/>
      <c r="D2" s="76"/>
      <c r="E2" s="76"/>
      <c r="F2" s="76"/>
      <c r="G2" s="76"/>
      <c r="H2" s="76"/>
      <c r="I2" s="76"/>
      <c r="J2" s="76"/>
    </row>
    <row r="3" spans="1:10">
      <c r="A3" s="525" t="s">
        <v>129</v>
      </c>
      <c r="B3" s="525"/>
      <c r="C3" s="525"/>
      <c r="D3" s="525"/>
      <c r="E3" s="525"/>
      <c r="F3" s="525"/>
      <c r="G3" s="525"/>
      <c r="H3" s="525"/>
      <c r="I3" s="525"/>
      <c r="J3" s="525"/>
    </row>
    <row r="4" spans="1:10">
      <c r="A4" s="77"/>
      <c r="B4" s="76"/>
      <c r="C4" s="76"/>
      <c r="D4" s="76"/>
      <c r="E4" s="76"/>
      <c r="F4" s="76"/>
      <c r="G4" s="76"/>
      <c r="H4" s="76"/>
      <c r="I4" s="76"/>
      <c r="J4" s="76"/>
    </row>
    <row r="5" spans="1:10">
      <c r="A5" s="77"/>
      <c r="B5" s="76"/>
      <c r="C5" s="76"/>
      <c r="D5" s="76"/>
      <c r="E5" s="76"/>
      <c r="F5" s="76"/>
      <c r="G5" s="76"/>
      <c r="H5" s="76"/>
      <c r="I5" s="76"/>
      <c r="J5" s="76"/>
    </row>
    <row r="6" spans="1:10">
      <c r="A6" s="523" t="str">
        <f>"（"&amp;'別紙様式1-1(1)'!C21&amp;" "&amp;'別紙様式1-1(1)'!F21&amp;"）"</f>
        <v>（○○専門課程 ○○科）</v>
      </c>
      <c r="B6" s="523"/>
      <c r="C6" s="523"/>
      <c r="D6" s="76"/>
      <c r="E6" s="76"/>
      <c r="F6" s="76"/>
      <c r="G6" s="76"/>
      <c r="H6" s="76"/>
      <c r="I6" s="76"/>
      <c r="J6" s="76"/>
    </row>
    <row r="7" spans="1:10" ht="28.5" customHeight="1">
      <c r="A7" s="514" t="s">
        <v>39</v>
      </c>
      <c r="B7" s="514"/>
      <c r="C7" s="516"/>
      <c r="D7" s="516"/>
      <c r="E7" s="516"/>
      <c r="F7" s="516"/>
      <c r="G7" s="443" t="s">
        <v>120</v>
      </c>
      <c r="H7" s="443"/>
      <c r="I7" s="518"/>
      <c r="J7" s="518"/>
    </row>
    <row r="8" spans="1:10">
      <c r="A8" s="514" t="s">
        <v>121</v>
      </c>
      <c r="B8" s="514"/>
      <c r="C8" s="514"/>
      <c r="D8" s="514"/>
      <c r="E8" s="514"/>
      <c r="F8" s="514"/>
      <c r="G8" s="514"/>
      <c r="H8" s="514"/>
      <c r="I8" s="514"/>
      <c r="J8" s="514"/>
    </row>
    <row r="9" spans="1:10" ht="13.5" customHeight="1">
      <c r="A9" s="511" t="s">
        <v>127</v>
      </c>
      <c r="B9" s="512"/>
      <c r="C9" s="514"/>
      <c r="D9" s="514"/>
      <c r="E9" s="514"/>
      <c r="F9" s="514"/>
      <c r="G9" s="514"/>
      <c r="H9" s="514"/>
      <c r="I9" s="514"/>
      <c r="J9" s="514"/>
    </row>
    <row r="10" spans="1:10" ht="13.5">
      <c r="A10" s="513"/>
      <c r="B10" s="291"/>
      <c r="C10" s="514"/>
      <c r="D10" s="514"/>
      <c r="E10" s="514"/>
      <c r="F10" s="514"/>
      <c r="G10" s="514"/>
      <c r="H10" s="514"/>
      <c r="I10" s="514"/>
      <c r="J10" s="514"/>
    </row>
    <row r="11" spans="1:10" ht="13.5">
      <c r="A11" s="513"/>
      <c r="B11" s="291"/>
      <c r="C11" s="514"/>
      <c r="D11" s="514"/>
      <c r="E11" s="514"/>
      <c r="F11" s="514"/>
      <c r="G11" s="514"/>
      <c r="H11" s="514"/>
      <c r="I11" s="514"/>
      <c r="J11" s="514"/>
    </row>
    <row r="12" spans="1:10" ht="13.5">
      <c r="A12" s="513"/>
      <c r="B12" s="291"/>
      <c r="C12" s="514"/>
      <c r="D12" s="514"/>
      <c r="E12" s="514"/>
      <c r="F12" s="514"/>
      <c r="G12" s="514"/>
      <c r="H12" s="514"/>
      <c r="I12" s="514"/>
      <c r="J12" s="514"/>
    </row>
    <row r="13" spans="1:10" ht="13.5">
      <c r="A13" s="513"/>
      <c r="B13" s="291"/>
      <c r="C13" s="514"/>
      <c r="D13" s="514"/>
      <c r="E13" s="514"/>
      <c r="F13" s="514"/>
      <c r="G13" s="514"/>
      <c r="H13" s="514"/>
      <c r="I13" s="514"/>
      <c r="J13" s="514"/>
    </row>
    <row r="14" spans="1:10" ht="13.5">
      <c r="A14" s="513"/>
      <c r="B14" s="291"/>
      <c r="C14" s="514"/>
      <c r="D14" s="514"/>
      <c r="E14" s="514"/>
      <c r="F14" s="514"/>
      <c r="G14" s="514"/>
      <c r="H14" s="514"/>
      <c r="I14" s="514"/>
      <c r="J14" s="514"/>
    </row>
    <row r="15" spans="1:10" ht="13.5">
      <c r="A15" s="414"/>
      <c r="B15" s="415"/>
      <c r="C15" s="514"/>
      <c r="D15" s="514"/>
      <c r="E15" s="514"/>
      <c r="F15" s="514"/>
      <c r="G15" s="514"/>
      <c r="H15" s="514"/>
      <c r="I15" s="514"/>
      <c r="J15" s="514"/>
    </row>
    <row r="16" spans="1:10" ht="13.5" customHeight="1">
      <c r="A16" s="511" t="s">
        <v>354</v>
      </c>
      <c r="B16" s="512"/>
      <c r="C16" s="514"/>
      <c r="D16" s="514"/>
      <c r="E16" s="514"/>
      <c r="F16" s="514"/>
      <c r="G16" s="514"/>
      <c r="H16" s="514"/>
      <c r="I16" s="514"/>
      <c r="J16" s="514"/>
    </row>
    <row r="17" spans="1:10" ht="13.5" customHeight="1">
      <c r="A17" s="513"/>
      <c r="B17" s="291"/>
      <c r="C17" s="514"/>
      <c r="D17" s="514"/>
      <c r="E17" s="514"/>
      <c r="F17" s="514"/>
      <c r="G17" s="514"/>
      <c r="H17" s="514"/>
      <c r="I17" s="514"/>
      <c r="J17" s="514"/>
    </row>
    <row r="18" spans="1:10" ht="13.5" customHeight="1">
      <c r="A18" s="513"/>
      <c r="B18" s="291"/>
      <c r="C18" s="514"/>
      <c r="D18" s="514"/>
      <c r="E18" s="514"/>
      <c r="F18" s="514"/>
      <c r="G18" s="514"/>
      <c r="H18" s="514"/>
      <c r="I18" s="514"/>
      <c r="J18" s="514"/>
    </row>
    <row r="19" spans="1:10" ht="13.5">
      <c r="A19" s="513"/>
      <c r="B19" s="291"/>
      <c r="C19" s="514"/>
      <c r="D19" s="514"/>
      <c r="E19" s="514"/>
      <c r="F19" s="514"/>
      <c r="G19" s="514"/>
      <c r="H19" s="514"/>
      <c r="I19" s="514"/>
      <c r="J19" s="514"/>
    </row>
    <row r="20" spans="1:10" ht="13.5">
      <c r="A20" s="414"/>
      <c r="B20" s="415"/>
      <c r="C20" s="514"/>
      <c r="D20" s="514"/>
      <c r="E20" s="514"/>
      <c r="F20" s="514"/>
      <c r="G20" s="514"/>
      <c r="H20" s="514"/>
      <c r="I20" s="514"/>
      <c r="J20" s="514"/>
    </row>
    <row r="21" spans="1:10" ht="13.5">
      <c r="A21" s="511" t="s">
        <v>128</v>
      </c>
      <c r="B21" s="512"/>
      <c r="C21" s="514"/>
      <c r="D21" s="514"/>
      <c r="E21" s="514"/>
      <c r="F21" s="514"/>
      <c r="G21" s="514"/>
      <c r="H21" s="514"/>
      <c r="I21" s="514"/>
      <c r="J21" s="514"/>
    </row>
    <row r="22" spans="1:10" ht="13.5">
      <c r="A22" s="513"/>
      <c r="B22" s="291"/>
      <c r="C22" s="514"/>
      <c r="D22" s="514"/>
      <c r="E22" s="514"/>
      <c r="F22" s="514"/>
      <c r="G22" s="514"/>
      <c r="H22" s="514"/>
      <c r="I22" s="514"/>
      <c r="J22" s="514"/>
    </row>
    <row r="23" spans="1:10" ht="13.5">
      <c r="A23" s="513"/>
      <c r="B23" s="291"/>
      <c r="C23" s="514"/>
      <c r="D23" s="514"/>
      <c r="E23" s="514"/>
      <c r="F23" s="514"/>
      <c r="G23" s="514"/>
      <c r="H23" s="514"/>
      <c r="I23" s="514"/>
      <c r="J23" s="514"/>
    </row>
    <row r="24" spans="1:10" ht="13.5">
      <c r="A24" s="513"/>
      <c r="B24" s="291"/>
      <c r="C24" s="514"/>
      <c r="D24" s="514"/>
      <c r="E24" s="514"/>
      <c r="F24" s="514"/>
      <c r="G24" s="514"/>
      <c r="H24" s="514"/>
      <c r="I24" s="514"/>
      <c r="J24" s="514"/>
    </row>
    <row r="25" spans="1:10" ht="13.5">
      <c r="A25" s="513"/>
      <c r="B25" s="291"/>
      <c r="C25" s="514"/>
      <c r="D25" s="514"/>
      <c r="E25" s="514"/>
      <c r="F25" s="514"/>
      <c r="G25" s="514"/>
      <c r="H25" s="514"/>
      <c r="I25" s="514"/>
      <c r="J25" s="514"/>
    </row>
    <row r="26" spans="1:10" ht="13.5">
      <c r="A26" s="513"/>
      <c r="B26" s="291"/>
      <c r="C26" s="514"/>
      <c r="D26" s="514"/>
      <c r="E26" s="514"/>
      <c r="F26" s="514"/>
      <c r="G26" s="514"/>
      <c r="H26" s="514"/>
      <c r="I26" s="514"/>
      <c r="J26" s="514"/>
    </row>
    <row r="27" spans="1:10" ht="13.5">
      <c r="A27" s="414"/>
      <c r="B27" s="415"/>
      <c r="C27" s="514"/>
      <c r="D27" s="514"/>
      <c r="E27" s="514"/>
      <c r="F27" s="514"/>
      <c r="G27" s="514"/>
      <c r="H27" s="514"/>
      <c r="I27" s="514"/>
      <c r="J27" s="514"/>
    </row>
    <row r="28" spans="1:10" ht="13.5" customHeight="1">
      <c r="A28" s="511" t="s">
        <v>185</v>
      </c>
      <c r="B28" s="512"/>
      <c r="C28" s="514"/>
      <c r="D28" s="514"/>
      <c r="E28" s="514"/>
      <c r="F28" s="514"/>
      <c r="G28" s="514"/>
      <c r="H28" s="514"/>
      <c r="I28" s="514"/>
      <c r="J28" s="514"/>
    </row>
    <row r="29" spans="1:10" ht="13.5">
      <c r="A29" s="513"/>
      <c r="B29" s="291"/>
      <c r="C29" s="514"/>
      <c r="D29" s="514"/>
      <c r="E29" s="514"/>
      <c r="F29" s="514"/>
      <c r="G29" s="514"/>
      <c r="H29" s="514"/>
      <c r="I29" s="514"/>
      <c r="J29" s="514"/>
    </row>
    <row r="30" spans="1:10" ht="13.5">
      <c r="A30" s="513"/>
      <c r="B30" s="291"/>
      <c r="C30" s="514"/>
      <c r="D30" s="514"/>
      <c r="E30" s="514"/>
      <c r="F30" s="514"/>
      <c r="G30" s="514"/>
      <c r="H30" s="514"/>
      <c r="I30" s="514"/>
      <c r="J30" s="514"/>
    </row>
    <row r="31" spans="1:10" ht="13.5">
      <c r="A31" s="513"/>
      <c r="B31" s="291"/>
      <c r="C31" s="514"/>
      <c r="D31" s="514"/>
      <c r="E31" s="514"/>
      <c r="F31" s="514"/>
      <c r="G31" s="514"/>
      <c r="H31" s="514"/>
      <c r="I31" s="514"/>
      <c r="J31" s="514"/>
    </row>
    <row r="32" spans="1:10" ht="13.5">
      <c r="A32" s="513"/>
      <c r="B32" s="291"/>
      <c r="C32" s="514"/>
      <c r="D32" s="514"/>
      <c r="E32" s="514"/>
      <c r="F32" s="514"/>
      <c r="G32" s="514"/>
      <c r="H32" s="514"/>
      <c r="I32" s="514"/>
      <c r="J32" s="514"/>
    </row>
    <row r="33" spans="1:10" ht="13.5">
      <c r="A33" s="513"/>
      <c r="B33" s="291"/>
      <c r="C33" s="514"/>
      <c r="D33" s="514"/>
      <c r="E33" s="514"/>
      <c r="F33" s="514"/>
      <c r="G33" s="514"/>
      <c r="H33" s="514"/>
      <c r="I33" s="514"/>
      <c r="J33" s="514"/>
    </row>
    <row r="34" spans="1:10" ht="13.5" customHeight="1">
      <c r="A34" s="443" t="s">
        <v>122</v>
      </c>
      <c r="B34" s="443"/>
      <c r="C34" s="443"/>
      <c r="D34" s="443"/>
      <c r="E34" s="443"/>
      <c r="F34" s="443"/>
      <c r="G34" s="443"/>
      <c r="H34" s="443"/>
      <c r="I34" s="443"/>
      <c r="J34" s="443"/>
    </row>
    <row r="35" spans="1:10" ht="13.5" customHeight="1">
      <c r="A35" s="514" t="s">
        <v>123</v>
      </c>
      <c r="B35" s="514"/>
      <c r="C35" s="514" t="s">
        <v>124</v>
      </c>
      <c r="D35" s="514"/>
      <c r="E35" s="514"/>
      <c r="F35" s="514"/>
      <c r="G35" s="514"/>
      <c r="H35" s="514"/>
      <c r="I35" s="528" t="s">
        <v>125</v>
      </c>
      <c r="J35" s="529"/>
    </row>
    <row r="36" spans="1:10" ht="13.5">
      <c r="A36" s="514"/>
      <c r="B36" s="514"/>
      <c r="C36" s="514"/>
      <c r="D36" s="514"/>
      <c r="E36" s="514"/>
      <c r="F36" s="514"/>
      <c r="G36" s="514"/>
      <c r="H36" s="514"/>
      <c r="I36" s="516"/>
      <c r="J36" s="516"/>
    </row>
    <row r="37" spans="1:10" ht="13.5">
      <c r="A37" s="515"/>
      <c r="B37" s="515"/>
      <c r="C37" s="515"/>
      <c r="D37" s="515"/>
      <c r="E37" s="515"/>
      <c r="F37" s="515"/>
      <c r="G37" s="515"/>
      <c r="H37" s="515"/>
      <c r="I37" s="517"/>
      <c r="J37" s="517"/>
    </row>
    <row r="38" spans="1:10" ht="13.5">
      <c r="A38" s="515"/>
      <c r="B38" s="515"/>
      <c r="C38" s="515"/>
      <c r="D38" s="515"/>
      <c r="E38" s="515"/>
      <c r="F38" s="515"/>
      <c r="G38" s="515"/>
      <c r="H38" s="515"/>
      <c r="I38" s="517"/>
      <c r="J38" s="517"/>
    </row>
    <row r="39" spans="1:10" ht="13.5">
      <c r="A39" s="519"/>
      <c r="B39" s="519"/>
      <c r="C39" s="519"/>
      <c r="D39" s="519"/>
      <c r="E39" s="519"/>
      <c r="F39" s="519"/>
      <c r="G39" s="519"/>
      <c r="H39" s="519"/>
      <c r="I39" s="521"/>
      <c r="J39" s="521"/>
    </row>
    <row r="40" spans="1:10" ht="13.5">
      <c r="A40" s="520"/>
      <c r="B40" s="520"/>
      <c r="C40" s="520"/>
      <c r="D40" s="520"/>
      <c r="E40" s="520"/>
      <c r="F40" s="520"/>
      <c r="G40" s="520"/>
      <c r="H40" s="520"/>
      <c r="I40" s="522"/>
      <c r="J40" s="522"/>
    </row>
    <row r="41" spans="1:10" ht="13.5">
      <c r="A41" s="515"/>
      <c r="B41" s="515"/>
      <c r="C41" s="515"/>
      <c r="D41" s="515"/>
      <c r="E41" s="515"/>
      <c r="F41" s="515"/>
      <c r="G41" s="515"/>
      <c r="H41" s="515"/>
      <c r="I41" s="517"/>
      <c r="J41" s="517"/>
    </row>
    <row r="42" spans="1:10" ht="13.5">
      <c r="A42" s="519"/>
      <c r="B42" s="519"/>
      <c r="C42" s="519"/>
      <c r="D42" s="519"/>
      <c r="E42" s="519"/>
      <c r="F42" s="519"/>
      <c r="G42" s="519"/>
      <c r="H42" s="519"/>
      <c r="I42" s="521"/>
      <c r="J42" s="521"/>
    </row>
    <row r="43" spans="1:10" ht="13.5">
      <c r="A43" s="520"/>
      <c r="B43" s="520"/>
      <c r="C43" s="520"/>
      <c r="D43" s="520"/>
      <c r="E43" s="520"/>
      <c r="F43" s="520"/>
      <c r="G43" s="520"/>
      <c r="H43" s="520"/>
      <c r="I43" s="522"/>
      <c r="J43" s="522"/>
    </row>
    <row r="44" spans="1:10" ht="13.5">
      <c r="A44" s="515"/>
      <c r="B44" s="515"/>
      <c r="C44" s="515"/>
      <c r="D44" s="515"/>
      <c r="E44" s="515"/>
      <c r="F44" s="515"/>
      <c r="G44" s="515"/>
      <c r="H44" s="515"/>
      <c r="I44" s="517"/>
      <c r="J44" s="517"/>
    </row>
    <row r="45" spans="1:10" ht="13.5">
      <c r="A45" s="519"/>
      <c r="B45" s="519"/>
      <c r="C45" s="519"/>
      <c r="D45" s="519"/>
      <c r="E45" s="519"/>
      <c r="F45" s="519"/>
      <c r="G45" s="519"/>
      <c r="H45" s="519"/>
      <c r="I45" s="521"/>
      <c r="J45" s="521"/>
    </row>
    <row r="46" spans="1:10" ht="13.5">
      <c r="A46" s="520"/>
      <c r="B46" s="520"/>
      <c r="C46" s="520"/>
      <c r="D46" s="520"/>
      <c r="E46" s="520"/>
      <c r="F46" s="520"/>
      <c r="G46" s="520"/>
      <c r="H46" s="520"/>
      <c r="I46" s="522"/>
      <c r="J46" s="522"/>
    </row>
    <row r="47" spans="1:10" ht="13.5">
      <c r="A47" s="515"/>
      <c r="B47" s="515"/>
      <c r="C47" s="515"/>
      <c r="D47" s="515"/>
      <c r="E47" s="515"/>
      <c r="F47" s="515"/>
      <c r="G47" s="515"/>
      <c r="H47" s="515"/>
      <c r="I47" s="517"/>
      <c r="J47" s="517"/>
    </row>
    <row r="48" spans="1:10" ht="13.5">
      <c r="A48" s="519"/>
      <c r="B48" s="519"/>
      <c r="C48" s="519"/>
      <c r="D48" s="519"/>
      <c r="E48" s="519"/>
      <c r="F48" s="519"/>
      <c r="G48" s="519"/>
      <c r="H48" s="519"/>
      <c r="I48" s="521"/>
      <c r="J48" s="521"/>
    </row>
    <row r="49" spans="1:10" ht="13.5">
      <c r="A49" s="520"/>
      <c r="B49" s="520"/>
      <c r="C49" s="520"/>
      <c r="D49" s="520"/>
      <c r="E49" s="520"/>
      <c r="F49" s="520"/>
      <c r="G49" s="520"/>
      <c r="H49" s="520"/>
      <c r="I49" s="522"/>
      <c r="J49" s="522"/>
    </row>
    <row r="50" spans="1:10" ht="13.5">
      <c r="A50" s="515"/>
      <c r="B50" s="515"/>
      <c r="C50" s="515"/>
      <c r="D50" s="515"/>
      <c r="E50" s="515"/>
      <c r="F50" s="515"/>
      <c r="G50" s="515"/>
      <c r="H50" s="515"/>
      <c r="I50" s="517"/>
      <c r="J50" s="517"/>
    </row>
    <row r="51" spans="1:10" ht="13.5">
      <c r="A51" s="519"/>
      <c r="B51" s="519"/>
      <c r="C51" s="519"/>
      <c r="D51" s="519"/>
      <c r="E51" s="519"/>
      <c r="F51" s="519"/>
      <c r="G51" s="519"/>
      <c r="H51" s="519"/>
      <c r="I51" s="521"/>
      <c r="J51" s="521"/>
    </row>
    <row r="52" spans="1:10" ht="13.5">
      <c r="A52" s="526"/>
      <c r="B52" s="526"/>
      <c r="C52" s="526"/>
      <c r="D52" s="526"/>
      <c r="E52" s="526"/>
      <c r="F52" s="526"/>
      <c r="G52" s="526"/>
      <c r="H52" s="526"/>
      <c r="I52" s="527"/>
      <c r="J52" s="527"/>
    </row>
    <row r="53" spans="1:10" ht="13.5">
      <c r="A53" s="514"/>
      <c r="B53" s="514"/>
      <c r="C53" s="514"/>
      <c r="D53" s="514"/>
      <c r="E53" s="514"/>
      <c r="F53" s="514"/>
      <c r="G53" s="514"/>
      <c r="H53" s="514"/>
      <c r="I53" s="516"/>
      <c r="J53" s="516"/>
    </row>
    <row r="54" spans="1:10" ht="13.5" customHeight="1">
      <c r="A54" s="514" t="s">
        <v>126</v>
      </c>
      <c r="B54" s="514"/>
      <c r="C54" s="514"/>
      <c r="D54" s="514"/>
      <c r="E54" s="514"/>
      <c r="F54" s="514"/>
      <c r="G54" s="514"/>
      <c r="H54" s="514"/>
      <c r="I54" s="514"/>
      <c r="J54" s="514"/>
    </row>
    <row r="55" spans="1:10" ht="13.5">
      <c r="A55" s="514"/>
      <c r="B55" s="514"/>
      <c r="C55" s="514"/>
      <c r="D55" s="514"/>
      <c r="E55" s="514"/>
      <c r="F55" s="514"/>
      <c r="G55" s="514"/>
      <c r="H55" s="514"/>
      <c r="I55" s="514"/>
      <c r="J55" s="514"/>
    </row>
    <row r="56" spans="1:10" ht="13.5">
      <c r="A56" s="514"/>
      <c r="B56" s="514"/>
      <c r="C56" s="514"/>
      <c r="D56" s="514"/>
      <c r="E56" s="514"/>
      <c r="F56" s="514"/>
      <c r="G56" s="514"/>
      <c r="H56" s="514"/>
      <c r="I56" s="514"/>
      <c r="J56" s="514"/>
    </row>
    <row r="57" spans="1:10">
      <c r="A57" s="76"/>
      <c r="B57" s="76"/>
      <c r="C57" s="76"/>
      <c r="D57" s="76"/>
      <c r="E57" s="76"/>
      <c r="F57" s="76"/>
      <c r="G57" s="76"/>
      <c r="H57" s="76"/>
      <c r="I57" s="76"/>
      <c r="J57" s="76"/>
    </row>
    <row r="58" spans="1:10">
      <c r="A58" s="524" t="s">
        <v>33</v>
      </c>
      <c r="B58" s="524"/>
      <c r="C58" s="524"/>
      <c r="D58" s="524"/>
      <c r="E58" s="524"/>
      <c r="F58" s="524"/>
      <c r="G58" s="524"/>
      <c r="H58" s="524"/>
      <c r="I58" s="524"/>
      <c r="J58" s="524"/>
    </row>
    <row r="59" spans="1:10" ht="30.75" customHeight="1">
      <c r="A59" s="290" t="s">
        <v>222</v>
      </c>
      <c r="B59" s="290"/>
      <c r="C59" s="290"/>
      <c r="D59" s="290"/>
      <c r="E59" s="290"/>
      <c r="F59" s="290"/>
      <c r="G59" s="290"/>
      <c r="H59" s="290"/>
      <c r="I59" s="290"/>
      <c r="J59" s="290"/>
    </row>
  </sheetData>
  <mergeCells count="42">
    <mergeCell ref="A6:C6"/>
    <mergeCell ref="A58:J58"/>
    <mergeCell ref="A59:J59"/>
    <mergeCell ref="A3:J3"/>
    <mergeCell ref="A51:B53"/>
    <mergeCell ref="C51:H53"/>
    <mergeCell ref="I51:J53"/>
    <mergeCell ref="I35:J35"/>
    <mergeCell ref="C54:J56"/>
    <mergeCell ref="A54:B56"/>
    <mergeCell ref="A39:B41"/>
    <mergeCell ref="C39:H41"/>
    <mergeCell ref="I39:J41"/>
    <mergeCell ref="A48:B50"/>
    <mergeCell ref="C48:H50"/>
    <mergeCell ref="I48:J50"/>
    <mergeCell ref="A45:B47"/>
    <mergeCell ref="C45:H47"/>
    <mergeCell ref="I45:J47"/>
    <mergeCell ref="A42:B44"/>
    <mergeCell ref="C42:H44"/>
    <mergeCell ref="I42:J44"/>
    <mergeCell ref="I7:J7"/>
    <mergeCell ref="G7:H7"/>
    <mergeCell ref="C7:F7"/>
    <mergeCell ref="A8:B8"/>
    <mergeCell ref="C8:J8"/>
    <mergeCell ref="A7:B7"/>
    <mergeCell ref="A9:B15"/>
    <mergeCell ref="C9:J15"/>
    <mergeCell ref="A36:B38"/>
    <mergeCell ref="C36:H38"/>
    <mergeCell ref="A34:J34"/>
    <mergeCell ref="A35:B35"/>
    <mergeCell ref="C35:H35"/>
    <mergeCell ref="I36:J38"/>
    <mergeCell ref="A16:B20"/>
    <mergeCell ref="C16:J20"/>
    <mergeCell ref="A21:B27"/>
    <mergeCell ref="C21:J27"/>
    <mergeCell ref="A28:B33"/>
    <mergeCell ref="C28:J33"/>
  </mergeCells>
  <phoneticPr fontId="7"/>
  <conditionalFormatting sqref="C39:J53">
    <cfRule type="notContainsBlanks" dxfId="43" priority="1">
      <formula>LEN(TRIM(C39))&gt;0</formula>
    </cfRule>
    <cfRule type="expression" dxfId="42" priority="2">
      <formula>$A39&lt;&gt;""</formula>
    </cfRule>
  </conditionalFormatting>
  <printOptions horizontalCentered="1"/>
  <pageMargins left="0.51181102362204722" right="0.51181102362204722" top="0.55118110236220474" bottom="0.55118110236220474"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pageSetUpPr fitToPage="1"/>
  </sheetPr>
  <dimension ref="A1:M19"/>
  <sheetViews>
    <sheetView showGridLines="0" view="pageBreakPreview" zoomScale="70" zoomScaleNormal="100" zoomScaleSheetLayoutView="70" workbookViewId="0"/>
  </sheetViews>
  <sheetFormatPr defaultColWidth="9" defaultRowHeight="14.25"/>
  <cols>
    <col min="1" max="1" width="3.375" style="54" customWidth="1"/>
    <col min="2" max="2" width="6.5" style="54" customWidth="1"/>
    <col min="3" max="3" width="23" style="54" customWidth="1"/>
    <col min="4" max="4" width="33.5" style="54" customWidth="1"/>
    <col min="5" max="5" width="27.75" style="54" customWidth="1"/>
    <col min="6" max="6" width="16" style="54" customWidth="1"/>
    <col min="7" max="7" width="68.75" style="54" customWidth="1"/>
    <col min="8" max="8" width="2.875" style="54" customWidth="1"/>
    <col min="9" max="9" width="9.5" style="54" bestFit="1" customWidth="1"/>
    <col min="10" max="16384" width="9" style="54"/>
  </cols>
  <sheetData>
    <row r="1" spans="1:13">
      <c r="A1" s="58" t="s">
        <v>202</v>
      </c>
      <c r="B1" s="77"/>
      <c r="C1" s="77"/>
      <c r="D1" s="77"/>
      <c r="E1" s="77"/>
      <c r="F1" s="77"/>
      <c r="G1" s="77"/>
    </row>
    <row r="2" spans="1:13" ht="33" customHeight="1">
      <c r="A2" s="77"/>
      <c r="B2" s="525" t="s">
        <v>274</v>
      </c>
      <c r="C2" s="525"/>
      <c r="D2" s="525"/>
      <c r="E2" s="525"/>
      <c r="F2" s="525"/>
      <c r="G2" s="525"/>
    </row>
    <row r="3" spans="1:13" ht="21.75" customHeight="1">
      <c r="B3" s="77"/>
      <c r="C3" s="75"/>
      <c r="D3" s="75"/>
      <c r="E3" s="75"/>
      <c r="F3" s="75"/>
      <c r="G3" s="77"/>
    </row>
    <row r="4" spans="1:13" ht="35.25" customHeight="1">
      <c r="B4" s="79" t="s">
        <v>186</v>
      </c>
      <c r="C4" s="79" t="s">
        <v>195</v>
      </c>
      <c r="D4" s="80" t="s">
        <v>188</v>
      </c>
      <c r="E4" s="80" t="s">
        <v>189</v>
      </c>
      <c r="F4" s="80" t="s">
        <v>250</v>
      </c>
      <c r="G4" s="81" t="s">
        <v>251</v>
      </c>
    </row>
    <row r="5" spans="1:13" ht="68.25" customHeight="1">
      <c r="B5" s="81">
        <v>1</v>
      </c>
      <c r="C5" s="81" t="s">
        <v>190</v>
      </c>
      <c r="D5" s="81" t="s">
        <v>212</v>
      </c>
      <c r="E5" s="103" t="s">
        <v>281</v>
      </c>
      <c r="F5" s="81"/>
      <c r="G5" s="90" t="s">
        <v>257</v>
      </c>
    </row>
    <row r="6" spans="1:13" ht="68.25" customHeight="1">
      <c r="B6" s="81">
        <v>2</v>
      </c>
      <c r="C6" s="81" t="s">
        <v>190</v>
      </c>
      <c r="D6" s="81" t="s">
        <v>249</v>
      </c>
      <c r="E6" s="103" t="s">
        <v>281</v>
      </c>
      <c r="F6" s="81"/>
      <c r="G6" s="90"/>
    </row>
    <row r="7" spans="1:13" ht="68.25" customHeight="1">
      <c r="B7" s="81">
        <v>3</v>
      </c>
      <c r="C7" s="81"/>
      <c r="D7" s="81"/>
      <c r="E7" s="81"/>
      <c r="F7" s="81"/>
      <c r="G7" s="81"/>
    </row>
    <row r="8" spans="1:13" ht="68.25" customHeight="1">
      <c r="B8" s="81">
        <v>4</v>
      </c>
      <c r="C8" s="81"/>
      <c r="D8" s="81"/>
      <c r="E8" s="81"/>
      <c r="F8" s="81"/>
      <c r="G8" s="81"/>
    </row>
    <row r="9" spans="1:13" ht="68.25" customHeight="1">
      <c r="B9" s="81">
        <v>5</v>
      </c>
      <c r="C9" s="81"/>
      <c r="D9" s="81"/>
      <c r="E9" s="81"/>
      <c r="F9" s="81"/>
      <c r="G9" s="81"/>
    </row>
    <row r="10" spans="1:13" ht="68.25" customHeight="1">
      <c r="B10" s="81" t="s">
        <v>213</v>
      </c>
      <c r="C10" s="81"/>
      <c r="D10" s="81"/>
      <c r="E10" s="81"/>
      <c r="F10" s="81"/>
      <c r="G10" s="81"/>
    </row>
    <row r="11" spans="1:13">
      <c r="B11" s="78"/>
      <c r="C11" s="77"/>
      <c r="D11" s="77"/>
      <c r="E11" s="77"/>
      <c r="F11" s="77"/>
      <c r="G11" s="77"/>
    </row>
    <row r="12" spans="1:13" s="55" customFormat="1" ht="20.100000000000001" customHeight="1">
      <c r="B12" s="27" t="s">
        <v>187</v>
      </c>
      <c r="C12" s="82"/>
      <c r="D12" s="82"/>
      <c r="E12" s="82"/>
      <c r="F12" s="82"/>
      <c r="G12" s="82"/>
    </row>
    <row r="13" spans="1:13" s="56" customFormat="1" ht="95.45" customHeight="1">
      <c r="B13" s="532" t="s">
        <v>282</v>
      </c>
      <c r="C13" s="532"/>
      <c r="D13" s="532"/>
      <c r="E13" s="532"/>
      <c r="F13" s="532"/>
      <c r="G13" s="532"/>
      <c r="H13" s="197"/>
      <c r="I13" s="197"/>
      <c r="J13" s="197"/>
      <c r="K13" s="197"/>
      <c r="L13" s="197"/>
      <c r="M13" s="197"/>
    </row>
    <row r="14" spans="1:13" s="56" customFormat="1" ht="67.150000000000006" customHeight="1">
      <c r="B14" s="530" t="s">
        <v>266</v>
      </c>
      <c r="C14" s="530"/>
      <c r="D14" s="530"/>
      <c r="E14" s="530"/>
      <c r="F14" s="530"/>
      <c r="G14" s="530"/>
      <c r="H14" s="55"/>
      <c r="I14" s="55"/>
      <c r="J14" s="55"/>
      <c r="K14" s="55"/>
      <c r="L14" s="55"/>
      <c r="M14" s="55"/>
    </row>
    <row r="15" spans="1:13" s="56" customFormat="1" ht="111.75" customHeight="1">
      <c r="B15" s="531"/>
      <c r="C15" s="531"/>
      <c r="D15" s="531"/>
      <c r="E15" s="531"/>
      <c r="F15" s="531"/>
      <c r="G15" s="531"/>
    </row>
    <row r="16" spans="1:13" s="56" customFormat="1" ht="12"/>
    <row r="17" spans="9:9">
      <c r="I17" s="78" t="s">
        <v>243</v>
      </c>
    </row>
    <row r="18" spans="9:9">
      <c r="I18" s="77" t="s">
        <v>244</v>
      </c>
    </row>
    <row r="19" spans="9:9">
      <c r="I19" s="77" t="s">
        <v>245</v>
      </c>
    </row>
  </sheetData>
  <mergeCells count="4">
    <mergeCell ref="B14:G14"/>
    <mergeCell ref="B2:G2"/>
    <mergeCell ref="B15:G15"/>
    <mergeCell ref="B13:G13"/>
  </mergeCells>
  <phoneticPr fontId="7"/>
  <conditionalFormatting sqref="B2:G2 C5:G6">
    <cfRule type="containsBlanks" dxfId="41" priority="1">
      <formula>LEN(TRIM(B2))=0</formula>
    </cfRule>
  </conditionalFormatting>
  <conditionalFormatting sqref="B2:G2 C5:G10">
    <cfRule type="containsText" dxfId="40" priority="2" operator="containsText" text="○">
      <formula>NOT(ISERROR(SEARCH("○",B2)))</formula>
    </cfRule>
  </conditionalFormatting>
  <conditionalFormatting sqref="D5:G10">
    <cfRule type="notContainsBlanks" dxfId="39" priority="3">
      <formula>LEN(TRIM(D5))&gt;0</formula>
    </cfRule>
    <cfRule type="expression" dxfId="38" priority="4">
      <formula>$C5&lt;&gt;""</formula>
    </cfRule>
  </conditionalFormatting>
  <dataValidations count="1">
    <dataValidation type="list" allowBlank="1" showInputMessage="1" showErrorMessage="1" sqref="F5:F10" xr:uid="{00000000-0002-0000-0500-000000000000}">
      <formula1>$I$17:$I$19</formula1>
    </dataValidation>
  </dataValidations>
  <pageMargins left="0.70866141732283472" right="0.70866141732283472" top="0.74803149606299213" bottom="0.74803149606299213" header="0.31496062992125984" footer="0.31496062992125984"/>
  <pageSetup paperSize="9" scale="72"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7">
    <pageSetUpPr fitToPage="1"/>
  </sheetPr>
  <dimension ref="A1:G16"/>
  <sheetViews>
    <sheetView showGridLines="0" view="pageBreakPreview" zoomScale="70" zoomScaleNormal="100" zoomScaleSheetLayoutView="70" workbookViewId="0"/>
  </sheetViews>
  <sheetFormatPr defaultColWidth="9" defaultRowHeight="14.25"/>
  <cols>
    <col min="1" max="1" width="3.375" style="54" customWidth="1"/>
    <col min="2" max="2" width="6.25" style="54" customWidth="1"/>
    <col min="3" max="3" width="23" style="54" customWidth="1"/>
    <col min="4" max="4" width="33.5" style="54" customWidth="1"/>
    <col min="5" max="5" width="27.75" style="54" customWidth="1"/>
    <col min="6" max="6" width="16" style="54" customWidth="1"/>
    <col min="7" max="7" width="68.75" style="54" customWidth="1"/>
    <col min="8" max="8" width="2.875" style="54" customWidth="1"/>
    <col min="9" max="9" width="9.5" style="54" bestFit="1" customWidth="1"/>
    <col min="10" max="16384" width="9" style="54"/>
  </cols>
  <sheetData>
    <row r="1" spans="1:7">
      <c r="A1" s="58" t="s">
        <v>201</v>
      </c>
      <c r="B1" s="77"/>
      <c r="C1" s="77"/>
      <c r="D1" s="77"/>
      <c r="E1" s="77"/>
      <c r="F1" s="77"/>
      <c r="G1" s="77"/>
    </row>
    <row r="2" spans="1:7" ht="33" customHeight="1">
      <c r="A2" s="77"/>
      <c r="B2" s="525" t="s">
        <v>275</v>
      </c>
      <c r="C2" s="525"/>
      <c r="D2" s="525"/>
      <c r="E2" s="525"/>
      <c r="F2" s="525"/>
      <c r="G2" s="525"/>
    </row>
    <row r="3" spans="1:7" ht="21.75" customHeight="1">
      <c r="A3" s="77"/>
      <c r="B3" s="77"/>
      <c r="C3" s="75"/>
      <c r="D3" s="75"/>
      <c r="E3" s="75"/>
      <c r="F3" s="75"/>
      <c r="G3" s="77"/>
    </row>
    <row r="4" spans="1:7" ht="35.25" customHeight="1">
      <c r="A4" s="77"/>
      <c r="B4" s="79" t="s">
        <v>186</v>
      </c>
      <c r="C4" s="79" t="s">
        <v>195</v>
      </c>
      <c r="D4" s="80" t="s">
        <v>188</v>
      </c>
      <c r="E4" s="80" t="s">
        <v>183</v>
      </c>
      <c r="F4" s="80" t="s">
        <v>184</v>
      </c>
      <c r="G4" s="81" t="s">
        <v>191</v>
      </c>
    </row>
    <row r="5" spans="1:7" ht="68.25" customHeight="1">
      <c r="A5" s="77"/>
      <c r="B5" s="81">
        <v>1</v>
      </c>
      <c r="C5" s="81" t="s">
        <v>190</v>
      </c>
      <c r="D5" s="103" t="s">
        <v>254</v>
      </c>
      <c r="E5" s="103" t="s">
        <v>281</v>
      </c>
      <c r="F5" s="103" t="s">
        <v>252</v>
      </c>
      <c r="G5" s="90" t="s">
        <v>258</v>
      </c>
    </row>
    <row r="6" spans="1:7" ht="68.25" customHeight="1">
      <c r="A6" s="77"/>
      <c r="B6" s="81">
        <v>2</v>
      </c>
      <c r="C6" s="81" t="s">
        <v>190</v>
      </c>
      <c r="D6" s="103" t="s">
        <v>253</v>
      </c>
      <c r="E6" s="103" t="s">
        <v>281</v>
      </c>
      <c r="F6" s="103" t="s">
        <v>253</v>
      </c>
      <c r="G6" s="90"/>
    </row>
    <row r="7" spans="1:7" ht="68.25" customHeight="1">
      <c r="A7" s="77"/>
      <c r="B7" s="81">
        <v>3</v>
      </c>
      <c r="C7" s="81"/>
      <c r="D7" s="81"/>
      <c r="E7" s="81"/>
      <c r="F7" s="81"/>
      <c r="G7" s="81"/>
    </row>
    <row r="8" spans="1:7" ht="68.25" customHeight="1">
      <c r="A8" s="77"/>
      <c r="B8" s="81">
        <v>4</v>
      </c>
      <c r="C8" s="81"/>
      <c r="D8" s="81"/>
      <c r="E8" s="81"/>
      <c r="F8" s="81"/>
      <c r="G8" s="81"/>
    </row>
    <row r="9" spans="1:7" ht="68.25" customHeight="1">
      <c r="A9" s="77"/>
      <c r="B9" s="81">
        <v>5</v>
      </c>
      <c r="C9" s="81"/>
      <c r="D9" s="81"/>
      <c r="E9" s="81"/>
      <c r="F9" s="81"/>
      <c r="G9" s="81"/>
    </row>
    <row r="10" spans="1:7" ht="68.25" customHeight="1">
      <c r="A10" s="77"/>
      <c r="B10" s="81" t="s">
        <v>214</v>
      </c>
      <c r="C10" s="81"/>
      <c r="D10" s="81"/>
      <c r="E10" s="81"/>
      <c r="F10" s="81"/>
      <c r="G10" s="81"/>
    </row>
    <row r="11" spans="1:7">
      <c r="A11" s="77"/>
      <c r="B11" s="77"/>
      <c r="C11" s="77"/>
      <c r="D11" s="77"/>
      <c r="E11" s="77"/>
      <c r="F11" s="77"/>
      <c r="G11" s="77"/>
    </row>
    <row r="12" spans="1:7" s="55" customFormat="1" ht="20.100000000000001" customHeight="1">
      <c r="A12" s="82"/>
      <c r="B12" s="27" t="s">
        <v>187</v>
      </c>
      <c r="C12" s="82"/>
      <c r="D12" s="82"/>
      <c r="E12" s="82"/>
      <c r="F12" s="82"/>
      <c r="G12" s="82"/>
    </row>
    <row r="13" spans="1:7" s="56" customFormat="1" ht="38.25" customHeight="1">
      <c r="A13" s="83"/>
      <c r="B13" s="532" t="s">
        <v>196</v>
      </c>
      <c r="C13" s="532"/>
      <c r="D13" s="532"/>
      <c r="E13" s="532"/>
      <c r="F13" s="532"/>
      <c r="G13" s="532"/>
    </row>
    <row r="14" spans="1:7" s="56" customFormat="1" ht="42" customHeight="1">
      <c r="A14" s="83"/>
      <c r="B14" s="532" t="s">
        <v>270</v>
      </c>
      <c r="C14" s="532"/>
      <c r="D14" s="532"/>
      <c r="E14" s="532"/>
      <c r="F14" s="532"/>
      <c r="G14" s="532"/>
    </row>
    <row r="15" spans="1:7" s="56" customFormat="1" ht="12"/>
    <row r="16" spans="1:7" s="56" customFormat="1" ht="12"/>
  </sheetData>
  <mergeCells count="3">
    <mergeCell ref="B2:G2"/>
    <mergeCell ref="B13:G13"/>
    <mergeCell ref="B14:G14"/>
  </mergeCells>
  <phoneticPr fontId="7"/>
  <conditionalFormatting sqref="B2:G2 C5:G6">
    <cfRule type="containsBlanks" dxfId="37" priority="3">
      <formula>LEN(TRIM(B2))=0</formula>
    </cfRule>
  </conditionalFormatting>
  <conditionalFormatting sqref="B2:G2 C5:G10">
    <cfRule type="containsText" dxfId="36" priority="2" operator="containsText" text="○">
      <formula>NOT(ISERROR(SEARCH("○",B2)))</formula>
    </cfRule>
  </conditionalFormatting>
  <conditionalFormatting sqref="D5:G10">
    <cfRule type="expression" dxfId="35" priority="1">
      <formula>$C5="○○　○○"</formula>
    </cfRule>
    <cfRule type="notContainsBlanks" dxfId="34" priority="4">
      <formula>LEN(TRIM(D5))&gt;0</formula>
    </cfRule>
    <cfRule type="expression" dxfId="33" priority="5">
      <formula>$C5&lt;&gt;""</formula>
    </cfRule>
  </conditionalFormatting>
  <pageMargins left="0.7" right="0.7" top="0.75" bottom="0.75" header="0.3" footer="0.3"/>
  <pageSetup paperSize="9"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CFF0-F3FB-448B-9736-C3C0F026B4D9}">
  <sheetPr codeName="Sheet08">
    <pageSetUpPr fitToPage="1"/>
  </sheetPr>
  <dimension ref="A1:Z108"/>
  <sheetViews>
    <sheetView view="pageBreakPreview" topLeftCell="A23" zoomScale="90" zoomScaleNormal="60" zoomScaleSheetLayoutView="90" workbookViewId="0">
      <selection activeCell="M36" sqref="M36"/>
    </sheetView>
  </sheetViews>
  <sheetFormatPr defaultColWidth="8.875" defaultRowHeight="14.25"/>
  <cols>
    <col min="1" max="7" width="9.375" style="87" customWidth="1"/>
    <col min="8" max="8" width="11.875" style="87" customWidth="1"/>
    <col min="9" max="15" width="9.375" style="87" customWidth="1"/>
    <col min="16" max="17" width="9.375" style="94" customWidth="1"/>
    <col min="18" max="20" width="6.125" style="94" customWidth="1"/>
    <col min="21" max="21" width="12.875" style="94" bestFit="1" customWidth="1"/>
    <col min="22" max="22" width="9.375" style="94" bestFit="1" customWidth="1"/>
    <col min="23" max="23" width="14.125" style="94" bestFit="1" customWidth="1"/>
    <col min="24" max="26" width="18.875" style="94" bestFit="1" customWidth="1"/>
    <col min="27" max="16384" width="8.875" style="94"/>
  </cols>
  <sheetData>
    <row r="1" spans="1:17">
      <c r="A1" s="75" t="s">
        <v>452</v>
      </c>
    </row>
    <row r="2" spans="1:17">
      <c r="A2" s="155"/>
    </row>
    <row r="3" spans="1:17" ht="14.45" customHeight="1">
      <c r="M3" s="156"/>
      <c r="N3" s="156"/>
      <c r="O3" s="550" t="s">
        <v>278</v>
      </c>
      <c r="P3" s="550"/>
      <c r="Q3" s="550"/>
    </row>
    <row r="5" spans="1:17" ht="17.25">
      <c r="A5" s="555" t="s">
        <v>361</v>
      </c>
      <c r="B5" s="555"/>
      <c r="C5" s="555"/>
      <c r="D5" s="555"/>
      <c r="E5" s="555"/>
      <c r="F5" s="555"/>
      <c r="G5" s="555"/>
      <c r="H5" s="555"/>
      <c r="I5" s="555"/>
      <c r="J5" s="555"/>
      <c r="K5" s="555"/>
      <c r="L5" s="555"/>
      <c r="M5" s="555"/>
      <c r="N5" s="555"/>
      <c r="O5" s="555"/>
      <c r="P5" s="555"/>
      <c r="Q5" s="555"/>
    </row>
    <row r="6" spans="1:17" ht="17.25">
      <c r="A6" s="273"/>
      <c r="B6" s="273"/>
      <c r="C6" s="273"/>
      <c r="D6" s="273"/>
      <c r="E6" s="273"/>
      <c r="F6" s="273"/>
      <c r="G6" s="273"/>
      <c r="H6" s="273"/>
      <c r="I6" s="273"/>
      <c r="J6" s="273"/>
      <c r="K6" s="273"/>
      <c r="L6" s="273"/>
      <c r="M6" s="273"/>
      <c r="N6" s="273"/>
      <c r="O6" s="273"/>
      <c r="P6" s="273"/>
      <c r="Q6" s="273"/>
    </row>
    <row r="7" spans="1:17" ht="17.25">
      <c r="A7" s="273"/>
      <c r="B7" s="273"/>
      <c r="C7" s="273"/>
      <c r="D7" s="273"/>
      <c r="E7" s="273"/>
      <c r="F7" s="273"/>
      <c r="G7" s="273"/>
      <c r="H7" s="273"/>
      <c r="I7" s="273"/>
      <c r="J7" s="273"/>
      <c r="K7" s="273"/>
      <c r="L7" s="273"/>
      <c r="M7" s="273"/>
      <c r="N7" s="273"/>
      <c r="O7" s="273"/>
      <c r="P7" s="273"/>
      <c r="Q7" s="273"/>
    </row>
    <row r="8" spans="1:17" ht="17.25">
      <c r="A8" s="273"/>
      <c r="B8" s="273"/>
      <c r="C8" s="273"/>
      <c r="D8" s="273"/>
      <c r="E8" s="273"/>
      <c r="F8" s="273"/>
      <c r="G8" s="273"/>
      <c r="H8" s="273"/>
      <c r="I8" s="273"/>
      <c r="J8" s="273"/>
      <c r="K8" s="273"/>
      <c r="L8" s="273"/>
      <c r="M8" s="273"/>
      <c r="N8" s="273"/>
      <c r="O8" s="273"/>
      <c r="P8" s="273"/>
      <c r="Q8" s="273"/>
    </row>
    <row r="9" spans="1:17" ht="17.25">
      <c r="A9" s="273"/>
      <c r="B9" s="273"/>
      <c r="C9" s="273"/>
      <c r="D9" s="273"/>
      <c r="E9" s="273"/>
      <c r="F9" s="273"/>
      <c r="G9" s="273"/>
      <c r="H9" s="273"/>
      <c r="I9" s="273"/>
      <c r="J9" s="273"/>
      <c r="K9" s="273"/>
      <c r="L9" s="273"/>
      <c r="M9" s="273"/>
      <c r="N9" s="273"/>
      <c r="O9" s="273"/>
      <c r="P9" s="273"/>
      <c r="Q9" s="273"/>
    </row>
    <row r="10" spans="1:17" ht="17.25">
      <c r="A10" s="273"/>
      <c r="B10" s="273"/>
      <c r="C10" s="273"/>
      <c r="D10" s="273"/>
      <c r="E10" s="273"/>
      <c r="F10" s="273"/>
      <c r="G10" s="273"/>
      <c r="H10" s="273"/>
      <c r="I10" s="273"/>
      <c r="J10" s="273"/>
      <c r="K10" s="273"/>
      <c r="L10" s="273"/>
      <c r="M10" s="273"/>
      <c r="N10" s="273"/>
      <c r="O10" s="273"/>
      <c r="P10" s="273"/>
      <c r="Q10" s="273"/>
    </row>
    <row r="11" spans="1:17">
      <c r="A11" s="158"/>
      <c r="B11" s="158"/>
      <c r="C11" s="158"/>
      <c r="D11" s="158"/>
      <c r="E11" s="158"/>
      <c r="F11" s="158"/>
      <c r="G11" s="158"/>
      <c r="H11" s="158"/>
      <c r="I11" s="158"/>
      <c r="J11" s="158"/>
      <c r="K11" s="158"/>
      <c r="L11" s="158"/>
      <c r="M11" s="158"/>
      <c r="N11" s="158"/>
      <c r="O11" s="158"/>
    </row>
    <row r="12" spans="1:17" ht="13.9" customHeight="1">
      <c r="A12" s="386" t="s">
        <v>0</v>
      </c>
      <c r="B12" s="386"/>
      <c r="C12" s="386"/>
      <c r="D12" s="368" t="s">
        <v>1</v>
      </c>
      <c r="E12" s="368"/>
      <c r="F12" s="368"/>
      <c r="G12" s="368" t="s">
        <v>2</v>
      </c>
      <c r="H12" s="368"/>
      <c r="I12" s="312" t="s">
        <v>3</v>
      </c>
      <c r="J12" s="385"/>
      <c r="K12" s="385"/>
      <c r="L12" s="385"/>
      <c r="M12" s="385"/>
      <c r="N12" s="385"/>
      <c r="O12" s="385"/>
      <c r="P12" s="385"/>
      <c r="Q12" s="313"/>
    </row>
    <row r="13" spans="1:17" ht="13.9" customHeight="1">
      <c r="A13" s="514" t="str">
        <f>IF('別紙様式1-1(1)'!A13="","",'別紙様式1-1(1)'!A13)</f>
        <v>○○専門学校</v>
      </c>
      <c r="B13" s="512"/>
      <c r="C13" s="553"/>
      <c r="D13" s="387" t="str">
        <f>IF('別紙様式1-1(1)'!D13="","",'別紙様式1-1(1)'!D13)</f>
        <v>昭和○年○月○日</v>
      </c>
      <c r="E13" s="381"/>
      <c r="F13" s="381"/>
      <c r="G13" s="514" t="str">
        <f>IF('別紙様式1-1(1)'!G13="","",'別紙様式1-1(1)'!G13)</f>
        <v>○○　○○</v>
      </c>
      <c r="H13" s="514"/>
      <c r="I13" s="125" t="s">
        <v>285</v>
      </c>
      <c r="J13" s="551" t="str">
        <f>IF('別紙様式1-1(1)'!J13="","",'別紙様式1-1(1)'!J13)</f>
        <v>○○○-○○○○</v>
      </c>
      <c r="K13" s="551"/>
      <c r="L13" s="551"/>
      <c r="M13" s="551"/>
      <c r="N13" s="551"/>
      <c r="O13" s="551"/>
      <c r="P13" s="551"/>
      <c r="Q13" s="552"/>
    </row>
    <row r="14" spans="1:17" ht="13.9" customHeight="1">
      <c r="A14" s="513"/>
      <c r="B14" s="291"/>
      <c r="C14" s="554"/>
      <c r="D14" s="381"/>
      <c r="E14" s="381"/>
      <c r="F14" s="381"/>
      <c r="G14" s="514"/>
      <c r="H14" s="514"/>
      <c r="I14" s="126" t="s">
        <v>286</v>
      </c>
      <c r="J14" s="290" t="str">
        <f>IF('別紙様式1-1(1)'!J14="","",'別紙様式1-1(1)'!J14)</f>
        <v>○○○○○</v>
      </c>
      <c r="K14" s="290"/>
      <c r="L14" s="290"/>
      <c r="M14" s="290"/>
      <c r="N14" s="290"/>
      <c r="O14" s="290"/>
      <c r="P14" s="290"/>
      <c r="Q14" s="408"/>
    </row>
    <row r="15" spans="1:17" ht="13.9" customHeight="1">
      <c r="A15" s="414"/>
      <c r="B15" s="415"/>
      <c r="C15" s="416"/>
      <c r="D15" s="381"/>
      <c r="E15" s="381"/>
      <c r="F15" s="381"/>
      <c r="G15" s="514"/>
      <c r="H15" s="514"/>
      <c r="I15" s="126" t="s">
        <v>16</v>
      </c>
      <c r="J15" s="446" t="str">
        <f>IF('別紙様式1-1(1)'!J15="","",'別紙様式1-1(1)'!J15)</f>
        <v>○○○○○</v>
      </c>
      <c r="K15" s="446"/>
      <c r="L15" s="446"/>
      <c r="M15" s="446"/>
      <c r="N15" s="446"/>
      <c r="O15" s="446"/>
      <c r="P15" s="446"/>
      <c r="Q15" s="447"/>
    </row>
    <row r="16" spans="1:17" ht="13.9" customHeight="1">
      <c r="A16" s="386" t="s">
        <v>4</v>
      </c>
      <c r="B16" s="386"/>
      <c r="C16" s="386"/>
      <c r="D16" s="368" t="s">
        <v>5</v>
      </c>
      <c r="E16" s="368"/>
      <c r="F16" s="368"/>
      <c r="G16" s="368" t="s">
        <v>6</v>
      </c>
      <c r="H16" s="312"/>
      <c r="I16" s="312" t="s">
        <v>3</v>
      </c>
      <c r="J16" s="385"/>
      <c r="K16" s="385"/>
      <c r="L16" s="385"/>
      <c r="M16" s="385"/>
      <c r="N16" s="385"/>
      <c r="O16" s="385"/>
      <c r="P16" s="385"/>
      <c r="Q16" s="313"/>
    </row>
    <row r="17" spans="1:17" ht="13.9" customHeight="1">
      <c r="A17" s="514" t="str">
        <f>IF('別紙様式1-1(1)'!A17="","",'別紙様式1-1(1)'!A17)</f>
        <v>学校法人○○</v>
      </c>
      <c r="B17" s="514"/>
      <c r="C17" s="514"/>
      <c r="D17" s="387" t="str">
        <f>IF('別紙様式1-1(1)'!D17="","",'別紙様式1-1(1)'!D17)</f>
        <v>昭和○年○月○日</v>
      </c>
      <c r="E17" s="381"/>
      <c r="F17" s="381"/>
      <c r="G17" s="514" t="str">
        <f>IF('別紙様式1-1(1)'!G17="","",'別紙様式1-1(1)'!G17)</f>
        <v>○○　○○</v>
      </c>
      <c r="H17" s="514"/>
      <c r="I17" s="125" t="s">
        <v>285</v>
      </c>
      <c r="J17" s="551" t="str">
        <f>IF('別紙様式1-1(1)'!J17="","",'別紙様式1-1(1)'!J17)</f>
        <v>○○○○○○○</v>
      </c>
      <c r="K17" s="551"/>
      <c r="L17" s="551"/>
      <c r="M17" s="551"/>
      <c r="N17" s="551"/>
      <c r="O17" s="551"/>
      <c r="P17" s="551"/>
      <c r="Q17" s="552"/>
    </row>
    <row r="18" spans="1:17" ht="13.9" customHeight="1">
      <c r="A18" s="514"/>
      <c r="B18" s="514"/>
      <c r="C18" s="514"/>
      <c r="D18" s="381"/>
      <c r="E18" s="381"/>
      <c r="F18" s="381"/>
      <c r="G18" s="514"/>
      <c r="H18" s="514"/>
      <c r="I18" s="126" t="s">
        <v>286</v>
      </c>
      <c r="J18" s="290" t="str">
        <f>IF('別紙様式1-1(1)'!J18="","",'別紙様式1-1(1)'!J18)</f>
        <v>○○○○○○○</v>
      </c>
      <c r="K18" s="290"/>
      <c r="L18" s="290"/>
      <c r="M18" s="290"/>
      <c r="N18" s="290"/>
      <c r="O18" s="290"/>
      <c r="P18" s="290"/>
      <c r="Q18" s="408"/>
    </row>
    <row r="19" spans="1:17" ht="13.9" customHeight="1">
      <c r="A19" s="514"/>
      <c r="B19" s="514"/>
      <c r="C19" s="514"/>
      <c r="D19" s="381"/>
      <c r="E19" s="381"/>
      <c r="F19" s="381"/>
      <c r="G19" s="514"/>
      <c r="H19" s="514"/>
      <c r="I19" s="126" t="s">
        <v>16</v>
      </c>
      <c r="J19" s="446" t="str">
        <f>IF('別紙様式1-1(1)'!J19="","",'別紙様式1-1(1)'!J19)</f>
        <v>○○○○-○○○○-○○○○</v>
      </c>
      <c r="K19" s="446"/>
      <c r="L19" s="446"/>
      <c r="M19" s="446"/>
      <c r="N19" s="446"/>
      <c r="O19" s="446"/>
      <c r="P19" s="446"/>
      <c r="Q19" s="447"/>
    </row>
    <row r="20" spans="1:17" ht="14.25" customHeight="1">
      <c r="A20" s="368" t="s">
        <v>7</v>
      </c>
      <c r="B20" s="368"/>
      <c r="C20" s="368" t="s">
        <v>235</v>
      </c>
      <c r="D20" s="368"/>
      <c r="E20" s="368"/>
      <c r="F20" s="312" t="s">
        <v>236</v>
      </c>
      <c r="G20" s="385"/>
      <c r="H20" s="313"/>
      <c r="I20" s="312" t="s">
        <v>364</v>
      </c>
      <c r="J20" s="385"/>
      <c r="K20" s="313"/>
      <c r="L20" s="312" t="s">
        <v>365</v>
      </c>
      <c r="M20" s="385"/>
      <c r="N20" s="313"/>
      <c r="O20" s="312" t="s">
        <v>366</v>
      </c>
      <c r="P20" s="385"/>
      <c r="Q20" s="313"/>
    </row>
    <row r="21" spans="1:17" ht="24.6" customHeight="1">
      <c r="A21" s="381" t="str">
        <f>IF('別紙様式1-1(1)'!A21="","",'別紙様式1-1(1)'!A21)</f>
        <v/>
      </c>
      <c r="B21" s="381"/>
      <c r="C21" s="514" t="str">
        <f>IF('別紙様式1-1(1)'!C21="","",'別紙様式1-1(1)'!C21)</f>
        <v>○○専門課程</v>
      </c>
      <c r="D21" s="514"/>
      <c r="E21" s="514"/>
      <c r="F21" s="514" t="str">
        <f>IF('別紙様式1-1(1)'!F21="","",'別紙様式1-1(1)'!F21)</f>
        <v>○○科</v>
      </c>
      <c r="G21" s="514"/>
      <c r="H21" s="514"/>
      <c r="I21" s="382" t="str">
        <f>IF('別紙様式1-1(1)'!I21="","",'別紙様式1-1(1)'!I21)</f>
        <v/>
      </c>
      <c r="J21" s="383"/>
      <c r="K21" s="384"/>
      <c r="L21" s="382" t="str">
        <f>IF('別紙様式1-1(1)'!L21="","",'別紙様式1-1(1)'!L21)</f>
        <v/>
      </c>
      <c r="M21" s="383"/>
      <c r="N21" s="384"/>
      <c r="O21" s="382" t="str">
        <f>IF('別紙様式1-1(1)'!O21="","",'別紙様式1-1(1)'!O21)</f>
        <v/>
      </c>
      <c r="P21" s="383"/>
      <c r="Q21" s="384"/>
    </row>
    <row r="22" spans="1:17" ht="52.9" customHeight="1">
      <c r="A22" s="329" t="s">
        <v>223</v>
      </c>
      <c r="B22" s="376"/>
      <c r="C22" s="547" t="str">
        <f>IF('別紙様式1-1(1)'!C22="","",'別紙様式1-1(1)'!C22)</f>
        <v/>
      </c>
      <c r="D22" s="548"/>
      <c r="E22" s="548"/>
      <c r="F22" s="548"/>
      <c r="G22" s="548"/>
      <c r="H22" s="548"/>
      <c r="I22" s="548"/>
      <c r="J22" s="548"/>
      <c r="K22" s="548"/>
      <c r="L22" s="548"/>
      <c r="M22" s="548"/>
      <c r="N22" s="548"/>
      <c r="O22" s="548"/>
      <c r="P22" s="548"/>
      <c r="Q22" s="549"/>
    </row>
    <row r="23" spans="1:17" ht="52.9" customHeight="1">
      <c r="A23" s="329" t="s">
        <v>367</v>
      </c>
      <c r="B23" s="376"/>
      <c r="C23" s="547" t="str">
        <f>IF('別紙様式1-1(1)'!C23="","",'別紙様式1-1(1)'!C23)</f>
        <v>○○○○○</v>
      </c>
      <c r="D23" s="548"/>
      <c r="E23" s="548"/>
      <c r="F23" s="548"/>
      <c r="G23" s="548"/>
      <c r="H23" s="548"/>
      <c r="I23" s="548"/>
      <c r="J23" s="548"/>
      <c r="K23" s="548"/>
      <c r="L23" s="548"/>
      <c r="M23" s="548"/>
      <c r="N23" s="548"/>
      <c r="O23" s="548"/>
      <c r="P23" s="548"/>
      <c r="Q23" s="549"/>
    </row>
    <row r="24" spans="1:17" ht="33.75" customHeight="1">
      <c r="A24" s="312" t="s">
        <v>13</v>
      </c>
      <c r="B24" s="313"/>
      <c r="C24" s="102" t="s">
        <v>14</v>
      </c>
      <c r="D24" s="380" t="s">
        <v>173</v>
      </c>
      <c r="E24" s="380"/>
      <c r="F24" s="380"/>
      <c r="G24" s="380"/>
      <c r="H24" s="368" t="s">
        <v>8</v>
      </c>
      <c r="I24" s="368"/>
      <c r="J24" s="368" t="s">
        <v>9</v>
      </c>
      <c r="K24" s="368"/>
      <c r="L24" s="368" t="s">
        <v>10</v>
      </c>
      <c r="M24" s="368"/>
      <c r="N24" s="368" t="s">
        <v>12</v>
      </c>
      <c r="O24" s="368"/>
      <c r="P24" s="368" t="s">
        <v>11</v>
      </c>
      <c r="Q24" s="368"/>
    </row>
    <row r="25" spans="1:17" ht="21" customHeight="1">
      <c r="A25" s="369" t="str">
        <f>IF('別紙様式1-1(1)'!A25="","",'別紙様式1-1(1)'!A25)</f>
        <v>○</v>
      </c>
      <c r="B25" s="84"/>
      <c r="C25" s="369" t="str">
        <f>IF('別紙様式1-1(1)'!C25="","",'別紙様式1-1(1)'!C25)</f>
        <v>○○</v>
      </c>
      <c r="D25" s="371" t="s">
        <v>368</v>
      </c>
      <c r="E25" s="372"/>
      <c r="F25" s="216" t="str">
        <f>IF('別紙様式1-1(1)'!F25="","",'別紙様式1-1(1)'!F25)</f>
        <v>○○</v>
      </c>
      <c r="G25" s="217" t="s">
        <v>284</v>
      </c>
      <c r="H25" s="218" t="str">
        <f>IF('別紙様式1-1(1)'!H25="","",'別紙様式1-1(1)'!H25)</f>
        <v>○○</v>
      </c>
      <c r="I25" s="217" t="s">
        <v>284</v>
      </c>
      <c r="J25" s="218" t="str">
        <f>IF('別紙様式1-1(1)'!J25="","",'別紙様式1-1(1)'!J25)</f>
        <v>○○</v>
      </c>
      <c r="K25" s="217" t="s">
        <v>284</v>
      </c>
      <c r="L25" s="218" t="str">
        <f>IF('別紙様式1-1(1)'!L25="","",'別紙様式1-1(1)'!L25)</f>
        <v>○○</v>
      </c>
      <c r="M25" s="217" t="s">
        <v>284</v>
      </c>
      <c r="N25" s="218" t="str">
        <f>IF('別紙様式1-1(1)'!N25="","",'別紙様式1-1(1)'!N25)</f>
        <v>○○</v>
      </c>
      <c r="O25" s="217" t="s">
        <v>284</v>
      </c>
      <c r="P25" s="218" t="str">
        <f>IF('別紙様式1-1(1)'!P25="","",'別紙様式1-1(1)'!P25)</f>
        <v>○○</v>
      </c>
      <c r="Q25" s="217" t="s">
        <v>284</v>
      </c>
    </row>
    <row r="26" spans="1:17" ht="21" customHeight="1">
      <c r="A26" s="370"/>
      <c r="B26" s="85" t="s">
        <v>17</v>
      </c>
      <c r="C26" s="370"/>
      <c r="D26" s="373"/>
      <c r="E26" s="374"/>
      <c r="F26" s="219" t="str">
        <f>IF('別紙様式1-1(1)'!F26="","",'別紙様式1-1(1)'!F26)</f>
        <v>○○</v>
      </c>
      <c r="G26" s="220" t="s">
        <v>239</v>
      </c>
      <c r="H26" s="221" t="str">
        <f>IF('別紙様式1-1(1)'!H26="","",'別紙様式1-1(1)'!H26)</f>
        <v>○○</v>
      </c>
      <c r="I26" s="220" t="s">
        <v>239</v>
      </c>
      <c r="J26" s="221" t="str">
        <f>IF('別紙様式1-1(1)'!J26="","",'別紙様式1-1(1)'!J26)</f>
        <v>○○</v>
      </c>
      <c r="K26" s="220" t="s">
        <v>239</v>
      </c>
      <c r="L26" s="221" t="str">
        <f>IF('別紙様式1-1(1)'!L26="","",'別紙様式1-1(1)'!L26)</f>
        <v>○○</v>
      </c>
      <c r="M26" s="220" t="s">
        <v>239</v>
      </c>
      <c r="N26" s="221" t="str">
        <f>IF('別紙様式1-1(1)'!N26="","",'別紙様式1-1(1)'!N26)</f>
        <v>○○</v>
      </c>
      <c r="O26" s="220" t="s">
        <v>239</v>
      </c>
      <c r="P26" s="221" t="str">
        <f>IF('別紙様式1-1(1)'!P26="","",'別紙様式1-1(1)'!P26)</f>
        <v>○○</v>
      </c>
      <c r="Q26" s="220" t="s">
        <v>239</v>
      </c>
    </row>
    <row r="27" spans="1:17" ht="33.6" customHeight="1">
      <c r="A27" s="329" t="s">
        <v>15</v>
      </c>
      <c r="B27" s="330"/>
      <c r="C27" s="329" t="s">
        <v>369</v>
      </c>
      <c r="D27" s="330"/>
      <c r="E27" s="329" t="s">
        <v>370</v>
      </c>
      <c r="F27" s="375"/>
      <c r="G27" s="330"/>
      <c r="H27" s="329" t="s">
        <v>371</v>
      </c>
      <c r="I27" s="330"/>
      <c r="J27" s="329" t="s">
        <v>461</v>
      </c>
      <c r="K27" s="330"/>
      <c r="L27" s="268"/>
      <c r="M27" s="268"/>
      <c r="N27" s="268"/>
      <c r="O27" s="268"/>
      <c r="P27" s="268"/>
      <c r="Q27" s="269"/>
    </row>
    <row r="28" spans="1:17" ht="24.6" customHeight="1">
      <c r="A28" s="222" t="str">
        <f>IF('別紙様式1-1(1)'!A28="","",'別紙様式1-1(1)'!A28)</f>
        <v>○○</v>
      </c>
      <c r="B28" s="251" t="s">
        <v>224</v>
      </c>
      <c r="C28" s="271" t="str">
        <f>IF('別紙様式1-1(1)'!C28="","",'別紙様式1-1(1)'!C28)</f>
        <v>○○</v>
      </c>
      <c r="D28" s="251" t="s">
        <v>224</v>
      </c>
      <c r="E28" s="354" t="str">
        <f>IF('別紙様式1-1(1)'!E28="","",'別紙様式1-1(1)'!E28)</f>
        <v>○○</v>
      </c>
      <c r="F28" s="355"/>
      <c r="G28" s="252" t="s">
        <v>224</v>
      </c>
      <c r="H28" s="271">
        <f>IF('別紙様式1-1(1)'!H28="","",'別紙様式1-1(1)'!H28)</f>
        <v>0</v>
      </c>
      <c r="I28" s="223" t="s">
        <v>373</v>
      </c>
      <c r="J28" s="271" t="str">
        <f>IF('別紙様式1-1(1)'!J28="","",'別紙様式1-1(1)'!J28)</f>
        <v>○○</v>
      </c>
      <c r="K28" s="285" t="s">
        <v>373</v>
      </c>
      <c r="L28" s="267"/>
      <c r="M28" s="267"/>
      <c r="N28" s="267"/>
      <c r="O28" s="267"/>
      <c r="P28" s="267"/>
      <c r="Q28" s="270"/>
    </row>
    <row r="29" spans="1:17" ht="14.25" customHeight="1">
      <c r="A29" s="329" t="s">
        <v>374</v>
      </c>
      <c r="B29" s="330"/>
      <c r="C29" s="356" t="s">
        <v>375</v>
      </c>
      <c r="D29" s="357"/>
      <c r="E29" s="357"/>
      <c r="F29" s="545" t="str">
        <f>IF('別紙様式1-1(1)'!F29="","",'別紙様式1-1(1)'!F29)</f>
        <v>○○</v>
      </c>
      <c r="G29" s="546"/>
      <c r="H29" s="546"/>
      <c r="I29" s="99" t="s">
        <v>224</v>
      </c>
      <c r="J29" s="224"/>
      <c r="K29" s="224"/>
      <c r="L29" s="224"/>
      <c r="M29" s="224"/>
      <c r="N29" s="224"/>
      <c r="O29" s="224"/>
      <c r="P29" s="224"/>
      <c r="Q29" s="62"/>
    </row>
    <row r="30" spans="1:17" ht="14.25" customHeight="1">
      <c r="A30" s="331"/>
      <c r="B30" s="332"/>
      <c r="C30" s="317" t="s">
        <v>376</v>
      </c>
      <c r="D30" s="318"/>
      <c r="E30" s="318"/>
      <c r="F30" s="538" t="str">
        <f>IF('別紙様式1-1(1)'!F30="","",'別紙様式1-1(1)'!F30)</f>
        <v>○○</v>
      </c>
      <c r="G30" s="541"/>
      <c r="H30" s="541"/>
      <c r="I30" s="214" t="s">
        <v>224</v>
      </c>
      <c r="J30" s="224"/>
      <c r="K30" s="224"/>
      <c r="L30" s="224"/>
      <c r="M30" s="224"/>
      <c r="N30" s="224"/>
      <c r="O30" s="224"/>
      <c r="P30" s="224"/>
      <c r="Q30" s="62"/>
    </row>
    <row r="31" spans="1:17" ht="14.25" customHeight="1">
      <c r="A31" s="331"/>
      <c r="B31" s="332"/>
      <c r="C31" s="317" t="s">
        <v>377</v>
      </c>
      <c r="D31" s="318"/>
      <c r="E31" s="318"/>
      <c r="F31" s="538" t="str">
        <f>IF('別紙様式1-1(1)'!F31="","",'別紙様式1-1(1)'!F31)</f>
        <v>○○</v>
      </c>
      <c r="G31" s="541"/>
      <c r="H31" s="541"/>
      <c r="I31" s="214" t="s">
        <v>224</v>
      </c>
      <c r="J31" s="224"/>
      <c r="K31" s="224"/>
      <c r="L31" s="224"/>
      <c r="M31" s="224"/>
      <c r="N31" s="224"/>
      <c r="O31" s="224"/>
      <c r="P31" s="224"/>
      <c r="Q31" s="62"/>
    </row>
    <row r="32" spans="1:17" ht="14.25" customHeight="1">
      <c r="A32" s="331"/>
      <c r="B32" s="332"/>
      <c r="C32" s="317" t="s">
        <v>378</v>
      </c>
      <c r="D32" s="318"/>
      <c r="E32" s="318"/>
      <c r="F32" s="538" t="str">
        <f>IF('別紙様式1-1(1)'!F32="","",'別紙様式1-1(1)'!F32)</f>
        <v>○○</v>
      </c>
      <c r="G32" s="539"/>
      <c r="H32" s="539"/>
      <c r="I32" s="214" t="s">
        <v>224</v>
      </c>
      <c r="J32" s="224"/>
      <c r="K32" s="224"/>
      <c r="L32" s="224"/>
      <c r="M32" s="224"/>
      <c r="N32" s="224"/>
      <c r="O32" s="224"/>
      <c r="P32" s="224"/>
      <c r="Q32" s="62"/>
    </row>
    <row r="33" spans="1:17" ht="14.25" customHeight="1">
      <c r="A33" s="331"/>
      <c r="B33" s="332"/>
      <c r="C33" s="345" t="s">
        <v>474</v>
      </c>
      <c r="D33" s="346"/>
      <c r="E33" s="346"/>
      <c r="F33" s="542" t="str">
        <f>IF('別紙様式1-1(1)'!F33="","",'別紙様式1-1(1)'!F33)</f>
        <v>○○</v>
      </c>
      <c r="G33" s="543"/>
      <c r="H33" s="543"/>
      <c r="I33" s="225" t="s">
        <v>225</v>
      </c>
      <c r="J33" s="224"/>
      <c r="K33" s="224"/>
      <c r="L33" s="224"/>
      <c r="M33" s="224"/>
      <c r="N33" s="224"/>
      <c r="O33" s="224"/>
      <c r="P33" s="224"/>
      <c r="Q33" s="62"/>
    </row>
    <row r="34" spans="1:17" ht="14.25" customHeight="1">
      <c r="A34" s="331"/>
      <c r="B34" s="332"/>
      <c r="C34" s="88" t="s">
        <v>379</v>
      </c>
      <c r="D34" s="109"/>
      <c r="E34" s="109"/>
      <c r="F34" s="109"/>
      <c r="G34" s="109"/>
      <c r="H34" s="109"/>
      <c r="I34" s="109"/>
      <c r="J34" s="224"/>
      <c r="K34" s="224"/>
      <c r="L34" s="224"/>
      <c r="M34" s="224"/>
      <c r="N34" s="224"/>
      <c r="O34" s="224"/>
      <c r="P34" s="224"/>
      <c r="Q34" s="62"/>
    </row>
    <row r="35" spans="1:17" ht="14.25" customHeight="1">
      <c r="A35" s="331"/>
      <c r="B35" s="332"/>
      <c r="C35" s="349"/>
      <c r="D35" s="350"/>
      <c r="E35" s="350"/>
      <c r="F35" s="536" t="str">
        <f>IF('別紙様式1-1(1)'!F35="","",'別紙様式1-1(1)'!F35)</f>
        <v>○○</v>
      </c>
      <c r="G35" s="544"/>
      <c r="H35" s="544"/>
      <c r="I35" s="214" t="s">
        <v>225</v>
      </c>
      <c r="J35" s="224"/>
      <c r="K35" s="224"/>
      <c r="L35" s="224"/>
      <c r="M35" s="224"/>
      <c r="N35" s="224"/>
      <c r="O35" s="224"/>
      <c r="P35" s="224"/>
      <c r="Q35" s="62"/>
    </row>
    <row r="36" spans="1:17" ht="14.25" customHeight="1">
      <c r="A36" s="331"/>
      <c r="B36" s="332"/>
      <c r="C36" s="88" t="s">
        <v>380</v>
      </c>
      <c r="D36" s="109"/>
      <c r="E36" s="109"/>
      <c r="F36" s="109"/>
      <c r="G36" s="109"/>
      <c r="H36" s="109"/>
      <c r="I36" s="109"/>
      <c r="J36" s="224"/>
      <c r="K36" s="224"/>
      <c r="L36" s="224"/>
      <c r="M36" s="224"/>
      <c r="N36" s="224"/>
      <c r="O36" s="224"/>
      <c r="P36" s="224"/>
      <c r="Q36" s="62"/>
    </row>
    <row r="37" spans="1:17" ht="14.25" customHeight="1">
      <c r="A37" s="331"/>
      <c r="B37" s="332"/>
      <c r="C37" s="349"/>
      <c r="D37" s="350"/>
      <c r="E37" s="350"/>
      <c r="F37" s="536" t="str">
        <f>IF('別紙様式1-1(1)'!F37="","",'別紙様式1-1(1)'!F37)</f>
        <v>○○</v>
      </c>
      <c r="G37" s="537"/>
      <c r="H37" s="537"/>
      <c r="I37" s="214" t="s">
        <v>225</v>
      </c>
      <c r="J37" s="224"/>
      <c r="K37" s="224"/>
      <c r="L37" s="224"/>
      <c r="M37" s="224"/>
      <c r="N37" s="224"/>
      <c r="O37" s="224"/>
      <c r="P37" s="224"/>
      <c r="Q37" s="62"/>
    </row>
    <row r="38" spans="1:17" ht="14.25" customHeight="1">
      <c r="A38" s="331"/>
      <c r="B38" s="332"/>
      <c r="C38" s="317" t="s">
        <v>482</v>
      </c>
      <c r="D38" s="318"/>
      <c r="E38" s="318"/>
      <c r="F38" s="538" t="str">
        <f>IF('別紙様式1-1(1)'!F38="","",'別紙様式1-1(1)'!F38)</f>
        <v>○○</v>
      </c>
      <c r="G38" s="539"/>
      <c r="H38" s="539"/>
      <c r="I38" s="214" t="s">
        <v>224</v>
      </c>
      <c r="J38" s="224"/>
      <c r="K38" s="224"/>
      <c r="L38" s="224"/>
      <c r="M38" s="224"/>
      <c r="N38" s="224"/>
      <c r="O38" s="224"/>
      <c r="P38" s="224"/>
      <c r="Q38" s="62"/>
    </row>
    <row r="39" spans="1:17" ht="14.25" customHeight="1">
      <c r="A39" s="331"/>
      <c r="B39" s="332"/>
      <c r="C39" s="321" t="s">
        <v>234</v>
      </c>
      <c r="D39" s="322"/>
      <c r="E39" s="322"/>
      <c r="F39" s="322"/>
      <c r="G39" s="322"/>
      <c r="H39" s="322"/>
      <c r="I39" s="322"/>
      <c r="J39" s="224"/>
      <c r="K39" s="224"/>
      <c r="L39" s="224"/>
      <c r="M39" s="224"/>
      <c r="N39" s="224"/>
      <c r="O39" s="224"/>
      <c r="P39" s="224"/>
      <c r="Q39" s="62"/>
    </row>
    <row r="40" spans="1:17" ht="47.45" customHeight="1">
      <c r="A40" s="331"/>
      <c r="B40" s="332"/>
      <c r="C40" s="326" t="str">
        <f>IF('別紙様式1-1(1)'!C40="","",'別紙様式1-1(1)'!C40)</f>
        <v>○○○○○○</v>
      </c>
      <c r="D40" s="327"/>
      <c r="E40" s="327"/>
      <c r="F40" s="327"/>
      <c r="G40" s="327"/>
      <c r="H40" s="327"/>
      <c r="I40" s="327"/>
      <c r="J40" s="224"/>
      <c r="K40" s="224"/>
      <c r="L40" s="224"/>
      <c r="M40" s="224"/>
      <c r="N40" s="224"/>
      <c r="O40" s="224"/>
      <c r="P40" s="224"/>
      <c r="Q40" s="62"/>
    </row>
    <row r="41" spans="1:17" ht="13.9" customHeight="1">
      <c r="A41" s="331"/>
      <c r="B41" s="332"/>
      <c r="C41" s="86" t="s">
        <v>273</v>
      </c>
      <c r="D41" s="91" t="str">
        <f>IF('別紙様式1-1(1)'!D41="","",'別紙様式1-1(1)'!D41)</f>
        <v>○</v>
      </c>
      <c r="E41" s="325" t="s">
        <v>7001</v>
      </c>
      <c r="F41" s="325"/>
      <c r="G41" s="325"/>
      <c r="H41" s="325"/>
      <c r="I41" s="325"/>
      <c r="J41" s="224"/>
      <c r="K41" s="224"/>
      <c r="L41" s="224"/>
      <c r="M41" s="224"/>
      <c r="N41" s="224"/>
      <c r="O41" s="224"/>
      <c r="P41" s="224"/>
      <c r="Q41" s="62"/>
    </row>
    <row r="42" spans="1:17" ht="24" customHeight="1">
      <c r="A42" s="331"/>
      <c r="B42" s="332"/>
      <c r="C42" s="326" t="s">
        <v>450</v>
      </c>
      <c r="D42" s="327"/>
      <c r="E42" s="327"/>
      <c r="F42" s="327"/>
      <c r="G42" s="327"/>
      <c r="H42" s="327"/>
      <c r="I42" s="327"/>
      <c r="J42" s="327"/>
      <c r="K42" s="327"/>
      <c r="L42" s="327"/>
      <c r="M42" s="327"/>
      <c r="N42" s="327"/>
      <c r="O42" s="327"/>
      <c r="P42" s="327"/>
      <c r="Q42" s="328"/>
    </row>
    <row r="43" spans="1:17">
      <c r="A43" s="331"/>
      <c r="B43" s="332"/>
      <c r="C43" s="540" t="str">
        <f>IF('別紙様式1-1(1)'!C43="","",'別紙様式1-1(1)'!C43)</f>
        <v>（令和○年度卒業生）</v>
      </c>
      <c r="D43" s="327"/>
      <c r="E43" s="327"/>
      <c r="F43" s="327"/>
      <c r="G43" s="327"/>
      <c r="H43" s="327"/>
      <c r="I43" s="327"/>
      <c r="J43" s="327"/>
      <c r="K43" s="327"/>
      <c r="L43" s="327"/>
      <c r="M43" s="327"/>
      <c r="N43" s="327"/>
      <c r="O43" s="327"/>
      <c r="P43" s="327"/>
      <c r="Q43" s="328"/>
    </row>
    <row r="44" spans="1:17" ht="31.9" customHeight="1">
      <c r="A44" s="331"/>
      <c r="B44" s="332"/>
      <c r="C44" s="435" t="str">
        <f>IF('別紙様式1-1(1)'!C44="","",'別紙様式1-1(1)'!C44)</f>
        <v>○○、○○、○○</v>
      </c>
      <c r="D44" s="436"/>
      <c r="E44" s="436"/>
      <c r="F44" s="436"/>
      <c r="G44" s="436"/>
      <c r="H44" s="436"/>
      <c r="I44" s="436"/>
      <c r="J44" s="436"/>
      <c r="K44" s="436"/>
      <c r="L44" s="436"/>
      <c r="M44" s="436"/>
      <c r="N44" s="436"/>
      <c r="O44" s="436"/>
      <c r="P44" s="436"/>
      <c r="Q44" s="437"/>
    </row>
    <row r="45" spans="1:17" s="278" customFormat="1" ht="14.45" customHeight="1">
      <c r="A45" s="329" t="s">
        <v>454</v>
      </c>
      <c r="B45" s="330"/>
      <c r="C45" s="335" t="s">
        <v>455</v>
      </c>
      <c r="D45" s="336"/>
      <c r="E45" s="336"/>
      <c r="F45" s="336"/>
      <c r="G45" s="336"/>
      <c r="H45" s="336"/>
      <c r="I45" s="533">
        <f>'別紙様式1-1(1)'!$I$45</f>
        <v>0</v>
      </c>
      <c r="J45" s="533"/>
      <c r="K45" s="533"/>
      <c r="L45" s="533"/>
      <c r="M45" s="276"/>
      <c r="N45" s="276"/>
      <c r="O45" s="276"/>
      <c r="P45" s="276"/>
      <c r="Q45" s="277"/>
    </row>
    <row r="46" spans="1:17" s="278" customFormat="1" ht="19.149999999999999" customHeight="1">
      <c r="A46" s="331"/>
      <c r="B46" s="332"/>
      <c r="C46" s="338" t="s">
        <v>456</v>
      </c>
      <c r="D46" s="440"/>
      <c r="E46" s="440"/>
      <c r="F46" s="440"/>
      <c r="G46" s="440"/>
      <c r="H46" s="440"/>
      <c r="I46" s="440"/>
      <c r="J46" s="440"/>
      <c r="K46" s="440"/>
      <c r="L46" s="440"/>
      <c r="M46" s="440"/>
      <c r="N46" s="440"/>
      <c r="O46" s="440"/>
      <c r="P46" s="440"/>
      <c r="Q46" s="441"/>
    </row>
    <row r="47" spans="1:17" s="278" customFormat="1" ht="35.450000000000003" customHeight="1">
      <c r="A47" s="333"/>
      <c r="B47" s="334"/>
      <c r="C47" s="341" t="s">
        <v>457</v>
      </c>
      <c r="D47" s="342"/>
      <c r="E47" s="446" t="str">
        <f>IF('別紙様式1-1(1)'!$E$47="","",'別紙様式1-1(1)'!$E$47)</f>
        <v>○○○○</v>
      </c>
      <c r="F47" s="446"/>
      <c r="G47" s="446"/>
      <c r="H47" s="279" t="s">
        <v>458</v>
      </c>
      <c r="I47" s="446" t="str">
        <f>IF('別紙様式1-1(1)'!$I$47="","",'別紙様式1-1(1)'!$I$47)</f>
        <v>○年○月</v>
      </c>
      <c r="J47" s="446"/>
      <c r="K47" s="344" t="s">
        <v>460</v>
      </c>
      <c r="L47" s="344"/>
      <c r="M47" s="344"/>
      <c r="N47" s="446" t="str">
        <f>IF('別紙様式1-1(1)'!$N$47="","",'別紙様式1-1(1)'!$N$47)</f>
        <v>○○○○</v>
      </c>
      <c r="O47" s="446"/>
      <c r="P47" s="446"/>
      <c r="Q47" s="447"/>
    </row>
    <row r="48" spans="1:17" s="226" customFormat="1" ht="54" customHeight="1">
      <c r="A48" s="312" t="s">
        <v>382</v>
      </c>
      <c r="B48" s="313"/>
      <c r="C48" s="409" t="str">
        <f>IF('別紙様式1-1(1)'!C48="","",'別紙様式1-1(1)'!C48)</f>
        <v>○○○○○</v>
      </c>
      <c r="D48" s="421"/>
      <c r="E48" s="421"/>
      <c r="F48" s="421"/>
      <c r="G48" s="421"/>
      <c r="H48" s="421"/>
      <c r="I48" s="421"/>
      <c r="J48" s="421"/>
      <c r="K48" s="421"/>
      <c r="L48" s="421"/>
      <c r="M48" s="421"/>
      <c r="N48" s="421"/>
      <c r="O48" s="421"/>
      <c r="P48" s="421"/>
      <c r="Q48" s="410"/>
    </row>
    <row r="49" spans="1:20" ht="21.6" customHeight="1">
      <c r="A49" s="305" t="s">
        <v>383</v>
      </c>
      <c r="B49" s="306"/>
      <c r="C49" s="227" t="s">
        <v>384</v>
      </c>
      <c r="D49" s="228"/>
      <c r="E49" s="228"/>
      <c r="F49" s="228"/>
      <c r="G49" s="228"/>
      <c r="H49" s="229"/>
      <c r="I49" s="229"/>
      <c r="J49" s="229"/>
      <c r="K49" s="229"/>
      <c r="L49" s="229"/>
      <c r="M49" s="229"/>
      <c r="N49" s="229"/>
      <c r="O49" s="229"/>
      <c r="P49" s="229"/>
      <c r="Q49" s="230"/>
      <c r="R49" s="231"/>
      <c r="S49" s="231"/>
      <c r="T49" s="231"/>
    </row>
    <row r="50" spans="1:20" ht="21.6" customHeight="1">
      <c r="A50" s="307"/>
      <c r="B50" s="308"/>
      <c r="C50" s="232"/>
      <c r="D50" s="299" t="s">
        <v>385</v>
      </c>
      <c r="E50" s="300"/>
      <c r="F50" s="300"/>
      <c r="G50" s="300"/>
      <c r="H50" s="300"/>
      <c r="I50" s="300"/>
      <c r="J50" s="300"/>
      <c r="K50" s="300"/>
      <c r="L50" s="311"/>
      <c r="M50" s="534" t="str">
        <f>IF('別紙様式1-1(1)'!M50="","",'別紙様式1-1(1)'!M50)</f>
        <v>○○</v>
      </c>
      <c r="N50" s="535"/>
      <c r="O50" s="272" t="s">
        <v>284</v>
      </c>
      <c r="P50" s="231"/>
      <c r="Q50" s="235"/>
      <c r="R50" s="231"/>
      <c r="S50" s="231"/>
      <c r="T50" s="231"/>
    </row>
    <row r="51" spans="1:20" ht="21.6" customHeight="1">
      <c r="A51" s="307"/>
      <c r="B51" s="308"/>
      <c r="C51" s="215"/>
      <c r="D51" s="236"/>
      <c r="E51" s="299" t="s">
        <v>386</v>
      </c>
      <c r="F51" s="300"/>
      <c r="G51" s="300"/>
      <c r="H51" s="300"/>
      <c r="I51" s="300"/>
      <c r="J51" s="300"/>
      <c r="K51" s="300"/>
      <c r="L51" s="311"/>
      <c r="M51" s="534" t="str">
        <f>IF('別紙様式1-1(1)'!M51="","",'別紙様式1-1(1)'!M51)</f>
        <v>○○</v>
      </c>
      <c r="N51" s="535"/>
      <c r="O51" s="272" t="s">
        <v>284</v>
      </c>
      <c r="Q51" s="237"/>
    </row>
    <row r="52" spans="1:20" ht="21.6" customHeight="1">
      <c r="A52" s="307"/>
      <c r="B52" s="308"/>
      <c r="C52" s="215"/>
      <c r="D52" s="236"/>
      <c r="E52" s="296" t="s">
        <v>387</v>
      </c>
      <c r="F52" s="297"/>
      <c r="G52" s="297"/>
      <c r="H52" s="297"/>
      <c r="I52" s="297"/>
      <c r="J52" s="297"/>
      <c r="K52" s="297"/>
      <c r="L52" s="298"/>
      <c r="M52" s="534" t="str">
        <f>IF('別紙様式1-1(1)'!M52="","",'別紙様式1-1(1)'!M52)</f>
        <v>○○</v>
      </c>
      <c r="N52" s="535"/>
      <c r="O52" s="272" t="s">
        <v>284</v>
      </c>
      <c r="Q52" s="237"/>
    </row>
    <row r="53" spans="1:20" ht="21.6" customHeight="1">
      <c r="A53" s="307"/>
      <c r="B53" s="308"/>
      <c r="C53" s="215"/>
      <c r="D53" s="236"/>
      <c r="E53" s="299" t="s">
        <v>388</v>
      </c>
      <c r="F53" s="300"/>
      <c r="G53" s="300"/>
      <c r="H53" s="300"/>
      <c r="I53" s="300"/>
      <c r="J53" s="300"/>
      <c r="K53" s="300"/>
      <c r="L53" s="311"/>
      <c r="M53" s="534" t="str">
        <f>IF('別紙様式1-1(1)'!M53="","",'別紙様式1-1(1)'!M53)</f>
        <v>○○</v>
      </c>
      <c r="N53" s="535"/>
      <c r="O53" s="272" t="s">
        <v>284</v>
      </c>
      <c r="Q53" s="237"/>
    </row>
    <row r="54" spans="1:20" ht="21.6" customHeight="1">
      <c r="A54" s="307"/>
      <c r="B54" s="308"/>
      <c r="C54" s="215"/>
      <c r="D54" s="236"/>
      <c r="E54" s="239"/>
      <c r="F54" s="299" t="s">
        <v>389</v>
      </c>
      <c r="G54" s="300"/>
      <c r="H54" s="300"/>
      <c r="I54" s="300"/>
      <c r="J54" s="300"/>
      <c r="K54" s="300"/>
      <c r="L54" s="311"/>
      <c r="M54" s="534" t="str">
        <f>IF('別紙様式1-1(1)'!M54="","",'別紙様式1-1(1)'!M54)</f>
        <v>○○</v>
      </c>
      <c r="N54" s="535"/>
      <c r="O54" s="272" t="s">
        <v>284</v>
      </c>
      <c r="Q54" s="237"/>
    </row>
    <row r="55" spans="1:20" ht="21.6" customHeight="1">
      <c r="A55" s="307"/>
      <c r="B55" s="308"/>
      <c r="C55" s="215"/>
      <c r="D55" s="236"/>
      <c r="E55" s="238"/>
      <c r="F55" s="296" t="s">
        <v>390</v>
      </c>
      <c r="G55" s="297"/>
      <c r="H55" s="297"/>
      <c r="I55" s="297"/>
      <c r="J55" s="297"/>
      <c r="K55" s="297"/>
      <c r="L55" s="298"/>
      <c r="M55" s="534" t="str">
        <f>IF('別紙様式1-1(1)'!M55="","",'別紙様式1-1(1)'!M55)</f>
        <v>○○</v>
      </c>
      <c r="N55" s="535"/>
      <c r="O55" s="272" t="s">
        <v>284</v>
      </c>
      <c r="Q55" s="237"/>
    </row>
    <row r="56" spans="1:20" ht="21.6" customHeight="1">
      <c r="A56" s="307"/>
      <c r="B56" s="308"/>
      <c r="C56" s="215"/>
      <c r="D56" s="240"/>
      <c r="E56" s="296" t="s">
        <v>416</v>
      </c>
      <c r="F56" s="297"/>
      <c r="G56" s="297"/>
      <c r="H56" s="297"/>
      <c r="I56" s="297"/>
      <c r="J56" s="297"/>
      <c r="K56" s="297"/>
      <c r="L56" s="298"/>
      <c r="M56" s="534" t="str">
        <f>IF('別紙様式1-1(1)'!M56="","",'別紙様式1-1(1)'!M56)</f>
        <v>○○</v>
      </c>
      <c r="N56" s="535"/>
      <c r="O56" s="272" t="s">
        <v>284</v>
      </c>
      <c r="Q56" s="237"/>
    </row>
    <row r="57" spans="1:20" ht="21.6" customHeight="1">
      <c r="A57" s="307"/>
      <c r="B57" s="308"/>
      <c r="C57" s="215"/>
      <c r="Q57" s="237"/>
    </row>
    <row r="58" spans="1:20" ht="21.6" customHeight="1">
      <c r="A58" s="307"/>
      <c r="B58" s="308"/>
      <c r="C58" s="241" t="s">
        <v>391</v>
      </c>
      <c r="D58" s="242"/>
      <c r="E58" s="242"/>
      <c r="F58" s="242"/>
      <c r="G58" s="242"/>
      <c r="H58" s="231"/>
      <c r="I58" s="231"/>
      <c r="J58" s="231"/>
      <c r="K58" s="231"/>
      <c r="L58" s="231"/>
      <c r="M58" s="231"/>
      <c r="N58" s="231"/>
      <c r="O58" s="231"/>
      <c r="P58" s="231"/>
      <c r="Q58" s="235"/>
      <c r="R58" s="231"/>
      <c r="S58" s="231"/>
      <c r="T58" s="231"/>
    </row>
    <row r="59" spans="1:20" ht="21.6" customHeight="1">
      <c r="A59" s="307"/>
      <c r="B59" s="308"/>
      <c r="C59" s="232"/>
      <c r="D59" s="299" t="s">
        <v>475</v>
      </c>
      <c r="E59" s="300"/>
      <c r="F59" s="300"/>
      <c r="G59" s="300"/>
      <c r="H59" s="300"/>
      <c r="I59" s="300"/>
      <c r="J59" s="300"/>
      <c r="K59" s="300"/>
      <c r="L59" s="311"/>
      <c r="M59" s="534" t="str">
        <f>IF('別紙様式1-1(1)'!M59="","",'別紙様式1-1(1)'!M59)</f>
        <v>○○</v>
      </c>
      <c r="N59" s="535"/>
      <c r="O59" s="234" t="s">
        <v>239</v>
      </c>
      <c r="P59" s="231"/>
      <c r="Q59" s="235"/>
      <c r="R59" s="231"/>
      <c r="S59" s="231"/>
      <c r="T59" s="231"/>
    </row>
    <row r="60" spans="1:20" ht="21.6" customHeight="1">
      <c r="A60" s="307"/>
      <c r="B60" s="308"/>
      <c r="C60" s="215"/>
      <c r="D60" s="236"/>
      <c r="E60" s="299" t="s">
        <v>476</v>
      </c>
      <c r="F60" s="297"/>
      <c r="G60" s="297"/>
      <c r="H60" s="297"/>
      <c r="I60" s="297"/>
      <c r="J60" s="297"/>
      <c r="K60" s="297"/>
      <c r="L60" s="298"/>
      <c r="M60" s="534" t="str">
        <f>IF('別紙様式1-1(1)'!M60="","",'別紙様式1-1(1)'!M60)</f>
        <v>○○</v>
      </c>
      <c r="N60" s="535"/>
      <c r="O60" s="234" t="s">
        <v>239</v>
      </c>
      <c r="Q60" s="237"/>
    </row>
    <row r="61" spans="1:20" ht="21.6" customHeight="1">
      <c r="A61" s="307"/>
      <c r="B61" s="308"/>
      <c r="C61" s="215"/>
      <c r="D61" s="236"/>
      <c r="E61" s="296" t="s">
        <v>477</v>
      </c>
      <c r="F61" s="297"/>
      <c r="G61" s="297"/>
      <c r="H61" s="297"/>
      <c r="I61" s="297"/>
      <c r="J61" s="297"/>
      <c r="K61" s="297"/>
      <c r="L61" s="297"/>
      <c r="M61" s="534" t="str">
        <f>IF('別紙様式1-1(1)'!M61="","",'別紙様式1-1(1)'!M61)</f>
        <v>○○</v>
      </c>
      <c r="N61" s="535"/>
      <c r="O61" s="234" t="s">
        <v>239</v>
      </c>
      <c r="Q61" s="237"/>
    </row>
    <row r="62" spans="1:20" ht="21.6" customHeight="1">
      <c r="A62" s="307"/>
      <c r="B62" s="308"/>
      <c r="C62" s="215"/>
      <c r="D62" s="236"/>
      <c r="E62" s="299" t="s">
        <v>478</v>
      </c>
      <c r="F62" s="300"/>
      <c r="G62" s="300"/>
      <c r="H62" s="300"/>
      <c r="I62" s="300"/>
      <c r="J62" s="300"/>
      <c r="K62" s="300"/>
      <c r="L62" s="300"/>
      <c r="M62" s="534" t="str">
        <f>IF('別紙様式1-1(1)'!M62="","",'別紙様式1-1(1)'!M62)</f>
        <v>○○</v>
      </c>
      <c r="N62" s="535"/>
      <c r="O62" s="234" t="s">
        <v>239</v>
      </c>
      <c r="Q62" s="237"/>
    </row>
    <row r="63" spans="1:20" ht="21.6" customHeight="1">
      <c r="A63" s="307"/>
      <c r="B63" s="308"/>
      <c r="C63" s="215"/>
      <c r="D63" s="236"/>
      <c r="E63" s="239"/>
      <c r="F63" s="299" t="s">
        <v>479</v>
      </c>
      <c r="G63" s="297"/>
      <c r="H63" s="297"/>
      <c r="I63" s="297"/>
      <c r="J63" s="297"/>
      <c r="K63" s="297"/>
      <c r="L63" s="297"/>
      <c r="M63" s="534" t="str">
        <f>IF('別紙様式1-1(1)'!M63="","",'別紙様式1-1(1)'!M63)</f>
        <v>○○</v>
      </c>
      <c r="N63" s="535"/>
      <c r="O63" s="234" t="s">
        <v>239</v>
      </c>
      <c r="Q63" s="237"/>
    </row>
    <row r="64" spans="1:20" ht="21.6" customHeight="1">
      <c r="A64" s="307"/>
      <c r="B64" s="308"/>
      <c r="C64" s="215"/>
      <c r="D64" s="236"/>
      <c r="E64" s="238"/>
      <c r="F64" s="296" t="s">
        <v>480</v>
      </c>
      <c r="G64" s="297"/>
      <c r="H64" s="297"/>
      <c r="I64" s="297"/>
      <c r="J64" s="297"/>
      <c r="K64" s="297"/>
      <c r="L64" s="297"/>
      <c r="M64" s="534" t="str">
        <f>IF('別紙様式1-1(1)'!M64="","",'別紙様式1-1(1)'!M64)</f>
        <v>○○</v>
      </c>
      <c r="N64" s="535"/>
      <c r="O64" s="234" t="s">
        <v>239</v>
      </c>
      <c r="Q64" s="237"/>
    </row>
    <row r="65" spans="1:26" ht="21.6" customHeight="1">
      <c r="A65" s="307"/>
      <c r="B65" s="308"/>
      <c r="C65" s="215"/>
      <c r="D65" s="240"/>
      <c r="E65" s="296" t="s">
        <v>481</v>
      </c>
      <c r="F65" s="297"/>
      <c r="G65" s="297"/>
      <c r="H65" s="297"/>
      <c r="I65" s="297"/>
      <c r="J65" s="297"/>
      <c r="K65" s="297"/>
      <c r="L65" s="298"/>
      <c r="M65" s="534" t="str">
        <f>IF('別紙様式1-1(1)'!M65="","",'別紙様式1-1(1)'!M65)</f>
        <v>○○</v>
      </c>
      <c r="N65" s="535"/>
      <c r="O65" s="234" t="s">
        <v>239</v>
      </c>
      <c r="Q65" s="237"/>
    </row>
    <row r="66" spans="1:26" ht="14.45" customHeight="1">
      <c r="A66" s="309"/>
      <c r="B66" s="310"/>
      <c r="C66" s="213"/>
      <c r="D66" s="89"/>
      <c r="E66" s="89"/>
      <c r="F66" s="89"/>
      <c r="G66" s="89"/>
      <c r="H66" s="89"/>
      <c r="I66" s="89"/>
      <c r="J66" s="89"/>
      <c r="K66" s="89"/>
      <c r="L66" s="89"/>
      <c r="M66" s="89"/>
      <c r="N66" s="89"/>
      <c r="O66" s="89"/>
      <c r="P66" s="243"/>
      <c r="Q66" s="244"/>
    </row>
    <row r="67" spans="1:26" ht="14.45" customHeight="1">
      <c r="A67" s="305" t="s">
        <v>417</v>
      </c>
      <c r="B67" s="306"/>
      <c r="C67" s="228"/>
      <c r="D67" s="228"/>
      <c r="E67" s="228"/>
      <c r="F67" s="228"/>
      <c r="G67" s="228"/>
      <c r="H67" s="229"/>
      <c r="I67" s="229"/>
      <c r="J67" s="229"/>
      <c r="K67" s="229"/>
      <c r="L67" s="229"/>
      <c r="M67" s="229"/>
      <c r="N67" s="229"/>
      <c r="O67" s="229"/>
      <c r="P67" s="229"/>
      <c r="Q67" s="230"/>
      <c r="R67" s="231"/>
      <c r="S67" s="231"/>
      <c r="T67" s="231"/>
    </row>
    <row r="68" spans="1:26" ht="82.9" customHeight="1">
      <c r="A68" s="307"/>
      <c r="B68" s="308"/>
      <c r="C68" s="245"/>
      <c r="D68" s="296" t="s">
        <v>392</v>
      </c>
      <c r="E68" s="297"/>
      <c r="F68" s="297"/>
      <c r="G68" s="297"/>
      <c r="H68" s="297"/>
      <c r="I68" s="303" t="s">
        <v>393</v>
      </c>
      <c r="J68" s="303"/>
      <c r="K68" s="303"/>
      <c r="L68" s="304"/>
      <c r="M68" s="534" t="str">
        <f>IF('別紙様式1-1(1)'!M68="","",'別紙様式1-1(1)'!M68)</f>
        <v>○○</v>
      </c>
      <c r="N68" s="535"/>
      <c r="O68" s="234" t="s">
        <v>372</v>
      </c>
      <c r="Q68" s="237"/>
    </row>
    <row r="69" spans="1:26" ht="24" customHeight="1">
      <c r="A69" s="307"/>
      <c r="B69" s="308"/>
      <c r="C69" s="245"/>
      <c r="D69" s="296" t="s">
        <v>394</v>
      </c>
      <c r="E69" s="297"/>
      <c r="F69" s="297"/>
      <c r="G69" s="297"/>
      <c r="H69" s="297"/>
      <c r="I69" s="303" t="s">
        <v>395</v>
      </c>
      <c r="J69" s="303"/>
      <c r="K69" s="303"/>
      <c r="L69" s="304"/>
      <c r="M69" s="534" t="str">
        <f>IF('別紙様式1-1(1)'!M69="","",'別紙様式1-1(1)'!M69)</f>
        <v>○○</v>
      </c>
      <c r="N69" s="535"/>
      <c r="O69" s="234" t="s">
        <v>372</v>
      </c>
      <c r="Q69" s="237"/>
    </row>
    <row r="70" spans="1:26" ht="24" customHeight="1">
      <c r="A70" s="307"/>
      <c r="B70" s="308"/>
      <c r="C70" s="245"/>
      <c r="D70" s="296" t="s">
        <v>396</v>
      </c>
      <c r="E70" s="297"/>
      <c r="F70" s="297"/>
      <c r="G70" s="297"/>
      <c r="H70" s="297"/>
      <c r="I70" s="303" t="s">
        <v>397</v>
      </c>
      <c r="J70" s="303"/>
      <c r="K70" s="303"/>
      <c r="L70" s="304"/>
      <c r="M70" s="534" t="str">
        <f>IF('別紙様式1-1(1)'!M70="","",'別紙様式1-1(1)'!M70)</f>
        <v>○○</v>
      </c>
      <c r="N70" s="535"/>
      <c r="O70" s="234" t="s">
        <v>372</v>
      </c>
      <c r="Q70" s="237"/>
    </row>
    <row r="71" spans="1:26" ht="24" customHeight="1">
      <c r="A71" s="307"/>
      <c r="B71" s="308"/>
      <c r="C71" s="245"/>
      <c r="D71" s="296" t="s">
        <v>398</v>
      </c>
      <c r="E71" s="297"/>
      <c r="F71" s="297"/>
      <c r="G71" s="297"/>
      <c r="H71" s="297"/>
      <c r="I71" s="303" t="s">
        <v>399</v>
      </c>
      <c r="J71" s="303"/>
      <c r="K71" s="303"/>
      <c r="L71" s="304"/>
      <c r="M71" s="534" t="str">
        <f>IF('別紙様式1-1(1)'!M71="","",'別紙様式1-1(1)'!M71)</f>
        <v>○○</v>
      </c>
      <c r="N71" s="535"/>
      <c r="O71" s="234" t="s">
        <v>372</v>
      </c>
      <c r="Q71" s="237"/>
    </row>
    <row r="72" spans="1:26" ht="24" customHeight="1">
      <c r="A72" s="307"/>
      <c r="B72" s="308"/>
      <c r="C72" s="245"/>
      <c r="D72" s="296" t="s">
        <v>400</v>
      </c>
      <c r="E72" s="297"/>
      <c r="F72" s="297"/>
      <c r="G72" s="297"/>
      <c r="H72" s="297"/>
      <c r="I72" s="303" t="s">
        <v>401</v>
      </c>
      <c r="J72" s="303"/>
      <c r="K72" s="303"/>
      <c r="L72" s="304"/>
      <c r="M72" s="534" t="str">
        <f>IF('別紙様式1-1(1)'!M72="","",'別紙様式1-1(1)'!M72)</f>
        <v>○○</v>
      </c>
      <c r="N72" s="535"/>
      <c r="O72" s="234" t="s">
        <v>372</v>
      </c>
      <c r="Q72" s="237"/>
    </row>
    <row r="73" spans="1:26" ht="24" customHeight="1">
      <c r="A73" s="307"/>
      <c r="B73" s="308"/>
      <c r="C73" s="245"/>
      <c r="D73" s="293" t="s">
        <v>402</v>
      </c>
      <c r="E73" s="293"/>
      <c r="F73" s="293"/>
      <c r="G73" s="293"/>
      <c r="H73" s="293"/>
      <c r="I73" s="293"/>
      <c r="J73" s="293"/>
      <c r="K73" s="293"/>
      <c r="L73" s="293"/>
      <c r="M73" s="534">
        <f>IF('別紙様式1-1(1)'!M73="","",'別紙様式1-1(1)'!M73)</f>
        <v>0</v>
      </c>
      <c r="N73" s="535"/>
      <c r="O73" s="234" t="s">
        <v>372</v>
      </c>
      <c r="Q73" s="237"/>
    </row>
    <row r="74" spans="1:26" ht="24" customHeight="1">
      <c r="A74" s="307"/>
      <c r="B74" s="308"/>
      <c r="C74" s="246"/>
      <c r="D74" s="247"/>
      <c r="E74" s="247"/>
      <c r="F74" s="247"/>
      <c r="G74" s="247"/>
      <c r="H74" s="247"/>
      <c r="I74" s="247"/>
      <c r="J74" s="247"/>
      <c r="K74" s="247"/>
      <c r="L74" s="233"/>
      <c r="M74" s="233"/>
      <c r="N74" s="233"/>
      <c r="O74" s="248"/>
      <c r="Q74" s="237"/>
    </row>
    <row r="75" spans="1:26" ht="42.6" customHeight="1">
      <c r="A75" s="307"/>
      <c r="B75" s="308"/>
      <c r="C75" s="245"/>
      <c r="D75" s="296" t="s">
        <v>403</v>
      </c>
      <c r="E75" s="297"/>
      <c r="F75" s="297"/>
      <c r="G75" s="297"/>
      <c r="H75" s="297"/>
      <c r="I75" s="297"/>
      <c r="J75" s="297"/>
      <c r="K75" s="297"/>
      <c r="L75" s="298"/>
      <c r="M75" s="534" t="str">
        <f>IF('別紙様式1-1(1)'!M75="","",'別紙様式1-1(1)'!M75)</f>
        <v>○○</v>
      </c>
      <c r="N75" s="535"/>
      <c r="O75" s="234" t="s">
        <v>372</v>
      </c>
      <c r="Q75" s="237"/>
    </row>
    <row r="76" spans="1:26" ht="14.45" customHeight="1">
      <c r="A76" s="309"/>
      <c r="B76" s="310"/>
      <c r="C76" s="249"/>
      <c r="D76" s="301"/>
      <c r="E76" s="301"/>
      <c r="F76" s="301"/>
      <c r="G76" s="301"/>
      <c r="H76" s="301"/>
      <c r="I76" s="301"/>
      <c r="J76" s="301"/>
      <c r="K76" s="301"/>
      <c r="L76" s="535"/>
      <c r="M76" s="535"/>
      <c r="N76" s="535"/>
      <c r="O76" s="248"/>
      <c r="P76" s="243"/>
      <c r="Q76" s="244"/>
    </row>
    <row r="77" spans="1:26" s="226" customFormat="1" ht="14.25" customHeight="1"/>
    <row r="78" spans="1:26" s="226" customFormat="1" ht="14.25" customHeight="1"/>
    <row r="79" spans="1:26" s="226" customFormat="1" ht="14.25" customHeight="1">
      <c r="U79" s="94" t="s">
        <v>23</v>
      </c>
      <c r="V79" s="95">
        <v>2</v>
      </c>
      <c r="W79" s="93" t="s">
        <v>155</v>
      </c>
      <c r="X79" s="94" t="s">
        <v>483</v>
      </c>
      <c r="Y79" s="94" t="s">
        <v>483</v>
      </c>
      <c r="Z79" s="94" t="s">
        <v>426</v>
      </c>
    </row>
    <row r="80" spans="1:26" s="226" customFormat="1" ht="14.25" customHeight="1">
      <c r="U80" s="94" t="s">
        <v>25</v>
      </c>
      <c r="V80" s="95">
        <v>3</v>
      </c>
      <c r="W80" s="93" t="s">
        <v>156</v>
      </c>
      <c r="X80" s="94" t="s">
        <v>418</v>
      </c>
      <c r="Y80" s="93" t="s">
        <v>429</v>
      </c>
      <c r="Z80" s="93" t="s">
        <v>438</v>
      </c>
    </row>
    <row r="81" spans="1:26" s="226" customFormat="1" ht="14.25" customHeight="1">
      <c r="U81" s="94" t="s">
        <v>27</v>
      </c>
      <c r="V81" s="95">
        <v>4</v>
      </c>
      <c r="W81" s="93" t="s">
        <v>238</v>
      </c>
      <c r="X81" s="94" t="s">
        <v>419</v>
      </c>
      <c r="Y81" s="93" t="s">
        <v>430</v>
      </c>
      <c r="Z81" s="93" t="s">
        <v>439</v>
      </c>
    </row>
    <row r="82" spans="1:26" ht="13.5">
      <c r="A82" s="226"/>
      <c r="B82" s="226"/>
      <c r="C82" s="226"/>
      <c r="D82" s="226"/>
      <c r="E82" s="226"/>
      <c r="F82" s="226"/>
      <c r="G82" s="226"/>
      <c r="H82" s="226"/>
      <c r="I82" s="226"/>
      <c r="J82" s="226"/>
      <c r="K82" s="226"/>
      <c r="L82" s="226"/>
      <c r="M82" s="226"/>
      <c r="N82" s="226"/>
      <c r="O82" s="226"/>
      <c r="P82" s="226"/>
      <c r="Q82" s="226"/>
      <c r="U82" s="93"/>
      <c r="V82" s="95" t="s">
        <v>337</v>
      </c>
      <c r="W82" s="93" t="s">
        <v>18</v>
      </c>
      <c r="X82" s="93" t="s">
        <v>420</v>
      </c>
      <c r="Y82" s="93" t="s">
        <v>431</v>
      </c>
      <c r="Z82" s="93" t="s">
        <v>440</v>
      </c>
    </row>
    <row r="83" spans="1:26" ht="13.5">
      <c r="A83" s="226"/>
      <c r="B83" s="226"/>
      <c r="C83" s="226"/>
      <c r="D83" s="226"/>
      <c r="E83" s="226"/>
      <c r="F83" s="226"/>
      <c r="G83" s="226"/>
      <c r="H83" s="226"/>
      <c r="I83" s="226"/>
      <c r="J83" s="226"/>
      <c r="K83" s="226"/>
      <c r="L83" s="226"/>
      <c r="M83" s="226"/>
      <c r="N83" s="226"/>
      <c r="O83" s="226"/>
      <c r="P83" s="226"/>
      <c r="Q83" s="226"/>
      <c r="U83" s="93"/>
      <c r="V83" s="95" t="s">
        <v>338</v>
      </c>
      <c r="W83" s="93" t="s">
        <v>19</v>
      </c>
      <c r="X83" s="93" t="s">
        <v>421</v>
      </c>
      <c r="Y83" s="93" t="s">
        <v>432</v>
      </c>
      <c r="Z83" s="93" t="s">
        <v>441</v>
      </c>
    </row>
    <row r="84" spans="1:26" ht="13.5">
      <c r="A84" s="226"/>
      <c r="B84" s="226"/>
      <c r="C84" s="226"/>
      <c r="D84" s="226"/>
      <c r="E84" s="226"/>
      <c r="F84" s="226"/>
      <c r="G84" s="226"/>
      <c r="H84" s="226"/>
      <c r="I84" s="226"/>
      <c r="J84" s="226"/>
      <c r="K84" s="226"/>
      <c r="L84" s="226"/>
      <c r="M84" s="226"/>
      <c r="N84" s="226"/>
      <c r="O84" s="226"/>
      <c r="P84" s="226"/>
      <c r="Q84" s="226"/>
      <c r="U84" s="93"/>
      <c r="V84" s="95" t="s">
        <v>339</v>
      </c>
      <c r="W84" s="93" t="s">
        <v>20</v>
      </c>
      <c r="X84" s="93" t="s">
        <v>422</v>
      </c>
      <c r="Y84" s="93" t="s">
        <v>433</v>
      </c>
      <c r="Z84" s="93" t="s">
        <v>442</v>
      </c>
    </row>
    <row r="85" spans="1:26" ht="13.5">
      <c r="A85" s="226"/>
      <c r="B85" s="226"/>
      <c r="C85" s="226"/>
      <c r="D85" s="226"/>
      <c r="E85" s="226"/>
      <c r="F85" s="226"/>
      <c r="G85" s="226"/>
      <c r="H85" s="226"/>
      <c r="I85" s="226"/>
      <c r="J85" s="226"/>
      <c r="K85" s="226"/>
      <c r="L85" s="226"/>
      <c r="M85" s="226"/>
      <c r="N85" s="226"/>
      <c r="O85" s="226"/>
      <c r="P85" s="226"/>
      <c r="Q85" s="226"/>
      <c r="U85" s="93"/>
      <c r="V85" s="95" t="s">
        <v>340</v>
      </c>
      <c r="W85" s="93" t="s">
        <v>21</v>
      </c>
      <c r="X85" s="93" t="s">
        <v>423</v>
      </c>
      <c r="Y85" s="93" t="s">
        <v>434</v>
      </c>
      <c r="Z85" s="93" t="s">
        <v>443</v>
      </c>
    </row>
    <row r="86" spans="1:26" ht="13.5">
      <c r="A86" s="226"/>
      <c r="B86" s="226"/>
      <c r="C86" s="226"/>
      <c r="D86" s="226"/>
      <c r="E86" s="226"/>
      <c r="F86" s="226"/>
      <c r="G86" s="226"/>
      <c r="H86" s="226"/>
      <c r="I86" s="226"/>
      <c r="J86" s="226"/>
      <c r="K86" s="226"/>
      <c r="L86" s="226"/>
      <c r="M86" s="226"/>
      <c r="N86" s="226"/>
      <c r="O86" s="226"/>
      <c r="P86" s="226"/>
      <c r="Q86" s="226"/>
      <c r="U86" s="93"/>
      <c r="V86" s="93"/>
      <c r="W86" s="93" t="s">
        <v>22</v>
      </c>
      <c r="X86" s="93" t="s">
        <v>424</v>
      </c>
      <c r="Y86" s="93" t="s">
        <v>435</v>
      </c>
      <c r="Z86" s="93" t="s">
        <v>444</v>
      </c>
    </row>
    <row r="87" spans="1:26">
      <c r="A87" s="226"/>
      <c r="B87" s="226"/>
      <c r="C87" s="226"/>
      <c r="D87" s="226"/>
      <c r="E87" s="226"/>
      <c r="F87" s="226"/>
      <c r="G87" s="226"/>
      <c r="H87" s="226"/>
      <c r="I87" s="226"/>
      <c r="J87" s="226"/>
      <c r="K87" s="250"/>
      <c r="L87" s="226"/>
      <c r="M87" s="226"/>
      <c r="N87" s="226"/>
      <c r="O87" s="226"/>
      <c r="P87" s="226"/>
      <c r="Q87" s="226"/>
      <c r="U87" s="93"/>
      <c r="V87" s="93"/>
      <c r="W87" s="93"/>
      <c r="X87" s="93" t="s">
        <v>425</v>
      </c>
      <c r="Y87" s="93" t="s">
        <v>436</v>
      </c>
      <c r="Z87" s="93" t="s">
        <v>445</v>
      </c>
    </row>
    <row r="88" spans="1:26">
      <c r="A88" s="226"/>
      <c r="B88" s="226"/>
      <c r="C88" s="226"/>
      <c r="D88" s="226"/>
      <c r="E88" s="226"/>
      <c r="F88" s="226"/>
      <c r="G88" s="226"/>
      <c r="H88" s="226"/>
      <c r="I88" s="226"/>
      <c r="J88" s="226"/>
      <c r="K88" s="250"/>
      <c r="L88" s="226"/>
      <c r="M88" s="226"/>
      <c r="N88" s="226"/>
      <c r="O88" s="226"/>
      <c r="P88" s="226"/>
      <c r="Q88" s="226"/>
      <c r="X88" s="93" t="s">
        <v>427</v>
      </c>
      <c r="Y88" s="93" t="s">
        <v>437</v>
      </c>
      <c r="Z88" s="93" t="s">
        <v>446</v>
      </c>
    </row>
    <row r="89" spans="1:26" ht="13.5">
      <c r="A89" s="226"/>
      <c r="B89" s="226"/>
      <c r="C89" s="226"/>
      <c r="D89" s="226"/>
      <c r="E89" s="226"/>
      <c r="F89" s="226"/>
      <c r="G89" s="226"/>
      <c r="H89" s="226"/>
      <c r="I89" s="226"/>
      <c r="J89" s="226"/>
      <c r="K89" s="226"/>
      <c r="L89" s="226"/>
      <c r="M89" s="226"/>
      <c r="N89" s="226"/>
      <c r="O89" s="226"/>
      <c r="P89" s="226"/>
      <c r="Q89" s="226"/>
      <c r="X89" s="93" t="s">
        <v>428</v>
      </c>
      <c r="Y89" s="93" t="s">
        <v>438</v>
      </c>
      <c r="Z89" s="93" t="s">
        <v>447</v>
      </c>
    </row>
    <row r="90" spans="1:26" ht="13.5">
      <c r="A90" s="226"/>
      <c r="B90" s="226"/>
      <c r="C90" s="226"/>
      <c r="D90" s="226"/>
      <c r="E90" s="226"/>
      <c r="F90" s="226"/>
      <c r="G90" s="226"/>
      <c r="H90" s="226"/>
      <c r="I90" s="226"/>
      <c r="J90" s="226"/>
      <c r="K90" s="226"/>
      <c r="L90" s="226"/>
      <c r="M90" s="226"/>
      <c r="N90" s="226"/>
      <c r="O90" s="226"/>
      <c r="P90" s="226"/>
      <c r="Q90" s="226"/>
      <c r="X90" s="93" t="s">
        <v>429</v>
      </c>
      <c r="Y90" s="93" t="s">
        <v>439</v>
      </c>
    </row>
    <row r="91" spans="1:26" ht="13.5">
      <c r="A91" s="226"/>
      <c r="B91" s="226"/>
      <c r="C91" s="226"/>
      <c r="D91" s="226"/>
      <c r="E91" s="226"/>
      <c r="F91" s="226"/>
      <c r="G91" s="226"/>
      <c r="H91" s="226"/>
      <c r="I91" s="226"/>
      <c r="J91" s="226"/>
      <c r="K91" s="226"/>
      <c r="L91" s="226"/>
      <c r="M91" s="226"/>
      <c r="N91" s="226"/>
      <c r="O91" s="226"/>
      <c r="P91" s="226"/>
      <c r="Q91" s="226"/>
      <c r="X91" s="93" t="s">
        <v>430</v>
      </c>
      <c r="Y91" s="93" t="s">
        <v>440</v>
      </c>
    </row>
    <row r="92" spans="1:26" ht="13.5">
      <c r="A92" s="226"/>
      <c r="B92" s="226"/>
      <c r="C92" s="226"/>
      <c r="D92" s="226"/>
      <c r="E92" s="226"/>
      <c r="F92" s="226"/>
      <c r="G92" s="226"/>
      <c r="H92" s="226"/>
      <c r="I92" s="226"/>
      <c r="J92" s="226"/>
      <c r="K92" s="226"/>
      <c r="L92" s="226"/>
      <c r="M92" s="226"/>
      <c r="N92" s="226"/>
      <c r="O92" s="226"/>
      <c r="P92" s="226"/>
      <c r="Q92" s="226"/>
      <c r="X92" s="93" t="s">
        <v>431</v>
      </c>
      <c r="Y92" s="93" t="s">
        <v>441</v>
      </c>
    </row>
    <row r="93" spans="1:26" ht="13.5">
      <c r="A93" s="226"/>
      <c r="B93" s="226"/>
      <c r="C93" s="226"/>
      <c r="D93" s="226"/>
      <c r="E93" s="226"/>
      <c r="F93" s="226"/>
      <c r="G93" s="226"/>
      <c r="H93" s="226"/>
      <c r="I93" s="226"/>
      <c r="J93" s="226"/>
      <c r="K93" s="226"/>
      <c r="L93" s="226"/>
      <c r="M93" s="226"/>
      <c r="N93" s="226"/>
      <c r="O93" s="226"/>
      <c r="P93" s="226"/>
      <c r="Q93" s="226"/>
      <c r="X93" s="93" t="s">
        <v>432</v>
      </c>
      <c r="Y93" s="93" t="s">
        <v>442</v>
      </c>
    </row>
    <row r="94" spans="1:26" ht="13.5">
      <c r="A94" s="226"/>
      <c r="B94" s="226"/>
      <c r="C94" s="226"/>
      <c r="D94" s="226"/>
      <c r="E94" s="226"/>
      <c r="F94" s="226"/>
      <c r="G94" s="226"/>
      <c r="H94" s="226"/>
      <c r="I94" s="226"/>
      <c r="J94" s="226"/>
      <c r="K94" s="226"/>
      <c r="L94" s="226"/>
      <c r="M94" s="226"/>
      <c r="N94" s="226"/>
      <c r="O94" s="226"/>
      <c r="P94" s="226"/>
      <c r="Q94" s="226"/>
      <c r="X94" s="93" t="s">
        <v>433</v>
      </c>
      <c r="Y94" s="93" t="s">
        <v>443</v>
      </c>
    </row>
    <row r="95" spans="1:26" ht="13.5">
      <c r="A95" s="226"/>
      <c r="B95" s="226"/>
      <c r="C95" s="226"/>
      <c r="D95" s="226"/>
      <c r="E95" s="226"/>
      <c r="F95" s="226"/>
      <c r="G95" s="226"/>
      <c r="H95" s="226"/>
      <c r="I95" s="226"/>
      <c r="J95" s="226"/>
      <c r="K95" s="226"/>
      <c r="L95" s="226"/>
      <c r="M95" s="226"/>
      <c r="N95" s="226"/>
      <c r="O95" s="226"/>
      <c r="P95" s="226"/>
      <c r="Q95" s="226"/>
      <c r="X95" s="93" t="s">
        <v>434</v>
      </c>
      <c r="Y95" s="93" t="s">
        <v>444</v>
      </c>
    </row>
    <row r="96" spans="1:26" ht="13.5">
      <c r="A96" s="226"/>
      <c r="B96" s="226"/>
      <c r="C96" s="226"/>
      <c r="D96" s="226"/>
      <c r="E96" s="226"/>
      <c r="F96" s="226"/>
      <c r="G96" s="226"/>
      <c r="H96" s="226"/>
      <c r="I96" s="226"/>
      <c r="J96" s="226"/>
      <c r="K96" s="226"/>
      <c r="L96" s="226"/>
      <c r="M96" s="226"/>
      <c r="N96" s="226"/>
      <c r="O96" s="226"/>
      <c r="P96" s="226"/>
      <c r="Q96" s="226"/>
      <c r="X96" s="93" t="s">
        <v>435</v>
      </c>
      <c r="Y96" s="93" t="s">
        <v>445</v>
      </c>
    </row>
    <row r="97" spans="1:25" ht="13.5">
      <c r="A97" s="226"/>
      <c r="B97" s="226"/>
      <c r="C97" s="226"/>
      <c r="D97" s="226"/>
      <c r="E97" s="226"/>
      <c r="F97" s="226"/>
      <c r="G97" s="226"/>
      <c r="H97" s="226"/>
      <c r="I97" s="226"/>
      <c r="J97" s="226"/>
      <c r="K97" s="226"/>
      <c r="L97" s="226"/>
      <c r="M97" s="226"/>
      <c r="N97" s="226"/>
      <c r="O97" s="226"/>
      <c r="P97" s="226"/>
      <c r="Q97" s="226"/>
      <c r="X97" s="93" t="s">
        <v>436</v>
      </c>
      <c r="Y97" s="93" t="s">
        <v>446</v>
      </c>
    </row>
    <row r="98" spans="1:25" ht="13.5">
      <c r="A98" s="226"/>
      <c r="B98" s="226"/>
      <c r="C98" s="226"/>
      <c r="D98" s="226"/>
      <c r="E98" s="226"/>
      <c r="F98" s="226"/>
      <c r="G98" s="226"/>
      <c r="H98" s="226"/>
      <c r="I98" s="226"/>
      <c r="J98" s="226"/>
      <c r="K98" s="226"/>
      <c r="L98" s="226"/>
      <c r="M98" s="226"/>
      <c r="N98" s="226"/>
      <c r="O98" s="226"/>
      <c r="P98" s="226"/>
      <c r="Q98" s="226"/>
      <c r="X98" s="93" t="s">
        <v>437</v>
      </c>
      <c r="Y98" s="93" t="s">
        <v>447</v>
      </c>
    </row>
    <row r="99" spans="1:25" ht="13.5">
      <c r="A99" s="226"/>
      <c r="B99" s="226"/>
      <c r="C99" s="226"/>
      <c r="D99" s="226"/>
      <c r="E99" s="226"/>
      <c r="F99" s="226"/>
      <c r="G99" s="226"/>
      <c r="H99" s="226"/>
      <c r="I99" s="226"/>
      <c r="J99" s="226"/>
      <c r="K99" s="226"/>
      <c r="L99" s="226"/>
      <c r="M99" s="226"/>
      <c r="N99" s="226"/>
      <c r="O99" s="226"/>
      <c r="P99" s="226"/>
      <c r="Q99" s="226"/>
      <c r="X99" s="93" t="s">
        <v>438</v>
      </c>
    </row>
    <row r="100" spans="1:25">
      <c r="X100" s="93" t="s">
        <v>439</v>
      </c>
    </row>
    <row r="101" spans="1:25">
      <c r="X101" s="93" t="s">
        <v>440</v>
      </c>
    </row>
    <row r="102" spans="1:25">
      <c r="X102" s="93" t="s">
        <v>441</v>
      </c>
    </row>
    <row r="103" spans="1:25">
      <c r="X103" s="93" t="s">
        <v>442</v>
      </c>
    </row>
    <row r="104" spans="1:25">
      <c r="X104" s="93" t="s">
        <v>443</v>
      </c>
    </row>
    <row r="105" spans="1:25">
      <c r="X105" s="93" t="s">
        <v>444</v>
      </c>
    </row>
    <row r="106" spans="1:25">
      <c r="X106" s="93" t="s">
        <v>445</v>
      </c>
    </row>
    <row r="107" spans="1:25">
      <c r="X107" s="93" t="s">
        <v>446</v>
      </c>
    </row>
    <row r="108" spans="1:25">
      <c r="X108" s="93" t="s">
        <v>447</v>
      </c>
    </row>
  </sheetData>
  <mergeCells count="139">
    <mergeCell ref="J27:K27"/>
    <mergeCell ref="O3:Q3"/>
    <mergeCell ref="J13:Q13"/>
    <mergeCell ref="J15:Q15"/>
    <mergeCell ref="A16:C16"/>
    <mergeCell ref="D16:F16"/>
    <mergeCell ref="G16:H16"/>
    <mergeCell ref="I16:Q16"/>
    <mergeCell ref="A17:C19"/>
    <mergeCell ref="D17:F19"/>
    <mergeCell ref="G17:H19"/>
    <mergeCell ref="J18:Q18"/>
    <mergeCell ref="J17:Q17"/>
    <mergeCell ref="J19:Q19"/>
    <mergeCell ref="A13:C15"/>
    <mergeCell ref="D13:F15"/>
    <mergeCell ref="G13:H15"/>
    <mergeCell ref="J14:Q14"/>
    <mergeCell ref="A5:Q5"/>
    <mergeCell ref="A12:C12"/>
    <mergeCell ref="D12:F12"/>
    <mergeCell ref="G12:H12"/>
    <mergeCell ref="I12:Q12"/>
    <mergeCell ref="A21:B21"/>
    <mergeCell ref="C21:E21"/>
    <mergeCell ref="F21:H21"/>
    <mergeCell ref="I21:K21"/>
    <mergeCell ref="L21:N21"/>
    <mergeCell ref="O21:Q21"/>
    <mergeCell ref="A20:B20"/>
    <mergeCell ref="C20:E20"/>
    <mergeCell ref="F20:H20"/>
    <mergeCell ref="I20:K20"/>
    <mergeCell ref="L20:N20"/>
    <mergeCell ref="O20:Q20"/>
    <mergeCell ref="A22:B22"/>
    <mergeCell ref="C22:Q22"/>
    <mergeCell ref="A23:B23"/>
    <mergeCell ref="C23:Q23"/>
    <mergeCell ref="A24:B24"/>
    <mergeCell ref="D24:G24"/>
    <mergeCell ref="H24:I24"/>
    <mergeCell ref="J24:K24"/>
    <mergeCell ref="L24:M24"/>
    <mergeCell ref="N24:O24"/>
    <mergeCell ref="P24:Q24"/>
    <mergeCell ref="A25:A26"/>
    <mergeCell ref="C25:C26"/>
    <mergeCell ref="D25:E26"/>
    <mergeCell ref="A27:B27"/>
    <mergeCell ref="C27:D27"/>
    <mergeCell ref="E27:G27"/>
    <mergeCell ref="H27:I27"/>
    <mergeCell ref="E28:F28"/>
    <mergeCell ref="C43:Q43"/>
    <mergeCell ref="F31:H31"/>
    <mergeCell ref="C32:E32"/>
    <mergeCell ref="F32:H32"/>
    <mergeCell ref="C33:E33"/>
    <mergeCell ref="F33:H33"/>
    <mergeCell ref="C35:E35"/>
    <mergeCell ref="F35:H35"/>
    <mergeCell ref="A29:B44"/>
    <mergeCell ref="C29:E29"/>
    <mergeCell ref="F29:H29"/>
    <mergeCell ref="C30:E30"/>
    <mergeCell ref="F30:H30"/>
    <mergeCell ref="C31:E31"/>
    <mergeCell ref="E41:I41"/>
    <mergeCell ref="C42:Q42"/>
    <mergeCell ref="C44:Q44"/>
    <mergeCell ref="F63:L63"/>
    <mergeCell ref="E56:L56"/>
    <mergeCell ref="M56:N56"/>
    <mergeCell ref="M63:N63"/>
    <mergeCell ref="F64:L64"/>
    <mergeCell ref="A48:B48"/>
    <mergeCell ref="C48:Q48"/>
    <mergeCell ref="C37:E37"/>
    <mergeCell ref="F37:H37"/>
    <mergeCell ref="C38:E38"/>
    <mergeCell ref="F38:H38"/>
    <mergeCell ref="C39:I39"/>
    <mergeCell ref="C40:I40"/>
    <mergeCell ref="M64:N64"/>
    <mergeCell ref="E61:L61"/>
    <mergeCell ref="M61:N61"/>
    <mergeCell ref="E62:L62"/>
    <mergeCell ref="M62:N62"/>
    <mergeCell ref="A49:B66"/>
    <mergeCell ref="D50:L50"/>
    <mergeCell ref="M50:N50"/>
    <mergeCell ref="E51:L51"/>
    <mergeCell ref="M51:N51"/>
    <mergeCell ref="E52:L52"/>
    <mergeCell ref="F55:L55"/>
    <mergeCell ref="M55:N55"/>
    <mergeCell ref="D59:L59"/>
    <mergeCell ref="M59:N59"/>
    <mergeCell ref="E60:L60"/>
    <mergeCell ref="M60:N60"/>
    <mergeCell ref="M52:N52"/>
    <mergeCell ref="E53:L53"/>
    <mergeCell ref="M53:N53"/>
    <mergeCell ref="F54:L54"/>
    <mergeCell ref="M54:N54"/>
    <mergeCell ref="E65:L65"/>
    <mergeCell ref="M65:N65"/>
    <mergeCell ref="A67:B76"/>
    <mergeCell ref="D68:H68"/>
    <mergeCell ref="I68:L68"/>
    <mergeCell ref="M68:N68"/>
    <mergeCell ref="D69:H69"/>
    <mergeCell ref="I69:L69"/>
    <mergeCell ref="M69:N69"/>
    <mergeCell ref="D70:H70"/>
    <mergeCell ref="I70:L70"/>
    <mergeCell ref="M70:N70"/>
    <mergeCell ref="D73:L73"/>
    <mergeCell ref="M73:N73"/>
    <mergeCell ref="D75:L75"/>
    <mergeCell ref="M75:N75"/>
    <mergeCell ref="D76:K76"/>
    <mergeCell ref="L76:N76"/>
    <mergeCell ref="D71:H71"/>
    <mergeCell ref="I71:L71"/>
    <mergeCell ref="M71:N71"/>
    <mergeCell ref="D72:H72"/>
    <mergeCell ref="I72:L72"/>
    <mergeCell ref="M72:N72"/>
    <mergeCell ref="A45:B47"/>
    <mergeCell ref="C45:H45"/>
    <mergeCell ref="I45:L45"/>
    <mergeCell ref="C46:Q46"/>
    <mergeCell ref="C47:D47"/>
    <mergeCell ref="E47:G47"/>
    <mergeCell ref="I47:J47"/>
    <mergeCell ref="K47:M47"/>
    <mergeCell ref="N47:Q47"/>
  </mergeCells>
  <phoneticPr fontId="7"/>
  <dataValidations count="7">
    <dataValidation allowBlank="1" showErrorMessage="1" sqref="F25:Q26" xr:uid="{D18329DC-0A77-43DA-88E7-E1A749F899D9}"/>
    <dataValidation allowBlank="1" showInputMessage="1" showErrorMessage="1" promptTitle="注意！" prompt="学則に記載されている名称をそのまま記入すること。" sqref="C21" xr:uid="{2EDACA56-3389-43F9-9009-45CABAA6E7C4}"/>
    <dataValidation type="date" allowBlank="1" showInputMessage="1" showErrorMessage="1" promptTitle="注意！" prompt="例）_x000a_2015/04/01" sqref="M3:N3" xr:uid="{A55D5169-C0F0-4B6A-B4CE-23DCC880A573}">
      <formula1>41640</formula1>
      <formula2>54789</formula2>
    </dataValidation>
    <dataValidation allowBlank="1" showInputMessage="1" showErrorMessage="1" promptTitle="注意！" prompt="例）_x000a_2015/03/31" sqref="D13:F15" xr:uid="{8CFF3E8D-EEC7-4A3D-AC65-8B2254705165}"/>
    <dataValidation allowBlank="1" showInputMessage="1" showErrorMessage="1" promptTitle="注意！" prompt="例）_x000a_2015/03/01" sqref="D17:F19" xr:uid="{5B1D7753-4AD8-4099-A795-5CC65BFD6AED}"/>
    <dataValidation allowBlank="1" showInputMessage="1" showErrorMessage="1" promptTitle="注意！" prompt="小数点第１位を四捨五入してください。" sqref="H28 F33:H33 F35:H35 J28" xr:uid="{63DF321A-4DEE-4B86-AC45-03DB8E131858}"/>
    <dataValidation allowBlank="1" showInputMessage="1" showErrorMessage="1" promptTitle="注意！" prompt="小数点第一を四捨五入してください。" sqref="F37:H37" xr:uid="{A8B80791-2B50-4A12-80A6-F97E3C64C3E3}"/>
  </dataValidations>
  <printOptions horizontalCentered="1"/>
  <pageMargins left="0.51181102362204722" right="0.51181102362204722" top="0.34" bottom="0.23"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別紙様式0</vt:lpstr>
      <vt:lpstr>別紙様式1-1(1)</vt:lpstr>
      <vt:lpstr>別紙様式1-1(2)</vt:lpstr>
      <vt:lpstr>別紙様式1-2</vt:lpstr>
      <vt:lpstr>別紙様式2-1</vt:lpstr>
      <vt:lpstr>別紙様式2-2</vt:lpstr>
      <vt:lpstr>別紙様式3-1</vt:lpstr>
      <vt:lpstr>別紙様式3-2</vt:lpstr>
      <vt:lpstr>別紙様式4(1)</vt:lpstr>
      <vt:lpstr>別紙様式4(2)</vt:lpstr>
      <vt:lpstr>別紙様式4(3)</vt:lpstr>
      <vt:lpstr>別紙様式5</vt:lpstr>
      <vt:lpstr>別紙様式6</vt:lpstr>
      <vt:lpstr>別紙様式7</vt:lpstr>
      <vt:lpstr>別記様式8</vt:lpstr>
      <vt:lpstr>（参考）学校コード</vt:lpstr>
      <vt:lpstr>'（参考）学校コード'!Print_Area</vt:lpstr>
      <vt:lpstr>別記様式8!Print_Area</vt:lpstr>
      <vt:lpstr>別紙様式0!Print_Area</vt:lpstr>
      <vt:lpstr>'別紙様式1-1(1)'!Print_Area</vt:lpstr>
      <vt:lpstr>'別紙様式1-1(2)'!Print_Area</vt:lpstr>
      <vt:lpstr>'別紙様式1-2'!Print_Area</vt:lpstr>
      <vt:lpstr>'別紙様式2-1'!Print_Area</vt:lpstr>
      <vt:lpstr>'別紙様式2-2'!Print_Area</vt:lpstr>
      <vt:lpstr>'別紙様式3-1'!Print_Area</vt:lpstr>
      <vt:lpstr>'別紙様式3-2'!Print_Area</vt:lpstr>
      <vt:lpstr>'別紙様式4(1)'!Print_Area</vt:lpstr>
      <vt:lpstr>'別紙様式4(2)'!Print_Area</vt:lpstr>
      <vt:lpstr>'別紙様式4(3)'!Print_Area</vt:lpstr>
      <vt:lpstr>別紙様式5!Print_Area</vt:lpstr>
      <vt:lpstr>別紙様式6!Print_Area</vt:lpstr>
      <vt:lpstr>別紙様式7!Print_Area</vt:lpstr>
      <vt:lpstr>'（参考）学校コード'!Print_Titles</vt:lpstr>
      <vt:lpstr>'別紙様式1-2'!Print_Titles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2025-08-01T07:58:30Z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2022-05-26T09:52:12Z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0292ba83-12a3-453e-99c6-712e21814dad</vt:lpwstr>
  </property>
  <property fmtid="{D5CDD505-2E9C-101B-9397-08002B2CF9AE}" pid="8" name="MSIP_Label_d899a617-f30e-4fb8-b81c-fb6d0b94ac5b_ContentBits">
    <vt:lpwstr>0</vt:lpwstr>
  </property>
</Properties>
</file>