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R03_学事G共有\030_高校受入\020_募集人員\0311_教育委員会会議\01_議題\02_決定1109\"/>
    </mc:Choice>
  </mc:AlternateContent>
  <bookViews>
    <workbookView xWindow="0" yWindow="0" windowWidth="20490" windowHeight="6930"/>
  </bookViews>
  <sheets>
    <sheet name="－１－" sheetId="1" r:id="rId1"/>
    <sheet name="－２－" sheetId="4" r:id="rId2"/>
    <sheet name="－３－" sheetId="5" r:id="rId3"/>
    <sheet name="－４－" sheetId="13" r:id="rId4"/>
    <sheet name="－５－" sheetId="10" r:id="rId5"/>
    <sheet name="－６－" sheetId="9" r:id="rId6"/>
    <sheet name="定時制" sheetId="15" state="hidden" r:id="rId7"/>
  </sheets>
  <definedNames>
    <definedName name="_xlnm.Print_Area" localSheetId="0">'－１－'!$A$1:$J$59</definedName>
    <definedName name="_xlnm.Print_Area" localSheetId="1">'－２－'!$A$1:$K$77</definedName>
    <definedName name="_xlnm.Print_Area" localSheetId="2">'－３－'!$A$1:$J$70</definedName>
    <definedName name="_xlnm.Print_Area" localSheetId="3">'－４－'!$A$1:$J$70</definedName>
    <definedName name="_xlnm.Print_Area" localSheetId="4">'－５－'!$A$1:$H$34</definedName>
    <definedName name="_xlnm.Print_Area" localSheetId="5">'－６－'!$A$1:$M$46</definedName>
    <definedName name="_xlnm.Print_Area" localSheetId="6">定時制!$A$1:$P$50</definedName>
  </definedNames>
  <calcPr calcId="162913"/>
</workbook>
</file>

<file path=xl/calcChain.xml><?xml version="1.0" encoding="utf-8"?>
<calcChain xmlns="http://schemas.openxmlformats.org/spreadsheetml/2006/main">
  <c r="M47" i="15" l="1"/>
  <c r="M46" i="15"/>
  <c r="L46" i="15"/>
  <c r="M42" i="15"/>
  <c r="L42" i="15"/>
  <c r="M39" i="15"/>
  <c r="L39" i="15"/>
  <c r="M38" i="15"/>
  <c r="L38" i="15"/>
  <c r="M37" i="15"/>
  <c r="M35" i="15"/>
  <c r="L35" i="15"/>
  <c r="M34" i="15"/>
  <c r="L34" i="15"/>
  <c r="M33" i="15"/>
  <c r="L33" i="15"/>
  <c r="M32" i="15"/>
  <c r="L32" i="15"/>
  <c r="K47" i="15"/>
  <c r="K46" i="15"/>
  <c r="J46" i="15"/>
  <c r="K42" i="15"/>
  <c r="J42" i="15"/>
  <c r="K39" i="15"/>
  <c r="K38" i="15"/>
  <c r="K37" i="15"/>
  <c r="J37" i="15"/>
  <c r="K35" i="15"/>
  <c r="J35" i="15" s="1"/>
  <c r="K33" i="15"/>
  <c r="K34" i="15"/>
  <c r="J34" i="15"/>
  <c r="K32" i="15"/>
  <c r="J32" i="15"/>
  <c r="H25" i="15"/>
  <c r="M25" i="15" s="1"/>
  <c r="L25" i="15" s="1"/>
  <c r="H30" i="15"/>
  <c r="H49" i="15" s="1"/>
  <c r="M49" i="15" s="1"/>
  <c r="L49" i="15" s="1"/>
  <c r="H26" i="15"/>
  <c r="M26" i="15" s="1"/>
  <c r="L26" i="15" s="1"/>
  <c r="O8" i="15"/>
  <c r="L37" i="15"/>
  <c r="L47" i="15"/>
  <c r="J47" i="15"/>
  <c r="J39" i="15"/>
  <c r="J38" i="15"/>
  <c r="J33" i="15"/>
  <c r="N18" i="15"/>
  <c r="N17" i="15"/>
  <c r="L18" i="15"/>
  <c r="L17" i="15"/>
  <c r="N9" i="15"/>
  <c r="L9" i="15"/>
  <c r="E40" i="15"/>
  <c r="D40" i="15"/>
  <c r="K40" i="15" s="1"/>
  <c r="J40" i="15" s="1"/>
  <c r="E50" i="15"/>
  <c r="D50" i="15"/>
  <c r="G10" i="15"/>
  <c r="F10" i="15"/>
  <c r="E10" i="15"/>
  <c r="D10" i="15"/>
  <c r="H48" i="15"/>
  <c r="M48" i="15"/>
  <c r="L48" i="15"/>
  <c r="F48" i="15"/>
  <c r="K48" i="15"/>
  <c r="J48" i="15"/>
  <c r="K43" i="15"/>
  <c r="M43" i="15"/>
  <c r="K44" i="15"/>
  <c r="M44" i="15"/>
  <c r="K45" i="15"/>
  <c r="M45" i="15"/>
  <c r="M36" i="15"/>
  <c r="K36" i="15"/>
  <c r="H40" i="15"/>
  <c r="M40" i="15"/>
  <c r="L40" i="15" s="1"/>
  <c r="F40" i="15"/>
  <c r="K10" i="15"/>
  <c r="J10" i="15"/>
  <c r="H10" i="15"/>
  <c r="M8" i="15"/>
  <c r="M10" i="15"/>
  <c r="L10" i="15"/>
  <c r="F26" i="15"/>
  <c r="K26" i="15" s="1"/>
  <c r="J26" i="15" s="1"/>
  <c r="L8" i="15"/>
  <c r="N8" i="15"/>
  <c r="O10" i="15"/>
  <c r="N10" i="15"/>
  <c r="I10" i="15"/>
  <c r="H41" i="15" l="1"/>
  <c r="M41" i="15" s="1"/>
  <c r="L41" i="15" s="1"/>
  <c r="F30" i="15"/>
  <c r="F49" i="15" s="1"/>
  <c r="K49" i="15" s="1"/>
  <c r="J49" i="15" s="1"/>
  <c r="F25" i="15"/>
  <c r="K25" i="15" s="1"/>
  <c r="J25" i="15" s="1"/>
  <c r="H31" i="15"/>
  <c r="M31" i="15" s="1"/>
  <c r="L31" i="15" s="1"/>
  <c r="M30" i="15"/>
  <c r="L30" i="15" s="1"/>
  <c r="H50" i="15" l="1"/>
  <c r="M50" i="15" s="1"/>
  <c r="L50" i="15" s="1"/>
  <c r="K30" i="15"/>
  <c r="J30" i="15" s="1"/>
  <c r="F41" i="15"/>
  <c r="F50" i="15" s="1"/>
  <c r="K50" i="15" s="1"/>
  <c r="J50" i="15" s="1"/>
  <c r="F31" i="15"/>
  <c r="K31" i="15" s="1"/>
  <c r="J31" i="15" s="1"/>
  <c r="K41" i="15" l="1"/>
  <c r="J41" i="15" s="1"/>
</calcChain>
</file>

<file path=xl/sharedStrings.xml><?xml version="1.0" encoding="utf-8"?>
<sst xmlns="http://schemas.openxmlformats.org/spreadsheetml/2006/main" count="794" uniqueCount="439">
  <si>
    <t>高等学校名</t>
    <rPh sb="0" eb="2">
      <t>コウトウ</t>
    </rPh>
    <rPh sb="2" eb="4">
      <t>ガッコウ</t>
    </rPh>
    <rPh sb="4" eb="5">
      <t>メイ</t>
    </rPh>
    <phoneticPr fontId="1"/>
  </si>
  <si>
    <t>募集人員</t>
    <rPh sb="0" eb="2">
      <t>ボシュウ</t>
    </rPh>
    <rPh sb="2" eb="4">
      <t>ジンイン</t>
    </rPh>
    <phoneticPr fontId="1"/>
  </si>
  <si>
    <t>学級数</t>
    <rPh sb="0" eb="2">
      <t>ガッキュウ</t>
    </rPh>
    <rPh sb="2" eb="3">
      <t>スウ</t>
    </rPh>
    <phoneticPr fontId="1"/>
  </si>
  <si>
    <t>　単位制による課程</t>
    <rPh sb="1" eb="4">
      <t>タンイセイ</t>
    </rPh>
    <rPh sb="7" eb="9">
      <t>カテイ</t>
    </rPh>
    <phoneticPr fontId="1"/>
  </si>
  <si>
    <t>学科名</t>
    <rPh sb="0" eb="2">
      <t>ガッカ</t>
    </rPh>
    <rPh sb="2" eb="3">
      <t>メイ</t>
    </rPh>
    <phoneticPr fontId="1"/>
  </si>
  <si>
    <t>計</t>
    <rPh sb="0" eb="1">
      <t>ケイ</t>
    </rPh>
    <phoneticPr fontId="1"/>
  </si>
  <si>
    <t>環境緑化</t>
    <rPh sb="0" eb="2">
      <t>カンキョウ</t>
    </rPh>
    <rPh sb="2" eb="4">
      <t>リョッカ</t>
    </rPh>
    <phoneticPr fontId="1"/>
  </si>
  <si>
    <t>食品加工</t>
    <rPh sb="0" eb="2">
      <t>ショクヒン</t>
    </rPh>
    <rPh sb="2" eb="4">
      <t>カコウ</t>
    </rPh>
    <phoneticPr fontId="1"/>
  </si>
  <si>
    <t>資源動物</t>
    <rPh sb="0" eb="2">
      <t>シゲン</t>
    </rPh>
    <rPh sb="2" eb="4">
      <t>ドウブツ</t>
    </rPh>
    <phoneticPr fontId="1"/>
  </si>
  <si>
    <t>電　　気</t>
    <rPh sb="0" eb="1">
      <t>デン</t>
    </rPh>
    <rPh sb="3" eb="4">
      <t>キ</t>
    </rPh>
    <phoneticPr fontId="1"/>
  </si>
  <si>
    <t>機　　械</t>
    <rPh sb="0" eb="1">
      <t>キ</t>
    </rPh>
    <rPh sb="3" eb="4">
      <t>カイ</t>
    </rPh>
    <phoneticPr fontId="1"/>
  </si>
  <si>
    <t>建　　築</t>
    <rPh sb="0" eb="1">
      <t>ケン</t>
    </rPh>
    <rPh sb="3" eb="4">
      <t>チク</t>
    </rPh>
    <phoneticPr fontId="1"/>
  </si>
  <si>
    <t>工業デザイン</t>
    <rPh sb="0" eb="2">
      <t>コウギョウ</t>
    </rPh>
    <phoneticPr fontId="1"/>
  </si>
  <si>
    <t>電子機械</t>
    <rPh sb="0" eb="2">
      <t>デンシ</t>
    </rPh>
    <rPh sb="2" eb="4">
      <t>キカイ</t>
    </rPh>
    <phoneticPr fontId="1"/>
  </si>
  <si>
    <t>機械工学</t>
    <rPh sb="0" eb="2">
      <t>キカイ</t>
    </rPh>
    <rPh sb="2" eb="4">
      <t>コウガク</t>
    </rPh>
    <phoneticPr fontId="1"/>
  </si>
  <si>
    <t>工業化学</t>
    <rPh sb="0" eb="2">
      <t>コウギョウ</t>
    </rPh>
    <rPh sb="2" eb="4">
      <t>カガク</t>
    </rPh>
    <phoneticPr fontId="1"/>
  </si>
  <si>
    <t>都市工学</t>
    <rPh sb="0" eb="2">
      <t>トシ</t>
    </rPh>
    <rPh sb="2" eb="4">
      <t>コウガク</t>
    </rPh>
    <phoneticPr fontId="1"/>
  </si>
  <si>
    <t>理数工学</t>
    <rPh sb="0" eb="2">
      <t>リスウ</t>
    </rPh>
    <rPh sb="2" eb="4">
      <t>コウガク</t>
    </rPh>
    <phoneticPr fontId="1"/>
  </si>
  <si>
    <t>電気工学</t>
    <rPh sb="0" eb="2">
      <t>デンキ</t>
    </rPh>
    <rPh sb="2" eb="4">
      <t>コウガク</t>
    </rPh>
    <phoneticPr fontId="1"/>
  </si>
  <si>
    <t>体　　育</t>
    <rPh sb="0" eb="1">
      <t>カラダ</t>
    </rPh>
    <rPh sb="3" eb="4">
      <t>イク</t>
    </rPh>
    <phoneticPr fontId="1"/>
  </si>
  <si>
    <t>芸能文化</t>
    <rPh sb="0" eb="2">
      <t>ゲイノウ</t>
    </rPh>
    <rPh sb="2" eb="4">
      <t>ブンカ</t>
    </rPh>
    <phoneticPr fontId="1"/>
  </si>
  <si>
    <t>電気電子工学</t>
    <rPh sb="0" eb="2">
      <t>デンキ</t>
    </rPh>
    <rPh sb="2" eb="4">
      <t>デンシ</t>
    </rPh>
    <rPh sb="4" eb="6">
      <t>コウガク</t>
    </rPh>
    <phoneticPr fontId="1"/>
  </si>
  <si>
    <t>総合造形</t>
    <rPh sb="0" eb="2">
      <t>ソウゴウ</t>
    </rPh>
    <rPh sb="2" eb="4">
      <t>ゾウケイ</t>
    </rPh>
    <phoneticPr fontId="1"/>
  </si>
  <si>
    <t>部別</t>
    <rPh sb="0" eb="1">
      <t>ブ</t>
    </rPh>
    <rPh sb="1" eb="2">
      <t>ベツ</t>
    </rPh>
    <phoneticPr fontId="1"/>
  </si>
  <si>
    <t>Ⅰ部</t>
    <rPh sb="1" eb="2">
      <t>ブ</t>
    </rPh>
    <phoneticPr fontId="1"/>
  </si>
  <si>
    <t>Ⅱ部</t>
    <rPh sb="1" eb="2">
      <t>ブ</t>
    </rPh>
    <phoneticPr fontId="1"/>
  </si>
  <si>
    <t>機械電気</t>
    <rPh sb="0" eb="2">
      <t>キカイ</t>
    </rPh>
    <rPh sb="2" eb="4">
      <t>デンキ</t>
    </rPh>
    <phoneticPr fontId="1"/>
  </si>
  <si>
    <t>体　  育</t>
    <rPh sb="0" eb="1">
      <t>カラダ</t>
    </rPh>
    <rPh sb="4" eb="5">
      <t>イク</t>
    </rPh>
    <phoneticPr fontId="1"/>
  </si>
  <si>
    <t>機械技術</t>
    <rPh sb="0" eb="2">
      <t>キカイ</t>
    </rPh>
    <rPh sb="2" eb="4">
      <t>ギジュツ</t>
    </rPh>
    <phoneticPr fontId="1"/>
  </si>
  <si>
    <t>生産技術</t>
    <rPh sb="0" eb="2">
      <t>セイサン</t>
    </rPh>
    <rPh sb="2" eb="4">
      <t>ギジュツ</t>
    </rPh>
    <phoneticPr fontId="1"/>
  </si>
  <si>
    <t>機械制御</t>
    <rPh sb="0" eb="2">
      <t>キカイ</t>
    </rPh>
    <rPh sb="2" eb="4">
      <t>セイギョ</t>
    </rPh>
    <phoneticPr fontId="1"/>
  </si>
  <si>
    <t>電気技術</t>
    <rPh sb="0" eb="2">
      <t>デンキ</t>
    </rPh>
    <rPh sb="2" eb="4">
      <t>ギジュツ</t>
    </rPh>
    <phoneticPr fontId="1"/>
  </si>
  <si>
    <t>電子情報通信</t>
    <rPh sb="0" eb="2">
      <t>デンシ</t>
    </rPh>
    <rPh sb="2" eb="4">
      <t>ジョウホウ</t>
    </rPh>
    <rPh sb="4" eb="6">
      <t>ツウシン</t>
    </rPh>
    <phoneticPr fontId="1"/>
  </si>
  <si>
    <t>環境システム</t>
    <rPh sb="0" eb="2">
      <t>カンキョウ</t>
    </rPh>
    <phoneticPr fontId="1"/>
  </si>
  <si>
    <t>化学システム</t>
    <rPh sb="0" eb="2">
      <t>カガク</t>
    </rPh>
    <phoneticPr fontId="1"/>
  </si>
  <si>
    <t>電子制御</t>
    <rPh sb="0" eb="2">
      <t>デンシ</t>
    </rPh>
    <rPh sb="2" eb="4">
      <t>セイギョ</t>
    </rPh>
    <phoneticPr fontId="1"/>
  </si>
  <si>
    <t>建築システム</t>
    <rPh sb="0" eb="2">
      <t>ケンチク</t>
    </rPh>
    <phoneticPr fontId="1"/>
  </si>
  <si>
    <t>機械設計</t>
    <rPh sb="0" eb="2">
      <t>キカイ</t>
    </rPh>
    <rPh sb="2" eb="4">
      <t>セッケイ</t>
    </rPh>
    <phoneticPr fontId="1"/>
  </si>
  <si>
    <t>ロボット工学</t>
    <rPh sb="4" eb="6">
      <t>コウガク</t>
    </rPh>
    <phoneticPr fontId="1"/>
  </si>
  <si>
    <t>制御システム</t>
    <rPh sb="0" eb="2">
      <t>セイギョ</t>
    </rPh>
    <phoneticPr fontId="1"/>
  </si>
  <si>
    <t>設備システム</t>
    <rPh sb="0" eb="2">
      <t>セツビ</t>
    </rPh>
    <phoneticPr fontId="1"/>
  </si>
  <si>
    <t>化学分析技術</t>
    <rPh sb="0" eb="2">
      <t>カガク</t>
    </rPh>
    <rPh sb="2" eb="4">
      <t>ブンセキ</t>
    </rPh>
    <rPh sb="4" eb="6">
      <t>ギジュツ</t>
    </rPh>
    <phoneticPr fontId="1"/>
  </si>
  <si>
    <t>国際文化</t>
    <rPh sb="0" eb="2">
      <t>コクサイ</t>
    </rPh>
    <rPh sb="2" eb="4">
      <t>ブンカ</t>
    </rPh>
    <phoneticPr fontId="1"/>
  </si>
  <si>
    <t>総合科学</t>
    <rPh sb="0" eb="2">
      <t>ソウゴウ</t>
    </rPh>
    <rPh sb="2" eb="4">
      <t>カガク</t>
    </rPh>
    <phoneticPr fontId="1"/>
  </si>
  <si>
    <t>学科（専科）名等</t>
    <rPh sb="0" eb="2">
      <t>ガッカ</t>
    </rPh>
    <rPh sb="3" eb="5">
      <t>センカ</t>
    </rPh>
    <rPh sb="6" eb="7">
      <t>メイ</t>
    </rPh>
    <rPh sb="7" eb="8">
      <t>トウ</t>
    </rPh>
    <phoneticPr fontId="1"/>
  </si>
  <si>
    <t>機械系</t>
    <rPh sb="0" eb="3">
      <t>キカイケイ</t>
    </rPh>
    <phoneticPr fontId="1"/>
  </si>
  <si>
    <t>電気系</t>
    <rPh sb="0" eb="3">
      <t>デンキケイ</t>
    </rPh>
    <phoneticPr fontId="1"/>
  </si>
  <si>
    <t>メカトロニクス系</t>
    <rPh sb="7" eb="8">
      <t>ケイ</t>
    </rPh>
    <phoneticPr fontId="1"/>
  </si>
  <si>
    <t>建築都市工学系</t>
    <rPh sb="0" eb="2">
      <t>ケンチク</t>
    </rPh>
    <rPh sb="2" eb="4">
      <t>トシ</t>
    </rPh>
    <rPh sb="4" eb="6">
      <t>コウガク</t>
    </rPh>
    <rPh sb="6" eb="7">
      <t>ケイ</t>
    </rPh>
    <phoneticPr fontId="1"/>
  </si>
  <si>
    <t>工業デザイン系</t>
    <rPh sb="0" eb="2">
      <t>コウギョウ</t>
    </rPh>
    <rPh sb="6" eb="7">
      <t>ケイ</t>
    </rPh>
    <phoneticPr fontId="1"/>
  </si>
  <si>
    <t>建築系</t>
    <rPh sb="0" eb="2">
      <t>ケンチク</t>
    </rPh>
    <rPh sb="2" eb="3">
      <t>ケイ</t>
    </rPh>
    <phoneticPr fontId="1"/>
  </si>
  <si>
    <t>電気系</t>
    <rPh sb="0" eb="2">
      <t>デンキ</t>
    </rPh>
    <rPh sb="2" eb="3">
      <t>ケイ</t>
    </rPh>
    <phoneticPr fontId="1"/>
  </si>
  <si>
    <t>グラフィックデザイン系</t>
    <rPh sb="10" eb="11">
      <t>ケイ</t>
    </rPh>
    <phoneticPr fontId="1"/>
  </si>
  <si>
    <t>環境化学システム系</t>
    <rPh sb="0" eb="2">
      <t>カンキョウ</t>
    </rPh>
    <rPh sb="2" eb="4">
      <t>カガク</t>
    </rPh>
    <rPh sb="8" eb="9">
      <t>ケイ</t>
    </rPh>
    <phoneticPr fontId="1"/>
  </si>
  <si>
    <t>建築設備系</t>
    <rPh sb="0" eb="2">
      <t>ケンチク</t>
    </rPh>
    <rPh sb="2" eb="4">
      <t>セツビ</t>
    </rPh>
    <rPh sb="4" eb="5">
      <t>ケイ</t>
    </rPh>
    <phoneticPr fontId="1"/>
  </si>
  <si>
    <t>３　工業に関する学科</t>
    <rPh sb="2" eb="4">
      <t>コウギョウ</t>
    </rPh>
    <rPh sb="5" eb="6">
      <t>カン</t>
    </rPh>
    <rPh sb="8" eb="10">
      <t>ガッカ</t>
    </rPh>
    <phoneticPr fontId="1"/>
  </si>
  <si>
    <t>４　総合学科</t>
    <rPh sb="2" eb="4">
      <t>ソウゴウ</t>
    </rPh>
    <rPh sb="4" eb="6">
      <t>ガッカ</t>
    </rPh>
    <phoneticPr fontId="1"/>
  </si>
  <si>
    <t>〔　通　信　制　の　課　程　〕</t>
    <rPh sb="2" eb="3">
      <t>ツウ</t>
    </rPh>
    <rPh sb="4" eb="5">
      <t>シン</t>
    </rPh>
    <rPh sb="6" eb="7">
      <t>セイ</t>
    </rPh>
    <rPh sb="10" eb="11">
      <t>カ</t>
    </rPh>
    <rPh sb="12" eb="13">
      <t>ホド</t>
    </rPh>
    <phoneticPr fontId="1"/>
  </si>
  <si>
    <t>部　別</t>
    <rPh sb="0" eb="1">
      <t>ブ</t>
    </rPh>
    <rPh sb="2" eb="3">
      <t>ベツ</t>
    </rPh>
    <phoneticPr fontId="1"/>
  </si>
  <si>
    <t>昼間部</t>
    <rPh sb="0" eb="2">
      <t>チュウカン</t>
    </rPh>
    <rPh sb="2" eb="3">
      <t>ブ</t>
    </rPh>
    <phoneticPr fontId="1"/>
  </si>
  <si>
    <t>日・夜間部</t>
    <rPh sb="0" eb="1">
      <t>ニチ</t>
    </rPh>
    <rPh sb="2" eb="4">
      <t>ヤカン</t>
    </rPh>
    <rPh sb="4" eb="5">
      <t>ブ</t>
    </rPh>
    <phoneticPr fontId="1"/>
  </si>
  <si>
    <t>募集
人員</t>
    <rPh sb="0" eb="2">
      <t>ボシュウ</t>
    </rPh>
    <rPh sb="3" eb="5">
      <t>ジンイン</t>
    </rPh>
    <phoneticPr fontId="1"/>
  </si>
  <si>
    <t>１　普通科</t>
    <rPh sb="2" eb="5">
      <t>フツウカ</t>
    </rPh>
    <phoneticPr fontId="1"/>
  </si>
  <si>
    <t>（注）（　）内は、編転入学による受入れ生徒の人数で募集人員の内数である。</t>
    <rPh sb="1" eb="2">
      <t>チュウ</t>
    </rPh>
    <rPh sb="6" eb="7">
      <t>ナイ</t>
    </rPh>
    <phoneticPr fontId="1"/>
  </si>
  <si>
    <t>（注）※は、総合募集。</t>
    <rPh sb="1" eb="2">
      <t>チュウ</t>
    </rPh>
    <rPh sb="6" eb="8">
      <t>ソウゴウ</t>
    </rPh>
    <rPh sb="8" eb="10">
      <t>ボシュウ</t>
    </rPh>
    <phoneticPr fontId="1"/>
  </si>
  <si>
    <t>理 工 学</t>
    <rPh sb="0" eb="1">
      <t>リ</t>
    </rPh>
    <rPh sb="2" eb="3">
      <t>コウ</t>
    </rPh>
    <rPh sb="4" eb="5">
      <t>ガク</t>
    </rPh>
    <phoneticPr fontId="1"/>
  </si>
  <si>
    <t>機械材料創造</t>
    <rPh sb="0" eb="2">
      <t>キカイ</t>
    </rPh>
    <rPh sb="2" eb="4">
      <t>ザイリョウ</t>
    </rPh>
    <rPh sb="4" eb="6">
      <t>ソウゾウ</t>
    </rPh>
    <phoneticPr fontId="1"/>
  </si>
  <si>
    <t>建築インテリア創造</t>
    <rPh sb="0" eb="2">
      <t>ケンチク</t>
    </rPh>
    <rPh sb="7" eb="9">
      <t>ソウゾウ</t>
    </rPh>
    <phoneticPr fontId="1"/>
  </si>
  <si>
    <t>サイエンス創造</t>
    <rPh sb="5" eb="7">
      <t>ソウゾウ</t>
    </rPh>
    <phoneticPr fontId="1"/>
  </si>
  <si>
    <t>食物文化</t>
    <rPh sb="0" eb="2">
      <t>ショクモツ</t>
    </rPh>
    <rPh sb="2" eb="4">
      <t>ブンカ</t>
    </rPh>
    <phoneticPr fontId="1"/>
  </si>
  <si>
    <t>機械自動車創造</t>
    <rPh sb="0" eb="2">
      <t>キカイ</t>
    </rPh>
    <rPh sb="2" eb="5">
      <t>ジドウシャ</t>
    </rPh>
    <rPh sb="5" eb="7">
      <t>ソウゾウ</t>
    </rPh>
    <phoneticPr fontId="1"/>
  </si>
  <si>
    <t xml:space="preserve"> </t>
    <phoneticPr fontId="1"/>
  </si>
  <si>
    <t>建築創造</t>
    <rPh sb="0" eb="1">
      <t>ケン</t>
    </rPh>
    <rPh sb="1" eb="2">
      <t>チク</t>
    </rPh>
    <rPh sb="2" eb="4">
      <t>ソウゾウ</t>
    </rPh>
    <phoneticPr fontId="1"/>
  </si>
  <si>
    <t>マネジメント創造</t>
    <rPh sb="6" eb="8">
      <t>ソウゾウ</t>
    </rPh>
    <phoneticPr fontId="1"/>
  </si>
  <si>
    <t>〔　全　日　制　の　課　程　〕</t>
    <rPh sb="2" eb="3">
      <t>ゼン</t>
    </rPh>
    <rPh sb="4" eb="5">
      <t>ヒ</t>
    </rPh>
    <rPh sb="6" eb="7">
      <t>セイ</t>
    </rPh>
    <rPh sb="10" eb="11">
      <t>カ</t>
    </rPh>
    <rPh sb="12" eb="13">
      <t>ホド</t>
    </rPh>
    <phoneticPr fontId="1"/>
  </si>
  <si>
    <t>体　　育</t>
  </si>
  <si>
    <t>文 理 学</t>
    <rPh sb="0" eb="1">
      <t>ブン</t>
    </rPh>
    <rPh sb="2" eb="3">
      <t>リ</t>
    </rPh>
    <rPh sb="4" eb="5">
      <t>ガク</t>
    </rPh>
    <phoneticPr fontId="1"/>
  </si>
  <si>
    <t>大阪ビジネスフロンティア</t>
    <rPh sb="0" eb="2">
      <t>オオサカ</t>
    </rPh>
    <phoneticPr fontId="1"/>
  </si>
  <si>
    <t>１　全日制の課程総合学科（クリエイティブスクール）</t>
    <rPh sb="2" eb="5">
      <t>ゼンニチセイ</t>
    </rPh>
    <rPh sb="6" eb="8">
      <t>カテイ</t>
    </rPh>
    <rPh sb="8" eb="10">
      <t>ソウゴウ</t>
    </rPh>
    <rPh sb="10" eb="12">
      <t>ガッカ</t>
    </rPh>
    <phoneticPr fontId="1"/>
  </si>
  <si>
    <t>２　多部制単位制Ⅰ・Ⅱ部（クリエイティブスクール）</t>
    <rPh sb="2" eb="3">
      <t>タ</t>
    </rPh>
    <rPh sb="3" eb="4">
      <t>ブ</t>
    </rPh>
    <rPh sb="4" eb="5">
      <t>セイ</t>
    </rPh>
    <rPh sb="5" eb="8">
      <t>タンイセイ</t>
    </rPh>
    <rPh sb="11" eb="12">
      <t>ブ</t>
    </rPh>
    <phoneticPr fontId="1"/>
  </si>
  <si>
    <t>普通</t>
    <rPh sb="0" eb="2">
      <t>フツウ</t>
    </rPh>
    <phoneticPr fontId="1"/>
  </si>
  <si>
    <t>学科名等</t>
    <rPh sb="0" eb="2">
      <t>ガッカ</t>
    </rPh>
    <rPh sb="2" eb="3">
      <t>メイ</t>
    </rPh>
    <rPh sb="3" eb="4">
      <t>トウ</t>
    </rPh>
    <phoneticPr fontId="1"/>
  </si>
  <si>
    <t>工学系</t>
    <rPh sb="0" eb="3">
      <t>コウガクケイ</t>
    </rPh>
    <phoneticPr fontId="1"/>
  </si>
  <si>
    <t>大学進学</t>
    <rPh sb="0" eb="2">
      <t>ダイガク</t>
    </rPh>
    <rPh sb="2" eb="4">
      <t>シンガク</t>
    </rPh>
    <phoneticPr fontId="1"/>
  </si>
  <si>
    <t>建築</t>
    <rPh sb="0" eb="2">
      <t>ケンチク</t>
    </rPh>
    <phoneticPr fontId="1"/>
  </si>
  <si>
    <t>グラフィックデザイン</t>
  </si>
  <si>
    <t>人間スポーツ科学</t>
    <rPh sb="0" eb="2">
      <t>ニンゲン</t>
    </rPh>
    <rPh sb="6" eb="8">
      <t>カガク</t>
    </rPh>
    <phoneticPr fontId="1"/>
  </si>
  <si>
    <t>産業創造系</t>
    <rPh sb="0" eb="2">
      <t>サンギョウ</t>
    </rPh>
    <rPh sb="2" eb="4">
      <t>ソウゾウ</t>
    </rPh>
    <rPh sb="4" eb="5">
      <t>ケイ</t>
    </rPh>
    <phoneticPr fontId="1"/>
  </si>
  <si>
    <t>製品開発</t>
    <rPh sb="0" eb="2">
      <t>セイヒン</t>
    </rPh>
    <rPh sb="2" eb="4">
      <t>カイハツ</t>
    </rPh>
    <phoneticPr fontId="1"/>
  </si>
  <si>
    <t>グローバル</t>
  </si>
  <si>
    <t>　大阪府教育センター附属</t>
    <rPh sb="1" eb="4">
      <t>オオサカフ</t>
    </rPh>
    <rPh sb="4" eb="6">
      <t>キョウイク</t>
    </rPh>
    <rPh sb="10" eb="12">
      <t>フゾク</t>
    </rPh>
    <phoneticPr fontId="1"/>
  </si>
  <si>
    <t>　府　立　　槻 　の 　木</t>
    <rPh sb="1" eb="2">
      <t>フ</t>
    </rPh>
    <rPh sb="3" eb="4">
      <t>リツ</t>
    </rPh>
    <rPh sb="6" eb="7">
      <t>ツキ</t>
    </rPh>
    <rPh sb="12" eb="13">
      <t>キ</t>
    </rPh>
    <phoneticPr fontId="1"/>
  </si>
  <si>
    <t>　府　立　　　　 鳳</t>
    <rPh sb="1" eb="2">
      <t>フ</t>
    </rPh>
    <rPh sb="3" eb="4">
      <t>リツ</t>
    </rPh>
    <rPh sb="9" eb="10">
      <t>オオトリ</t>
    </rPh>
    <phoneticPr fontId="1"/>
  </si>
  <si>
    <t xml:space="preserve"> 府 立　今宮工科</t>
    <rPh sb="1" eb="2">
      <t>フ</t>
    </rPh>
    <rPh sb="3" eb="4">
      <t>リツ</t>
    </rPh>
    <rPh sb="5" eb="7">
      <t>イマミヤ</t>
    </rPh>
    <rPh sb="7" eb="9">
      <t>コウカ</t>
    </rPh>
    <phoneticPr fontId="1"/>
  </si>
  <si>
    <t xml:space="preserve"> 府 立　茨木工科</t>
    <rPh sb="1" eb="2">
      <t>フ</t>
    </rPh>
    <rPh sb="3" eb="4">
      <t>リツ</t>
    </rPh>
    <rPh sb="5" eb="7">
      <t>イバラギ</t>
    </rPh>
    <rPh sb="7" eb="9">
      <t>コウカ</t>
    </rPh>
    <phoneticPr fontId="1"/>
  </si>
  <si>
    <t xml:space="preserve"> 府 立　城東工科</t>
    <rPh sb="1" eb="2">
      <t>フ</t>
    </rPh>
    <rPh sb="3" eb="4">
      <t>リツ</t>
    </rPh>
    <rPh sb="5" eb="7">
      <t>ジョウトウ</t>
    </rPh>
    <rPh sb="7" eb="9">
      <t>コウカ</t>
    </rPh>
    <phoneticPr fontId="1"/>
  </si>
  <si>
    <t xml:space="preserve"> 府 立　布施工科</t>
    <rPh sb="1" eb="2">
      <t>フ</t>
    </rPh>
    <rPh sb="3" eb="4">
      <t>リツ</t>
    </rPh>
    <rPh sb="5" eb="7">
      <t>フセ</t>
    </rPh>
    <rPh sb="7" eb="9">
      <t>コウカ</t>
    </rPh>
    <phoneticPr fontId="1"/>
  </si>
  <si>
    <t xml:space="preserve"> 府 立　淀川工科</t>
    <rPh sb="1" eb="2">
      <t>フ</t>
    </rPh>
    <rPh sb="3" eb="4">
      <t>リツ</t>
    </rPh>
    <rPh sb="5" eb="7">
      <t>ヨドガワ</t>
    </rPh>
    <rPh sb="7" eb="9">
      <t>コウカ</t>
    </rPh>
    <phoneticPr fontId="1"/>
  </si>
  <si>
    <t xml:space="preserve"> 府 立　西野田工科</t>
    <rPh sb="1" eb="2">
      <t>フ</t>
    </rPh>
    <rPh sb="3" eb="4">
      <t>リツ</t>
    </rPh>
    <rPh sb="5" eb="8">
      <t>ニシノダ</t>
    </rPh>
    <rPh sb="8" eb="10">
      <t>コウカ</t>
    </rPh>
    <phoneticPr fontId="1"/>
  </si>
  <si>
    <t>グローバルビジネス</t>
    <phoneticPr fontId="1"/>
  </si>
  <si>
    <t>フラワーファクトリ</t>
    <phoneticPr fontId="1"/>
  </si>
  <si>
    <t>バイオサイエンス</t>
    <phoneticPr fontId="1"/>
  </si>
  <si>
    <t>ハイテク農芸</t>
    <rPh sb="4" eb="6">
      <t>ノウゲイ</t>
    </rPh>
    <phoneticPr fontId="1"/>
  </si>
  <si>
    <t>テキスタイルデザイン</t>
    <phoneticPr fontId="1"/>
  </si>
  <si>
    <t>建築デザイン</t>
    <rPh sb="0" eb="2">
      <t>ケンチク</t>
    </rPh>
    <phoneticPr fontId="1"/>
  </si>
  <si>
    <t>インテリアデザイン</t>
    <phoneticPr fontId="1"/>
  </si>
  <si>
    <t>プロダクトデザイン</t>
    <phoneticPr fontId="1"/>
  </si>
  <si>
    <t>映像デザイン</t>
    <rPh sb="0" eb="2">
      <t>エイゾウ</t>
    </rPh>
    <phoneticPr fontId="1"/>
  </si>
  <si>
    <t>ビジュアルデザイン</t>
    <phoneticPr fontId="1"/>
  </si>
  <si>
    <t>　　　</t>
    <phoneticPr fontId="1"/>
  </si>
  <si>
    <t>セラミック</t>
    <phoneticPr fontId="1"/>
  </si>
  <si>
    <t>ファッション工学</t>
    <rPh sb="6" eb="8">
      <t>コウガク</t>
    </rPh>
    <phoneticPr fontId="1"/>
  </si>
  <si>
    <t>グローバル</t>
    <phoneticPr fontId="1"/>
  </si>
  <si>
    <t>デザインシステム</t>
    <phoneticPr fontId="1"/>
  </si>
  <si>
    <t>福祉ボランティア</t>
    <rPh sb="0" eb="2">
      <t>フクシ</t>
    </rPh>
    <phoneticPr fontId="1"/>
  </si>
  <si>
    <t xml:space="preserve"> 府　立　　門真なみはや</t>
    <rPh sb="1" eb="2">
      <t>フ</t>
    </rPh>
    <rPh sb="3" eb="4">
      <t>リツ</t>
    </rPh>
    <rPh sb="6" eb="8">
      <t>カドマ</t>
    </rPh>
    <phoneticPr fontId="1"/>
  </si>
  <si>
    <t>(注)　（　）内は、編転入学による受入れ生徒の人数で募集人員の内数である。</t>
    <rPh sb="1" eb="2">
      <t>チュウ</t>
    </rPh>
    <rPh sb="7" eb="8">
      <t>ナイ</t>
    </rPh>
    <rPh sb="10" eb="11">
      <t>ヘン</t>
    </rPh>
    <rPh sb="11" eb="14">
      <t>テンニュウガク</t>
    </rPh>
    <rPh sb="17" eb="19">
      <t>ウケイ</t>
    </rPh>
    <rPh sb="20" eb="22">
      <t>セイト</t>
    </rPh>
    <rPh sb="23" eb="25">
      <t>ニンズウ</t>
    </rPh>
    <rPh sb="26" eb="28">
      <t>ボシュウ</t>
    </rPh>
    <rPh sb="28" eb="30">
      <t>ジンイン</t>
    </rPh>
    <rPh sb="31" eb="32">
      <t>ウチ</t>
    </rPh>
    <rPh sb="32" eb="33">
      <t>スウ</t>
    </rPh>
    <phoneticPr fontId="1"/>
  </si>
  <si>
    <t>昼夜間単位制</t>
    <rPh sb="0" eb="2">
      <t>チュウヤ</t>
    </rPh>
    <rPh sb="2" eb="3">
      <t>カン</t>
    </rPh>
    <rPh sb="3" eb="6">
      <t>タンイセイ</t>
    </rPh>
    <phoneticPr fontId="1"/>
  </si>
  <si>
    <t>普　　通</t>
    <rPh sb="0" eb="1">
      <t>フ</t>
    </rPh>
    <rPh sb="3" eb="4">
      <t>ツウ</t>
    </rPh>
    <phoneticPr fontId="1"/>
  </si>
  <si>
    <t>ビジネス</t>
    <phoneticPr fontId="1"/>
  </si>
  <si>
    <t>(注)＊は、単位制</t>
    <rPh sb="1" eb="2">
      <t>チュウ</t>
    </rPh>
    <rPh sb="6" eb="9">
      <t>タンイセイ</t>
    </rPh>
    <phoneticPr fontId="1"/>
  </si>
  <si>
    <t>　　　</t>
    <phoneticPr fontId="1"/>
  </si>
  <si>
    <t>〔 全日制の課程総合学科（ｸﾘｴｲﾃｨﾌﾞｽｸｰﾙ）及び多部制単位制Ⅰ・Ⅱ部（ｸﾘｴｲﾃｨﾌﾞｽｸｰﾙ）〕</t>
    <rPh sb="2" eb="5">
      <t>ゼンニチセイ</t>
    </rPh>
    <rPh sb="6" eb="8">
      <t>カテイ</t>
    </rPh>
    <rPh sb="8" eb="10">
      <t>ソウゴウ</t>
    </rPh>
    <rPh sb="10" eb="12">
      <t>ガッカ</t>
    </rPh>
    <rPh sb="26" eb="27">
      <t>オヨ</t>
    </rPh>
    <rPh sb="28" eb="29">
      <t>タ</t>
    </rPh>
    <rPh sb="29" eb="30">
      <t>ブ</t>
    </rPh>
    <rPh sb="30" eb="31">
      <t>セイ</t>
    </rPh>
    <rPh sb="31" eb="34">
      <t>タンイセイ</t>
    </rPh>
    <rPh sb="37" eb="38">
      <t>ブ</t>
    </rPh>
    <phoneticPr fontId="1"/>
  </si>
  <si>
    <t>募集人員</t>
  </si>
  <si>
    <t>学級数</t>
  </si>
  <si>
    <t>特別
募集
人員</t>
    <rPh sb="0" eb="2">
      <t>トクベツ</t>
    </rPh>
    <rPh sb="3" eb="5">
      <t>ボシュウ</t>
    </rPh>
    <rPh sb="6" eb="8">
      <t>ジンイン</t>
    </rPh>
    <phoneticPr fontId="9"/>
  </si>
  <si>
    <t>一般
募集
人員</t>
    <rPh sb="0" eb="2">
      <t>イッパン</t>
    </rPh>
    <rPh sb="3" eb="5">
      <t>ボシュウ</t>
    </rPh>
    <rPh sb="6" eb="8">
      <t>ジンイン</t>
    </rPh>
    <phoneticPr fontId="9"/>
  </si>
  <si>
    <t>府立</t>
    <rPh sb="0" eb="2">
      <t>フリツ</t>
    </rPh>
    <phoneticPr fontId="9"/>
  </si>
  <si>
    <t>－</t>
    <phoneticPr fontId="1"/>
  </si>
  <si>
    <t>その他の市立</t>
    <rPh sb="2" eb="3">
      <t>タ</t>
    </rPh>
    <rPh sb="4" eb="6">
      <t>シリツ</t>
    </rPh>
    <phoneticPr fontId="9"/>
  </si>
  <si>
    <t>マネジメント創造</t>
    <rPh sb="6" eb="8">
      <t>ソウゾウ</t>
    </rPh>
    <phoneticPr fontId="9"/>
  </si>
  <si>
    <t>全日制の課程総合学科（クリエイティブスクール）及び多部制単位制Ⅰ・Ⅱ部（クリエイティブスクール）</t>
    <rPh sb="0" eb="3">
      <t>ゼンニチセイ</t>
    </rPh>
    <rPh sb="4" eb="6">
      <t>カテイ</t>
    </rPh>
    <rPh sb="6" eb="8">
      <t>ソウゴウ</t>
    </rPh>
    <rPh sb="8" eb="10">
      <t>ガッカ</t>
    </rPh>
    <rPh sb="23" eb="24">
      <t>オヨ</t>
    </rPh>
    <rPh sb="25" eb="26">
      <t>タ</t>
    </rPh>
    <rPh sb="26" eb="27">
      <t>ブ</t>
    </rPh>
    <rPh sb="27" eb="28">
      <t>セイ</t>
    </rPh>
    <rPh sb="28" eb="31">
      <t>タンイセイ</t>
    </rPh>
    <rPh sb="34" eb="35">
      <t>ブ</t>
    </rPh>
    <phoneticPr fontId="9"/>
  </si>
  <si>
    <t xml:space="preserve"> 平成30年度</t>
    <phoneticPr fontId="9"/>
  </si>
  <si>
    <t>前 年 度 比 増 減</t>
    <phoneticPr fontId="9"/>
  </si>
  <si>
    <t>設</t>
    <rPh sb="0" eb="1">
      <t>セツ</t>
    </rPh>
    <phoneticPr fontId="9"/>
  </si>
  <si>
    <t xml:space="preserve">     募集人員等</t>
    <phoneticPr fontId="9"/>
  </si>
  <si>
    <t>募集
人員</t>
    <phoneticPr fontId="9"/>
  </si>
  <si>
    <t>学級数　</t>
    <phoneticPr fontId="9"/>
  </si>
  <si>
    <t>置</t>
    <rPh sb="0" eb="1">
      <t>オ</t>
    </rPh>
    <phoneticPr fontId="9"/>
  </si>
  <si>
    <t>者</t>
    <rPh sb="0" eb="1">
      <t>シャ</t>
    </rPh>
    <phoneticPr fontId="9"/>
  </si>
  <si>
    <t xml:space="preserve">   学　　科</t>
    <phoneticPr fontId="9"/>
  </si>
  <si>
    <t>総 合 学</t>
    <rPh sb="0" eb="1">
      <t>ソウ</t>
    </rPh>
    <rPh sb="2" eb="3">
      <t>ゴウ</t>
    </rPh>
    <rPh sb="4" eb="5">
      <t>ガク</t>
    </rPh>
    <phoneticPr fontId="9"/>
  </si>
  <si>
    <t>―</t>
    <phoneticPr fontId="9"/>
  </si>
  <si>
    <t>普　　通</t>
  </si>
  <si>
    <t>合　　計</t>
    <rPh sb="0" eb="4">
      <t>ゴウケイ</t>
    </rPh>
    <phoneticPr fontId="9"/>
  </si>
  <si>
    <t>昼夜間単位制</t>
    <rPh sb="0" eb="2">
      <t>チュウヤ</t>
    </rPh>
    <rPh sb="2" eb="3">
      <t>カン</t>
    </rPh>
    <rPh sb="3" eb="6">
      <t>タンイセイ</t>
    </rPh>
    <phoneticPr fontId="9"/>
  </si>
  <si>
    <t>募集
人員</t>
    <phoneticPr fontId="9"/>
  </si>
  <si>
    <t>学級数　</t>
    <phoneticPr fontId="9"/>
  </si>
  <si>
    <t>大阪
市立</t>
    <rPh sb="0" eb="2">
      <t>オオサカ</t>
    </rPh>
    <rPh sb="3" eb="5">
      <t>シリツ</t>
    </rPh>
    <phoneticPr fontId="9"/>
  </si>
  <si>
    <t>普　　通</t>
    <rPh sb="0" eb="1">
      <t>フ</t>
    </rPh>
    <rPh sb="3" eb="4">
      <t>ツウ</t>
    </rPh>
    <phoneticPr fontId="9"/>
  </si>
  <si>
    <t>－</t>
    <phoneticPr fontId="1"/>
  </si>
  <si>
    <t>商業に
関する
学　科</t>
    <rPh sb="4" eb="5">
      <t>カン</t>
    </rPh>
    <rPh sb="8" eb="9">
      <t>ガク</t>
    </rPh>
    <rPh sb="10" eb="11">
      <t>カ</t>
    </rPh>
    <phoneticPr fontId="9"/>
  </si>
  <si>
    <t>ビジネス</t>
    <phoneticPr fontId="9"/>
  </si>
  <si>
    <t>－</t>
    <phoneticPr fontId="1"/>
  </si>
  <si>
    <t>定時制の課程（多部制単位制Ⅲ部（クリエイティブスクール）を含む）</t>
    <rPh sb="7" eb="10">
      <t>タブセイ</t>
    </rPh>
    <rPh sb="10" eb="13">
      <t>タンイセイ</t>
    </rPh>
    <rPh sb="14" eb="15">
      <t>ブ</t>
    </rPh>
    <rPh sb="29" eb="30">
      <t>フク</t>
    </rPh>
    <phoneticPr fontId="9"/>
  </si>
  <si>
    <t>募集
人員</t>
    <phoneticPr fontId="9"/>
  </si>
  <si>
    <t>学級数　</t>
    <phoneticPr fontId="9"/>
  </si>
  <si>
    <t>府立</t>
  </si>
  <si>
    <t>普　　通</t>
    <phoneticPr fontId="9"/>
  </si>
  <si>
    <t>うち多部制単位制Ⅲ部</t>
    <rPh sb="2" eb="5">
      <t>タブセイ</t>
    </rPh>
    <rPh sb="5" eb="8">
      <t>タンイセイ</t>
    </rPh>
    <rPh sb="9" eb="10">
      <t>ブ</t>
    </rPh>
    <phoneticPr fontId="9"/>
  </si>
  <si>
    <t>普通・園芸</t>
    <phoneticPr fontId="9"/>
  </si>
  <si>
    <t>普通・工業</t>
    <phoneticPr fontId="9"/>
  </si>
  <si>
    <t>工　　　業</t>
    <phoneticPr fontId="9"/>
  </si>
  <si>
    <t>合　　計</t>
    <phoneticPr fontId="9"/>
  </si>
  <si>
    <t>大阪
市立</t>
    <phoneticPr fontId="9"/>
  </si>
  <si>
    <t>普　　通</t>
    <phoneticPr fontId="9"/>
  </si>
  <si>
    <t>工　　業</t>
    <phoneticPr fontId="9"/>
  </si>
  <si>
    <t>普　　通</t>
    <phoneticPr fontId="9"/>
  </si>
  <si>
    <t>普通・商業</t>
    <phoneticPr fontId="9"/>
  </si>
  <si>
    <t>商　業</t>
    <rPh sb="0" eb="1">
      <t>ショウ</t>
    </rPh>
    <rPh sb="2" eb="3">
      <t>ギョウ</t>
    </rPh>
    <phoneticPr fontId="9"/>
  </si>
  <si>
    <t>工　　業</t>
    <phoneticPr fontId="9"/>
  </si>
  <si>
    <t>合　　計</t>
    <phoneticPr fontId="9"/>
  </si>
  <si>
    <t>公　　立　　計</t>
    <rPh sb="3" eb="4">
      <t>リツ</t>
    </rPh>
    <rPh sb="6" eb="7">
      <t>ケイ</t>
    </rPh>
    <phoneticPr fontId="9"/>
  </si>
  <si>
    <t>普　　通</t>
    <phoneticPr fontId="9"/>
  </si>
  <si>
    <t>普通・園芸</t>
    <phoneticPr fontId="9"/>
  </si>
  <si>
    <t>普通・商業</t>
    <phoneticPr fontId="9"/>
  </si>
  <si>
    <t>普通・工業</t>
    <phoneticPr fontId="9"/>
  </si>
  <si>
    <t>工　　業</t>
    <phoneticPr fontId="9"/>
  </si>
  <si>
    <t>総 合 学</t>
    <rPh sb="0" eb="1">
      <t>フサ</t>
    </rPh>
    <rPh sb="2" eb="3">
      <t>ゴウ</t>
    </rPh>
    <rPh sb="4" eb="5">
      <t>ガク</t>
    </rPh>
    <phoneticPr fontId="9"/>
  </si>
  <si>
    <t>総　　計</t>
    <phoneticPr fontId="9"/>
  </si>
  <si>
    <t xml:space="preserve"> 岸和田市立　産 業</t>
    <rPh sb="1" eb="6">
      <t>キシワダシリツ</t>
    </rPh>
    <rPh sb="7" eb="8">
      <t>サン</t>
    </rPh>
    <rPh sb="9" eb="10">
      <t>ギョウ</t>
    </rPh>
    <phoneticPr fontId="1"/>
  </si>
  <si>
    <t xml:space="preserve"> 府　立　　枚方なぎさ</t>
    <rPh sb="1" eb="2">
      <t>フ</t>
    </rPh>
    <rPh sb="3" eb="4">
      <t>リツ</t>
    </rPh>
    <rPh sb="6" eb="8">
      <t>ヒラカタ</t>
    </rPh>
    <phoneticPr fontId="1"/>
  </si>
  <si>
    <t xml:space="preserve"> 平成31年度</t>
    <phoneticPr fontId="9"/>
  </si>
  <si>
    <t xml:space="preserve"> 平成31年度</t>
    <phoneticPr fontId="9"/>
  </si>
  <si>
    <t xml:space="preserve"> 平成30年度</t>
    <phoneticPr fontId="9"/>
  </si>
  <si>
    <t>平成31年度 設置者別・学科別募集人員総括表</t>
    <phoneticPr fontId="9"/>
  </si>
  <si>
    <t xml:space="preserve"> 東大阪市立　日 新</t>
    <rPh sb="1" eb="6">
      <t>ヒガシオオサカシリツ</t>
    </rPh>
    <rPh sb="7" eb="8">
      <t>ヒ</t>
    </rPh>
    <rPh sb="9" eb="10">
      <t>シン</t>
    </rPh>
    <phoneticPr fontId="1"/>
  </si>
  <si>
    <t>（注）</t>
    <phoneticPr fontId="1"/>
  </si>
  <si>
    <t>（注）</t>
    <phoneticPr fontId="1"/>
  </si>
  <si>
    <t>（注）</t>
    <rPh sb="1" eb="2">
      <t>チュウ</t>
    </rPh>
    <phoneticPr fontId="1"/>
  </si>
  <si>
    <t>　　　</t>
    <phoneticPr fontId="1"/>
  </si>
  <si>
    <t>　　　</t>
    <phoneticPr fontId="1"/>
  </si>
  <si>
    <t>　　　</t>
    <phoneticPr fontId="1"/>
  </si>
  <si>
    <t xml:space="preserve">　 　 </t>
    <phoneticPr fontId="1"/>
  </si>
  <si>
    <t>　　　</t>
    <phoneticPr fontId="1"/>
  </si>
  <si>
    <t>〔　定　時　制　の　課　程　〕</t>
    <rPh sb="2" eb="3">
      <t>サダム</t>
    </rPh>
    <rPh sb="4" eb="5">
      <t>ジ</t>
    </rPh>
    <rPh sb="6" eb="7">
      <t>セイ</t>
    </rPh>
    <rPh sb="10" eb="11">
      <t>カ</t>
    </rPh>
    <rPh sb="12" eb="13">
      <t>ホド</t>
    </rPh>
    <phoneticPr fontId="1"/>
  </si>
  <si>
    <t>グローバル探究</t>
    <rPh sb="5" eb="7">
      <t>タンキュウ</t>
    </rPh>
    <phoneticPr fontId="1"/>
  </si>
  <si>
    <t>　(1) 商業科</t>
    <rPh sb="5" eb="8">
      <t>ショウギョウカ</t>
    </rPh>
    <phoneticPr fontId="1"/>
  </si>
  <si>
    <t>　(2) マネジメント創造科</t>
    <rPh sb="11" eb="13">
      <t>ソウゾウ</t>
    </rPh>
    <rPh sb="13" eb="14">
      <t>カ</t>
    </rPh>
    <phoneticPr fontId="1"/>
  </si>
  <si>
    <t>総合学</t>
    <rPh sb="0" eb="2">
      <t>ソウゴウ</t>
    </rPh>
    <rPh sb="2" eb="3">
      <t>ガク</t>
    </rPh>
    <phoneticPr fontId="1"/>
  </si>
  <si>
    <t>商　　業</t>
    <rPh sb="0" eb="1">
      <t>ショウ</t>
    </rPh>
    <rPh sb="3" eb="4">
      <t>ギョウ</t>
    </rPh>
    <phoneticPr fontId="1"/>
  </si>
  <si>
    <t xml:space="preserve"> 府　立　　豊中能勢分校</t>
    <rPh sb="1" eb="2">
      <t>フ</t>
    </rPh>
    <rPh sb="3" eb="4">
      <t>リツ</t>
    </rPh>
    <rPh sb="6" eb="7">
      <t>ユタカ</t>
    </rPh>
    <rPh sb="7" eb="8">
      <t>ナカ</t>
    </rPh>
    <rPh sb="8" eb="10">
      <t>ノセ</t>
    </rPh>
    <rPh sb="10" eb="12">
      <t>ブンコウ</t>
    </rPh>
    <phoneticPr fontId="1"/>
  </si>
  <si>
    <t>情　　報</t>
    <rPh sb="0" eb="1">
      <t>ジョウ</t>
    </rPh>
    <rPh sb="3" eb="4">
      <t>ホウ</t>
    </rPh>
    <phoneticPr fontId="1"/>
  </si>
  <si>
    <t>英　　語</t>
    <rPh sb="0" eb="1">
      <t>エイ</t>
    </rPh>
    <rPh sb="3" eb="4">
      <t>ゴ</t>
    </rPh>
    <phoneticPr fontId="1"/>
  </si>
  <si>
    <t>美　　術</t>
    <rPh sb="0" eb="1">
      <t>ビ</t>
    </rPh>
    <rPh sb="3" eb="4">
      <t>ジュツ</t>
    </rPh>
    <phoneticPr fontId="1"/>
  </si>
  <si>
    <t>理　　数</t>
    <rPh sb="0" eb="1">
      <t>リ</t>
    </rPh>
    <rPh sb="3" eb="4">
      <t>カズ</t>
    </rPh>
    <phoneticPr fontId="1"/>
  </si>
  <si>
    <t>演　　劇</t>
    <rPh sb="0" eb="1">
      <t>エン</t>
    </rPh>
    <rPh sb="3" eb="4">
      <t>ゲキ</t>
    </rPh>
    <phoneticPr fontId="1"/>
  </si>
  <si>
    <t>音　　楽</t>
    <rPh sb="0" eb="1">
      <t>オト</t>
    </rPh>
    <rPh sb="3" eb="4">
      <t>ラク</t>
    </rPh>
    <phoneticPr fontId="1"/>
  </si>
  <si>
    <t>総 合 学</t>
    <rPh sb="0" eb="1">
      <t>ソウ</t>
    </rPh>
    <rPh sb="2" eb="3">
      <t>ゴウ</t>
    </rPh>
    <rPh sb="4" eb="5">
      <t>ガク</t>
    </rPh>
    <phoneticPr fontId="1"/>
  </si>
  <si>
    <t>総 合 学</t>
    <rPh sb="0" eb="1">
      <t>ソウ</t>
    </rPh>
    <rPh sb="2" eb="3">
      <t>ゴウ</t>
    </rPh>
    <rPh sb="4" eb="5">
      <t>ガク</t>
    </rPh>
    <phoneticPr fontId="1"/>
  </si>
  <si>
    <t>学科名</t>
    <rPh sb="0" eb="2">
      <t>ガッカ</t>
    </rPh>
    <rPh sb="2" eb="3">
      <t>メイ</t>
    </rPh>
    <phoneticPr fontId="1"/>
  </si>
  <si>
    <t>普　　通</t>
    <rPh sb="0" eb="1">
      <t>フ</t>
    </rPh>
    <rPh sb="3" eb="4">
      <t>ツウ</t>
    </rPh>
    <phoneticPr fontId="1"/>
  </si>
  <si>
    <t>商　　業</t>
    <rPh sb="0" eb="1">
      <t>ショウ</t>
    </rPh>
    <rPh sb="3" eb="4">
      <t>ギョウ</t>
    </rPh>
    <phoneticPr fontId="1"/>
  </si>
  <si>
    <t>マネジメント創造</t>
    <rPh sb="6" eb="8">
      <t>ソウゾウ</t>
    </rPh>
    <phoneticPr fontId="1"/>
  </si>
  <si>
    <t>　(2) マネジメント創造科</t>
    <rPh sb="11" eb="14">
      <t>ソウゾウカ</t>
    </rPh>
    <phoneticPr fontId="1"/>
  </si>
  <si>
    <t>＊ 府　立　西野田工科</t>
    <rPh sb="2" eb="3">
      <t>フ</t>
    </rPh>
    <rPh sb="4" eb="5">
      <t>リツ</t>
    </rPh>
    <rPh sb="6" eb="7">
      <t>ニシ</t>
    </rPh>
    <rPh sb="7" eb="9">
      <t>ノタ</t>
    </rPh>
    <rPh sb="9" eb="10">
      <t>コウ</t>
    </rPh>
    <rPh sb="10" eb="11">
      <t>カ</t>
    </rPh>
    <phoneticPr fontId="1"/>
  </si>
  <si>
    <t>＊ 府　立　藤井寺工科</t>
    <rPh sb="2" eb="3">
      <t>フ</t>
    </rPh>
    <rPh sb="4" eb="5">
      <t>リツ</t>
    </rPh>
    <rPh sb="6" eb="9">
      <t>フジイデラ</t>
    </rPh>
    <rPh sb="9" eb="10">
      <t>コウ</t>
    </rPh>
    <rPh sb="10" eb="11">
      <t>カ</t>
    </rPh>
    <phoneticPr fontId="1"/>
  </si>
  <si>
    <t>普　通〔単位制〕</t>
    <rPh sb="0" eb="1">
      <t>ススム</t>
    </rPh>
    <rPh sb="2" eb="3">
      <t>ツウ</t>
    </rPh>
    <rPh sb="4" eb="7">
      <t>タンイセイ</t>
    </rPh>
    <phoneticPr fontId="1"/>
  </si>
  <si>
    <t>普　通〔単位制〕</t>
    <rPh sb="0" eb="1">
      <t>フ</t>
    </rPh>
    <rPh sb="2" eb="3">
      <t>ツウ</t>
    </rPh>
    <rPh sb="4" eb="7">
      <t>タンイセイ</t>
    </rPh>
    <phoneticPr fontId="1"/>
  </si>
  <si>
    <t>＊ 府　立  堺　工　科</t>
    <rPh sb="2" eb="3">
      <t>フ</t>
    </rPh>
    <rPh sb="4" eb="5">
      <t>リツ</t>
    </rPh>
    <rPh sb="7" eb="8">
      <t>サカイ</t>
    </rPh>
    <rPh sb="9" eb="10">
      <t>コウ</t>
    </rPh>
    <rPh sb="11" eb="12">
      <t>カ</t>
    </rPh>
    <phoneticPr fontId="1"/>
  </si>
  <si>
    <t>＊ 府　立  成　　　城</t>
    <rPh sb="2" eb="3">
      <t>フ</t>
    </rPh>
    <rPh sb="4" eb="5">
      <t>リツ</t>
    </rPh>
    <rPh sb="7" eb="8">
      <t>シゲル</t>
    </rPh>
    <rPh sb="11" eb="12">
      <t>シロ</t>
    </rPh>
    <phoneticPr fontId="1"/>
  </si>
  <si>
    <t>＊ 府　立  今 宮 工 科</t>
    <rPh sb="2" eb="3">
      <t>フ</t>
    </rPh>
    <rPh sb="4" eb="5">
      <t>リツ</t>
    </rPh>
    <rPh sb="7" eb="8">
      <t>イマ</t>
    </rPh>
    <rPh sb="9" eb="10">
      <t>ミヤ</t>
    </rPh>
    <rPh sb="11" eb="12">
      <t>コウ</t>
    </rPh>
    <rPh sb="13" eb="14">
      <t>カ</t>
    </rPh>
    <phoneticPr fontId="1"/>
  </si>
  <si>
    <t>＊ 府　立  茨 木 工 科</t>
    <rPh sb="2" eb="3">
      <t>フ</t>
    </rPh>
    <rPh sb="4" eb="5">
      <t>リツ</t>
    </rPh>
    <rPh sb="7" eb="8">
      <t>イバラ</t>
    </rPh>
    <rPh sb="9" eb="10">
      <t>キ</t>
    </rPh>
    <rPh sb="11" eb="12">
      <t>コウ</t>
    </rPh>
    <rPh sb="13" eb="14">
      <t>カ</t>
    </rPh>
    <phoneticPr fontId="1"/>
  </si>
  <si>
    <t>＊ 府　立  佐 野 工 科</t>
    <rPh sb="2" eb="3">
      <t>フ</t>
    </rPh>
    <rPh sb="4" eb="5">
      <t>リツ</t>
    </rPh>
    <rPh sb="7" eb="8">
      <t>サ</t>
    </rPh>
    <rPh sb="9" eb="10">
      <t>ノ</t>
    </rPh>
    <rPh sb="11" eb="12">
      <t>コウ</t>
    </rPh>
    <rPh sb="13" eb="14">
      <t>カ</t>
    </rPh>
    <phoneticPr fontId="1"/>
  </si>
  <si>
    <t>＊ 府　立  和 泉 総 合</t>
    <rPh sb="2" eb="3">
      <t>フ</t>
    </rPh>
    <rPh sb="4" eb="5">
      <t>リツ</t>
    </rPh>
    <rPh sb="7" eb="8">
      <t>ワ</t>
    </rPh>
    <rPh sb="9" eb="10">
      <t>イズミ</t>
    </rPh>
    <rPh sb="11" eb="12">
      <t>ソウ</t>
    </rPh>
    <rPh sb="13" eb="14">
      <t>ゴウ</t>
    </rPh>
    <phoneticPr fontId="1"/>
  </si>
  <si>
    <t>　 堺市立　　　　堺</t>
    <rPh sb="2" eb="5">
      <t>サカイシリツ</t>
    </rPh>
    <rPh sb="9" eb="10">
      <t>サカイ</t>
    </rPh>
    <phoneticPr fontId="1"/>
  </si>
  <si>
    <t>　 岸和田市立　産　業</t>
    <rPh sb="2" eb="3">
      <t>キシ</t>
    </rPh>
    <rPh sb="3" eb="4">
      <t>ワ</t>
    </rPh>
    <rPh sb="4" eb="5">
      <t>タ</t>
    </rPh>
    <rPh sb="5" eb="6">
      <t>シ</t>
    </rPh>
    <rPh sb="6" eb="7">
      <t>リツ</t>
    </rPh>
    <rPh sb="8" eb="9">
      <t>サン</t>
    </rPh>
    <rPh sb="10" eb="11">
      <t>ギョウ</t>
    </rPh>
    <phoneticPr fontId="1"/>
  </si>
  <si>
    <t>＊ 府　立　大　手　前</t>
    <rPh sb="2" eb="3">
      <t>フ</t>
    </rPh>
    <rPh sb="4" eb="5">
      <t>リツ</t>
    </rPh>
    <rPh sb="6" eb="7">
      <t>ダイ</t>
    </rPh>
    <rPh sb="8" eb="9">
      <t>テ</t>
    </rPh>
    <rPh sb="10" eb="11">
      <t>マエ</t>
    </rPh>
    <phoneticPr fontId="1"/>
  </si>
  <si>
    <t>＊ 府　立　桜　　　塚</t>
    <rPh sb="2" eb="3">
      <t>フ</t>
    </rPh>
    <rPh sb="4" eb="5">
      <t>リツ</t>
    </rPh>
    <rPh sb="6" eb="7">
      <t>サクラ</t>
    </rPh>
    <rPh sb="10" eb="11">
      <t>ヅカ</t>
    </rPh>
    <phoneticPr fontId="1"/>
  </si>
  <si>
    <t>＊ 府　立　春　日　丘</t>
    <rPh sb="2" eb="3">
      <t>フ</t>
    </rPh>
    <rPh sb="4" eb="5">
      <t>リツ</t>
    </rPh>
    <rPh sb="6" eb="7">
      <t>ハル</t>
    </rPh>
    <rPh sb="8" eb="9">
      <t>ヒ</t>
    </rPh>
    <rPh sb="10" eb="11">
      <t>オカ</t>
    </rPh>
    <phoneticPr fontId="1"/>
  </si>
  <si>
    <t>＊ 府　立　寝　屋　川</t>
    <rPh sb="2" eb="3">
      <t>フ</t>
    </rPh>
    <rPh sb="4" eb="5">
      <t>リツ</t>
    </rPh>
    <rPh sb="6" eb="7">
      <t>ネ</t>
    </rPh>
    <rPh sb="8" eb="9">
      <t>ヤ</t>
    </rPh>
    <rPh sb="10" eb="11">
      <t>カワ</t>
    </rPh>
    <phoneticPr fontId="1"/>
  </si>
  <si>
    <t>＊ 府　立　布  　　施</t>
    <rPh sb="2" eb="3">
      <t>フ</t>
    </rPh>
    <rPh sb="4" eb="5">
      <t>リツ</t>
    </rPh>
    <rPh sb="6" eb="7">
      <t>ヌノ</t>
    </rPh>
    <rPh sb="11" eb="12">
      <t>シ</t>
    </rPh>
    <phoneticPr fontId="1"/>
  </si>
  <si>
    <t>＊ 府　立　三　国　丘</t>
    <rPh sb="2" eb="3">
      <t>フ</t>
    </rPh>
    <rPh sb="4" eb="5">
      <t>リツ</t>
    </rPh>
    <rPh sb="6" eb="7">
      <t>サン</t>
    </rPh>
    <rPh sb="8" eb="9">
      <t>コク</t>
    </rPh>
    <rPh sb="10" eb="11">
      <t>オカ</t>
    </rPh>
    <phoneticPr fontId="1"/>
  </si>
  <si>
    <t>＊ 府　立　桃 　　 谷</t>
    <rPh sb="2" eb="3">
      <t>フ</t>
    </rPh>
    <rPh sb="4" eb="5">
      <t>リツ</t>
    </rPh>
    <rPh sb="6" eb="7">
      <t>モモ</t>
    </rPh>
    <rPh sb="11" eb="12">
      <t>タニ</t>
    </rPh>
    <phoneticPr fontId="1"/>
  </si>
  <si>
    <t xml:space="preserve"> 府　立　　柴　　　島</t>
    <rPh sb="1" eb="2">
      <t>フ</t>
    </rPh>
    <rPh sb="3" eb="4">
      <t>リツ</t>
    </rPh>
    <rPh sb="6" eb="7">
      <t>シバ</t>
    </rPh>
    <rPh sb="10" eb="11">
      <t>シマ</t>
    </rPh>
    <phoneticPr fontId="1"/>
  </si>
  <si>
    <t xml:space="preserve"> 府　立　　大 正 白 稜</t>
    <rPh sb="1" eb="2">
      <t>フ</t>
    </rPh>
    <rPh sb="3" eb="4">
      <t>リツ</t>
    </rPh>
    <rPh sb="6" eb="7">
      <t>ダイ</t>
    </rPh>
    <rPh sb="8" eb="9">
      <t>セイ</t>
    </rPh>
    <rPh sb="10" eb="11">
      <t>シロ</t>
    </rPh>
    <rPh sb="12" eb="13">
      <t>リョウ</t>
    </rPh>
    <phoneticPr fontId="1"/>
  </si>
  <si>
    <t xml:space="preserve"> 府　立　　今　　　宮</t>
    <rPh sb="1" eb="2">
      <t>フ</t>
    </rPh>
    <rPh sb="3" eb="4">
      <t>リツ</t>
    </rPh>
    <rPh sb="6" eb="7">
      <t>イマ</t>
    </rPh>
    <rPh sb="10" eb="11">
      <t>ミヤ</t>
    </rPh>
    <phoneticPr fontId="1"/>
  </si>
  <si>
    <t xml:space="preserve"> 府　立　　千 里 青 雲</t>
    <rPh sb="1" eb="2">
      <t>フ</t>
    </rPh>
    <rPh sb="3" eb="4">
      <t>リツ</t>
    </rPh>
    <rPh sb="6" eb="7">
      <t>セン</t>
    </rPh>
    <rPh sb="8" eb="9">
      <t>サト</t>
    </rPh>
    <rPh sb="10" eb="11">
      <t>アオ</t>
    </rPh>
    <rPh sb="12" eb="13">
      <t>クモ</t>
    </rPh>
    <phoneticPr fontId="1"/>
  </si>
  <si>
    <t xml:space="preserve"> 府　立　　福　　　井</t>
    <rPh sb="1" eb="2">
      <t>フ</t>
    </rPh>
    <rPh sb="3" eb="4">
      <t>リツ</t>
    </rPh>
    <rPh sb="6" eb="7">
      <t>フク</t>
    </rPh>
    <rPh sb="10" eb="11">
      <t>イ</t>
    </rPh>
    <phoneticPr fontId="1"/>
  </si>
  <si>
    <t xml:space="preserve"> 府　立　　芦　　　間 </t>
    <rPh sb="1" eb="2">
      <t>フ</t>
    </rPh>
    <rPh sb="3" eb="4">
      <t>リツ</t>
    </rPh>
    <rPh sb="6" eb="7">
      <t>アシ</t>
    </rPh>
    <rPh sb="10" eb="11">
      <t>アイダ</t>
    </rPh>
    <phoneticPr fontId="1"/>
  </si>
  <si>
    <t xml:space="preserve"> 府  立  　枚 岡 樟 風</t>
    <rPh sb="1" eb="2">
      <t>フ</t>
    </rPh>
    <rPh sb="4" eb="5">
      <t>リツ</t>
    </rPh>
    <rPh sb="8" eb="9">
      <t>マイ</t>
    </rPh>
    <rPh sb="10" eb="11">
      <t>オカ</t>
    </rPh>
    <rPh sb="12" eb="13">
      <t>クヌギ</t>
    </rPh>
    <rPh sb="14" eb="15">
      <t>フウ</t>
    </rPh>
    <phoneticPr fontId="1"/>
  </si>
  <si>
    <t xml:space="preserve"> 府　立　　八　尾　北 </t>
    <rPh sb="1" eb="2">
      <t>フ</t>
    </rPh>
    <rPh sb="3" eb="4">
      <t>リツ</t>
    </rPh>
    <rPh sb="6" eb="7">
      <t>ハチ</t>
    </rPh>
    <rPh sb="8" eb="9">
      <t>オ</t>
    </rPh>
    <rPh sb="10" eb="11">
      <t>キタ</t>
    </rPh>
    <phoneticPr fontId="1"/>
  </si>
  <si>
    <t xml:space="preserve"> 府　立　　松　　　原</t>
    <rPh sb="1" eb="2">
      <t>フ</t>
    </rPh>
    <rPh sb="3" eb="4">
      <t>リツ</t>
    </rPh>
    <rPh sb="6" eb="7">
      <t>マツ</t>
    </rPh>
    <rPh sb="10" eb="11">
      <t>ハラ</t>
    </rPh>
    <phoneticPr fontId="1"/>
  </si>
  <si>
    <t xml:space="preserve"> 府　立　　堺　　　東</t>
    <rPh sb="1" eb="2">
      <t>フ</t>
    </rPh>
    <rPh sb="3" eb="4">
      <t>リツ</t>
    </rPh>
    <rPh sb="6" eb="7">
      <t>サカイ</t>
    </rPh>
    <rPh sb="10" eb="11">
      <t>ヒガシ</t>
    </rPh>
    <phoneticPr fontId="1"/>
  </si>
  <si>
    <t xml:space="preserve"> 府　立　　成　　　美</t>
    <rPh sb="1" eb="2">
      <t>フ</t>
    </rPh>
    <rPh sb="3" eb="4">
      <t>リツ</t>
    </rPh>
    <rPh sb="6" eb="7">
      <t>シゲル</t>
    </rPh>
    <rPh sb="10" eb="11">
      <t>ビ</t>
    </rPh>
    <phoneticPr fontId="1"/>
  </si>
  <si>
    <t xml:space="preserve"> 府　立　　伯　　　太</t>
    <rPh sb="1" eb="2">
      <t>フ</t>
    </rPh>
    <rPh sb="3" eb="4">
      <t>リツ</t>
    </rPh>
    <rPh sb="6" eb="7">
      <t>ハク</t>
    </rPh>
    <rPh sb="10" eb="11">
      <t>フトシ</t>
    </rPh>
    <phoneticPr fontId="1"/>
  </si>
  <si>
    <t xml:space="preserve"> 府　立　　貝　　　塚</t>
    <rPh sb="1" eb="2">
      <t>フ</t>
    </rPh>
    <rPh sb="3" eb="4">
      <t>リツ</t>
    </rPh>
    <rPh sb="6" eb="7">
      <t>カイ</t>
    </rPh>
    <rPh sb="10" eb="11">
      <t>チュウ</t>
    </rPh>
    <phoneticPr fontId="1"/>
  </si>
  <si>
    <t xml:space="preserve"> 府　立　　西　　　成</t>
    <phoneticPr fontId="1"/>
  </si>
  <si>
    <t xml:space="preserve"> 府　立　　貝　　　塚</t>
    <rPh sb="1" eb="2">
      <t>フ</t>
    </rPh>
    <rPh sb="3" eb="4">
      <t>リツ</t>
    </rPh>
    <rPh sb="6" eb="7">
      <t>カイ</t>
    </rPh>
    <rPh sb="10" eb="11">
      <t>ツカ</t>
    </rPh>
    <phoneticPr fontId="1"/>
  </si>
  <si>
    <t xml:space="preserve"> 府　立　　柴　　　島</t>
    <rPh sb="1" eb="2">
      <t>フ</t>
    </rPh>
    <rPh sb="3" eb="4">
      <t>リツ</t>
    </rPh>
    <rPh sb="6" eb="7">
      <t>シバ</t>
    </rPh>
    <rPh sb="10" eb="11">
      <t>ジマ</t>
    </rPh>
    <phoneticPr fontId="1"/>
  </si>
  <si>
    <t xml:space="preserve"> 府　立　　園　　　芸</t>
    <rPh sb="1" eb="2">
      <t>フ</t>
    </rPh>
    <rPh sb="3" eb="4">
      <t>リツ</t>
    </rPh>
    <rPh sb="6" eb="7">
      <t>エン</t>
    </rPh>
    <rPh sb="10" eb="11">
      <t>ゲイ</t>
    </rPh>
    <phoneticPr fontId="1"/>
  </si>
  <si>
    <t xml:space="preserve"> 府　立　　八 尾 翠 翔</t>
    <phoneticPr fontId="1"/>
  </si>
  <si>
    <t xml:space="preserve"> 府　立　　阿　武　野</t>
    <rPh sb="1" eb="2">
      <t>フ</t>
    </rPh>
    <rPh sb="3" eb="4">
      <t>リツ</t>
    </rPh>
    <rPh sb="6" eb="7">
      <t>オク</t>
    </rPh>
    <rPh sb="8" eb="9">
      <t>ブ</t>
    </rPh>
    <rPh sb="10" eb="11">
      <t>ノ</t>
    </rPh>
    <phoneticPr fontId="1"/>
  </si>
  <si>
    <t xml:space="preserve"> 府　立　　住　　　吉</t>
    <rPh sb="1" eb="2">
      <t>フ</t>
    </rPh>
    <rPh sb="3" eb="4">
      <t>リツ</t>
    </rPh>
    <rPh sb="6" eb="7">
      <t>ジュウ</t>
    </rPh>
    <rPh sb="10" eb="11">
      <t>キチ</t>
    </rPh>
    <phoneticPr fontId="1"/>
  </si>
  <si>
    <t xml:space="preserve"> 府　立　　千　　　里</t>
    <rPh sb="1" eb="2">
      <t>フ</t>
    </rPh>
    <rPh sb="3" eb="4">
      <t>リツ</t>
    </rPh>
    <rPh sb="6" eb="7">
      <t>セン</t>
    </rPh>
    <rPh sb="10" eb="11">
      <t>サト</t>
    </rPh>
    <phoneticPr fontId="1"/>
  </si>
  <si>
    <t xml:space="preserve"> 府　立　　泉　　　北</t>
    <rPh sb="1" eb="2">
      <t>フ</t>
    </rPh>
    <rPh sb="3" eb="4">
      <t>リツ</t>
    </rPh>
    <rPh sb="6" eb="7">
      <t>イズミ</t>
    </rPh>
    <rPh sb="10" eb="11">
      <t>キタ</t>
    </rPh>
    <phoneticPr fontId="1"/>
  </si>
  <si>
    <t xml:space="preserve"> 府　立　　摂　　　津</t>
    <rPh sb="1" eb="2">
      <t>フ</t>
    </rPh>
    <rPh sb="3" eb="4">
      <t>リツ</t>
    </rPh>
    <rPh sb="6" eb="7">
      <t>セツ</t>
    </rPh>
    <rPh sb="10" eb="11">
      <t>ツ</t>
    </rPh>
    <phoneticPr fontId="1"/>
  </si>
  <si>
    <t xml:space="preserve"> 府　立　　大　　　塚</t>
    <rPh sb="1" eb="2">
      <t>フ</t>
    </rPh>
    <rPh sb="3" eb="4">
      <t>リツ</t>
    </rPh>
    <rPh sb="6" eb="7">
      <t>ダイ</t>
    </rPh>
    <rPh sb="10" eb="11">
      <t>ツカ</t>
    </rPh>
    <phoneticPr fontId="1"/>
  </si>
  <si>
    <t>　堺市立　　　堺</t>
    <rPh sb="1" eb="4">
      <t>サカイシリツ</t>
    </rPh>
    <rPh sb="7" eb="8">
      <t>サカイ</t>
    </rPh>
    <phoneticPr fontId="1"/>
  </si>
  <si>
    <t xml:space="preserve"> 府　立　　北　　　野</t>
    <rPh sb="1" eb="2">
      <t>フ</t>
    </rPh>
    <rPh sb="3" eb="4">
      <t>リツ</t>
    </rPh>
    <rPh sb="6" eb="7">
      <t>キタ</t>
    </rPh>
    <rPh sb="10" eb="11">
      <t>ノ</t>
    </rPh>
    <phoneticPr fontId="1"/>
  </si>
  <si>
    <t xml:space="preserve"> 府　立　　大　手　前</t>
    <rPh sb="1" eb="2">
      <t>フ</t>
    </rPh>
    <rPh sb="3" eb="4">
      <t>リツ</t>
    </rPh>
    <rPh sb="6" eb="7">
      <t>ダイ</t>
    </rPh>
    <rPh sb="8" eb="9">
      <t>テ</t>
    </rPh>
    <rPh sb="10" eb="11">
      <t>マエ</t>
    </rPh>
    <phoneticPr fontId="1"/>
  </si>
  <si>
    <t xml:space="preserve"> 府　立　　高　　　津</t>
    <rPh sb="1" eb="2">
      <t>フ</t>
    </rPh>
    <rPh sb="3" eb="4">
      <t>リツ</t>
    </rPh>
    <rPh sb="6" eb="7">
      <t>タカ</t>
    </rPh>
    <rPh sb="10" eb="11">
      <t>ツ</t>
    </rPh>
    <phoneticPr fontId="1"/>
  </si>
  <si>
    <t xml:space="preserve"> 府　立　　天　王　寺</t>
    <rPh sb="1" eb="2">
      <t>フ</t>
    </rPh>
    <rPh sb="3" eb="4">
      <t>リツ</t>
    </rPh>
    <rPh sb="6" eb="7">
      <t>テン</t>
    </rPh>
    <rPh sb="8" eb="9">
      <t>オウ</t>
    </rPh>
    <rPh sb="10" eb="11">
      <t>テラ</t>
    </rPh>
    <phoneticPr fontId="1"/>
  </si>
  <si>
    <t xml:space="preserve"> 府　立　　豊　　　中</t>
    <rPh sb="1" eb="2">
      <t>フ</t>
    </rPh>
    <rPh sb="3" eb="4">
      <t>リツ</t>
    </rPh>
    <rPh sb="6" eb="7">
      <t>トヨ</t>
    </rPh>
    <rPh sb="10" eb="11">
      <t>ナカ</t>
    </rPh>
    <phoneticPr fontId="1"/>
  </si>
  <si>
    <t xml:space="preserve"> 府　立　　茨　　　木</t>
    <rPh sb="1" eb="2">
      <t>フ</t>
    </rPh>
    <rPh sb="3" eb="4">
      <t>リツ</t>
    </rPh>
    <rPh sb="6" eb="7">
      <t>イバラ</t>
    </rPh>
    <rPh sb="10" eb="11">
      <t>キ</t>
    </rPh>
    <phoneticPr fontId="1"/>
  </si>
  <si>
    <t xml:space="preserve"> 府　立　　生　　　野</t>
    <rPh sb="1" eb="2">
      <t>フ</t>
    </rPh>
    <rPh sb="3" eb="4">
      <t>リツ</t>
    </rPh>
    <rPh sb="6" eb="7">
      <t>ショウ</t>
    </rPh>
    <rPh sb="10" eb="11">
      <t>ノ</t>
    </rPh>
    <phoneticPr fontId="1"/>
  </si>
  <si>
    <t xml:space="preserve"> 府　立　　四　條　畷</t>
    <rPh sb="1" eb="2">
      <t>フ</t>
    </rPh>
    <rPh sb="3" eb="4">
      <t>リツ</t>
    </rPh>
    <rPh sb="6" eb="7">
      <t>ヨン</t>
    </rPh>
    <rPh sb="8" eb="9">
      <t>ジョウ</t>
    </rPh>
    <rPh sb="10" eb="11">
      <t>テツ</t>
    </rPh>
    <phoneticPr fontId="1"/>
  </si>
  <si>
    <t xml:space="preserve"> 府　立　　三　国　丘</t>
    <rPh sb="1" eb="2">
      <t>フ</t>
    </rPh>
    <rPh sb="3" eb="4">
      <t>リツ</t>
    </rPh>
    <rPh sb="6" eb="7">
      <t>サン</t>
    </rPh>
    <rPh sb="8" eb="9">
      <t>コク</t>
    </rPh>
    <rPh sb="10" eb="11">
      <t>オカ</t>
    </rPh>
    <phoneticPr fontId="1"/>
  </si>
  <si>
    <t xml:space="preserve"> 府　立　　岸　和　田</t>
    <rPh sb="1" eb="2">
      <t>フ</t>
    </rPh>
    <rPh sb="3" eb="4">
      <t>リツ</t>
    </rPh>
    <rPh sb="6" eb="7">
      <t>キシ</t>
    </rPh>
    <rPh sb="8" eb="9">
      <t>ワ</t>
    </rPh>
    <rPh sb="10" eb="11">
      <t>タ</t>
    </rPh>
    <phoneticPr fontId="1"/>
  </si>
  <si>
    <t xml:space="preserve"> 府　立　　東　住　吉</t>
    <rPh sb="1" eb="2">
      <t>フ</t>
    </rPh>
    <rPh sb="3" eb="4">
      <t>リツ</t>
    </rPh>
    <rPh sb="6" eb="7">
      <t>ヒガシ</t>
    </rPh>
    <rPh sb="8" eb="9">
      <t>ジュウ</t>
    </rPh>
    <rPh sb="10" eb="11">
      <t>キチ</t>
    </rPh>
    <phoneticPr fontId="1"/>
  </si>
  <si>
    <t xml:space="preserve"> 府　立　　夕　陽　丘</t>
    <rPh sb="1" eb="2">
      <t>フ</t>
    </rPh>
    <rPh sb="3" eb="4">
      <t>リツ</t>
    </rPh>
    <rPh sb="6" eb="7">
      <t>ユウ</t>
    </rPh>
    <rPh sb="8" eb="9">
      <t>ヨウ</t>
    </rPh>
    <rPh sb="10" eb="11">
      <t>オカ</t>
    </rPh>
    <phoneticPr fontId="1"/>
  </si>
  <si>
    <t xml:space="preserve"> 府　立　　港 南 造 形</t>
    <rPh sb="1" eb="2">
      <t>フ</t>
    </rPh>
    <rPh sb="3" eb="4">
      <t>リツ</t>
    </rPh>
    <rPh sb="6" eb="7">
      <t>ミナト</t>
    </rPh>
    <rPh sb="8" eb="9">
      <t>ミナミ</t>
    </rPh>
    <rPh sb="10" eb="11">
      <t>ヅクリ</t>
    </rPh>
    <rPh sb="12" eb="13">
      <t>カタチ</t>
    </rPh>
    <phoneticPr fontId="1"/>
  </si>
  <si>
    <t xml:space="preserve"> 府　立　　箕　　　面</t>
    <rPh sb="1" eb="2">
      <t>フ</t>
    </rPh>
    <rPh sb="3" eb="4">
      <t>リツ</t>
    </rPh>
    <rPh sb="6" eb="7">
      <t>ミ</t>
    </rPh>
    <rPh sb="10" eb="11">
      <t>メン</t>
    </rPh>
    <phoneticPr fontId="1"/>
  </si>
  <si>
    <t xml:space="preserve"> 府　立　　和　　　泉</t>
    <rPh sb="1" eb="2">
      <t>フ</t>
    </rPh>
    <rPh sb="3" eb="4">
      <t>リツ</t>
    </rPh>
    <rPh sb="6" eb="7">
      <t>カズ</t>
    </rPh>
    <rPh sb="10" eb="11">
      <t>イズミ</t>
    </rPh>
    <phoneticPr fontId="1"/>
  </si>
  <si>
    <t xml:space="preserve"> 府　立　　枚　　　方</t>
    <rPh sb="1" eb="2">
      <t>フ</t>
    </rPh>
    <rPh sb="3" eb="4">
      <t>リツ</t>
    </rPh>
    <rPh sb="6" eb="7">
      <t>マイ</t>
    </rPh>
    <rPh sb="10" eb="11">
      <t>カタ</t>
    </rPh>
    <phoneticPr fontId="1"/>
  </si>
  <si>
    <t xml:space="preserve"> 府　立　　花　　　園</t>
    <rPh sb="1" eb="2">
      <t>フ</t>
    </rPh>
    <rPh sb="3" eb="4">
      <t>リツ</t>
    </rPh>
    <rPh sb="6" eb="7">
      <t>ハナ</t>
    </rPh>
    <rPh sb="10" eb="11">
      <t>エン</t>
    </rPh>
    <phoneticPr fontId="1"/>
  </si>
  <si>
    <t xml:space="preserve"> 府　立　　長　　　野</t>
    <rPh sb="1" eb="2">
      <t>フ</t>
    </rPh>
    <rPh sb="3" eb="4">
      <t>リツ</t>
    </rPh>
    <rPh sb="6" eb="7">
      <t>チョウ</t>
    </rPh>
    <rPh sb="10" eb="11">
      <t>ノ</t>
    </rPh>
    <phoneticPr fontId="1"/>
  </si>
  <si>
    <t xml:space="preserve"> 府　立　　佐　　　野</t>
    <rPh sb="1" eb="2">
      <t>フ</t>
    </rPh>
    <rPh sb="3" eb="4">
      <t>リツ</t>
    </rPh>
    <rPh sb="6" eb="7">
      <t>サ</t>
    </rPh>
    <rPh sb="10" eb="11">
      <t>ノ</t>
    </rPh>
    <phoneticPr fontId="1"/>
  </si>
  <si>
    <t xml:space="preserve"> 府　立　　　　旭</t>
    <rPh sb="1" eb="2">
      <t>フ</t>
    </rPh>
    <rPh sb="3" eb="4">
      <t>リツ</t>
    </rPh>
    <rPh sb="8" eb="9">
      <t>アサヒ</t>
    </rPh>
    <phoneticPr fontId="1"/>
  </si>
  <si>
    <t xml:space="preserve"> 東大阪市立　日　　新</t>
    <rPh sb="1" eb="5">
      <t>ヒガシオオサカシ</t>
    </rPh>
    <rPh sb="5" eb="6">
      <t>リツ</t>
    </rPh>
    <rPh sb="7" eb="8">
      <t>ヒ</t>
    </rPh>
    <rPh sb="10" eb="11">
      <t>シン</t>
    </rPh>
    <phoneticPr fontId="1"/>
  </si>
  <si>
    <t>　府　立　　市　　  　岡</t>
    <rPh sb="1" eb="2">
      <t>フ</t>
    </rPh>
    <rPh sb="3" eb="4">
      <t>リツ</t>
    </rPh>
    <rPh sb="6" eb="7">
      <t>シ</t>
    </rPh>
    <rPh sb="12" eb="13">
      <t>オカ</t>
    </rPh>
    <phoneticPr fontId="1"/>
  </si>
  <si>
    <t>　府  立　　か わ ち 野</t>
    <rPh sb="1" eb="2">
      <t>フ</t>
    </rPh>
    <rPh sb="4" eb="5">
      <t>リツ</t>
    </rPh>
    <rPh sb="13" eb="14">
      <t>ノ</t>
    </rPh>
    <phoneticPr fontId="1"/>
  </si>
  <si>
    <t>　府　立  　みどり清朋</t>
    <rPh sb="1" eb="2">
      <t>フ</t>
    </rPh>
    <rPh sb="3" eb="4">
      <t>リツ</t>
    </rPh>
    <rPh sb="10" eb="11">
      <t>セイ</t>
    </rPh>
    <rPh sb="11" eb="12">
      <t>ホウ</t>
    </rPh>
    <phoneticPr fontId="1"/>
  </si>
  <si>
    <t>　府　立　　山　　　本</t>
    <rPh sb="1" eb="2">
      <t>フ</t>
    </rPh>
    <rPh sb="3" eb="4">
      <t>リツ</t>
    </rPh>
    <rPh sb="6" eb="7">
      <t>ヤマ</t>
    </rPh>
    <rPh sb="10" eb="11">
      <t>ホン</t>
    </rPh>
    <phoneticPr fontId="1"/>
  </si>
  <si>
    <t>　府　立　　花　　　園</t>
    <rPh sb="1" eb="2">
      <t>フ</t>
    </rPh>
    <rPh sb="3" eb="4">
      <t>リツ</t>
    </rPh>
    <rPh sb="6" eb="7">
      <t>ハナ</t>
    </rPh>
    <rPh sb="10" eb="11">
      <t>エン</t>
    </rPh>
    <phoneticPr fontId="1"/>
  </si>
  <si>
    <t>　府　立　　八　　　尾</t>
    <rPh sb="1" eb="2">
      <t>フ</t>
    </rPh>
    <rPh sb="3" eb="4">
      <t>リツ</t>
    </rPh>
    <rPh sb="6" eb="7">
      <t>ハチ</t>
    </rPh>
    <rPh sb="10" eb="11">
      <t>オ</t>
    </rPh>
    <phoneticPr fontId="1"/>
  </si>
  <si>
    <t>　府　立  　八 尾 翠 翔　</t>
    <rPh sb="1" eb="2">
      <t>フ</t>
    </rPh>
    <rPh sb="3" eb="4">
      <t>リツ</t>
    </rPh>
    <rPh sb="7" eb="8">
      <t>ハチ</t>
    </rPh>
    <rPh sb="9" eb="10">
      <t>オ</t>
    </rPh>
    <rPh sb="11" eb="12">
      <t>ミドリ</t>
    </rPh>
    <rPh sb="13" eb="14">
      <t>ショウ</t>
    </rPh>
    <phoneticPr fontId="1"/>
  </si>
  <si>
    <t>　府　立　　大　　　塚</t>
    <rPh sb="1" eb="2">
      <t>フ</t>
    </rPh>
    <rPh sb="3" eb="4">
      <t>リツ</t>
    </rPh>
    <rPh sb="6" eb="7">
      <t>ダイ</t>
    </rPh>
    <rPh sb="10" eb="11">
      <t>ツカ</t>
    </rPh>
    <phoneticPr fontId="1"/>
  </si>
  <si>
    <t>　府　立　　河　　　南</t>
    <rPh sb="1" eb="2">
      <t>フ</t>
    </rPh>
    <rPh sb="3" eb="4">
      <t>リツ</t>
    </rPh>
    <rPh sb="6" eb="7">
      <t>カワ</t>
    </rPh>
    <rPh sb="10" eb="11">
      <t>ミナミ</t>
    </rPh>
    <phoneticPr fontId="1"/>
  </si>
  <si>
    <t>　府　立　　富　田　林</t>
    <rPh sb="1" eb="2">
      <t>フ</t>
    </rPh>
    <rPh sb="3" eb="4">
      <t>リツ</t>
    </rPh>
    <rPh sb="6" eb="7">
      <t>トミ</t>
    </rPh>
    <rPh sb="8" eb="9">
      <t>タ</t>
    </rPh>
    <rPh sb="10" eb="11">
      <t>ハヤシ</t>
    </rPh>
    <phoneticPr fontId="1"/>
  </si>
  <si>
    <t>　府　立　　金　　　剛</t>
    <rPh sb="1" eb="2">
      <t>フ</t>
    </rPh>
    <rPh sb="3" eb="4">
      <t>リツ</t>
    </rPh>
    <rPh sb="6" eb="7">
      <t>キン</t>
    </rPh>
    <rPh sb="10" eb="11">
      <t>ゴウ</t>
    </rPh>
    <phoneticPr fontId="1"/>
  </si>
  <si>
    <t>　府　立　　懐　風　館</t>
    <rPh sb="1" eb="2">
      <t>フ</t>
    </rPh>
    <rPh sb="3" eb="4">
      <t>リツ</t>
    </rPh>
    <rPh sb="6" eb="7">
      <t>フトコロ</t>
    </rPh>
    <rPh sb="8" eb="9">
      <t>カゼ</t>
    </rPh>
    <rPh sb="10" eb="11">
      <t>カン</t>
    </rPh>
    <phoneticPr fontId="1"/>
  </si>
  <si>
    <t>　府　立　　長　　　野</t>
    <rPh sb="1" eb="2">
      <t>フ</t>
    </rPh>
    <rPh sb="3" eb="4">
      <t>リツ</t>
    </rPh>
    <rPh sb="6" eb="7">
      <t>チョウ</t>
    </rPh>
    <rPh sb="10" eb="11">
      <t>ノ</t>
    </rPh>
    <phoneticPr fontId="1"/>
  </si>
  <si>
    <t>　府　立　　藤　井　寺</t>
    <rPh sb="1" eb="2">
      <t>フ</t>
    </rPh>
    <rPh sb="3" eb="4">
      <t>リツ</t>
    </rPh>
    <rPh sb="6" eb="7">
      <t>フジ</t>
    </rPh>
    <rPh sb="8" eb="9">
      <t>セイ</t>
    </rPh>
    <rPh sb="10" eb="11">
      <t>テラ</t>
    </rPh>
    <phoneticPr fontId="1"/>
  </si>
  <si>
    <t>　府　立　　狭　　　山</t>
    <rPh sb="1" eb="2">
      <t>フ</t>
    </rPh>
    <rPh sb="3" eb="4">
      <t>リツ</t>
    </rPh>
    <rPh sb="6" eb="7">
      <t>セマ</t>
    </rPh>
    <rPh sb="10" eb="11">
      <t>ヤマ</t>
    </rPh>
    <phoneticPr fontId="1"/>
  </si>
  <si>
    <t>　府　立　　登　美　丘</t>
    <rPh sb="1" eb="2">
      <t>フ</t>
    </rPh>
    <rPh sb="3" eb="4">
      <t>リツ</t>
    </rPh>
    <rPh sb="6" eb="7">
      <t>ノボ</t>
    </rPh>
    <rPh sb="8" eb="9">
      <t>ビ</t>
    </rPh>
    <rPh sb="10" eb="11">
      <t>オカ</t>
    </rPh>
    <phoneticPr fontId="1"/>
  </si>
  <si>
    <t>　府　立　　泉　　　陽</t>
    <rPh sb="1" eb="2">
      <t>フ</t>
    </rPh>
    <rPh sb="3" eb="4">
      <t>リツ</t>
    </rPh>
    <rPh sb="6" eb="7">
      <t>イズミ</t>
    </rPh>
    <rPh sb="10" eb="11">
      <t>ヒ</t>
    </rPh>
    <phoneticPr fontId="1"/>
  </si>
  <si>
    <t>　府　立　　金　　　岡</t>
    <rPh sb="1" eb="2">
      <t>フ</t>
    </rPh>
    <rPh sb="3" eb="4">
      <t>リツ</t>
    </rPh>
    <rPh sb="6" eb="7">
      <t>キン</t>
    </rPh>
    <rPh sb="10" eb="11">
      <t>オカ</t>
    </rPh>
    <phoneticPr fontId="1"/>
  </si>
  <si>
    <t>　府　立  　東 百 舌 鳥</t>
    <rPh sb="1" eb="2">
      <t>フ</t>
    </rPh>
    <rPh sb="3" eb="4">
      <t>リツ</t>
    </rPh>
    <rPh sb="7" eb="8">
      <t>ヒガシ</t>
    </rPh>
    <rPh sb="9" eb="10">
      <t>ヒャク</t>
    </rPh>
    <rPh sb="11" eb="12">
      <t>シタ</t>
    </rPh>
    <rPh sb="13" eb="14">
      <t>トリ</t>
    </rPh>
    <phoneticPr fontId="1"/>
  </si>
  <si>
    <t>　府　立　　堺　　　西</t>
    <rPh sb="1" eb="2">
      <t>フ</t>
    </rPh>
    <rPh sb="3" eb="4">
      <t>リツ</t>
    </rPh>
    <rPh sb="6" eb="7">
      <t>サカイ</t>
    </rPh>
    <rPh sb="10" eb="11">
      <t>ニシ</t>
    </rPh>
    <phoneticPr fontId="1"/>
  </si>
  <si>
    <t>　府　立　　福　　　泉</t>
    <rPh sb="1" eb="2">
      <t>フ</t>
    </rPh>
    <rPh sb="3" eb="4">
      <t>リツ</t>
    </rPh>
    <rPh sb="6" eb="7">
      <t>フク</t>
    </rPh>
    <rPh sb="10" eb="11">
      <t>イズミ</t>
    </rPh>
    <phoneticPr fontId="1"/>
  </si>
  <si>
    <t>　府　立　　堺　　　上</t>
    <rPh sb="1" eb="2">
      <t>フ</t>
    </rPh>
    <rPh sb="3" eb="4">
      <t>リツ</t>
    </rPh>
    <rPh sb="6" eb="7">
      <t>サカイ</t>
    </rPh>
    <rPh sb="10" eb="11">
      <t>ウエ</t>
    </rPh>
    <phoneticPr fontId="1"/>
  </si>
  <si>
    <t>　府　立　　美　　　原</t>
    <rPh sb="1" eb="2">
      <t>フ</t>
    </rPh>
    <rPh sb="3" eb="4">
      <t>リツ</t>
    </rPh>
    <rPh sb="6" eb="7">
      <t>ビ</t>
    </rPh>
    <rPh sb="10" eb="11">
      <t>ハラ</t>
    </rPh>
    <phoneticPr fontId="1"/>
  </si>
  <si>
    <t>　府　立　　泉　大　津</t>
    <rPh sb="1" eb="2">
      <t>フ</t>
    </rPh>
    <rPh sb="3" eb="4">
      <t>リツ</t>
    </rPh>
    <rPh sb="6" eb="7">
      <t>イズミ</t>
    </rPh>
    <rPh sb="8" eb="9">
      <t>ダイ</t>
    </rPh>
    <rPh sb="10" eb="11">
      <t>ツ</t>
    </rPh>
    <phoneticPr fontId="1"/>
  </si>
  <si>
    <t>　府　立　　信　　　太</t>
    <rPh sb="1" eb="2">
      <t>フ</t>
    </rPh>
    <rPh sb="3" eb="4">
      <t>リツ</t>
    </rPh>
    <rPh sb="6" eb="7">
      <t>シン</t>
    </rPh>
    <rPh sb="10" eb="11">
      <t>フトシ</t>
    </rPh>
    <phoneticPr fontId="1"/>
  </si>
  <si>
    <t>　府　立　　高　　　石</t>
    <rPh sb="1" eb="2">
      <t>フ</t>
    </rPh>
    <rPh sb="3" eb="4">
      <t>リツ</t>
    </rPh>
    <rPh sb="6" eb="7">
      <t>タカ</t>
    </rPh>
    <rPh sb="10" eb="11">
      <t>イシ</t>
    </rPh>
    <phoneticPr fontId="1"/>
  </si>
  <si>
    <t>　府　立　　和　　　泉</t>
    <rPh sb="1" eb="2">
      <t>フ</t>
    </rPh>
    <rPh sb="3" eb="4">
      <t>リツ</t>
    </rPh>
    <rPh sb="6" eb="7">
      <t>ワ</t>
    </rPh>
    <rPh sb="10" eb="11">
      <t>イズミ</t>
    </rPh>
    <phoneticPr fontId="1"/>
  </si>
  <si>
    <t>　府　立　　久　米　田</t>
    <rPh sb="1" eb="2">
      <t>フ</t>
    </rPh>
    <rPh sb="3" eb="4">
      <t>リツ</t>
    </rPh>
    <rPh sb="6" eb="7">
      <t>ヒサシ</t>
    </rPh>
    <rPh sb="8" eb="9">
      <t>ベイ</t>
    </rPh>
    <rPh sb="10" eb="11">
      <t>タ</t>
    </rPh>
    <phoneticPr fontId="1"/>
  </si>
  <si>
    <t>　府　立　　佐　　　野</t>
    <rPh sb="1" eb="2">
      <t>フ</t>
    </rPh>
    <rPh sb="3" eb="4">
      <t>リツ</t>
    </rPh>
    <rPh sb="6" eb="7">
      <t>サ</t>
    </rPh>
    <rPh sb="10" eb="11">
      <t>ノ</t>
    </rPh>
    <phoneticPr fontId="1"/>
  </si>
  <si>
    <t>　府　立　　日　根　野</t>
    <rPh sb="1" eb="2">
      <t>フ</t>
    </rPh>
    <rPh sb="3" eb="4">
      <t>リツ</t>
    </rPh>
    <rPh sb="6" eb="7">
      <t>ヒ</t>
    </rPh>
    <rPh sb="8" eb="9">
      <t>ネ</t>
    </rPh>
    <rPh sb="10" eb="11">
      <t>ノ</t>
    </rPh>
    <phoneticPr fontId="1"/>
  </si>
  <si>
    <t>　府　立　　貝　塚　南</t>
    <rPh sb="1" eb="2">
      <t>フ</t>
    </rPh>
    <rPh sb="3" eb="4">
      <t>リツ</t>
    </rPh>
    <rPh sb="6" eb="7">
      <t>カイ</t>
    </rPh>
    <rPh sb="8" eb="9">
      <t>ツカ</t>
    </rPh>
    <rPh sb="10" eb="11">
      <t>ミナミ</t>
    </rPh>
    <phoneticPr fontId="1"/>
  </si>
  <si>
    <t>　府　立　　りんくう翔南</t>
    <rPh sb="1" eb="2">
      <t>フ</t>
    </rPh>
    <rPh sb="3" eb="4">
      <t>リツ</t>
    </rPh>
    <phoneticPr fontId="1"/>
  </si>
  <si>
    <t>　府　立　　泉　鳥　取</t>
    <rPh sb="1" eb="2">
      <t>フ</t>
    </rPh>
    <rPh sb="3" eb="4">
      <t>リツ</t>
    </rPh>
    <rPh sb="6" eb="7">
      <t>イズミ</t>
    </rPh>
    <rPh sb="8" eb="9">
      <t>トリ</t>
    </rPh>
    <rPh sb="10" eb="11">
      <t>トリ</t>
    </rPh>
    <phoneticPr fontId="1"/>
  </si>
  <si>
    <t>　東大阪市立　日　　新</t>
    <rPh sb="1" eb="6">
      <t>ヒガシオオサカシリツ</t>
    </rPh>
    <rPh sb="7" eb="8">
      <t>ヒ</t>
    </rPh>
    <rPh sb="10" eb="11">
      <t>シン</t>
    </rPh>
    <phoneticPr fontId="1"/>
  </si>
  <si>
    <t>　府　立　　東　淀　川</t>
    <rPh sb="1" eb="2">
      <t>フ</t>
    </rPh>
    <rPh sb="3" eb="4">
      <t>リツ</t>
    </rPh>
    <rPh sb="6" eb="7">
      <t>ヒガシ</t>
    </rPh>
    <rPh sb="8" eb="9">
      <t>ヨド</t>
    </rPh>
    <rPh sb="10" eb="11">
      <t>カワ</t>
    </rPh>
    <phoneticPr fontId="1"/>
  </si>
  <si>
    <t>　府　立　　　　旭</t>
    <rPh sb="1" eb="2">
      <t>フ</t>
    </rPh>
    <rPh sb="3" eb="4">
      <t>リツ</t>
    </rPh>
    <rPh sb="8" eb="9">
      <t>アサヒ</t>
    </rPh>
    <phoneticPr fontId="1"/>
  </si>
  <si>
    <t>　府　立　　茨　　　田</t>
    <rPh sb="1" eb="2">
      <t>フ</t>
    </rPh>
    <rPh sb="3" eb="4">
      <t>リツ</t>
    </rPh>
    <rPh sb="6" eb="7">
      <t>イバラ</t>
    </rPh>
    <rPh sb="10" eb="11">
      <t>タ</t>
    </rPh>
    <phoneticPr fontId="1"/>
  </si>
  <si>
    <t>　府　立　　清　水　谷</t>
    <rPh sb="1" eb="2">
      <t>フ</t>
    </rPh>
    <rPh sb="3" eb="4">
      <t>リツ</t>
    </rPh>
    <rPh sb="6" eb="7">
      <t>セイ</t>
    </rPh>
    <rPh sb="8" eb="9">
      <t>ミズ</t>
    </rPh>
    <rPh sb="10" eb="11">
      <t>タニ</t>
    </rPh>
    <phoneticPr fontId="1"/>
  </si>
  <si>
    <t>　府　立　　夕　陽　丘</t>
    <rPh sb="1" eb="2">
      <t>フ</t>
    </rPh>
    <rPh sb="3" eb="4">
      <t>リツ</t>
    </rPh>
    <rPh sb="6" eb="7">
      <t>ユウ</t>
    </rPh>
    <rPh sb="8" eb="9">
      <t>ヨウ</t>
    </rPh>
    <rPh sb="10" eb="11">
      <t>オカ</t>
    </rPh>
    <phoneticPr fontId="1"/>
  </si>
  <si>
    <t>　府　立　　　　港</t>
    <rPh sb="1" eb="2">
      <t>フ</t>
    </rPh>
    <rPh sb="3" eb="4">
      <t>リツ</t>
    </rPh>
    <rPh sb="8" eb="9">
      <t>ミナト</t>
    </rPh>
    <phoneticPr fontId="1"/>
  </si>
  <si>
    <t>　府　立　　阿　倍　野</t>
    <rPh sb="1" eb="2">
      <t>フ</t>
    </rPh>
    <rPh sb="3" eb="4">
      <t>リツ</t>
    </rPh>
    <rPh sb="6" eb="7">
      <t>オク</t>
    </rPh>
    <rPh sb="8" eb="9">
      <t>バイ</t>
    </rPh>
    <rPh sb="10" eb="11">
      <t>ノ</t>
    </rPh>
    <phoneticPr fontId="1"/>
  </si>
  <si>
    <t>　府　立　　東　住　吉</t>
    <rPh sb="1" eb="2">
      <t>フ</t>
    </rPh>
    <rPh sb="3" eb="4">
      <t>リツ</t>
    </rPh>
    <rPh sb="6" eb="7">
      <t>ヒガシ</t>
    </rPh>
    <rPh sb="8" eb="9">
      <t>ジュウ</t>
    </rPh>
    <rPh sb="10" eb="11">
      <t>キチ</t>
    </rPh>
    <phoneticPr fontId="1"/>
  </si>
  <si>
    <t>　府　立　　平　　　野</t>
    <rPh sb="1" eb="2">
      <t>フ</t>
    </rPh>
    <rPh sb="3" eb="4">
      <t>リツ</t>
    </rPh>
    <rPh sb="6" eb="7">
      <t>ヒラ</t>
    </rPh>
    <rPh sb="10" eb="11">
      <t>ノ</t>
    </rPh>
    <phoneticPr fontId="1"/>
  </si>
  <si>
    <t>　府　立　　阪　　　南</t>
    <rPh sb="1" eb="2">
      <t>フ</t>
    </rPh>
    <rPh sb="3" eb="4">
      <t>リツ</t>
    </rPh>
    <rPh sb="6" eb="7">
      <t>サカ</t>
    </rPh>
    <rPh sb="10" eb="11">
      <t>ミナミ</t>
    </rPh>
    <phoneticPr fontId="1"/>
  </si>
  <si>
    <t>　府　立　　池　　　田</t>
    <rPh sb="1" eb="2">
      <t>フ</t>
    </rPh>
    <rPh sb="3" eb="4">
      <t>リツ</t>
    </rPh>
    <rPh sb="6" eb="7">
      <t>イケ</t>
    </rPh>
    <rPh sb="10" eb="11">
      <t>タ</t>
    </rPh>
    <phoneticPr fontId="1"/>
  </si>
  <si>
    <t>　府　立　　渋　　　谷</t>
    <rPh sb="1" eb="2">
      <t>フ</t>
    </rPh>
    <rPh sb="3" eb="4">
      <t>リツ</t>
    </rPh>
    <rPh sb="6" eb="7">
      <t>シブ</t>
    </rPh>
    <rPh sb="10" eb="11">
      <t>タニ</t>
    </rPh>
    <phoneticPr fontId="1"/>
  </si>
  <si>
    <t>　府　立　　桜　　　塚</t>
    <rPh sb="1" eb="2">
      <t>フ</t>
    </rPh>
    <rPh sb="3" eb="4">
      <t>リツ</t>
    </rPh>
    <rPh sb="6" eb="7">
      <t>サクラ</t>
    </rPh>
    <rPh sb="10" eb="11">
      <t>ヅカ</t>
    </rPh>
    <phoneticPr fontId="1"/>
  </si>
  <si>
    <t>　府　立　　豊　　　島</t>
    <rPh sb="1" eb="2">
      <t>フ</t>
    </rPh>
    <rPh sb="3" eb="4">
      <t>リツ</t>
    </rPh>
    <rPh sb="6" eb="7">
      <t>トヨ</t>
    </rPh>
    <rPh sb="10" eb="11">
      <t>シマ</t>
    </rPh>
    <phoneticPr fontId="1"/>
  </si>
  <si>
    <t>　府　立　　刀　根　山</t>
    <rPh sb="1" eb="2">
      <t>フ</t>
    </rPh>
    <rPh sb="3" eb="4">
      <t>リツ</t>
    </rPh>
    <rPh sb="6" eb="7">
      <t>カタナ</t>
    </rPh>
    <rPh sb="8" eb="9">
      <t>ネ</t>
    </rPh>
    <rPh sb="10" eb="11">
      <t>ヤマ</t>
    </rPh>
    <phoneticPr fontId="1"/>
  </si>
  <si>
    <t>　府　立　　箕　　　面</t>
    <rPh sb="1" eb="2">
      <t>フ</t>
    </rPh>
    <rPh sb="3" eb="4">
      <t>リツ</t>
    </rPh>
    <rPh sb="6" eb="7">
      <t>ミ</t>
    </rPh>
    <rPh sb="10" eb="11">
      <t>メン</t>
    </rPh>
    <phoneticPr fontId="1"/>
  </si>
  <si>
    <t>　府　立　　春　日　丘</t>
    <rPh sb="1" eb="2">
      <t>フ</t>
    </rPh>
    <rPh sb="3" eb="4">
      <t>リツ</t>
    </rPh>
    <rPh sb="6" eb="7">
      <t>ハル</t>
    </rPh>
    <rPh sb="8" eb="9">
      <t>ヒ</t>
    </rPh>
    <rPh sb="10" eb="11">
      <t>オカ</t>
    </rPh>
    <phoneticPr fontId="1"/>
  </si>
  <si>
    <t>　府　立　　茨　木　西</t>
    <rPh sb="1" eb="2">
      <t>フ</t>
    </rPh>
    <rPh sb="3" eb="4">
      <t>リツ</t>
    </rPh>
    <rPh sb="6" eb="7">
      <t>イバラ</t>
    </rPh>
    <rPh sb="8" eb="9">
      <t>キ</t>
    </rPh>
    <rPh sb="10" eb="11">
      <t>ニシ</t>
    </rPh>
    <phoneticPr fontId="1"/>
  </si>
  <si>
    <t>　府　立　　北摂つばさ</t>
    <rPh sb="1" eb="2">
      <t>フ</t>
    </rPh>
    <rPh sb="3" eb="4">
      <t>リツ</t>
    </rPh>
    <rPh sb="6" eb="8">
      <t>ホクセツ</t>
    </rPh>
    <phoneticPr fontId="1"/>
  </si>
  <si>
    <t>　府　立　　吹　　　田</t>
    <rPh sb="1" eb="2">
      <t>フ</t>
    </rPh>
    <rPh sb="3" eb="4">
      <t>リツ</t>
    </rPh>
    <rPh sb="6" eb="7">
      <t>スイ</t>
    </rPh>
    <rPh sb="10" eb="11">
      <t>タ</t>
    </rPh>
    <phoneticPr fontId="1"/>
  </si>
  <si>
    <t>　府　立　　吹　田　東</t>
    <rPh sb="1" eb="2">
      <t>フ</t>
    </rPh>
    <rPh sb="3" eb="4">
      <t>リツ</t>
    </rPh>
    <rPh sb="6" eb="7">
      <t>スイ</t>
    </rPh>
    <rPh sb="8" eb="9">
      <t>タ</t>
    </rPh>
    <rPh sb="10" eb="11">
      <t>ヒガシ</t>
    </rPh>
    <phoneticPr fontId="1"/>
  </si>
  <si>
    <t>　府　立　　北　千　里</t>
    <rPh sb="1" eb="2">
      <t>フ</t>
    </rPh>
    <rPh sb="3" eb="4">
      <t>リツ</t>
    </rPh>
    <rPh sb="6" eb="7">
      <t>キタ</t>
    </rPh>
    <rPh sb="8" eb="9">
      <t>セン</t>
    </rPh>
    <rPh sb="10" eb="11">
      <t>サト</t>
    </rPh>
    <phoneticPr fontId="1"/>
  </si>
  <si>
    <t>　府　立　　山　　　田</t>
    <rPh sb="1" eb="2">
      <t>フ</t>
    </rPh>
    <rPh sb="3" eb="4">
      <t>リツ</t>
    </rPh>
    <rPh sb="6" eb="7">
      <t>ヤマ</t>
    </rPh>
    <rPh sb="10" eb="11">
      <t>タ</t>
    </rPh>
    <phoneticPr fontId="1"/>
  </si>
  <si>
    <t>　府　立　　三　　　島</t>
    <rPh sb="1" eb="2">
      <t>フ</t>
    </rPh>
    <rPh sb="3" eb="4">
      <t>リツ</t>
    </rPh>
    <rPh sb="6" eb="7">
      <t>サン</t>
    </rPh>
    <rPh sb="10" eb="11">
      <t>シマ</t>
    </rPh>
    <phoneticPr fontId="1"/>
  </si>
  <si>
    <t>　府　立　　高　槻　北</t>
    <rPh sb="1" eb="2">
      <t>フ</t>
    </rPh>
    <rPh sb="3" eb="4">
      <t>リツ</t>
    </rPh>
    <rPh sb="6" eb="7">
      <t>タカ</t>
    </rPh>
    <rPh sb="8" eb="9">
      <t>ツキ</t>
    </rPh>
    <rPh sb="10" eb="11">
      <t>キタ</t>
    </rPh>
    <phoneticPr fontId="1"/>
  </si>
  <si>
    <t>　府　立　　芥　　　川</t>
    <rPh sb="1" eb="2">
      <t>フ</t>
    </rPh>
    <rPh sb="3" eb="4">
      <t>リツ</t>
    </rPh>
    <rPh sb="6" eb="7">
      <t>アクタ</t>
    </rPh>
    <rPh sb="10" eb="11">
      <t>カワ</t>
    </rPh>
    <phoneticPr fontId="1"/>
  </si>
  <si>
    <t>　府　立　　阿　武　野</t>
    <rPh sb="1" eb="2">
      <t>フ</t>
    </rPh>
    <rPh sb="3" eb="4">
      <t>リツ</t>
    </rPh>
    <rPh sb="6" eb="7">
      <t>オク</t>
    </rPh>
    <rPh sb="8" eb="9">
      <t>ブ</t>
    </rPh>
    <rPh sb="10" eb="11">
      <t>ノ</t>
    </rPh>
    <phoneticPr fontId="1"/>
  </si>
  <si>
    <t>　府　立　　大　　　冠</t>
    <rPh sb="1" eb="2">
      <t>フ</t>
    </rPh>
    <rPh sb="3" eb="4">
      <t>リツ</t>
    </rPh>
    <rPh sb="6" eb="7">
      <t>ダイ</t>
    </rPh>
    <rPh sb="10" eb="11">
      <t>カン</t>
    </rPh>
    <phoneticPr fontId="1"/>
  </si>
  <si>
    <t>　府　立　　摂　　　津</t>
    <rPh sb="1" eb="2">
      <t>フ</t>
    </rPh>
    <rPh sb="3" eb="4">
      <t>リツ</t>
    </rPh>
    <rPh sb="6" eb="7">
      <t>セツ</t>
    </rPh>
    <rPh sb="10" eb="11">
      <t>ツ</t>
    </rPh>
    <phoneticPr fontId="1"/>
  </si>
  <si>
    <t>　府　立　　島　　　本</t>
    <rPh sb="1" eb="2">
      <t>フ</t>
    </rPh>
    <rPh sb="3" eb="4">
      <t>リツ</t>
    </rPh>
    <rPh sb="6" eb="7">
      <t>シマ</t>
    </rPh>
    <rPh sb="10" eb="11">
      <t>ホン</t>
    </rPh>
    <phoneticPr fontId="1"/>
  </si>
  <si>
    <t>　府　立　　寝　屋　川</t>
    <rPh sb="1" eb="2">
      <t>フ</t>
    </rPh>
    <rPh sb="3" eb="4">
      <t>リツ</t>
    </rPh>
    <rPh sb="6" eb="7">
      <t>ネ</t>
    </rPh>
    <rPh sb="8" eb="9">
      <t>ヤ</t>
    </rPh>
    <rPh sb="10" eb="11">
      <t>カワ</t>
    </rPh>
    <phoneticPr fontId="1"/>
  </si>
  <si>
    <t>　府  立　　西 寝 屋 川</t>
    <rPh sb="1" eb="2">
      <t>フ</t>
    </rPh>
    <rPh sb="4" eb="5">
      <t>リツ</t>
    </rPh>
    <rPh sb="7" eb="8">
      <t>ニシ</t>
    </rPh>
    <rPh sb="9" eb="10">
      <t>ネ</t>
    </rPh>
    <rPh sb="11" eb="12">
      <t>ヤ</t>
    </rPh>
    <rPh sb="13" eb="14">
      <t>カワ</t>
    </rPh>
    <phoneticPr fontId="1"/>
  </si>
  <si>
    <t>　府  立  　北かわち皐が丘</t>
    <rPh sb="1" eb="2">
      <t>フ</t>
    </rPh>
    <rPh sb="4" eb="5">
      <t>リツ</t>
    </rPh>
    <rPh sb="8" eb="9">
      <t>キタ</t>
    </rPh>
    <rPh sb="12" eb="13">
      <t>サツキ</t>
    </rPh>
    <rPh sb="14" eb="15">
      <t>オカ</t>
    </rPh>
    <phoneticPr fontId="1"/>
  </si>
  <si>
    <t>　府　立　　枚　　　方</t>
    <rPh sb="1" eb="2">
      <t>フ</t>
    </rPh>
    <rPh sb="3" eb="4">
      <t>リツ</t>
    </rPh>
    <rPh sb="6" eb="7">
      <t>マイ</t>
    </rPh>
    <rPh sb="10" eb="11">
      <t>カタ</t>
    </rPh>
    <phoneticPr fontId="1"/>
  </si>
  <si>
    <t>　府　立　　長　　　尾</t>
    <rPh sb="1" eb="2">
      <t>フ</t>
    </rPh>
    <rPh sb="3" eb="4">
      <t>リツ</t>
    </rPh>
    <rPh sb="6" eb="7">
      <t>チョウ</t>
    </rPh>
    <rPh sb="10" eb="11">
      <t>オ</t>
    </rPh>
    <phoneticPr fontId="1"/>
  </si>
  <si>
    <t>　府　立　　牧　　　野</t>
    <rPh sb="1" eb="2">
      <t>フ</t>
    </rPh>
    <rPh sb="3" eb="4">
      <t>リツ</t>
    </rPh>
    <rPh sb="6" eb="7">
      <t>マキ</t>
    </rPh>
    <rPh sb="10" eb="11">
      <t>ノ</t>
    </rPh>
    <phoneticPr fontId="1"/>
  </si>
  <si>
    <t>　府　立　　香　里　丘</t>
    <rPh sb="1" eb="2">
      <t>フ</t>
    </rPh>
    <rPh sb="3" eb="4">
      <t>リツ</t>
    </rPh>
    <rPh sb="6" eb="7">
      <t>カオリ</t>
    </rPh>
    <rPh sb="8" eb="9">
      <t>サト</t>
    </rPh>
    <rPh sb="10" eb="11">
      <t>オカ</t>
    </rPh>
    <phoneticPr fontId="1"/>
  </si>
  <si>
    <t>　府  立　　枚 方 津 田</t>
    <rPh sb="1" eb="2">
      <t>フ</t>
    </rPh>
    <rPh sb="4" eb="5">
      <t>リツ</t>
    </rPh>
    <rPh sb="7" eb="8">
      <t>マイ</t>
    </rPh>
    <rPh sb="9" eb="10">
      <t>カタ</t>
    </rPh>
    <rPh sb="11" eb="12">
      <t>ツ</t>
    </rPh>
    <rPh sb="13" eb="14">
      <t>タ</t>
    </rPh>
    <phoneticPr fontId="1"/>
  </si>
  <si>
    <t>　府　立　　守　口　東</t>
    <rPh sb="1" eb="2">
      <t>フ</t>
    </rPh>
    <rPh sb="3" eb="4">
      <t>リツ</t>
    </rPh>
    <rPh sb="6" eb="7">
      <t>カミ</t>
    </rPh>
    <rPh sb="8" eb="9">
      <t>クチ</t>
    </rPh>
    <rPh sb="10" eb="11">
      <t>ヒガシ</t>
    </rPh>
    <phoneticPr fontId="1"/>
  </si>
  <si>
    <t>　府　立　　門　真　西</t>
    <rPh sb="1" eb="2">
      <t>フ</t>
    </rPh>
    <rPh sb="3" eb="4">
      <t>リツ</t>
    </rPh>
    <rPh sb="6" eb="7">
      <t>モン</t>
    </rPh>
    <rPh sb="8" eb="9">
      <t>マコト</t>
    </rPh>
    <rPh sb="10" eb="11">
      <t>ニシ</t>
    </rPh>
    <phoneticPr fontId="1"/>
  </si>
  <si>
    <t>　府　立　　野　　　崎</t>
    <rPh sb="1" eb="2">
      <t>フ</t>
    </rPh>
    <rPh sb="3" eb="4">
      <t>リツ</t>
    </rPh>
    <rPh sb="6" eb="7">
      <t>ノ</t>
    </rPh>
    <rPh sb="10" eb="11">
      <t>ザキ</t>
    </rPh>
    <phoneticPr fontId="1"/>
  </si>
  <si>
    <t>　府　立　　緑　風　冠</t>
    <rPh sb="1" eb="2">
      <t>フ</t>
    </rPh>
    <rPh sb="3" eb="4">
      <t>リツ</t>
    </rPh>
    <rPh sb="6" eb="7">
      <t>ミドリ</t>
    </rPh>
    <rPh sb="8" eb="9">
      <t>フウ</t>
    </rPh>
    <rPh sb="10" eb="11">
      <t>カン</t>
    </rPh>
    <phoneticPr fontId="1"/>
  </si>
  <si>
    <t>　府　立　　交　　　野</t>
    <rPh sb="1" eb="2">
      <t>フ</t>
    </rPh>
    <rPh sb="3" eb="4">
      <t>リツ</t>
    </rPh>
    <rPh sb="6" eb="7">
      <t>コウ</t>
    </rPh>
    <rPh sb="10" eb="11">
      <t>ノ</t>
    </rPh>
    <phoneticPr fontId="1"/>
  </si>
  <si>
    <t>　府　立　　布　　　施</t>
    <rPh sb="1" eb="2">
      <t>フ</t>
    </rPh>
    <rPh sb="3" eb="4">
      <t>リツ</t>
    </rPh>
    <rPh sb="6" eb="7">
      <t>ヌノ</t>
    </rPh>
    <rPh sb="10" eb="11">
      <t>シ</t>
    </rPh>
    <phoneticPr fontId="1"/>
  </si>
  <si>
    <t>〔　昼　夜　間　単　位　制　〕</t>
    <rPh sb="2" eb="3">
      <t>ヒル</t>
    </rPh>
    <rPh sb="4" eb="5">
      <t>ヨル</t>
    </rPh>
    <rPh sb="6" eb="7">
      <t>カン</t>
    </rPh>
    <rPh sb="8" eb="9">
      <t>タン</t>
    </rPh>
    <rPh sb="10" eb="11">
      <t>クライ</t>
    </rPh>
    <rPh sb="12" eb="13">
      <t>セイ</t>
    </rPh>
    <phoneticPr fontId="1"/>
  </si>
  <si>
    <t xml:space="preserve"> 府 立　佐野工科</t>
    <rPh sb="1" eb="2">
      <t>フ</t>
    </rPh>
    <rPh sb="3" eb="4">
      <t>リツ</t>
    </rPh>
    <rPh sb="5" eb="7">
      <t>サノ</t>
    </rPh>
    <rPh sb="7" eb="9">
      <t>コウカ</t>
    </rPh>
    <phoneticPr fontId="1"/>
  </si>
  <si>
    <t xml:space="preserve"> 府 立　藤井寺工科</t>
    <rPh sb="1" eb="2">
      <t>フ</t>
    </rPh>
    <rPh sb="3" eb="4">
      <t>リツ</t>
    </rPh>
    <rPh sb="5" eb="8">
      <t>フジイデラ</t>
    </rPh>
    <rPh sb="8" eb="10">
      <t>コウカ</t>
    </rPh>
    <phoneticPr fontId="1"/>
  </si>
  <si>
    <t xml:space="preserve"> 府 立　園　　芸</t>
    <rPh sb="1" eb="2">
      <t>フ</t>
    </rPh>
    <rPh sb="3" eb="4">
      <t>リツ</t>
    </rPh>
    <rPh sb="5" eb="6">
      <t>エン</t>
    </rPh>
    <rPh sb="8" eb="9">
      <t>ゲイ</t>
    </rPh>
    <phoneticPr fontId="1"/>
  </si>
  <si>
    <t xml:space="preserve"> 府 立　農　　芸</t>
    <rPh sb="1" eb="2">
      <t>フ</t>
    </rPh>
    <rPh sb="3" eb="4">
      <t>リツ</t>
    </rPh>
    <rPh sb="5" eb="6">
      <t>ノウ</t>
    </rPh>
    <rPh sb="8" eb="9">
      <t>ゲイ</t>
    </rPh>
    <phoneticPr fontId="1"/>
  </si>
  <si>
    <t xml:space="preserve"> 府 立　堺 工 科</t>
    <rPh sb="1" eb="2">
      <t>フ</t>
    </rPh>
    <rPh sb="3" eb="4">
      <t>リツ</t>
    </rPh>
    <rPh sb="5" eb="6">
      <t>サカイ</t>
    </rPh>
    <rPh sb="7" eb="8">
      <t>コウ</t>
    </rPh>
    <rPh sb="9" eb="10">
      <t>カ</t>
    </rPh>
    <phoneticPr fontId="1"/>
  </si>
  <si>
    <t>　　スクールを除く。）</t>
    <phoneticPr fontId="1"/>
  </si>
  <si>
    <t xml:space="preserve"> 府　立　　淀 川 清 流</t>
    <rPh sb="1" eb="2">
      <t>フ</t>
    </rPh>
    <rPh sb="3" eb="4">
      <t>リツ</t>
    </rPh>
    <rPh sb="6" eb="7">
      <t>ヨド</t>
    </rPh>
    <rPh sb="8" eb="9">
      <t>カワ</t>
    </rPh>
    <rPh sb="10" eb="11">
      <t>キヨ</t>
    </rPh>
    <rPh sb="12" eb="13">
      <t>ナガ</t>
    </rPh>
    <phoneticPr fontId="1"/>
  </si>
  <si>
    <t xml:space="preserve"> 府　立　　成　　　城</t>
    <rPh sb="1" eb="2">
      <t>フ</t>
    </rPh>
    <rPh sb="3" eb="4">
      <t>リツ</t>
    </rPh>
    <rPh sb="6" eb="7">
      <t>シゲル</t>
    </rPh>
    <rPh sb="10" eb="11">
      <t>シロ</t>
    </rPh>
    <phoneticPr fontId="1"/>
  </si>
  <si>
    <t xml:space="preserve"> 府　立　　西　　　成</t>
    <rPh sb="1" eb="2">
      <t>フ</t>
    </rPh>
    <rPh sb="3" eb="4">
      <t>リツ</t>
    </rPh>
    <rPh sb="6" eb="7">
      <t>ニシ</t>
    </rPh>
    <rPh sb="10" eb="11">
      <t>シゲル</t>
    </rPh>
    <phoneticPr fontId="1"/>
  </si>
  <si>
    <t xml:space="preserve"> 府　立　　長　　　吉</t>
    <rPh sb="1" eb="2">
      <t>フ</t>
    </rPh>
    <rPh sb="3" eb="4">
      <t>リツ</t>
    </rPh>
    <rPh sb="6" eb="7">
      <t>ナガ</t>
    </rPh>
    <rPh sb="10" eb="11">
      <t>キチ</t>
    </rPh>
    <phoneticPr fontId="1"/>
  </si>
  <si>
    <t xml:space="preserve"> 府　立　　箕　面　東</t>
    <rPh sb="1" eb="2">
      <t>フ</t>
    </rPh>
    <rPh sb="3" eb="4">
      <t>リツ</t>
    </rPh>
    <rPh sb="6" eb="7">
      <t>ミ</t>
    </rPh>
    <rPh sb="8" eb="9">
      <t>メン</t>
    </rPh>
    <rPh sb="10" eb="11">
      <t>ヒガシ</t>
    </rPh>
    <phoneticPr fontId="1"/>
  </si>
  <si>
    <t xml:space="preserve"> 府　立　　布　施　北</t>
    <rPh sb="1" eb="2">
      <t>フ</t>
    </rPh>
    <rPh sb="3" eb="4">
      <t>リツ</t>
    </rPh>
    <rPh sb="6" eb="7">
      <t>ヌノ</t>
    </rPh>
    <rPh sb="8" eb="9">
      <t>セ</t>
    </rPh>
    <rPh sb="10" eb="11">
      <t>キタ</t>
    </rPh>
    <phoneticPr fontId="1"/>
  </si>
  <si>
    <t xml:space="preserve"> 府　立　　和 泉 総 合</t>
    <rPh sb="1" eb="2">
      <t>フ</t>
    </rPh>
    <rPh sb="3" eb="4">
      <t>リツ</t>
    </rPh>
    <rPh sb="6" eb="7">
      <t>ワ</t>
    </rPh>
    <rPh sb="8" eb="9">
      <t>イズミ</t>
    </rPh>
    <rPh sb="10" eb="11">
      <t>ソウ</t>
    </rPh>
    <rPh sb="12" eb="13">
      <t>ゴウ</t>
    </rPh>
    <phoneticPr fontId="1"/>
  </si>
  <si>
    <t xml:space="preserve"> 府　立　　　　岬</t>
    <rPh sb="1" eb="2">
      <t>フ</t>
    </rPh>
    <rPh sb="3" eb="4">
      <t>リツ</t>
    </rPh>
    <rPh sb="8" eb="9">
      <t>ミサキ</t>
    </rPh>
    <phoneticPr fontId="1"/>
  </si>
  <si>
    <t>府　立　桃　　　谷</t>
    <rPh sb="0" eb="1">
      <t>フ</t>
    </rPh>
    <rPh sb="2" eb="3">
      <t>リツ</t>
    </rPh>
    <rPh sb="4" eb="5">
      <t>モモ</t>
    </rPh>
    <rPh sb="8" eb="9">
      <t>タニ</t>
    </rPh>
    <phoneticPr fontId="1"/>
  </si>
  <si>
    <t xml:space="preserve"> 府 立　　東住吉総合</t>
    <rPh sb="1" eb="2">
      <t>フ</t>
    </rPh>
    <rPh sb="3" eb="4">
      <t>リツ</t>
    </rPh>
    <rPh sb="6" eb="7">
      <t>ヒガシ</t>
    </rPh>
    <rPh sb="7" eb="9">
      <t>スミヨシ</t>
    </rPh>
    <rPh sb="9" eb="11">
      <t>ソウゴウ</t>
    </rPh>
    <phoneticPr fontId="1"/>
  </si>
  <si>
    <t>　　　</t>
    <phoneticPr fontId="1"/>
  </si>
  <si>
    <t>　　  ☆は、２年次の選択によって編制される系の学級数。</t>
    <rPh sb="8" eb="10">
      <t>ネンジ</t>
    </rPh>
    <rPh sb="11" eb="13">
      <t>センタク</t>
    </rPh>
    <rPh sb="17" eb="19">
      <t>ヘンセイ</t>
    </rPh>
    <rPh sb="22" eb="23">
      <t>ケイ</t>
    </rPh>
    <rPh sb="24" eb="27">
      <t>ガッキュウスウ</t>
    </rPh>
    <phoneticPr fontId="1"/>
  </si>
  <si>
    <t>普通</t>
    <phoneticPr fontId="1"/>
  </si>
  <si>
    <t>フラワーファクトリ・環境緑化・バイオサイエンス</t>
    <phoneticPr fontId="1"/>
  </si>
  <si>
    <t>総合学（エンパワメントスクール）</t>
    <phoneticPr fontId="1"/>
  </si>
  <si>
    <t>機械工学・電気工学・理工学</t>
    <rPh sb="0" eb="2">
      <t>キカイ</t>
    </rPh>
    <rPh sb="2" eb="4">
      <t>コウガク</t>
    </rPh>
    <rPh sb="5" eb="7">
      <t>デンキ</t>
    </rPh>
    <rPh sb="7" eb="9">
      <t>コウガク</t>
    </rPh>
    <rPh sb="10" eb="13">
      <t>リコウガク</t>
    </rPh>
    <phoneticPr fontId="1"/>
  </si>
  <si>
    <t>12　美術科</t>
    <rPh sb="3" eb="5">
      <t>ビジュツ</t>
    </rPh>
    <rPh sb="5" eb="6">
      <t>カ</t>
    </rPh>
    <phoneticPr fontId="1"/>
  </si>
  <si>
    <t>19　演劇科</t>
    <rPh sb="3" eb="5">
      <t>エンゲキ</t>
    </rPh>
    <rPh sb="5" eb="6">
      <t>カ</t>
    </rPh>
    <phoneticPr fontId="1"/>
  </si>
  <si>
    <t>　◇には、「日本語指導が必要な帰国生徒・外国人生徒入学者選抜」（以下「日本語指導が必要な生徒選抜」という。）における募集人員を含む。ただし、「日本語指導が必要な生徒選抜」における合格者数については、16名以内とする。「日本語指導が必要な生徒選抜」実施校にあっては当該選抜の合格者数を募集人員から減じ、一般入学者選抜（以下「一般選抜」という。）における確定募集人員を別途定める。
　○の併設型中高一貫校である府立富田林高等学校の募集人員にあっては、併設中学校からの内部進学者数により、最大で３名の増員を行うことがある。</t>
    <phoneticPr fontId="1"/>
  </si>
  <si>
    <t>(注)</t>
    <phoneticPr fontId="1"/>
  </si>
  <si>
    <t>令 和 ４ 年 度　 大 阪 府 公 立 高 等 学 校 募 集 人 員</t>
    <rPh sb="0" eb="1">
      <t>レイ</t>
    </rPh>
    <rPh sb="2" eb="3">
      <t>ワ</t>
    </rPh>
    <rPh sb="6" eb="7">
      <t>トシ</t>
    </rPh>
    <rPh sb="8" eb="9">
      <t>ド</t>
    </rPh>
    <rPh sb="11" eb="12">
      <t>ダイ</t>
    </rPh>
    <rPh sb="13" eb="14">
      <t>サカ</t>
    </rPh>
    <rPh sb="15" eb="16">
      <t>フ</t>
    </rPh>
    <rPh sb="17" eb="18">
      <t>コウ</t>
    </rPh>
    <rPh sb="19" eb="20">
      <t>リツ</t>
    </rPh>
    <rPh sb="21" eb="22">
      <t>タカ</t>
    </rPh>
    <rPh sb="23" eb="24">
      <t>トウ</t>
    </rPh>
    <rPh sb="25" eb="26">
      <t>ガク</t>
    </rPh>
    <rPh sb="27" eb="28">
      <t>コウ</t>
    </rPh>
    <rPh sb="29" eb="30">
      <t>ツノル</t>
    </rPh>
    <rPh sb="31" eb="32">
      <t>シュウ</t>
    </rPh>
    <rPh sb="33" eb="34">
      <t>ジン</t>
    </rPh>
    <rPh sb="35" eb="36">
      <t>イン</t>
    </rPh>
    <phoneticPr fontId="1"/>
  </si>
  <si>
    <t>　府　立　　　　東</t>
    <rPh sb="1" eb="2">
      <t>フ</t>
    </rPh>
    <rPh sb="3" eb="4">
      <t>リツ</t>
    </rPh>
    <rPh sb="8" eb="9">
      <t>ヒガシ</t>
    </rPh>
    <phoneticPr fontId="1"/>
  </si>
  <si>
    <t>　府　立　　桜　　　宮</t>
    <rPh sb="1" eb="2">
      <t>フ</t>
    </rPh>
    <rPh sb="3" eb="4">
      <t>リツ</t>
    </rPh>
    <rPh sb="6" eb="7">
      <t>サクラ</t>
    </rPh>
    <rPh sb="10" eb="11">
      <t>ミヤ</t>
    </rPh>
    <phoneticPr fontId="1"/>
  </si>
  <si>
    <t>　府　立　　汎　　　愛</t>
    <rPh sb="1" eb="2">
      <t>フ</t>
    </rPh>
    <rPh sb="3" eb="4">
      <t>リツ</t>
    </rPh>
    <rPh sb="6" eb="7">
      <t>ワタル</t>
    </rPh>
    <rPh sb="10" eb="11">
      <t>アイ</t>
    </rPh>
    <phoneticPr fontId="1"/>
  </si>
  <si>
    <t>　府　立　　い ち り つ</t>
    <rPh sb="1" eb="2">
      <t>フ</t>
    </rPh>
    <rPh sb="3" eb="4">
      <t>リツ</t>
    </rPh>
    <phoneticPr fontId="1"/>
  </si>
  <si>
    <t xml:space="preserve"> 府 立　淀 商 業</t>
    <rPh sb="1" eb="2">
      <t>フ</t>
    </rPh>
    <rPh sb="3" eb="4">
      <t>リツ</t>
    </rPh>
    <rPh sb="5" eb="6">
      <t>ヨド</t>
    </rPh>
    <rPh sb="7" eb="8">
      <t>ショウ</t>
    </rPh>
    <rPh sb="9" eb="10">
      <t>ギョウ</t>
    </rPh>
    <phoneticPr fontId="1"/>
  </si>
  <si>
    <t xml:space="preserve"> 府 立　住吉商業</t>
    <rPh sb="1" eb="2">
      <t>フ</t>
    </rPh>
    <rPh sb="3" eb="4">
      <t>リツ</t>
    </rPh>
    <rPh sb="5" eb="6">
      <t>ジュウ</t>
    </rPh>
    <rPh sb="6" eb="7">
      <t>キチ</t>
    </rPh>
    <rPh sb="7" eb="8">
      <t>ショウ</t>
    </rPh>
    <rPh sb="8" eb="9">
      <t>ギョウ</t>
    </rPh>
    <phoneticPr fontId="1"/>
  </si>
  <si>
    <t xml:space="preserve"> 府 立　鶴見商業</t>
    <rPh sb="1" eb="2">
      <t>フ</t>
    </rPh>
    <rPh sb="3" eb="4">
      <t>リツ</t>
    </rPh>
    <rPh sb="5" eb="6">
      <t>ツル</t>
    </rPh>
    <rPh sb="6" eb="7">
      <t>ミ</t>
    </rPh>
    <rPh sb="7" eb="8">
      <t>ショウ</t>
    </rPh>
    <rPh sb="8" eb="9">
      <t>ギョウ</t>
    </rPh>
    <phoneticPr fontId="1"/>
  </si>
  <si>
    <t xml:space="preserve"> 府 立</t>
    <rPh sb="1" eb="2">
      <t>フ</t>
    </rPh>
    <rPh sb="3" eb="4">
      <t>リツ</t>
    </rPh>
    <phoneticPr fontId="1"/>
  </si>
  <si>
    <t xml:space="preserve"> 府 立　都島工業</t>
    <rPh sb="1" eb="2">
      <t>フ</t>
    </rPh>
    <rPh sb="3" eb="4">
      <t>リツ</t>
    </rPh>
    <rPh sb="5" eb="7">
      <t>ミヤコジマ</t>
    </rPh>
    <rPh sb="7" eb="9">
      <t>コウギョウ</t>
    </rPh>
    <phoneticPr fontId="1"/>
  </si>
  <si>
    <t xml:space="preserve"> 府 立　生野工業</t>
    <rPh sb="1" eb="2">
      <t>フ</t>
    </rPh>
    <rPh sb="3" eb="4">
      <t>リツ</t>
    </rPh>
    <phoneticPr fontId="1"/>
  </si>
  <si>
    <t xml:space="preserve"> 府 立　工　　芸</t>
    <rPh sb="1" eb="2">
      <t>フ</t>
    </rPh>
    <rPh sb="3" eb="4">
      <t>リツ</t>
    </rPh>
    <rPh sb="5" eb="6">
      <t>コウ</t>
    </rPh>
    <rPh sb="8" eb="9">
      <t>ゲイ</t>
    </rPh>
    <phoneticPr fontId="1"/>
  </si>
  <si>
    <t xml:space="preserve"> 府 立　泉尾工業</t>
    <rPh sb="1" eb="2">
      <t>フ</t>
    </rPh>
    <rPh sb="3" eb="4">
      <t>リツ</t>
    </rPh>
    <phoneticPr fontId="1"/>
  </si>
  <si>
    <t xml:space="preserve"> 府 立　東淀工業</t>
    <rPh sb="1" eb="2">
      <t>フ</t>
    </rPh>
    <rPh sb="3" eb="4">
      <t>リツ</t>
    </rPh>
    <phoneticPr fontId="1"/>
  </si>
  <si>
    <t xml:space="preserve"> 堺市立　　 堺</t>
    <rPh sb="1" eb="4">
      <t>サカイシリツ</t>
    </rPh>
    <rPh sb="7" eb="8">
      <t>サカイ</t>
    </rPh>
    <phoneticPr fontId="1"/>
  </si>
  <si>
    <t xml:space="preserve"> 府　立　　桜　　　宮</t>
    <rPh sb="1" eb="2">
      <t>フ</t>
    </rPh>
    <rPh sb="3" eb="4">
      <t>リツ</t>
    </rPh>
    <rPh sb="6" eb="7">
      <t>サクラ</t>
    </rPh>
    <rPh sb="10" eb="11">
      <t>ミヤ</t>
    </rPh>
    <phoneticPr fontId="1"/>
  </si>
  <si>
    <t xml:space="preserve"> 府　立　　汎　　　愛</t>
    <rPh sb="1" eb="2">
      <t>フ</t>
    </rPh>
    <rPh sb="3" eb="4">
      <t>リツ</t>
    </rPh>
    <rPh sb="6" eb="7">
      <t>ワタル</t>
    </rPh>
    <rPh sb="10" eb="11">
      <t>アイ</t>
    </rPh>
    <phoneticPr fontId="1"/>
  </si>
  <si>
    <t xml:space="preserve"> 府　立　　　　東</t>
    <rPh sb="1" eb="2">
      <t>フ</t>
    </rPh>
    <rPh sb="3" eb="4">
      <t>リツ</t>
    </rPh>
    <rPh sb="8" eb="9">
      <t>ヒガシ</t>
    </rPh>
    <phoneticPr fontId="1"/>
  </si>
  <si>
    <t xml:space="preserve"> 府　立　　い ち り つ</t>
    <rPh sb="1" eb="2">
      <t>フ</t>
    </rPh>
    <rPh sb="3" eb="4">
      <t>リツ</t>
    </rPh>
    <phoneticPr fontId="1"/>
  </si>
  <si>
    <t xml:space="preserve"> 府　立　　咲くやこの花</t>
    <rPh sb="1" eb="2">
      <t>フ</t>
    </rPh>
    <rPh sb="3" eb="4">
      <t>リツ</t>
    </rPh>
    <rPh sb="6" eb="7">
      <t>サ</t>
    </rPh>
    <rPh sb="11" eb="12">
      <t>ハナ</t>
    </rPh>
    <phoneticPr fontId="1"/>
  </si>
  <si>
    <t xml:space="preserve"> 府　立　　水 都 国 際</t>
    <rPh sb="1" eb="2">
      <t>フ</t>
    </rPh>
    <rPh sb="3" eb="4">
      <t>リツ</t>
    </rPh>
    <rPh sb="6" eb="7">
      <t>ミズ</t>
    </rPh>
    <rPh sb="8" eb="9">
      <t>ミヤコ</t>
    </rPh>
    <rPh sb="10" eb="11">
      <t>クニ</t>
    </rPh>
    <rPh sb="12" eb="13">
      <t>サイ</t>
    </rPh>
    <phoneticPr fontId="1"/>
  </si>
  <si>
    <t xml:space="preserve"> 府　立　　工　　　芸</t>
    <rPh sb="1" eb="2">
      <t>フ</t>
    </rPh>
    <rPh sb="3" eb="4">
      <t>リツ</t>
    </rPh>
    <rPh sb="6" eb="7">
      <t>コウ</t>
    </rPh>
    <rPh sb="10" eb="11">
      <t>ゲイ</t>
    </rPh>
    <phoneticPr fontId="1"/>
  </si>
  <si>
    <t xml:space="preserve"> 府　立　　淀　商　業</t>
    <rPh sb="1" eb="2">
      <t>フ</t>
    </rPh>
    <rPh sb="3" eb="4">
      <t>リツ</t>
    </rPh>
    <rPh sb="6" eb="7">
      <t>ヨド</t>
    </rPh>
    <rPh sb="8" eb="9">
      <t>ショウ</t>
    </rPh>
    <rPh sb="10" eb="11">
      <t>ギョウ</t>
    </rPh>
    <phoneticPr fontId="1"/>
  </si>
  <si>
    <t xml:space="preserve"> 府　立　　東 淀 工 業</t>
    <rPh sb="1" eb="2">
      <t>フ</t>
    </rPh>
    <rPh sb="3" eb="4">
      <t>リツ</t>
    </rPh>
    <rPh sb="6" eb="7">
      <t>ヒガシ</t>
    </rPh>
    <rPh sb="8" eb="9">
      <t>ヨド</t>
    </rPh>
    <rPh sb="10" eb="11">
      <t>コウ</t>
    </rPh>
    <rPh sb="12" eb="13">
      <t>ギョウ</t>
    </rPh>
    <phoneticPr fontId="1"/>
  </si>
  <si>
    <t xml:space="preserve"> 府 立　　大阪わかば</t>
    <rPh sb="1" eb="2">
      <t>フ</t>
    </rPh>
    <rPh sb="3" eb="4">
      <t>リツ</t>
    </rPh>
    <rPh sb="6" eb="8">
      <t>オオサカ</t>
    </rPh>
    <phoneticPr fontId="1"/>
  </si>
  <si>
    <t xml:space="preserve"> 府 立　  中　　　央</t>
    <rPh sb="1" eb="2">
      <t>フ</t>
    </rPh>
    <rPh sb="3" eb="4">
      <t>リツ</t>
    </rPh>
    <rPh sb="7" eb="8">
      <t>ナカ</t>
    </rPh>
    <rPh sb="11" eb="12">
      <t>ヒサシ</t>
    </rPh>
    <phoneticPr fontId="1"/>
  </si>
  <si>
    <t>＊ 府　立　都 島 工 業</t>
    <rPh sb="2" eb="3">
      <t>フ</t>
    </rPh>
    <rPh sb="4" eb="5">
      <t>リツ</t>
    </rPh>
    <phoneticPr fontId="1"/>
  </si>
  <si>
    <t>２　農業に関する学科</t>
    <rPh sb="2" eb="4">
      <t>ノウギョウ</t>
    </rPh>
    <rPh sb="5" eb="6">
      <t>カン</t>
    </rPh>
    <rPh sb="8" eb="10">
      <t>ガッカ</t>
    </rPh>
    <phoneticPr fontId="1"/>
  </si>
  <si>
    <t>４　商業に関する学科</t>
    <rPh sb="2" eb="4">
      <t>ショウギョウ</t>
    </rPh>
    <rPh sb="5" eb="6">
      <t>カン</t>
    </rPh>
    <rPh sb="8" eb="10">
      <t>ガッカ</t>
    </rPh>
    <phoneticPr fontId="1"/>
  </si>
  <si>
    <t>５　グローバルビジネス科</t>
    <rPh sb="11" eb="12">
      <t>カ</t>
    </rPh>
    <phoneticPr fontId="1"/>
  </si>
  <si>
    <t>６　食物文化科</t>
    <rPh sb="2" eb="4">
      <t>ショクモツ</t>
    </rPh>
    <rPh sb="4" eb="6">
      <t>ブンカ</t>
    </rPh>
    <rPh sb="6" eb="7">
      <t>カ</t>
    </rPh>
    <phoneticPr fontId="1"/>
  </si>
  <si>
    <t>７　福祉ボランティア科</t>
    <rPh sb="2" eb="4">
      <t>フクシ</t>
    </rPh>
    <rPh sb="10" eb="11">
      <t>カ</t>
    </rPh>
    <phoneticPr fontId="1"/>
  </si>
  <si>
    <t>８　理数科</t>
    <rPh sb="2" eb="4">
      <t>リスウ</t>
    </rPh>
    <rPh sb="4" eb="5">
      <t>カ</t>
    </rPh>
    <phoneticPr fontId="1"/>
  </si>
  <si>
    <t>９　総合科学科</t>
    <rPh sb="2" eb="4">
      <t>ソウゴウ</t>
    </rPh>
    <rPh sb="4" eb="6">
      <t>カガク</t>
    </rPh>
    <rPh sb="6" eb="7">
      <t>カ</t>
    </rPh>
    <phoneticPr fontId="1"/>
  </si>
  <si>
    <t>10　サイエンス創造科</t>
    <rPh sb="8" eb="10">
      <t>ソウゾウ</t>
    </rPh>
    <rPh sb="10" eb="11">
      <t>カ</t>
    </rPh>
    <phoneticPr fontId="1"/>
  </si>
  <si>
    <t>11　総合造形科</t>
    <rPh sb="3" eb="5">
      <t>ソウゴウ</t>
    </rPh>
    <rPh sb="5" eb="7">
      <t>ゾウケイ</t>
    </rPh>
    <rPh sb="7" eb="8">
      <t>カ</t>
    </rPh>
    <phoneticPr fontId="1"/>
  </si>
  <si>
    <t>13　音楽科</t>
    <rPh sb="3" eb="5">
      <t>オンガク</t>
    </rPh>
    <rPh sb="5" eb="6">
      <t>カ</t>
    </rPh>
    <phoneticPr fontId="1"/>
  </si>
  <si>
    <t>14  体育に関する学科</t>
    <rPh sb="4" eb="6">
      <t>タイイク</t>
    </rPh>
    <rPh sb="7" eb="8">
      <t>カン</t>
    </rPh>
    <rPh sb="10" eb="12">
      <t>ガッカ</t>
    </rPh>
    <phoneticPr fontId="1"/>
  </si>
  <si>
    <t>15　英語科</t>
    <rPh sb="3" eb="5">
      <t>エイゴ</t>
    </rPh>
    <rPh sb="5" eb="6">
      <t>カ</t>
    </rPh>
    <phoneticPr fontId="1"/>
  </si>
  <si>
    <t>16　国際文化科</t>
    <rPh sb="3" eb="5">
      <t>コクサイ</t>
    </rPh>
    <rPh sb="5" eb="7">
      <t>ブンカ</t>
    </rPh>
    <rPh sb="7" eb="8">
      <t>カ</t>
    </rPh>
    <phoneticPr fontId="1"/>
  </si>
  <si>
    <t>17　グローバル科</t>
    <rPh sb="8" eb="9">
      <t>カ</t>
    </rPh>
    <phoneticPr fontId="1"/>
  </si>
  <si>
    <t>18　グローバル探究科</t>
    <rPh sb="8" eb="10">
      <t>タンキュウ</t>
    </rPh>
    <rPh sb="10" eb="11">
      <t>カ</t>
    </rPh>
    <phoneticPr fontId="1"/>
  </si>
  <si>
    <t>20　芸能文化科</t>
    <rPh sb="3" eb="5">
      <t>ゲイノウ</t>
    </rPh>
    <rPh sb="5" eb="7">
      <t>ブンカ</t>
    </rPh>
    <rPh sb="7" eb="8">
      <t>カ</t>
    </rPh>
    <phoneticPr fontId="1"/>
  </si>
  <si>
    <t>21　文理学科</t>
    <rPh sb="3" eb="5">
      <t>ブンリ</t>
    </rPh>
    <rPh sb="5" eb="7">
      <t>ガッカ</t>
    </rPh>
    <phoneticPr fontId="1"/>
  </si>
  <si>
    <t>22　教育文理学科</t>
    <rPh sb="3" eb="5">
      <t>キョウイク</t>
    </rPh>
    <rPh sb="5" eb="7">
      <t>ブンリ</t>
    </rPh>
    <rPh sb="7" eb="9">
      <t>ガッカ</t>
    </rPh>
    <phoneticPr fontId="1"/>
  </si>
  <si>
    <t>教育文理学</t>
    <rPh sb="0" eb="2">
      <t>キョウイク</t>
    </rPh>
    <rPh sb="2" eb="3">
      <t>ブン</t>
    </rPh>
    <rPh sb="3" eb="4">
      <t>リ</t>
    </rPh>
    <rPh sb="4" eb="5">
      <t>ガク</t>
    </rPh>
    <phoneticPr fontId="1"/>
  </si>
  <si>
    <t xml:space="preserve"> 府　立　　桜　　　和</t>
    <rPh sb="1" eb="2">
      <t>フ</t>
    </rPh>
    <rPh sb="3" eb="4">
      <t>リツ</t>
    </rPh>
    <rPh sb="6" eb="7">
      <t>サクラ</t>
    </rPh>
    <rPh sb="10" eb="11">
      <t>ワ</t>
    </rPh>
    <phoneticPr fontId="1"/>
  </si>
  <si>
    <t>23　総合学科（エンパワメントスクール及びクリエイティブ</t>
    <rPh sb="3" eb="5">
      <t>ソウゴウ</t>
    </rPh>
    <rPh sb="5" eb="7">
      <t>ガッカ</t>
    </rPh>
    <rPh sb="19" eb="20">
      <t>オヨ</t>
    </rPh>
    <phoneticPr fontId="1"/>
  </si>
  <si>
    <t>24　総合学科（エンパワメントスクール）</t>
    <rPh sb="3" eb="5">
      <t>ソウゴウ</t>
    </rPh>
    <rPh sb="5" eb="7">
      <t>ガッカ</t>
    </rPh>
    <phoneticPr fontId="1"/>
  </si>
  <si>
    <t>25　知的障がい生徒自立支援コース</t>
    <phoneticPr fontId="1"/>
  </si>
  <si>
    <t>２　工業に関する学科</t>
    <rPh sb="2" eb="4">
      <t>コウギョウ</t>
    </rPh>
    <rPh sb="5" eb="6">
      <t>カン</t>
    </rPh>
    <rPh sb="8" eb="10">
      <t>ガッカ</t>
    </rPh>
    <phoneticPr fontId="1"/>
  </si>
  <si>
    <t>３　商業に関する学科</t>
    <rPh sb="2" eb="4">
      <t>ショウギョウ</t>
    </rPh>
    <rPh sb="5" eb="6">
      <t>カン</t>
    </rPh>
    <rPh sb="8" eb="10">
      <t>ガッカ</t>
    </rPh>
    <phoneticPr fontId="1"/>
  </si>
  <si>
    <t>＊ 府　立  工　　　芸</t>
    <rPh sb="2" eb="3">
      <t>フ</t>
    </rPh>
    <rPh sb="4" eb="5">
      <t>リツ</t>
    </rPh>
    <rPh sb="7" eb="8">
      <t>コウ</t>
    </rPh>
    <rPh sb="11" eb="12">
      <t>ゲイ</t>
    </rPh>
    <phoneticPr fontId="1"/>
  </si>
  <si>
    <t>(注)　（　）内は、編転入学による受入れ生徒の人数で募集人員の内数である。</t>
    <rPh sb="1" eb="2">
      <t>チュウ</t>
    </rPh>
    <rPh sb="7" eb="8">
      <t>ナイ</t>
    </rPh>
    <rPh sb="10" eb="11">
      <t>ヘン</t>
    </rPh>
    <rPh sb="11" eb="13">
      <t>テンニュウ</t>
    </rPh>
    <rPh sb="13" eb="14">
      <t>ガク</t>
    </rPh>
    <rPh sb="17" eb="19">
      <t>ウケイ</t>
    </rPh>
    <rPh sb="20" eb="22">
      <t>セイト</t>
    </rPh>
    <rPh sb="23" eb="25">
      <t>ニンズウ</t>
    </rPh>
    <rPh sb="26" eb="28">
      <t>ボシュウ</t>
    </rPh>
    <rPh sb="28" eb="30">
      <t>ジンイン</t>
    </rPh>
    <rPh sb="31" eb="32">
      <t>ウチ</t>
    </rPh>
    <rPh sb="32" eb="3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</si>
</sst>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quot;※&quot;0\ "/>
    <numFmt numFmtId="179" formatCode="#,##0_ "/>
    <numFmt numFmtId="180" formatCode="\(#0\)"/>
    <numFmt numFmtId="181" formatCode="#,##0_);[Red]\(#,##0\)"/>
    <numFmt numFmtId="182" formatCode="0;[Red]0"/>
    <numFmt numFmtId="184" formatCode="0;&quot;△ &quot;0"/>
    <numFmt numFmtId="185" formatCode="0\ \ \ "/>
    <numFmt numFmtId="186" formatCode="&quot;◇&quot;0\ \ \ "/>
    <numFmt numFmtId="187" formatCode="&quot;☆&quot;0\ "/>
    <numFmt numFmtId="189" formatCode="0\ "/>
    <numFmt numFmtId="190" formatCode="&quot;◇&quot;0\ "/>
    <numFmt numFmtId="191" formatCode="&quot;[&quot;#0&quot;]&quot;"/>
    <numFmt numFmtId="193" formatCode="&quot;○&quot;0\ "/>
  </numFmts>
  <fonts count="16">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sz val="6"/>
      <name val="ＭＳ 明朝"/>
      <family val="1"/>
      <charset val="128"/>
    </font>
    <font>
      <sz val="11"/>
      <color indexed="12"/>
      <name val="ＭＳ 明朝"/>
      <family val="1"/>
      <charset val="128"/>
    </font>
    <font>
      <sz val="11"/>
      <color indexed="10"/>
      <name val="ＭＳ 明朝"/>
      <family val="1"/>
      <charset val="128"/>
    </font>
    <font>
      <sz val="10"/>
      <name val="ＭＳ Ｐ明朝"/>
      <family val="1"/>
      <charset val="128"/>
    </font>
    <font>
      <sz val="11"/>
      <name val="ＭＳ Ｐゴシック"/>
      <family val="3"/>
      <charset val="128"/>
      <scheme val="minor"/>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2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double">
        <color indexed="64"/>
      </top>
      <bottom style="hair">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right style="double">
        <color indexed="8"/>
      </right>
      <top/>
      <bottom/>
      <diagonal/>
    </border>
    <border>
      <left/>
      <right style="double">
        <color indexed="8"/>
      </right>
      <top/>
      <bottom style="double">
        <color indexed="8"/>
      </bottom>
      <diagonal/>
    </border>
    <border>
      <left style="medium">
        <color indexed="8"/>
      </left>
      <right style="thin">
        <color indexed="8"/>
      </right>
      <top style="double">
        <color indexed="8"/>
      </top>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medium">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style="thin">
        <color indexed="8"/>
      </right>
      <top/>
      <bottom/>
      <diagonal/>
    </border>
    <border>
      <left style="thin">
        <color indexed="8"/>
      </left>
      <right/>
      <top style="thin">
        <color indexed="8"/>
      </top>
      <bottom/>
      <diagonal/>
    </border>
    <border>
      <left/>
      <right style="double">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double">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bottom style="double">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double">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left style="thin">
        <color indexed="8"/>
      </left>
      <right/>
      <top/>
      <bottom style="double">
        <color indexed="8"/>
      </bottom>
      <diagonal/>
    </border>
    <border>
      <left/>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style="medium">
        <color indexed="8"/>
      </left>
      <right/>
      <top/>
      <bottom/>
      <diagonal/>
    </border>
    <border>
      <left/>
      <right style="medium">
        <color indexed="8"/>
      </right>
      <top/>
      <bottom/>
      <diagonal/>
    </border>
    <border>
      <left style="thin">
        <color indexed="8"/>
      </left>
      <right/>
      <top style="double">
        <color indexed="8"/>
      </top>
      <bottom style="medium">
        <color indexed="8"/>
      </bottom>
      <diagonal/>
    </border>
    <border>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double">
        <color indexed="8"/>
      </left>
      <right/>
      <top style="double">
        <color indexed="8"/>
      </top>
      <bottom/>
      <diagonal/>
    </border>
    <border>
      <left style="medium">
        <color indexed="8"/>
      </left>
      <right/>
      <top style="double">
        <color indexed="8"/>
      </top>
      <bottom/>
      <diagonal/>
    </border>
    <border>
      <left style="thin">
        <color indexed="8"/>
      </left>
      <right/>
      <top style="double">
        <color indexed="8"/>
      </top>
      <bottom/>
      <diagonal/>
    </border>
    <border>
      <left/>
      <right/>
      <top style="double">
        <color indexed="8"/>
      </top>
      <bottom/>
      <diagonal/>
    </border>
    <border>
      <left style="double">
        <color indexed="8"/>
      </left>
      <right/>
      <top style="dotted">
        <color indexed="8"/>
      </top>
      <bottom style="thin">
        <color indexed="8"/>
      </bottom>
      <diagonal/>
    </border>
    <border>
      <left style="medium">
        <color indexed="8"/>
      </left>
      <right/>
      <top style="dotted">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dotted">
        <color indexed="8"/>
      </bottom>
      <diagonal/>
    </border>
    <border>
      <left/>
      <right style="double">
        <color indexed="8"/>
      </right>
      <top style="thin">
        <color indexed="8"/>
      </top>
      <bottom style="dotted">
        <color indexed="8"/>
      </bottom>
      <diagonal/>
    </border>
    <border>
      <left style="double">
        <color indexed="8"/>
      </left>
      <right/>
      <top style="thin">
        <color indexed="8"/>
      </top>
      <bottom style="dotted">
        <color indexed="8"/>
      </bottom>
      <diagonal/>
    </border>
    <border>
      <left style="medium">
        <color indexed="8"/>
      </left>
      <right/>
      <top style="thin">
        <color indexed="8"/>
      </top>
      <bottom style="dotted">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style="double">
        <color indexed="8"/>
      </left>
      <right/>
      <top style="double">
        <color indexed="8"/>
      </top>
      <bottom style="thin">
        <color indexed="8"/>
      </bottom>
      <diagonal/>
    </border>
    <border>
      <left style="double">
        <color indexed="8"/>
      </left>
      <right/>
      <top style="thin">
        <color indexed="8"/>
      </top>
      <bottom/>
      <diagonal/>
    </border>
    <border>
      <left/>
      <right style="double">
        <color indexed="8"/>
      </right>
      <top style="double">
        <color indexed="8"/>
      </top>
      <bottom/>
      <diagonal/>
    </border>
    <border>
      <left style="double">
        <color indexed="8"/>
      </left>
      <right/>
      <top style="thin">
        <color indexed="8"/>
      </top>
      <bottom style="medium">
        <color indexed="8"/>
      </bottom>
      <diagonal/>
    </border>
    <border>
      <left/>
      <right/>
      <top style="thin">
        <color indexed="8"/>
      </top>
      <bottom style="dotted">
        <color indexed="8"/>
      </bottom>
      <diagonal/>
    </border>
    <border>
      <left/>
      <right/>
      <top style="thin">
        <color indexed="8"/>
      </top>
      <bottom/>
      <diagonal/>
    </border>
    <border>
      <left/>
      <right style="thin">
        <color indexed="8"/>
      </right>
      <top style="double">
        <color indexed="8"/>
      </top>
      <bottom style="thin">
        <color indexed="8"/>
      </bottom>
      <diagonal/>
    </border>
    <border>
      <left/>
      <right style="thin">
        <color indexed="8"/>
      </right>
      <top/>
      <bottom/>
      <diagonal/>
    </border>
    <border>
      <left/>
      <right style="thin">
        <color indexed="8"/>
      </right>
      <top style="double">
        <color indexed="8"/>
      </top>
      <bottom style="medium">
        <color indexed="8"/>
      </bottom>
      <diagonal/>
    </border>
    <border>
      <left/>
      <right style="thin">
        <color indexed="8"/>
      </right>
      <top style="double">
        <color indexed="8"/>
      </top>
      <bottom/>
      <diagonal/>
    </border>
    <border>
      <left/>
      <right style="thin">
        <color indexed="8"/>
      </right>
      <top style="dotted">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dotted">
        <color indexed="8"/>
      </bottom>
      <diagonal/>
    </border>
    <border>
      <left/>
      <right style="thin">
        <color indexed="8"/>
      </right>
      <top style="thin">
        <color indexed="8"/>
      </top>
      <bottom style="double">
        <color indexed="8"/>
      </bottom>
      <diagonal/>
    </border>
    <border>
      <left/>
      <right style="medium">
        <color indexed="8"/>
      </right>
      <top style="dotted">
        <color indexed="8"/>
      </top>
      <bottom style="thin">
        <color indexed="8"/>
      </bottom>
      <diagonal/>
    </border>
    <border>
      <left/>
      <right style="medium">
        <color indexed="8"/>
      </right>
      <top style="thin">
        <color indexed="8"/>
      </top>
      <bottom style="dotted">
        <color indexed="8"/>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top/>
      <bottom style="double">
        <color indexed="64"/>
      </bottom>
      <diagonal/>
    </border>
    <border>
      <left/>
      <right/>
      <top style="double">
        <color indexed="64"/>
      </top>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right style="thin">
        <color indexed="8"/>
      </right>
      <top/>
      <bottom style="double">
        <color indexed="8"/>
      </bottom>
      <diagonal/>
    </border>
    <border>
      <left/>
      <right/>
      <top style="double">
        <color indexed="8"/>
      </top>
      <bottom style="dotted">
        <color indexed="8"/>
      </bottom>
      <diagonal/>
    </border>
    <border>
      <left style="thin">
        <color indexed="8"/>
      </left>
      <right/>
      <top style="double">
        <color indexed="8"/>
      </top>
      <bottom style="dotted">
        <color indexed="8"/>
      </bottom>
      <diagonal/>
    </border>
    <border>
      <left/>
      <right style="medium">
        <color indexed="8"/>
      </right>
      <top style="double">
        <color indexed="8"/>
      </top>
      <bottom style="dotted">
        <color indexed="8"/>
      </bottom>
      <diagonal/>
    </border>
    <border>
      <left/>
      <right style="double">
        <color indexed="8"/>
      </right>
      <top style="dotted">
        <color indexed="8"/>
      </top>
      <bottom style="thin">
        <color indexed="8"/>
      </bottom>
      <diagonal/>
    </border>
    <border>
      <left style="double">
        <color indexed="8"/>
      </left>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double">
        <color indexed="8"/>
      </right>
      <top style="medium">
        <color theme="1"/>
      </top>
      <bottom style="thin">
        <color indexed="8"/>
      </bottom>
      <diagonal/>
    </border>
    <border>
      <left/>
      <right style="medium">
        <color theme="1"/>
      </right>
      <top style="double">
        <color indexed="8"/>
      </top>
      <bottom style="thin">
        <color indexed="8"/>
      </bottom>
      <diagonal/>
    </border>
    <border>
      <left style="medium">
        <color theme="1"/>
      </left>
      <right style="thin">
        <color indexed="8"/>
      </right>
      <top/>
      <bottom/>
      <diagonal/>
    </border>
    <border>
      <left/>
      <right style="medium">
        <color theme="1"/>
      </right>
      <top style="thin">
        <color indexed="8"/>
      </top>
      <bottom/>
      <diagonal/>
    </border>
    <border>
      <left/>
      <right style="medium">
        <color theme="1"/>
      </right>
      <top style="thin">
        <color indexed="8"/>
      </top>
      <bottom style="thin">
        <color indexed="8"/>
      </bottom>
      <diagonal/>
    </border>
    <border>
      <left/>
      <right style="medium">
        <color theme="1"/>
      </right>
      <top style="thin">
        <color indexed="8"/>
      </top>
      <bottom style="double">
        <color indexed="8"/>
      </bottom>
      <diagonal/>
    </border>
    <border>
      <left style="medium">
        <color indexed="8"/>
      </left>
      <right/>
      <top style="thin">
        <color indexed="8"/>
      </top>
      <bottom style="medium">
        <color theme="1"/>
      </bottom>
      <diagonal/>
    </border>
    <border>
      <left style="thin">
        <color theme="1"/>
      </left>
      <right style="thin">
        <color indexed="8"/>
      </right>
      <top style="thin">
        <color indexed="8"/>
      </top>
      <bottom style="double">
        <color indexed="8"/>
      </bottom>
      <diagonal/>
    </border>
    <border>
      <left style="medium">
        <color theme="1"/>
      </left>
      <right style="thin">
        <color indexed="8"/>
      </right>
      <top style="thin">
        <color indexed="8"/>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right style="double">
        <color indexed="8"/>
      </right>
      <top/>
      <bottom style="double">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medium">
        <color theme="1"/>
      </left>
      <right/>
      <top style="double">
        <color theme="1"/>
      </top>
      <bottom style="thin">
        <color theme="1"/>
      </bottom>
      <diagonal/>
    </border>
    <border>
      <left style="thin">
        <color theme="1"/>
      </left>
      <right/>
      <top/>
      <bottom style="thin">
        <color theme="1"/>
      </bottom>
      <diagonal/>
    </border>
    <border>
      <left/>
      <right/>
      <top style="double">
        <color theme="1"/>
      </top>
      <bottom style="thin">
        <color theme="1"/>
      </bottom>
      <diagonal/>
    </border>
    <border>
      <left/>
      <right style="medium">
        <color theme="1"/>
      </right>
      <top/>
      <bottom style="thin">
        <color theme="1"/>
      </bottom>
      <diagonal/>
    </border>
    <border>
      <left style="thin">
        <color theme="1"/>
      </left>
      <right style="thin">
        <color theme="1"/>
      </right>
      <top style="thin">
        <color theme="1"/>
      </top>
      <bottom style="medium">
        <color theme="1"/>
      </bottom>
      <diagonal/>
    </border>
    <border>
      <left style="thin">
        <color theme="1"/>
      </left>
      <right style="double">
        <color theme="1"/>
      </right>
      <top style="thin">
        <color theme="1"/>
      </top>
      <bottom style="medium">
        <color theme="1"/>
      </bottom>
      <diagonal/>
    </border>
    <border>
      <left/>
      <right style="thin">
        <color theme="1"/>
      </right>
      <top style="thin">
        <color theme="1"/>
      </top>
      <bottom style="medium">
        <color theme="1"/>
      </bottom>
      <diagonal/>
    </border>
    <border>
      <left/>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thin">
        <color indexed="8"/>
      </left>
      <right/>
      <top style="double">
        <color theme="1"/>
      </top>
      <bottom style="thin">
        <color indexed="8"/>
      </bottom>
      <diagonal/>
    </border>
    <border>
      <left/>
      <right/>
      <top style="double">
        <color theme="1"/>
      </top>
      <bottom style="thin">
        <color indexed="8"/>
      </bottom>
      <diagonal/>
    </border>
    <border>
      <left/>
      <right style="medium">
        <color theme="1"/>
      </right>
      <top style="double">
        <color indexed="8"/>
      </top>
      <bottom/>
      <diagonal/>
    </border>
    <border>
      <left/>
      <right style="medium">
        <color theme="1"/>
      </right>
      <top style="dotted">
        <color indexed="8"/>
      </top>
      <bottom style="thin">
        <color indexed="8"/>
      </bottom>
      <diagonal/>
    </border>
    <border>
      <left style="medium">
        <color theme="1"/>
      </left>
      <right style="thin">
        <color indexed="8"/>
      </right>
      <top style="thin">
        <color indexed="8"/>
      </top>
      <bottom style="thin">
        <color indexed="8"/>
      </bottom>
      <diagonal/>
    </border>
    <border>
      <left/>
      <right style="medium">
        <color theme="1"/>
      </right>
      <top style="thin">
        <color indexed="8"/>
      </top>
      <bottom style="dotted">
        <color indexed="8"/>
      </bottom>
      <diagonal/>
    </border>
    <border>
      <left/>
      <right style="medium">
        <color theme="1"/>
      </right>
      <top/>
      <bottom/>
      <diagonal/>
    </border>
    <border>
      <left/>
      <right style="thin">
        <color indexed="8"/>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theme="1"/>
      </top>
      <bottom style="thin">
        <color indexed="8"/>
      </bottom>
      <diagonal/>
    </border>
    <border>
      <left/>
      <right style="medium">
        <color indexed="8"/>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style="dotted">
        <color indexed="8"/>
      </bottom>
      <diagonal/>
    </border>
    <border>
      <left/>
      <right style="thin">
        <color indexed="8"/>
      </right>
      <top style="thin">
        <color theme="1"/>
      </top>
      <bottom style="medium">
        <color theme="1"/>
      </bottom>
      <diagonal/>
    </border>
    <border>
      <left style="thin">
        <color indexed="8"/>
      </left>
      <right/>
      <top style="thin">
        <color theme="1"/>
      </top>
      <bottom style="medium">
        <color theme="1"/>
      </bottom>
      <diagonal/>
    </border>
    <border>
      <left/>
      <right style="medium">
        <color indexed="8"/>
      </right>
      <top style="thin">
        <color theme="1"/>
      </top>
      <bottom style="medium">
        <color theme="1"/>
      </bottom>
      <diagonal/>
    </border>
    <border>
      <left style="medium">
        <color theme="1"/>
      </left>
      <right/>
      <top style="thin">
        <color indexed="8"/>
      </top>
      <bottom style="double">
        <color indexed="8"/>
      </bottom>
      <diagonal/>
    </border>
    <border>
      <left style="medium">
        <color theme="1"/>
      </left>
      <right/>
      <top style="double">
        <color indexed="8"/>
      </top>
      <bottom style="dotted">
        <color indexed="8"/>
      </bottom>
      <diagonal/>
    </border>
    <border>
      <left style="medium">
        <color theme="1"/>
      </left>
      <right/>
      <top style="dotted">
        <color indexed="8"/>
      </top>
      <bottom style="thin">
        <color indexed="8"/>
      </bottom>
      <diagonal/>
    </border>
    <border>
      <left style="thin">
        <color theme="1" tint="4.9989318521683403E-2"/>
      </left>
      <right style="thin">
        <color indexed="8"/>
      </right>
      <top style="thin">
        <color indexed="8"/>
      </top>
      <bottom/>
      <diagonal/>
    </border>
    <border>
      <left style="medium">
        <color theme="1"/>
      </left>
      <right/>
      <top style="double">
        <color indexed="8"/>
      </top>
      <bottom style="thin">
        <color indexed="8"/>
      </bottom>
      <diagonal/>
    </border>
    <border>
      <left style="medium">
        <color indexed="8"/>
      </left>
      <right style="thin">
        <color indexed="8"/>
      </right>
      <top/>
      <bottom style="double">
        <color theme="1"/>
      </bottom>
      <diagonal/>
    </border>
    <border>
      <left style="double">
        <color indexed="8"/>
      </left>
      <right/>
      <top/>
      <bottom style="double">
        <color theme="1"/>
      </bottom>
      <diagonal/>
    </border>
    <border>
      <left style="medium">
        <color theme="1"/>
      </left>
      <right/>
      <top style="thin">
        <color indexed="8"/>
      </top>
      <bottom/>
      <diagonal/>
    </border>
    <border>
      <left style="medium">
        <color theme="1"/>
      </left>
      <right/>
      <top/>
      <bottom/>
      <diagonal/>
    </border>
    <border>
      <left style="medium">
        <color theme="1"/>
      </left>
      <right/>
      <top/>
      <bottom style="double">
        <color theme="1"/>
      </bottom>
      <diagonal/>
    </border>
    <border>
      <left/>
      <right/>
      <top/>
      <bottom style="double">
        <color theme="1"/>
      </bottom>
      <diagonal/>
    </border>
    <border>
      <left/>
      <right style="medium">
        <color theme="1"/>
      </right>
      <top/>
      <bottom style="double">
        <color theme="1"/>
      </bottom>
      <diagonal/>
    </border>
    <border>
      <left/>
      <right style="thin">
        <color indexed="8"/>
      </right>
      <top/>
      <bottom style="double">
        <color theme="1"/>
      </bottom>
      <diagonal/>
    </border>
    <border>
      <left style="thin">
        <color theme="1"/>
      </left>
      <right/>
      <top style="double">
        <color theme="1"/>
      </top>
      <bottom style="thin">
        <color theme="1"/>
      </bottom>
      <diagonal/>
    </border>
    <border>
      <left/>
      <right style="double">
        <color theme="1"/>
      </right>
      <top style="double">
        <color theme="1"/>
      </top>
      <bottom style="thin">
        <color theme="1"/>
      </bottom>
      <diagonal/>
    </border>
    <border>
      <left style="thin">
        <color theme="1" tint="4.9989318521683403E-2"/>
      </left>
      <right style="thin">
        <color indexed="8"/>
      </right>
      <top/>
      <bottom/>
      <diagonal/>
    </border>
    <border>
      <left style="thin">
        <color theme="1" tint="4.9989318521683403E-2"/>
      </left>
      <right style="thin">
        <color indexed="8"/>
      </right>
      <top/>
      <bottom style="double">
        <color indexed="8"/>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thin">
        <color indexed="64"/>
      </left>
      <right style="thin">
        <color theme="1"/>
      </right>
      <top/>
      <bottom style="thin">
        <color theme="1"/>
      </bottom>
      <diagonal/>
    </border>
    <border>
      <left style="thin">
        <color indexed="64"/>
      </left>
      <right/>
      <top style="double">
        <color indexed="64"/>
      </top>
      <bottom style="hair">
        <color indexed="8"/>
      </bottom>
      <diagonal/>
    </border>
    <border>
      <left/>
      <right style="thin">
        <color indexed="64"/>
      </right>
      <top style="double">
        <color indexed="64"/>
      </top>
      <bottom style="hair">
        <color indexed="8"/>
      </bottom>
      <diagonal/>
    </border>
    <border>
      <left style="thin">
        <color indexed="64"/>
      </left>
      <right/>
      <top style="hair">
        <color indexed="64"/>
      </top>
      <bottom/>
      <diagonal/>
    </border>
  </borders>
  <cellStyleXfs count="3">
    <xf numFmtId="0" fontId="0" fillId="0" borderId="0">
      <alignment vertical="center"/>
    </xf>
    <xf numFmtId="0" fontId="2" fillId="0" borderId="0"/>
    <xf numFmtId="0" fontId="2" fillId="0" borderId="0"/>
  </cellStyleXfs>
  <cellXfs count="693">
    <xf numFmtId="0" fontId="0" fillId="0" borderId="0" xfId="0">
      <alignment vertical="center"/>
    </xf>
    <xf numFmtId="177" fontId="4" fillId="0" borderId="0" xfId="0" applyNumberFormat="1" applyFont="1" applyFill="1" applyBorder="1">
      <alignment vertical="center"/>
    </xf>
    <xf numFmtId="0" fontId="0" fillId="0" borderId="0" xfId="0" applyFont="1" applyFill="1">
      <alignment vertical="center"/>
    </xf>
    <xf numFmtId="0" fontId="8" fillId="0" borderId="0" xfId="0" applyFont="1" applyFill="1">
      <alignment vertical="center"/>
    </xf>
    <xf numFmtId="0" fontId="2" fillId="0" borderId="0" xfId="0" applyFont="1" applyFill="1" applyAlignment="1">
      <alignment vertical="center"/>
    </xf>
    <xf numFmtId="0" fontId="6" fillId="0" borderId="0" xfId="0" applyFont="1" applyFill="1" applyBorder="1">
      <alignment vertical="center"/>
    </xf>
    <xf numFmtId="0" fontId="4" fillId="0" borderId="0" xfId="0" applyFont="1" applyFill="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0" fillId="0" borderId="0" xfId="0" applyFont="1" applyFill="1" applyAlignment="1">
      <alignment vertical="center"/>
    </xf>
    <xf numFmtId="0" fontId="5" fillId="0" borderId="0" xfId="0" applyFont="1" applyFill="1">
      <alignment vertical="center"/>
    </xf>
    <xf numFmtId="0" fontId="4" fillId="0" borderId="8" xfId="0" applyFont="1" applyFill="1" applyBorder="1" applyAlignment="1">
      <alignment horizontal="center" vertical="center" shrinkToFit="1"/>
    </xf>
    <xf numFmtId="180" fontId="4" fillId="0" borderId="6" xfId="0" applyNumberFormat="1" applyFont="1" applyFill="1" applyBorder="1" applyAlignment="1">
      <alignment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80" fontId="4" fillId="0" borderId="16" xfId="0" applyNumberFormat="1" applyFont="1" applyFill="1" applyBorder="1" applyAlignment="1">
      <alignment vertical="center" shrinkToFit="1"/>
    </xf>
    <xf numFmtId="180" fontId="4" fillId="0" borderId="17" xfId="0" applyNumberFormat="1" applyFont="1" applyFill="1" applyBorder="1" applyAlignment="1">
      <alignment vertical="center" shrinkToFit="1"/>
    </xf>
    <xf numFmtId="0" fontId="4" fillId="0" borderId="0" xfId="0" applyFont="1" applyFill="1" applyAlignment="1">
      <alignment vertical="center"/>
    </xf>
    <xf numFmtId="0" fontId="5" fillId="0" borderId="0" xfId="0" applyFont="1" applyFill="1" applyBorder="1" applyAlignment="1">
      <alignment vertical="top"/>
    </xf>
    <xf numFmtId="177" fontId="4" fillId="0" borderId="0" xfId="0" applyNumberFormat="1" applyFont="1" applyFill="1" applyBorder="1" applyAlignment="1">
      <alignment vertical="center"/>
    </xf>
    <xf numFmtId="180" fontId="4" fillId="0" borderId="18" xfId="0" applyNumberFormat="1" applyFont="1" applyFill="1" applyBorder="1" applyAlignment="1">
      <alignment vertical="center"/>
    </xf>
    <xf numFmtId="180" fontId="4" fillId="0" borderId="0" xfId="0" applyNumberFormat="1" applyFont="1" applyFill="1" applyBorder="1" applyAlignment="1">
      <alignment vertical="center"/>
    </xf>
    <xf numFmtId="0" fontId="4" fillId="0" borderId="8" xfId="0" applyFont="1" applyFill="1" applyBorder="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xf>
    <xf numFmtId="0" fontId="4" fillId="0" borderId="12" xfId="0" applyFont="1" applyFill="1" applyBorder="1" applyAlignment="1">
      <alignment vertical="center"/>
    </xf>
    <xf numFmtId="0" fontId="4" fillId="0" borderId="2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2" xfId="0" applyFont="1" applyFill="1" applyBorder="1" applyAlignment="1">
      <alignment vertical="center"/>
    </xf>
    <xf numFmtId="0" fontId="4" fillId="0" borderId="30" xfId="0" applyFont="1" applyFill="1" applyBorder="1" applyAlignment="1">
      <alignment horizontal="center" vertical="center" shrinkToFit="1"/>
    </xf>
    <xf numFmtId="0" fontId="4" fillId="0" borderId="20" xfId="0" applyFont="1" applyFill="1" applyBorder="1" applyAlignment="1"/>
    <xf numFmtId="0" fontId="4" fillId="0" borderId="9" xfId="0" applyFont="1" applyFill="1" applyBorder="1" applyAlignment="1">
      <alignment horizontal="right" vertical="center" shrinkToFit="1"/>
    </xf>
    <xf numFmtId="0" fontId="6" fillId="0" borderId="0" xfId="0" applyFont="1" applyFill="1">
      <alignment vertical="center"/>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5" xfId="0" applyFont="1" applyFill="1" applyBorder="1">
      <alignment vertical="center"/>
    </xf>
    <xf numFmtId="0" fontId="4" fillId="0" borderId="1" xfId="0" applyFont="1" applyFill="1" applyBorder="1" applyAlignment="1">
      <alignment horizontal="left" vertical="center"/>
    </xf>
    <xf numFmtId="176" fontId="5" fillId="0" borderId="0" xfId="0" applyNumberFormat="1" applyFont="1" applyFill="1">
      <alignment vertical="center"/>
    </xf>
    <xf numFmtId="0" fontId="6" fillId="0" borderId="21" xfId="0" applyFont="1" applyFill="1" applyBorder="1" applyAlignment="1">
      <alignment horizontal="left"/>
    </xf>
    <xf numFmtId="0" fontId="4" fillId="0" borderId="11" xfId="0" applyFont="1" applyFill="1" applyBorder="1" applyAlignment="1">
      <alignment horizontal="center" vertical="center" shrinkToFit="1"/>
    </xf>
    <xf numFmtId="0" fontId="7" fillId="0" borderId="0" xfId="0" applyFont="1" applyFill="1" applyBorder="1" applyAlignment="1">
      <alignment horizontal="left" vertical="center"/>
    </xf>
    <xf numFmtId="0" fontId="4" fillId="0" borderId="36" xfId="0" applyFont="1" applyFill="1" applyBorder="1">
      <alignment vertical="center"/>
    </xf>
    <xf numFmtId="0" fontId="3" fillId="0" borderId="0" xfId="1" applyFont="1"/>
    <xf numFmtId="0" fontId="3" fillId="0" borderId="37" xfId="1" applyFont="1" applyBorder="1" applyAlignment="1" applyProtection="1">
      <alignment vertical="center"/>
    </xf>
    <xf numFmtId="0" fontId="3" fillId="0" borderId="38" xfId="1" applyFont="1" applyBorder="1" applyAlignment="1" applyProtection="1">
      <alignment vertical="center"/>
    </xf>
    <xf numFmtId="0" fontId="3" fillId="0" borderId="39" xfId="1" applyFont="1" applyBorder="1" applyAlignment="1" applyProtection="1">
      <alignment vertical="center"/>
    </xf>
    <xf numFmtId="0" fontId="3" fillId="0" borderId="0" xfId="1" applyFont="1" applyProtection="1"/>
    <xf numFmtId="0" fontId="3" fillId="0" borderId="69" xfId="1" applyFont="1" applyBorder="1" applyAlignment="1" applyProtection="1">
      <alignment horizontal="center" vertical="distributed"/>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50" xfId="1" applyFont="1" applyBorder="1" applyAlignment="1" applyProtection="1">
      <alignment horizontal="center" vertical="center"/>
    </xf>
    <xf numFmtId="0" fontId="3" fillId="0" borderId="49" xfId="1" applyFont="1" applyBorder="1" applyAlignment="1">
      <alignment horizontal="center" vertical="distributed"/>
    </xf>
    <xf numFmtId="0" fontId="3" fillId="0" borderId="70" xfId="1" applyFont="1" applyBorder="1" applyAlignment="1" applyProtection="1">
      <alignment vertical="center"/>
    </xf>
    <xf numFmtId="0" fontId="3" fillId="0" borderId="40" xfId="1" applyFont="1" applyBorder="1" applyAlignment="1" applyProtection="1">
      <alignment vertical="center"/>
    </xf>
    <xf numFmtId="0" fontId="3" fillId="0" borderId="7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62" xfId="1" applyFont="1" applyBorder="1" applyAlignment="1">
      <alignment horizontal="center" vertical="distributed"/>
    </xf>
    <xf numFmtId="0" fontId="3" fillId="0" borderId="71" xfId="1" applyFont="1" applyBorder="1" applyAlignment="1" applyProtection="1">
      <alignment vertical="center"/>
    </xf>
    <xf numFmtId="0" fontId="3" fillId="0" borderId="41" xfId="1" applyFont="1" applyBorder="1" applyAlignment="1" applyProtection="1">
      <alignment vertical="center"/>
    </xf>
    <xf numFmtId="0" fontId="3" fillId="0" borderId="43" xfId="1" applyFont="1" applyBorder="1" applyAlignment="1" applyProtection="1">
      <alignment horizontal="centerContinuous" vertical="center"/>
    </xf>
    <xf numFmtId="0" fontId="3" fillId="0" borderId="44" xfId="1" applyFont="1" applyBorder="1" applyAlignment="1" applyProtection="1">
      <alignment horizontal="centerContinuous" vertical="center"/>
    </xf>
    <xf numFmtId="176" fontId="3" fillId="0" borderId="72" xfId="1" applyNumberFormat="1" applyFont="1" applyBorder="1" applyAlignment="1" applyProtection="1">
      <alignment vertical="center"/>
    </xf>
    <xf numFmtId="176" fontId="3" fillId="0" borderId="46" xfId="1" applyNumberFormat="1" applyFont="1" applyFill="1" applyBorder="1" applyAlignment="1" applyProtection="1">
      <alignment horizontal="center" vertical="center"/>
    </xf>
    <xf numFmtId="176" fontId="3" fillId="0" borderId="47" xfId="1" applyNumberFormat="1" applyFont="1" applyBorder="1" applyAlignment="1" applyProtection="1">
      <alignment vertical="center"/>
    </xf>
    <xf numFmtId="176" fontId="3" fillId="0" borderId="73" xfId="1" applyNumberFormat="1" applyFont="1" applyBorder="1" applyAlignment="1" applyProtection="1">
      <alignment vertical="center"/>
    </xf>
    <xf numFmtId="0" fontId="3" fillId="0" borderId="45" xfId="1" applyFont="1" applyBorder="1" applyAlignment="1" applyProtection="1">
      <alignment horizontal="right" vertical="center"/>
    </xf>
    <xf numFmtId="0" fontId="3" fillId="0" borderId="48" xfId="1" applyFont="1" applyBorder="1" applyAlignment="1" applyProtection="1">
      <alignment vertical="center"/>
    </xf>
    <xf numFmtId="0" fontId="3" fillId="0" borderId="70" xfId="1" applyFont="1" applyBorder="1" applyAlignment="1" applyProtection="1">
      <alignment horizontal="centerContinuous" vertical="center"/>
    </xf>
    <xf numFmtId="0" fontId="3" fillId="0" borderId="40" xfId="1" applyFont="1" applyBorder="1" applyAlignment="1" applyProtection="1">
      <alignment horizontal="centerContinuous" vertical="center"/>
    </xf>
    <xf numFmtId="176" fontId="3" fillId="0" borderId="0" xfId="1" applyNumberFormat="1" applyFont="1" applyBorder="1" applyAlignment="1" applyProtection="1">
      <alignment vertical="center"/>
    </xf>
    <xf numFmtId="176" fontId="3" fillId="0" borderId="61" xfId="1" applyNumberFormat="1" applyFont="1" applyBorder="1" applyAlignment="1" applyProtection="1">
      <alignment horizontal="center" vertical="center"/>
    </xf>
    <xf numFmtId="176" fontId="3" fillId="0" borderId="49" xfId="1" applyNumberFormat="1" applyFont="1" applyBorder="1" applyAlignment="1" applyProtection="1">
      <alignment vertical="center"/>
    </xf>
    <xf numFmtId="176" fontId="3" fillId="0" borderId="170" xfId="1" applyNumberFormat="1" applyFont="1" applyBorder="1" applyAlignment="1" applyProtection="1">
      <alignment vertical="center"/>
    </xf>
    <xf numFmtId="0" fontId="3" fillId="0" borderId="74" xfId="1" applyFont="1" applyBorder="1" applyAlignment="1" applyProtection="1">
      <alignment horizontal="right" vertical="center"/>
    </xf>
    <xf numFmtId="0" fontId="3" fillId="0" borderId="70" xfId="1" applyFont="1" applyBorder="1" applyAlignment="1" applyProtection="1">
      <alignment horizontal="right" vertical="center"/>
    </xf>
    <xf numFmtId="182" fontId="3" fillId="0" borderId="0" xfId="1" applyNumberFormat="1" applyFont="1" applyBorder="1" applyAlignment="1" applyProtection="1">
      <alignment vertical="center"/>
    </xf>
    <xf numFmtId="0" fontId="3" fillId="0" borderId="75" xfId="1" applyFont="1" applyBorder="1" applyAlignment="1" applyProtection="1">
      <alignment vertical="center"/>
    </xf>
    <xf numFmtId="0" fontId="3" fillId="0" borderId="0" xfId="1" applyFont="1" applyBorder="1" applyAlignment="1" applyProtection="1">
      <alignment horizontal="centerContinuous" vertical="center"/>
    </xf>
    <xf numFmtId="0" fontId="3" fillId="0" borderId="0" xfId="1" applyFont="1" applyBorder="1" applyAlignment="1" applyProtection="1">
      <alignment vertical="center"/>
    </xf>
    <xf numFmtId="179" fontId="3" fillId="0" borderId="0" xfId="1" applyNumberFormat="1" applyFont="1" applyBorder="1" applyAlignment="1" applyProtection="1">
      <alignment vertical="center"/>
    </xf>
    <xf numFmtId="0" fontId="3" fillId="0" borderId="76" xfId="1" applyFont="1" applyBorder="1" applyAlignment="1" applyProtection="1">
      <alignment horizontal="centerContinuous" vertical="center"/>
    </xf>
    <xf numFmtId="0" fontId="3" fillId="0" borderId="77" xfId="1" applyFont="1" applyBorder="1" applyAlignment="1" applyProtection="1">
      <alignment horizontal="centerContinuous" vertical="center"/>
    </xf>
    <xf numFmtId="181" fontId="3" fillId="0" borderId="78" xfId="1" applyNumberFormat="1" applyFont="1" applyBorder="1" applyAlignment="1" applyProtection="1">
      <alignment vertical="center"/>
      <protection locked="0"/>
    </xf>
    <xf numFmtId="181" fontId="3" fillId="0" borderId="79" xfId="1" applyNumberFormat="1" applyFont="1" applyBorder="1" applyAlignment="1" applyProtection="1">
      <alignment vertical="center"/>
      <protection locked="0"/>
    </xf>
    <xf numFmtId="181" fontId="3" fillId="0" borderId="80" xfId="1" applyNumberFormat="1" applyFont="1" applyBorder="1" applyAlignment="1" applyProtection="1">
      <alignment vertical="center"/>
    </xf>
    <xf numFmtId="181" fontId="3" fillId="0" borderId="81" xfId="1" applyNumberFormat="1" applyFont="1" applyFill="1" applyBorder="1" applyAlignment="1" applyProtection="1">
      <alignment horizontal="right" vertical="center"/>
      <protection locked="0"/>
    </xf>
    <xf numFmtId="0" fontId="3" fillId="0" borderId="82" xfId="1" applyFont="1" applyBorder="1" applyAlignment="1" applyProtection="1">
      <alignment horizontal="right" vertical="center"/>
    </xf>
    <xf numFmtId="37" fontId="3" fillId="0" borderId="83" xfId="1" applyNumberFormat="1" applyFont="1" applyBorder="1" applyAlignment="1" applyProtection="1">
      <alignment horizontal="right" vertical="center"/>
    </xf>
    <xf numFmtId="181" fontId="10" fillId="0" borderId="0" xfId="1" applyNumberFormat="1" applyFont="1" applyBorder="1" applyAlignment="1" applyProtection="1">
      <alignment vertical="center"/>
      <protection locked="0"/>
    </xf>
    <xf numFmtId="0" fontId="3" fillId="0" borderId="0" xfId="1" applyFont="1" applyBorder="1" applyAlignment="1" applyProtection="1">
      <alignment horizontal="right" vertical="center"/>
    </xf>
    <xf numFmtId="177" fontId="3" fillId="0" borderId="0" xfId="1" applyNumberFormat="1" applyFont="1" applyBorder="1" applyAlignment="1" applyProtection="1">
      <alignment vertical="center"/>
    </xf>
    <xf numFmtId="37" fontId="3" fillId="0" borderId="0" xfId="1" applyNumberFormat="1" applyFont="1" applyBorder="1" applyAlignment="1" applyProtection="1">
      <alignment horizontal="right" vertical="center"/>
    </xf>
    <xf numFmtId="0" fontId="13" fillId="0" borderId="0" xfId="1" applyFont="1"/>
    <xf numFmtId="0" fontId="3" fillId="0" borderId="161" xfId="1" applyFont="1" applyBorder="1" applyAlignment="1" applyProtection="1">
      <alignment vertical="center"/>
    </xf>
    <xf numFmtId="0" fontId="3" fillId="0" borderId="162" xfId="1" applyFont="1" applyBorder="1" applyAlignment="1" applyProtection="1">
      <alignment vertical="center"/>
    </xf>
    <xf numFmtId="0" fontId="3" fillId="0" borderId="163" xfId="1" applyFont="1" applyBorder="1" applyAlignment="1" applyProtection="1">
      <alignment vertical="center"/>
    </xf>
    <xf numFmtId="0" fontId="3" fillId="0" borderId="171" xfId="1" applyFont="1" applyBorder="1" applyAlignment="1" applyProtection="1">
      <alignment horizontal="center" vertical="distributed"/>
    </xf>
    <xf numFmtId="0" fontId="3" fillId="0" borderId="165" xfId="1" applyFont="1" applyBorder="1" applyAlignment="1">
      <alignment horizontal="center" vertical="distributed"/>
    </xf>
    <xf numFmtId="0" fontId="3" fillId="0" borderId="172" xfId="1" applyFont="1" applyBorder="1" applyAlignment="1">
      <alignment horizontal="center" vertical="distributed"/>
    </xf>
    <xf numFmtId="0" fontId="3" fillId="0" borderId="173" xfId="1" applyFont="1" applyBorder="1" applyAlignment="1" applyProtection="1">
      <alignment vertical="center"/>
    </xf>
    <xf numFmtId="0" fontId="3" fillId="0" borderId="174" xfId="1" applyFont="1" applyBorder="1" applyAlignment="1" applyProtection="1">
      <alignment vertical="center"/>
    </xf>
    <xf numFmtId="181" fontId="3" fillId="0" borderId="175" xfId="1" applyNumberFormat="1" applyFont="1" applyBorder="1" applyAlignment="1" applyProtection="1">
      <alignment vertical="center"/>
    </xf>
    <xf numFmtId="181" fontId="3" fillId="0" borderId="176" xfId="1" applyNumberFormat="1" applyFont="1" applyBorder="1" applyAlignment="1" applyProtection="1">
      <alignment horizontal="center" vertical="center"/>
    </xf>
    <xf numFmtId="181" fontId="3" fillId="0" borderId="177" xfId="1" applyNumberFormat="1" applyFont="1" applyBorder="1" applyAlignment="1" applyProtection="1">
      <alignment vertical="center"/>
    </xf>
    <xf numFmtId="181" fontId="3" fillId="0" borderId="178" xfId="1" applyNumberFormat="1" applyFont="1" applyBorder="1" applyAlignment="1" applyProtection="1">
      <alignment vertical="center"/>
    </xf>
    <xf numFmtId="181" fontId="3" fillId="0" borderId="179" xfId="1" applyNumberFormat="1" applyFont="1" applyBorder="1" applyAlignment="1" applyProtection="1">
      <alignment vertical="center"/>
    </xf>
    <xf numFmtId="0" fontId="3" fillId="0" borderId="180" xfId="1" applyFont="1" applyBorder="1"/>
    <xf numFmtId="181" fontId="3" fillId="0" borderId="181" xfId="1" applyNumberFormat="1" applyFont="1" applyBorder="1" applyAlignment="1" applyProtection="1">
      <alignment vertical="center"/>
    </xf>
    <xf numFmtId="0" fontId="3" fillId="0" borderId="182" xfId="1" applyFont="1" applyBorder="1"/>
    <xf numFmtId="0" fontId="3" fillId="0" borderId="183" xfId="1" applyFont="1" applyBorder="1" applyAlignment="1">
      <alignment horizontal="center" vertical="center" wrapText="1"/>
    </xf>
    <xf numFmtId="0" fontId="3" fillId="0" borderId="184" xfId="1" applyFont="1" applyBorder="1" applyAlignment="1">
      <alignment vertical="center"/>
    </xf>
    <xf numFmtId="181" fontId="3" fillId="0" borderId="185" xfId="1" applyNumberFormat="1" applyFont="1" applyBorder="1" applyAlignment="1" applyProtection="1">
      <alignment vertical="center"/>
    </xf>
    <xf numFmtId="181" fontId="3" fillId="0" borderId="183" xfId="1" applyNumberFormat="1" applyFont="1" applyBorder="1" applyAlignment="1" applyProtection="1">
      <alignment vertical="center"/>
    </xf>
    <xf numFmtId="181" fontId="3" fillId="0" borderId="186" xfId="1" applyNumberFormat="1" applyFont="1" applyBorder="1" applyAlignment="1" applyProtection="1">
      <alignment vertical="center"/>
    </xf>
    <xf numFmtId="181" fontId="3" fillId="0" borderId="187" xfId="1" applyNumberFormat="1" applyFont="1" applyBorder="1" applyAlignment="1" applyProtection="1">
      <alignment horizontal="center" vertical="center"/>
    </xf>
    <xf numFmtId="181" fontId="3" fillId="0" borderId="188" xfId="1" applyNumberFormat="1" applyFont="1" applyBorder="1" applyAlignment="1" applyProtection="1">
      <alignment vertical="center"/>
    </xf>
    <xf numFmtId="181" fontId="3" fillId="0" borderId="189" xfId="1" applyNumberFormat="1" applyFont="1" applyBorder="1" applyAlignment="1" applyProtection="1">
      <alignment vertical="center"/>
    </xf>
    <xf numFmtId="0" fontId="3" fillId="0" borderId="190" xfId="1" applyFont="1" applyBorder="1"/>
    <xf numFmtId="0" fontId="3" fillId="0" borderId="191" xfId="1" applyFont="1" applyBorder="1"/>
    <xf numFmtId="0" fontId="8" fillId="0" borderId="0" xfId="1" applyFont="1" applyAlignment="1" applyProtection="1">
      <alignment vertical="center"/>
    </xf>
    <xf numFmtId="0" fontId="3" fillId="0" borderId="0" xfId="1" applyFont="1" applyAlignment="1" applyProtection="1">
      <alignment vertical="center"/>
    </xf>
    <xf numFmtId="181" fontId="3" fillId="0" borderId="84" xfId="1" applyNumberFormat="1" applyFont="1" applyBorder="1" applyAlignment="1" applyProtection="1">
      <alignment vertical="center"/>
    </xf>
    <xf numFmtId="0" fontId="3" fillId="0" borderId="85" xfId="1" applyFont="1" applyBorder="1" applyAlignment="1" applyProtection="1">
      <alignment horizontal="right" vertical="center"/>
    </xf>
    <xf numFmtId="0" fontId="3" fillId="0" borderId="86" xfId="1" applyFont="1" applyBorder="1" applyAlignment="1" applyProtection="1">
      <alignment horizontal="right" vertical="center"/>
    </xf>
    <xf numFmtId="182" fontId="3" fillId="0" borderId="87" xfId="1" applyNumberFormat="1" applyFont="1" applyBorder="1" applyAlignment="1" applyProtection="1">
      <alignment vertical="center"/>
    </xf>
    <xf numFmtId="181" fontId="3" fillId="0" borderId="88" xfId="1" applyNumberFormat="1" applyFont="1" applyBorder="1" applyAlignment="1" applyProtection="1">
      <alignment vertical="center"/>
    </xf>
    <xf numFmtId="0" fontId="3" fillId="0" borderId="89" xfId="1" applyFont="1" applyBorder="1" applyAlignment="1" applyProtection="1">
      <alignment horizontal="right" vertical="center"/>
    </xf>
    <xf numFmtId="0" fontId="3" fillId="0" borderId="90" xfId="1" applyFont="1" applyBorder="1" applyAlignment="1" applyProtection="1">
      <alignment horizontal="right" vertical="center"/>
    </xf>
    <xf numFmtId="182" fontId="3" fillId="0" borderId="91" xfId="1" applyNumberFormat="1" applyFont="1" applyBorder="1" applyAlignment="1" applyProtection="1">
      <alignment vertical="center"/>
    </xf>
    <xf numFmtId="0" fontId="3" fillId="0" borderId="34" xfId="1" applyFont="1" applyBorder="1" applyAlignment="1" applyProtection="1">
      <alignment horizontal="center" vertical="center"/>
    </xf>
    <xf numFmtId="0" fontId="3" fillId="0" borderId="57" xfId="1" applyFont="1" applyBorder="1" applyAlignment="1" applyProtection="1">
      <alignment horizontal="center" vertical="center"/>
    </xf>
    <xf numFmtId="181" fontId="3" fillId="0" borderId="92" xfId="1" quotePrefix="1" applyNumberFormat="1" applyFont="1" applyBorder="1" applyAlignment="1" applyProtection="1">
      <alignment horizontal="right" vertical="center"/>
    </xf>
    <xf numFmtId="181" fontId="3" fillId="0" borderId="34" xfId="1" quotePrefix="1" applyNumberFormat="1" applyFont="1" applyBorder="1" applyAlignment="1" applyProtection="1">
      <alignment horizontal="right" vertical="center"/>
      <protection locked="0"/>
    </xf>
    <xf numFmtId="181" fontId="3" fillId="0" borderId="60" xfId="1" quotePrefix="1" applyNumberFormat="1" applyFont="1" applyBorder="1" applyAlignment="1" applyProtection="1">
      <alignment vertical="center"/>
      <protection locked="0"/>
    </xf>
    <xf numFmtId="181" fontId="3" fillId="0" borderId="59" xfId="1" quotePrefix="1" applyNumberFormat="1" applyFont="1" applyBorder="1" applyAlignment="1" applyProtection="1">
      <alignment vertical="center"/>
      <protection locked="0"/>
    </xf>
    <xf numFmtId="0" fontId="3" fillId="0" borderId="58" xfId="1" applyFont="1" applyBorder="1" applyAlignment="1" applyProtection="1">
      <alignment horizontal="right" vertical="center"/>
    </xf>
    <xf numFmtId="0" fontId="3" fillId="0" borderId="34" xfId="1" applyFont="1" applyBorder="1" applyAlignment="1" applyProtection="1">
      <alignment horizontal="right" vertical="center"/>
    </xf>
    <xf numFmtId="182" fontId="3" fillId="0" borderId="35" xfId="1" applyNumberFormat="1" applyFont="1" applyBorder="1" applyAlignment="1" applyProtection="1">
      <alignment vertical="center"/>
    </xf>
    <xf numFmtId="0" fontId="3" fillId="0" borderId="35" xfId="1" applyFont="1" applyBorder="1" applyAlignment="1" applyProtection="1">
      <alignment horizontal="right" vertical="center"/>
    </xf>
    <xf numFmtId="0" fontId="3" fillId="0" borderId="93" xfId="1" applyFont="1" applyBorder="1" applyAlignment="1" applyProtection="1">
      <alignment horizontal="centerContinuous" vertical="center"/>
    </xf>
    <xf numFmtId="0" fontId="3" fillId="0" borderId="94" xfId="1" applyFont="1" applyBorder="1" applyAlignment="1" applyProtection="1">
      <alignment horizontal="centerContinuous" vertical="center"/>
    </xf>
    <xf numFmtId="181" fontId="3" fillId="0" borderId="95" xfId="1" applyNumberFormat="1" applyFont="1" applyBorder="1" applyAlignment="1" applyProtection="1">
      <alignment vertical="center"/>
    </xf>
    <xf numFmtId="0" fontId="3" fillId="0" borderId="96" xfId="1" applyFont="1" applyBorder="1" applyAlignment="1" applyProtection="1">
      <alignment horizontal="right" vertical="center"/>
    </xf>
    <xf numFmtId="0" fontId="3" fillId="0" borderId="97" xfId="1" applyFont="1" applyBorder="1" applyAlignment="1" applyProtection="1">
      <alignment horizontal="centerContinuous" vertical="center"/>
    </xf>
    <xf numFmtId="0" fontId="3" fillId="0" borderId="98" xfId="1" applyFont="1" applyBorder="1" applyAlignment="1" applyProtection="1">
      <alignment horizontal="centerContinuous" vertical="center"/>
    </xf>
    <xf numFmtId="181" fontId="3" fillId="0" borderId="99" xfId="1" applyNumberFormat="1" applyFont="1" applyBorder="1" applyAlignment="1" applyProtection="1">
      <alignment vertical="center"/>
    </xf>
    <xf numFmtId="0" fontId="3" fillId="0" borderId="63" xfId="1" applyFont="1" applyBorder="1" applyAlignment="1" applyProtection="1">
      <alignment horizontal="right" vertical="center"/>
    </xf>
    <xf numFmtId="0" fontId="3" fillId="0" borderId="100" xfId="1" applyFont="1" applyBorder="1" applyAlignment="1" applyProtection="1">
      <alignment horizontal="right" vertical="center"/>
    </xf>
    <xf numFmtId="182" fontId="3" fillId="0" borderId="100" xfId="1" applyNumberFormat="1" applyFont="1" applyBorder="1" applyAlignment="1" applyProtection="1">
      <alignment vertical="center"/>
    </xf>
    <xf numFmtId="181" fontId="3" fillId="0" borderId="101" xfId="1" applyNumberFormat="1" applyFont="1" applyBorder="1" applyAlignment="1" applyProtection="1">
      <alignment vertical="center"/>
    </xf>
    <xf numFmtId="0" fontId="3" fillId="0" borderId="72" xfId="1" applyFont="1" applyBorder="1" applyAlignment="1" applyProtection="1">
      <alignment horizontal="right" vertical="center"/>
    </xf>
    <xf numFmtId="182" fontId="3" fillId="0" borderId="72" xfId="1" applyNumberFormat="1" applyFont="1" applyBorder="1" applyAlignment="1" applyProtection="1">
      <alignment vertical="center"/>
    </xf>
    <xf numFmtId="0" fontId="3" fillId="0" borderId="34" xfId="1" applyFont="1" applyBorder="1" applyAlignment="1" applyProtection="1">
      <alignment horizontal="centerContinuous" vertical="center"/>
    </xf>
    <xf numFmtId="0" fontId="3" fillId="0" borderId="57" xfId="1" applyFont="1" applyBorder="1" applyAlignment="1" applyProtection="1">
      <alignment horizontal="centerContinuous" vertical="center"/>
    </xf>
    <xf numFmtId="181" fontId="3" fillId="0" borderId="92" xfId="1" applyNumberFormat="1" applyFont="1" applyBorder="1" applyAlignment="1" applyProtection="1">
      <alignment vertical="center"/>
    </xf>
    <xf numFmtId="0" fontId="3" fillId="0" borderId="40" xfId="1" applyFont="1" applyBorder="1" applyAlignment="1" applyProtection="1">
      <alignment horizontal="center" vertical="center"/>
    </xf>
    <xf numFmtId="181" fontId="11" fillId="0" borderId="92" xfId="1" quotePrefix="1" applyNumberFormat="1" applyFont="1" applyBorder="1" applyAlignment="1" applyProtection="1">
      <alignment horizontal="right" vertical="center"/>
    </xf>
    <xf numFmtId="181" fontId="11" fillId="0" borderId="34" xfId="1" quotePrefix="1" applyNumberFormat="1" applyFont="1" applyBorder="1" applyAlignment="1" applyProtection="1">
      <alignment horizontal="right" vertical="center"/>
      <protection locked="0"/>
    </xf>
    <xf numFmtId="181" fontId="11" fillId="0" borderId="60" xfId="1" quotePrefix="1" applyNumberFormat="1" applyFont="1" applyBorder="1" applyAlignment="1" applyProtection="1">
      <alignment vertical="center"/>
      <protection locked="0"/>
    </xf>
    <xf numFmtId="181" fontId="11" fillId="0" borderId="75" xfId="1" quotePrefix="1" applyNumberFormat="1" applyFont="1" applyBorder="1" applyAlignment="1" applyProtection="1">
      <alignment vertical="center"/>
      <protection locked="0"/>
    </xf>
    <xf numFmtId="0" fontId="3" fillId="0" borderId="51" xfId="1" applyFont="1" applyBorder="1" applyAlignment="1" applyProtection="1">
      <alignment horizontal="center" vertical="center"/>
    </xf>
    <xf numFmtId="181" fontId="3" fillId="0" borderId="102" xfId="1" applyNumberFormat="1" applyFont="1" applyBorder="1" applyAlignment="1" applyProtection="1">
      <alignment vertical="center"/>
    </xf>
    <xf numFmtId="0" fontId="3" fillId="0" borderId="52" xfId="1" applyFont="1" applyBorder="1" applyAlignment="1" applyProtection="1">
      <alignment horizontal="right" vertical="center"/>
    </xf>
    <xf numFmtId="0" fontId="3" fillId="0" borderId="51" xfId="1" applyFont="1" applyBorder="1" applyAlignment="1" applyProtection="1">
      <alignment horizontal="center" vertical="center" shrinkToFit="1"/>
    </xf>
    <xf numFmtId="0" fontId="3" fillId="0" borderId="86" xfId="1" applyFont="1" applyBorder="1" applyAlignment="1" applyProtection="1">
      <alignment horizontal="centerContinuous" vertical="center"/>
    </xf>
    <xf numFmtId="0" fontId="3" fillId="0" borderId="103" xfId="1" applyFont="1" applyBorder="1" applyAlignment="1" applyProtection="1">
      <alignment horizontal="centerContinuous" vertical="center"/>
    </xf>
    <xf numFmtId="181" fontId="11" fillId="0" borderId="56" xfId="1" quotePrefix="1" applyNumberFormat="1" applyFont="1" applyBorder="1" applyAlignment="1" applyProtection="1">
      <alignment vertical="center"/>
      <protection locked="0"/>
    </xf>
    <xf numFmtId="0" fontId="3" fillId="0" borderId="67" xfId="1" applyFont="1" applyBorder="1" applyAlignment="1" applyProtection="1">
      <alignment horizontal="centerContinuous" vertical="center"/>
    </xf>
    <xf numFmtId="0" fontId="3" fillId="0" borderId="68" xfId="1" applyFont="1" applyBorder="1" applyAlignment="1" applyProtection="1">
      <alignment horizontal="centerContinuous" vertical="center"/>
    </xf>
    <xf numFmtId="181" fontId="3" fillId="0" borderId="104" xfId="1" applyNumberFormat="1" applyFont="1" applyBorder="1" applyAlignment="1" applyProtection="1">
      <alignment vertical="center"/>
    </xf>
    <xf numFmtId="184" fontId="3" fillId="0" borderId="72" xfId="1" applyNumberFormat="1" applyFont="1" applyBorder="1" applyAlignment="1" applyProtection="1">
      <alignment horizontal="right" vertical="center"/>
    </xf>
    <xf numFmtId="184" fontId="3" fillId="0" borderId="105" xfId="1" applyNumberFormat="1" applyFont="1" applyBorder="1" applyAlignment="1" applyProtection="1">
      <alignment horizontal="right" vertical="center"/>
    </xf>
    <xf numFmtId="184" fontId="3" fillId="0" borderId="100" xfId="1" applyNumberFormat="1" applyFont="1" applyBorder="1" applyAlignment="1" applyProtection="1">
      <alignment horizontal="right" vertical="center"/>
    </xf>
    <xf numFmtId="184" fontId="3" fillId="0" borderId="0" xfId="1" applyNumberFormat="1" applyFont="1" applyBorder="1" applyAlignment="1" applyProtection="1">
      <alignment horizontal="right" vertical="center"/>
    </xf>
    <xf numFmtId="184" fontId="3" fillId="0" borderId="106" xfId="1" applyNumberFormat="1" applyFont="1" applyBorder="1" applyAlignment="1" applyProtection="1">
      <alignment horizontal="right" vertical="center"/>
    </xf>
    <xf numFmtId="184" fontId="3" fillId="0" borderId="35" xfId="1" applyNumberFormat="1" applyFont="1" applyBorder="1" applyAlignment="1" applyProtection="1">
      <alignment horizontal="right" vertical="center"/>
    </xf>
    <xf numFmtId="184" fontId="3" fillId="0" borderId="87" xfId="1" applyNumberFormat="1" applyFont="1" applyBorder="1" applyAlignment="1" applyProtection="1">
      <alignment horizontal="right" vertical="center"/>
    </xf>
    <xf numFmtId="184" fontId="3" fillId="0" borderId="91" xfId="1" applyNumberFormat="1" applyFont="1" applyBorder="1" applyAlignment="1" applyProtection="1">
      <alignment horizontal="right" vertical="center"/>
    </xf>
    <xf numFmtId="0" fontId="14" fillId="0" borderId="0" xfId="0" applyFont="1" applyFill="1">
      <alignment vertical="center"/>
    </xf>
    <xf numFmtId="184" fontId="3" fillId="0" borderId="192" xfId="1" applyNumberFormat="1" applyFont="1" applyBorder="1" applyAlignment="1" applyProtection="1">
      <alignment vertical="center"/>
    </xf>
    <xf numFmtId="184" fontId="3" fillId="0" borderId="76" xfId="1" applyNumberFormat="1" applyFont="1" applyBorder="1" applyAlignment="1" applyProtection="1">
      <alignment vertical="center"/>
    </xf>
    <xf numFmtId="182" fontId="3" fillId="0" borderId="193" xfId="1" applyNumberFormat="1" applyFont="1" applyBorder="1" applyAlignment="1" applyProtection="1">
      <alignment vertical="center"/>
    </xf>
    <xf numFmtId="182" fontId="3" fillId="0" borderId="78" xfId="1" applyNumberFormat="1" applyFont="1" applyBorder="1" applyAlignment="1" applyProtection="1">
      <alignment vertical="center"/>
    </xf>
    <xf numFmtId="182" fontId="3" fillId="0" borderId="107" xfId="1" applyNumberFormat="1" applyFont="1" applyBorder="1" applyAlignment="1" applyProtection="1">
      <alignment vertical="center"/>
    </xf>
    <xf numFmtId="182" fontId="3" fillId="0" borderId="108" xfId="1" applyNumberFormat="1" applyFont="1" applyBorder="1" applyAlignment="1" applyProtection="1">
      <alignment vertical="center"/>
    </xf>
    <xf numFmtId="182" fontId="3" fillId="0" borderId="109" xfId="1" applyNumberFormat="1" applyFont="1" applyBorder="1" applyAlignment="1" applyProtection="1">
      <alignment vertical="center"/>
    </xf>
    <xf numFmtId="182" fontId="3" fillId="0" borderId="110" xfId="1" applyNumberFormat="1" applyFont="1" applyBorder="1" applyAlignment="1" applyProtection="1">
      <alignment vertical="center"/>
    </xf>
    <xf numFmtId="182" fontId="3" fillId="0" borderId="111" xfId="1" applyNumberFormat="1" applyFont="1" applyBorder="1" applyAlignment="1" applyProtection="1">
      <alignment vertical="center"/>
    </xf>
    <xf numFmtId="182" fontId="3" fillId="0" borderId="112" xfId="1" applyNumberFormat="1" applyFont="1" applyBorder="1" applyAlignment="1" applyProtection="1">
      <alignment vertical="center"/>
    </xf>
    <xf numFmtId="182" fontId="3" fillId="0" borderId="113" xfId="1" applyNumberFormat="1" applyFont="1" applyBorder="1" applyAlignment="1" applyProtection="1">
      <alignment vertical="center"/>
    </xf>
    <xf numFmtId="182" fontId="3" fillId="0" borderId="114" xfId="1" applyNumberFormat="1" applyFont="1" applyBorder="1" applyAlignment="1" applyProtection="1">
      <alignment vertical="center"/>
    </xf>
    <xf numFmtId="182" fontId="3" fillId="0" borderId="55" xfId="1" applyNumberFormat="1" applyFont="1" applyBorder="1" applyAlignment="1" applyProtection="1">
      <alignment vertical="center"/>
    </xf>
    <xf numFmtId="182" fontId="3" fillId="0" borderId="105" xfId="1" applyNumberFormat="1" applyFont="1" applyBorder="1" applyAlignment="1" applyProtection="1">
      <alignment vertical="center"/>
    </xf>
    <xf numFmtId="182" fontId="3" fillId="0" borderId="106" xfId="1" applyNumberFormat="1" applyFont="1" applyBorder="1" applyAlignment="1" applyProtection="1">
      <alignment vertical="center"/>
    </xf>
    <xf numFmtId="181" fontId="3" fillId="0" borderId="90" xfId="1" applyNumberFormat="1" applyFont="1" applyBorder="1" applyAlignment="1" applyProtection="1">
      <alignment vertical="center"/>
      <protection locked="0"/>
    </xf>
    <xf numFmtId="181" fontId="3" fillId="0" borderId="93" xfId="1" applyNumberFormat="1" applyFont="1" applyBorder="1" applyAlignment="1" applyProtection="1">
      <alignment vertical="center"/>
      <protection locked="0"/>
    </xf>
    <xf numFmtId="181" fontId="3" fillId="0" borderId="97" xfId="1" applyNumberFormat="1" applyFont="1" applyBorder="1" applyAlignment="1" applyProtection="1">
      <alignment vertical="center"/>
    </xf>
    <xf numFmtId="181" fontId="3" fillId="0" borderId="34" xfId="1" applyNumberFormat="1" applyFont="1" applyBorder="1" applyAlignment="1" applyProtection="1">
      <alignment vertical="center"/>
      <protection locked="0"/>
    </xf>
    <xf numFmtId="181" fontId="3" fillId="0" borderId="43" xfId="1" applyNumberFormat="1" applyFont="1" applyBorder="1" applyAlignment="1" applyProtection="1">
      <alignment vertical="center"/>
      <protection locked="0"/>
    </xf>
    <xf numFmtId="181" fontId="3" fillId="0" borderId="90" xfId="1" applyNumberFormat="1" applyFont="1" applyBorder="1" applyAlignment="1" applyProtection="1">
      <alignment vertical="center"/>
    </xf>
    <xf numFmtId="181" fontId="3" fillId="0" borderId="34" xfId="1" applyNumberFormat="1" applyFont="1" applyBorder="1" applyAlignment="1" applyProtection="1">
      <alignment vertical="center"/>
    </xf>
    <xf numFmtId="181" fontId="3" fillId="0" borderId="50" xfId="1" applyNumberFormat="1" applyFont="1" applyBorder="1" applyAlignment="1" applyProtection="1">
      <alignment vertical="center"/>
    </xf>
    <xf numFmtId="181" fontId="3" fillId="0" borderId="86" xfId="1" applyNumberFormat="1" applyFont="1" applyBorder="1" applyAlignment="1" applyProtection="1">
      <alignment vertical="center"/>
      <protection locked="0"/>
    </xf>
    <xf numFmtId="181" fontId="3" fillId="0" borderId="50" xfId="1" applyNumberFormat="1" applyFont="1" applyBorder="1" applyAlignment="1" applyProtection="1">
      <alignment vertical="center"/>
      <protection locked="0"/>
    </xf>
    <xf numFmtId="181" fontId="3" fillId="0" borderId="86" xfId="1" applyNumberFormat="1" applyFont="1" applyBorder="1" applyAlignment="1" applyProtection="1">
      <alignment vertical="center"/>
    </xf>
    <xf numFmtId="181" fontId="3" fillId="0" borderId="93" xfId="1" applyNumberFormat="1" applyFont="1" applyBorder="1" applyAlignment="1" applyProtection="1">
      <alignment vertical="center"/>
    </xf>
    <xf numFmtId="181" fontId="3" fillId="0" borderId="67" xfId="1" applyNumberFormat="1" applyFont="1" applyBorder="1" applyAlignment="1" applyProtection="1">
      <alignment vertical="center"/>
    </xf>
    <xf numFmtId="37" fontId="3" fillId="0" borderId="194" xfId="1" applyNumberFormat="1" applyFont="1" applyBorder="1" applyAlignment="1" applyProtection="1">
      <alignment horizontal="right" vertical="center"/>
    </xf>
    <xf numFmtId="37" fontId="3" fillId="0" borderId="195" xfId="1" applyNumberFormat="1" applyFont="1" applyBorder="1" applyAlignment="1" applyProtection="1">
      <alignment horizontal="right" vertical="center"/>
    </xf>
    <xf numFmtId="181" fontId="3" fillId="0" borderId="196" xfId="1" quotePrefix="1" applyNumberFormat="1" applyFont="1" applyBorder="1" applyAlignment="1" applyProtection="1">
      <alignment horizontal="right" vertical="center"/>
    </xf>
    <xf numFmtId="37" fontId="3" fillId="0" borderId="167" xfId="1" applyNumberFormat="1" applyFont="1" applyBorder="1" applyAlignment="1" applyProtection="1">
      <alignment horizontal="right" vertical="center"/>
    </xf>
    <xf numFmtId="37" fontId="3" fillId="0" borderId="197" xfId="1" applyNumberFormat="1" applyFont="1" applyBorder="1" applyAlignment="1" applyProtection="1">
      <alignment horizontal="right" vertical="center"/>
    </xf>
    <xf numFmtId="37" fontId="3" fillId="0" borderId="168" xfId="1" applyNumberFormat="1" applyFont="1" applyBorder="1" applyAlignment="1" applyProtection="1">
      <alignment horizontal="right" vertical="center"/>
    </xf>
    <xf numFmtId="37" fontId="3" fillId="0" borderId="164" xfId="1" applyNumberFormat="1" applyFont="1" applyBorder="1" applyAlignment="1" applyProtection="1">
      <alignment horizontal="right" vertical="center"/>
    </xf>
    <xf numFmtId="181" fontId="11" fillId="0" borderId="196" xfId="1" quotePrefix="1" applyNumberFormat="1" applyFont="1" applyBorder="1" applyAlignment="1" applyProtection="1">
      <alignment horizontal="right" vertical="center"/>
    </xf>
    <xf numFmtId="37" fontId="3" fillId="0" borderId="198" xfId="1" applyNumberFormat="1" applyFont="1" applyBorder="1" applyAlignment="1" applyProtection="1">
      <alignment horizontal="right" vertical="center"/>
    </xf>
    <xf numFmtId="37" fontId="3" fillId="0" borderId="166" xfId="1" applyNumberFormat="1" applyFont="1" applyBorder="1" applyAlignment="1" applyProtection="1">
      <alignment horizontal="right" vertical="center"/>
    </xf>
    <xf numFmtId="184" fontId="3" fillId="0" borderId="169" xfId="1" applyNumberFormat="1" applyFont="1" applyBorder="1" applyAlignment="1" applyProtection="1">
      <alignment horizontal="right" vertical="center"/>
    </xf>
    <xf numFmtId="182" fontId="3" fillId="0" borderId="199" xfId="1" applyNumberFormat="1" applyFont="1" applyBorder="1" applyAlignment="1" applyProtection="1">
      <alignment vertical="center"/>
    </xf>
    <xf numFmtId="184" fontId="3" fillId="0" borderId="200" xfId="1" applyNumberFormat="1" applyFont="1" applyBorder="1" applyAlignment="1" applyProtection="1">
      <alignment horizontal="right" vertical="center"/>
    </xf>
    <xf numFmtId="182" fontId="3" fillId="0" borderId="200" xfId="1" applyNumberFormat="1" applyFont="1" applyBorder="1" applyAlignment="1" applyProtection="1">
      <alignment vertical="center"/>
    </xf>
    <xf numFmtId="37" fontId="3" fillId="0" borderId="201" xfId="1" applyNumberFormat="1" applyFont="1" applyBorder="1" applyAlignment="1" applyProtection="1">
      <alignment horizontal="right" vertical="center"/>
    </xf>
    <xf numFmtId="0" fontId="4" fillId="0" borderId="117" xfId="0" applyFont="1" applyFill="1" applyBorder="1" applyAlignment="1">
      <alignment horizontal="center" vertical="center" shrinkToFit="1"/>
    </xf>
    <xf numFmtId="0" fontId="12" fillId="0" borderId="119" xfId="0" applyFont="1" applyFill="1" applyBorder="1" applyAlignment="1">
      <alignment horizontal="center" vertical="center" shrinkToFit="1"/>
    </xf>
    <xf numFmtId="177" fontId="4" fillId="0" borderId="4" xfId="0" applyNumberFormat="1" applyFont="1" applyFill="1" applyBorder="1" applyAlignment="1">
      <alignment vertical="center"/>
    </xf>
    <xf numFmtId="177" fontId="4" fillId="0" borderId="9"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77" fontId="4" fillId="0" borderId="120"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8" xfId="0" applyNumberFormat="1" applyFont="1" applyFill="1" applyBorder="1" applyAlignment="1">
      <alignment horizontal="right" vertical="center"/>
    </xf>
    <xf numFmtId="177" fontId="4" fillId="0" borderId="121"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0" xfId="0" applyFont="1" applyFill="1" applyAlignment="1">
      <alignment horizontal="right" vertical="center"/>
    </xf>
    <xf numFmtId="177" fontId="4" fillId="0" borderId="0" xfId="0" applyNumberFormat="1" applyFont="1" applyFill="1">
      <alignment vertical="center"/>
    </xf>
    <xf numFmtId="177" fontId="4" fillId="0" borderId="1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123" xfId="0" applyNumberFormat="1" applyFont="1" applyFill="1" applyBorder="1" applyAlignment="1">
      <alignment vertical="center"/>
    </xf>
    <xf numFmtId="177" fontId="4" fillId="0" borderId="124" xfId="0" applyNumberFormat="1" applyFont="1" applyFill="1" applyBorder="1" applyAlignment="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176" fontId="5" fillId="0" borderId="0" xfId="0" applyNumberFormat="1" applyFont="1" applyFill="1" applyAlignment="1">
      <alignment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lignment vertical="center"/>
    </xf>
    <xf numFmtId="176" fontId="4" fillId="0" borderId="6" xfId="0" applyNumberFormat="1" applyFont="1" applyFill="1" applyBorder="1">
      <alignment vertical="center"/>
    </xf>
    <xf numFmtId="176" fontId="4" fillId="0" borderId="1" xfId="0" applyNumberFormat="1" applyFont="1" applyFill="1" applyBorder="1" applyAlignment="1">
      <alignment horizontal="right" vertical="center"/>
    </xf>
    <xf numFmtId="177" fontId="4" fillId="0" borderId="1" xfId="0" applyNumberFormat="1" applyFont="1" applyFill="1" applyBorder="1">
      <alignment vertical="center"/>
    </xf>
    <xf numFmtId="177" fontId="4" fillId="0" borderId="6" xfId="0" applyNumberFormat="1" applyFont="1" applyFill="1" applyBorder="1">
      <alignment vertical="center"/>
    </xf>
    <xf numFmtId="176" fontId="4" fillId="0" borderId="1" xfId="0" applyNumberFormat="1" applyFont="1" applyFill="1" applyBorder="1" applyAlignment="1">
      <alignment vertical="center"/>
    </xf>
    <xf numFmtId="176" fontId="4" fillId="0" borderId="8" xfId="0" applyNumberFormat="1" applyFont="1" applyFill="1" applyBorder="1">
      <alignment vertical="center"/>
    </xf>
    <xf numFmtId="176" fontId="4" fillId="0" borderId="17" xfId="0" applyNumberFormat="1" applyFont="1" applyFill="1" applyBorder="1">
      <alignment vertical="center"/>
    </xf>
    <xf numFmtId="177" fontId="4" fillId="0" borderId="9" xfId="0" applyNumberFormat="1" applyFont="1" applyFill="1" applyBorder="1">
      <alignment vertical="center"/>
    </xf>
    <xf numFmtId="176" fontId="4" fillId="0" borderId="0" xfId="0" applyNumberFormat="1" applyFont="1" applyFill="1" applyBorder="1">
      <alignment vertical="center"/>
    </xf>
    <xf numFmtId="177" fontId="4" fillId="0" borderId="125"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126"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22" xfId="0" applyNumberFormat="1" applyFont="1" applyFill="1" applyBorder="1" applyAlignment="1">
      <alignment vertical="center"/>
    </xf>
    <xf numFmtId="0" fontId="5" fillId="0" borderId="0" xfId="0" applyFont="1" applyFill="1" applyBorder="1" applyAlignment="1">
      <alignment vertical="center" wrapText="1"/>
    </xf>
    <xf numFmtId="179" fontId="4" fillId="0" borderId="15"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8"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12" fillId="0" borderId="0" xfId="0" applyFont="1" applyFill="1" applyAlignment="1">
      <alignment horizontal="center" vertical="center"/>
    </xf>
    <xf numFmtId="177" fontId="5" fillId="0" borderId="0" xfId="0" applyNumberFormat="1" applyFont="1" applyFill="1">
      <alignment vertical="center"/>
    </xf>
    <xf numFmtId="177" fontId="4" fillId="0" borderId="18" xfId="0" applyNumberFormat="1" applyFont="1" applyFill="1" applyBorder="1" applyAlignment="1">
      <alignment vertical="center"/>
    </xf>
    <xf numFmtId="177" fontId="4" fillId="0" borderId="5" xfId="0" applyNumberFormat="1" applyFont="1" applyFill="1" applyBorder="1" applyAlignment="1">
      <alignment vertical="center"/>
    </xf>
    <xf numFmtId="177" fontId="4" fillId="0" borderId="36" xfId="0" applyNumberFormat="1" applyFont="1" applyFill="1" applyBorder="1" applyAlignment="1">
      <alignment vertical="center"/>
    </xf>
    <xf numFmtId="180" fontId="4" fillId="0" borderId="21" xfId="0" applyNumberFormat="1"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Border="1">
      <alignment vertical="center"/>
    </xf>
    <xf numFmtId="181" fontId="4" fillId="0" borderId="36" xfId="0" applyNumberFormat="1" applyFont="1" applyFill="1" applyBorder="1">
      <alignment vertical="center"/>
    </xf>
    <xf numFmtId="180" fontId="4" fillId="0" borderId="16" xfId="0" applyNumberFormat="1" applyFont="1" applyFill="1" applyBorder="1" applyAlignment="1">
      <alignment vertical="center"/>
    </xf>
    <xf numFmtId="176" fontId="4" fillId="0" borderId="5" xfId="0" applyNumberFormat="1" applyFont="1" applyFill="1" applyBorder="1">
      <alignment vertical="center"/>
    </xf>
    <xf numFmtId="181" fontId="4" fillId="0" borderId="3" xfId="0" applyNumberFormat="1" applyFont="1" applyFill="1" applyBorder="1">
      <alignment vertical="center"/>
    </xf>
    <xf numFmtId="176" fontId="4" fillId="0" borderId="11" xfId="0" applyNumberFormat="1" applyFont="1" applyFill="1" applyBorder="1">
      <alignment vertical="center"/>
    </xf>
    <xf numFmtId="176" fontId="4" fillId="0" borderId="21" xfId="0" applyNumberFormat="1" applyFont="1" applyFill="1" applyBorder="1">
      <alignment vertical="center"/>
    </xf>
    <xf numFmtId="176" fontId="4" fillId="0" borderId="9" xfId="0" applyNumberFormat="1" applyFont="1" applyFill="1" applyBorder="1">
      <alignment vertical="center"/>
    </xf>
    <xf numFmtId="176" fontId="4" fillId="0" borderId="123" xfId="0" applyNumberFormat="1" applyFont="1" applyFill="1" applyBorder="1">
      <alignment vertical="center"/>
    </xf>
    <xf numFmtId="176" fontId="4" fillId="0" borderId="12" xfId="0" applyNumberFormat="1" applyFont="1" applyFill="1" applyBorder="1">
      <alignment vertical="center"/>
    </xf>
    <xf numFmtId="176" fontId="4" fillId="0" borderId="123"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19" xfId="0" applyNumberFormat="1" applyFont="1" applyFill="1" applyBorder="1">
      <alignment vertical="center"/>
    </xf>
    <xf numFmtId="0" fontId="4" fillId="0" borderId="20" xfId="0" applyFont="1" applyFill="1" applyBorder="1" applyAlignment="1">
      <alignment vertical="center" shrinkToFit="1"/>
    </xf>
    <xf numFmtId="0" fontId="7" fillId="0" borderId="0" xfId="0" applyFont="1" applyFill="1" applyAlignment="1">
      <alignment horizontal="right" vertical="top"/>
    </xf>
    <xf numFmtId="177" fontId="4" fillId="0" borderId="0" xfId="0" applyNumberFormat="1" applyFont="1" applyFill="1" applyBorder="1" applyAlignment="1">
      <alignment horizontal="right" vertical="center"/>
    </xf>
    <xf numFmtId="0" fontId="3" fillId="0" borderId="0" xfId="1" applyFont="1" applyAlignment="1">
      <alignment wrapText="1"/>
    </xf>
    <xf numFmtId="0" fontId="5" fillId="0" borderId="0" xfId="0" applyFont="1" applyFill="1" applyAlignment="1">
      <alignment vertical="center" wrapText="1"/>
    </xf>
    <xf numFmtId="177" fontId="4" fillId="0" borderId="9" xfId="0" applyNumberFormat="1" applyFont="1" applyFill="1" applyBorder="1" applyAlignment="1">
      <alignment vertical="center"/>
    </xf>
    <xf numFmtId="0" fontId="5" fillId="0" borderId="0" xfId="0" applyFont="1" applyFill="1" applyBorder="1" applyAlignment="1">
      <alignment horizontal="center" vertical="center"/>
    </xf>
    <xf numFmtId="176" fontId="4" fillId="0" borderId="0" xfId="0" applyNumberFormat="1" applyFont="1" applyFill="1">
      <alignment vertical="center"/>
    </xf>
    <xf numFmtId="177" fontId="4" fillId="0" borderId="0" xfId="0" applyNumberFormat="1" applyFont="1" applyFill="1" applyAlignment="1">
      <alignment horizontal="right" vertical="center"/>
    </xf>
    <xf numFmtId="0" fontId="5" fillId="0" borderId="0" xfId="0" applyFont="1" applyFill="1" applyAlignment="1">
      <alignment horizontal="right" vertical="center"/>
    </xf>
    <xf numFmtId="0" fontId="4" fillId="0" borderId="15" xfId="0" applyFont="1" applyFill="1" applyBorder="1" applyAlignment="1">
      <alignment vertical="center"/>
    </xf>
    <xf numFmtId="0" fontId="4" fillId="0" borderId="36" xfId="0" applyFont="1" applyFill="1" applyBorder="1" applyAlignment="1">
      <alignment vertical="center"/>
    </xf>
    <xf numFmtId="189" fontId="4" fillId="0" borderId="5" xfId="0" applyNumberFormat="1" applyFont="1" applyFill="1" applyBorder="1" applyAlignment="1">
      <alignment horizontal="right" vertical="center"/>
    </xf>
    <xf numFmtId="189" fontId="4" fillId="0" borderId="1" xfId="0" applyNumberFormat="1" applyFont="1" applyFill="1" applyBorder="1" applyAlignment="1">
      <alignment horizontal="right" vertical="center"/>
    </xf>
    <xf numFmtId="189" fontId="4" fillId="0" borderId="8" xfId="0" applyNumberFormat="1" applyFont="1" applyFill="1" applyBorder="1" applyAlignment="1">
      <alignment horizontal="right" vertical="center"/>
    </xf>
    <xf numFmtId="0" fontId="4" fillId="0" borderId="22" xfId="0" applyFont="1" applyFill="1" applyBorder="1" applyAlignment="1">
      <alignment horizontal="center" vertical="center" shrinkToFit="1"/>
    </xf>
    <xf numFmtId="177" fontId="4" fillId="0" borderId="23" xfId="0" applyNumberFormat="1" applyFont="1" applyFill="1" applyBorder="1" applyAlignment="1">
      <alignment vertical="center"/>
    </xf>
    <xf numFmtId="177" fontId="4" fillId="0" borderId="20" xfId="0" applyNumberFormat="1" applyFont="1" applyFill="1" applyBorder="1" applyAlignment="1">
      <alignment vertical="center"/>
    </xf>
    <xf numFmtId="0" fontId="4" fillId="0" borderId="0" xfId="0" applyFont="1" applyFill="1" applyBorder="1" applyAlignment="1">
      <alignment horizontal="center" vertical="center"/>
    </xf>
    <xf numFmtId="190" fontId="4" fillId="0" borderId="1" xfId="0" applyNumberFormat="1" applyFont="1" applyFill="1" applyBorder="1" applyAlignment="1">
      <alignment horizontal="right" vertical="center"/>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179" fontId="4" fillId="0" borderId="36" xfId="0" applyNumberFormat="1" applyFont="1" applyFill="1" applyBorder="1" applyAlignment="1">
      <alignment vertical="center"/>
    </xf>
    <xf numFmtId="177" fontId="4" fillId="0" borderId="5" xfId="0" applyNumberFormat="1" applyFont="1" applyFill="1" applyBorder="1">
      <alignment vertical="center"/>
    </xf>
    <xf numFmtId="177" fontId="4" fillId="0" borderId="8" xfId="0" applyNumberFormat="1" applyFont="1" applyFill="1" applyBorder="1">
      <alignment vertical="center"/>
    </xf>
    <xf numFmtId="0" fontId="4" fillId="0" borderId="5" xfId="0" applyFont="1" applyFill="1" applyBorder="1">
      <alignment vertical="center"/>
    </xf>
    <xf numFmtId="187" fontId="4" fillId="0" borderId="1" xfId="0" applyNumberFormat="1" applyFont="1" applyFill="1" applyBorder="1" applyAlignment="1">
      <alignment horizontal="right" vertical="center"/>
    </xf>
    <xf numFmtId="190" fontId="4" fillId="0" borderId="5" xfId="0" applyNumberFormat="1" applyFont="1" applyFill="1" applyBorder="1" applyAlignment="1">
      <alignment horizontal="right" vertical="center"/>
    </xf>
    <xf numFmtId="0" fontId="0" fillId="0" borderId="0" xfId="0" applyFill="1">
      <alignment vertical="center"/>
    </xf>
    <xf numFmtId="191" fontId="4" fillId="0" borderId="16" xfId="0" applyNumberFormat="1" applyFont="1" applyFill="1" applyBorder="1" applyAlignment="1">
      <alignment vertical="center"/>
    </xf>
    <xf numFmtId="191" fontId="4" fillId="0" borderId="17" xfId="0" applyNumberFormat="1" applyFont="1" applyFill="1" applyBorder="1" applyAlignment="1">
      <alignment vertical="center"/>
    </xf>
    <xf numFmtId="177" fontId="4" fillId="0" borderId="12" xfId="0" applyNumberFormat="1" applyFont="1" applyFill="1" applyBorder="1" applyAlignment="1">
      <alignment vertical="center"/>
    </xf>
    <xf numFmtId="0" fontId="4" fillId="0" borderId="180" xfId="0" applyFont="1" applyFill="1" applyBorder="1" applyAlignment="1">
      <alignment vertical="center"/>
    </xf>
    <xf numFmtId="177" fontId="4" fillId="0" borderId="229" xfId="0" applyNumberFormat="1" applyFont="1" applyFill="1" applyBorder="1" applyAlignment="1">
      <alignment vertical="center"/>
    </xf>
    <xf numFmtId="180" fontId="4" fillId="0" borderId="229" xfId="0" applyNumberFormat="1" applyFont="1" applyFill="1" applyBorder="1" applyAlignment="1">
      <alignment vertical="center"/>
    </xf>
    <xf numFmtId="177" fontId="4" fillId="0" borderId="230" xfId="0" applyNumberFormat="1" applyFont="1" applyFill="1" applyBorder="1" applyAlignment="1">
      <alignment vertical="center"/>
    </xf>
    <xf numFmtId="0" fontId="4" fillId="0" borderId="13" xfId="0" applyFont="1" applyFill="1" applyBorder="1" applyAlignment="1">
      <alignment vertical="center"/>
    </xf>
    <xf numFmtId="193" fontId="4" fillId="0" borderId="1" xfId="0" applyNumberFormat="1" applyFont="1" applyFill="1" applyBorder="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22" fontId="15" fillId="0" borderId="0" xfId="0" applyNumberFormat="1" applyFont="1" applyFill="1" applyAlignment="1">
      <alignment vertical="center"/>
    </xf>
    <xf numFmtId="0" fontId="6" fillId="0" borderId="0" xfId="0" applyFont="1" applyFill="1" applyBorder="1" applyAlignment="1">
      <alignment vertical="top"/>
    </xf>
    <xf numFmtId="0" fontId="4" fillId="0" borderId="136" xfId="0" applyFont="1" applyFill="1" applyBorder="1" applyAlignment="1">
      <alignment vertical="center"/>
    </xf>
    <xf numFmtId="0" fontId="4" fillId="0" borderId="4" xfId="0" applyFont="1" applyFill="1" applyBorder="1">
      <alignment vertical="center"/>
    </xf>
    <xf numFmtId="176" fontId="4" fillId="0" borderId="4" xfId="0" applyNumberFormat="1" applyFont="1" applyFill="1" applyBorder="1">
      <alignment vertical="center"/>
    </xf>
    <xf numFmtId="0" fontId="4" fillId="0" borderId="139" xfId="0" applyFont="1" applyFill="1" applyBorder="1" applyAlignment="1">
      <alignment vertical="center"/>
    </xf>
    <xf numFmtId="0" fontId="4" fillId="0" borderId="22" xfId="0" applyFont="1" applyFill="1" applyBorder="1" applyAlignment="1">
      <alignment vertical="center" shrinkToFit="1"/>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0" fontId="4" fillId="0" borderId="233" xfId="0" applyFont="1" applyFill="1" applyBorder="1" applyAlignment="1">
      <alignment vertical="center"/>
    </xf>
    <xf numFmtId="189" fontId="4" fillId="0" borderId="4" xfId="0" applyNumberFormat="1" applyFont="1" applyFill="1" applyBorder="1" applyAlignment="1">
      <alignment horizontal="right" vertical="center"/>
    </xf>
    <xf numFmtId="176" fontId="4" fillId="0" borderId="4" xfId="0" applyNumberFormat="1" applyFont="1" applyFill="1" applyBorder="1" applyAlignment="1">
      <alignment vertical="center"/>
    </xf>
    <xf numFmtId="181" fontId="4" fillId="0" borderId="15" xfId="0" applyNumberFormat="1" applyFont="1" applyFill="1" applyBorder="1">
      <alignment vertical="center"/>
    </xf>
    <xf numFmtId="180" fontId="4" fillId="0" borderId="17" xfId="0" applyNumberFormat="1" applyFont="1" applyFill="1" applyBorder="1" applyAlignment="1">
      <alignment vertical="center"/>
    </xf>
    <xf numFmtId="0" fontId="4" fillId="0" borderId="141" xfId="0" applyFont="1" applyFill="1" applyBorder="1" applyAlignment="1">
      <alignment vertical="center"/>
    </xf>
    <xf numFmtId="0" fontId="4" fillId="0" borderId="127" xfId="0" applyFont="1" applyFill="1" applyBorder="1" applyAlignment="1">
      <alignment vertical="center"/>
    </xf>
    <xf numFmtId="0" fontId="4" fillId="0" borderId="142" xfId="0" applyFont="1" applyFill="1" applyBorder="1" applyAlignment="1">
      <alignment vertical="center"/>
    </xf>
    <xf numFmtId="176" fontId="4" fillId="0" borderId="126" xfId="0" applyNumberFormat="1" applyFont="1" applyFill="1" applyBorder="1">
      <alignment vertical="center"/>
    </xf>
    <xf numFmtId="176" fontId="4" fillId="0" borderId="30" xfId="0" applyNumberFormat="1" applyFont="1" applyFill="1" applyBorder="1">
      <alignment vertical="center"/>
    </xf>
    <xf numFmtId="0" fontId="7" fillId="0" borderId="0" xfId="0" applyFont="1" applyFill="1" applyBorder="1" applyAlignment="1">
      <alignment vertical="center" wrapText="1"/>
    </xf>
    <xf numFmtId="0" fontId="4" fillId="0" borderId="23" xfId="0" applyFont="1" applyFill="1" applyBorder="1" applyAlignment="1">
      <alignment horizontal="center" vertical="center"/>
    </xf>
    <xf numFmtId="0" fontId="2" fillId="0" borderId="0" xfId="0" applyFont="1" applyFill="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118" xfId="0" applyFont="1" applyFill="1" applyBorder="1" applyAlignment="1">
      <alignment horizontal="center" vertical="center" shrinkToFit="1"/>
    </xf>
    <xf numFmtId="187" fontId="4" fillId="0" borderId="4" xfId="0" applyNumberFormat="1" applyFont="1" applyFill="1" applyBorder="1" applyAlignment="1">
      <alignment horizontal="right" vertical="center"/>
    </xf>
    <xf numFmtId="0" fontId="4" fillId="0" borderId="118" xfId="0" applyFont="1" applyFill="1" applyBorder="1" applyAlignment="1">
      <alignment horizontal="center" vertical="center" shrinkToFit="1"/>
    </xf>
    <xf numFmtId="0" fontId="6" fillId="0" borderId="0" xfId="0" applyFont="1" applyFill="1" applyAlignment="1">
      <alignment vertical="center"/>
    </xf>
    <xf numFmtId="0" fontId="4" fillId="0" borderId="13" xfId="0" applyFont="1" applyFill="1" applyBorder="1" applyAlignment="1">
      <alignment horizontal="center" vertical="center"/>
    </xf>
    <xf numFmtId="0" fontId="12" fillId="0" borderId="122" xfId="0" applyFont="1" applyFill="1" applyBorder="1" applyAlignment="1">
      <alignment horizontal="center" vertical="center" shrinkToFit="1"/>
    </xf>
    <xf numFmtId="0" fontId="4" fillId="0" borderId="1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vertical="center" wrapText="1"/>
    </xf>
    <xf numFmtId="0" fontId="6" fillId="0" borderId="21" xfId="0" applyFont="1" applyFill="1" applyBorder="1" applyAlignment="1">
      <alignment vertical="center"/>
    </xf>
    <xf numFmtId="0" fontId="6" fillId="0" borderId="0" xfId="0" applyFont="1" applyFill="1" applyBorder="1" applyAlignment="1">
      <alignment vertical="center"/>
    </xf>
    <xf numFmtId="0" fontId="4" fillId="0" borderId="1" xfId="0" applyFont="1" applyFill="1" applyBorder="1" applyAlignment="1">
      <alignment vertical="center"/>
    </xf>
    <xf numFmtId="0" fontId="6"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6" fillId="0" borderId="21"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190" fontId="4" fillId="0" borderId="18" xfId="0" applyNumberFormat="1" applyFont="1" applyFill="1" applyBorder="1" applyAlignment="1">
      <alignment vertical="center"/>
    </xf>
    <xf numFmtId="177" fontId="4" fillId="0" borderId="19" xfId="0" applyNumberFormat="1" applyFont="1" applyFill="1" applyBorder="1" applyAlignment="1">
      <alignment vertical="center"/>
    </xf>
    <xf numFmtId="181" fontId="4" fillId="0" borderId="124" xfId="0" applyNumberFormat="1" applyFont="1" applyFill="1" applyBorder="1" applyAlignment="1">
      <alignment vertical="center"/>
    </xf>
    <xf numFmtId="176" fontId="4" fillId="0" borderId="26" xfId="0" applyNumberFormat="1" applyFont="1" applyFill="1" applyBorder="1" applyAlignment="1">
      <alignment vertical="center"/>
    </xf>
    <xf numFmtId="178" fontId="4" fillId="0" borderId="117" xfId="0" applyNumberFormat="1" applyFont="1" applyFill="1" applyBorder="1" applyAlignment="1">
      <alignment vertical="center"/>
    </xf>
    <xf numFmtId="0" fontId="5" fillId="0" borderId="14" xfId="0" applyFont="1" applyFill="1" applyBorder="1" applyAlignment="1">
      <alignment vertical="center"/>
    </xf>
    <xf numFmtId="181" fontId="4" fillId="0" borderId="123" xfId="0" applyNumberFormat="1" applyFont="1" applyFill="1" applyBorder="1" applyAlignment="1">
      <alignment vertical="center"/>
    </xf>
    <xf numFmtId="176" fontId="4" fillId="0" borderId="18" xfId="0" applyNumberFormat="1" applyFont="1" applyFill="1" applyBorder="1">
      <alignment vertical="center"/>
    </xf>
    <xf numFmtId="176" fontId="4" fillId="0" borderId="26" xfId="0" applyNumberFormat="1" applyFont="1" applyFill="1" applyBorder="1">
      <alignment vertical="center"/>
    </xf>
    <xf numFmtId="0" fontId="4" fillId="0" borderId="23"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30"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2" fillId="0" borderId="0" xfId="0" applyFont="1" applyFill="1" applyAlignment="1">
      <alignment horizontal="center" vertical="center"/>
    </xf>
    <xf numFmtId="187" fontId="4" fillId="0" borderId="4" xfId="0" applyNumberFormat="1" applyFont="1" applyFill="1" applyBorder="1" applyAlignment="1">
      <alignment horizontal="right" vertical="center"/>
    </xf>
    <xf numFmtId="187" fontId="4" fillId="0" borderId="2" xfId="0" applyNumberFormat="1" applyFont="1" applyFill="1" applyBorder="1" applyAlignment="1">
      <alignment horizontal="right" vertical="center"/>
    </xf>
    <xf numFmtId="0" fontId="4" fillId="0" borderId="136" xfId="0" applyFont="1" applyFill="1" applyBorder="1" applyAlignment="1">
      <alignment horizontal="center" vertical="center"/>
    </xf>
    <xf numFmtId="0" fontId="5" fillId="0" borderId="137" xfId="0" applyFont="1" applyFill="1" applyBorder="1" applyAlignment="1">
      <alignment horizontal="center" vertical="center"/>
    </xf>
    <xf numFmtId="0" fontId="4" fillId="0" borderId="23" xfId="0" applyFont="1" applyFill="1" applyBorder="1" applyAlignment="1">
      <alignment horizontal="left" vertical="center" wrapText="1"/>
    </xf>
    <xf numFmtId="0" fontId="5" fillId="0" borderId="120" xfId="0" applyFont="1" applyFill="1" applyBorder="1" applyAlignment="1">
      <alignment horizontal="left" vertical="center"/>
    </xf>
    <xf numFmtId="0" fontId="5" fillId="0" borderId="9" xfId="0" applyFont="1" applyFill="1" applyBorder="1" applyAlignment="1">
      <alignment horizontal="left" vertical="center"/>
    </xf>
    <xf numFmtId="0" fontId="12" fillId="0" borderId="138" xfId="0" applyFont="1" applyFill="1" applyBorder="1" applyAlignment="1">
      <alignment horizontal="center" vertical="center" shrinkToFit="1"/>
    </xf>
    <xf numFmtId="0" fontId="4" fillId="0" borderId="138" xfId="0" applyFont="1" applyFill="1" applyBorder="1" applyAlignment="1">
      <alignment horizontal="center" vertical="center" shrinkToFit="1"/>
    </xf>
    <xf numFmtId="0" fontId="4" fillId="0" borderId="139" xfId="0" applyFont="1" applyFill="1" applyBorder="1" applyAlignment="1">
      <alignment horizontal="center" vertical="center" shrinkToFit="1"/>
    </xf>
    <xf numFmtId="0" fontId="4" fillId="0" borderId="129" xfId="0" applyFont="1" applyFill="1" applyBorder="1" applyAlignment="1">
      <alignment horizontal="center" vertical="center" shrinkToFit="1"/>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18" xfId="0" applyFont="1" applyFill="1" applyBorder="1" applyAlignment="1">
      <alignment horizontal="center" vertical="center" shrinkToFit="1"/>
    </xf>
    <xf numFmtId="0" fontId="4" fillId="0" borderId="135" xfId="0" applyFont="1" applyFill="1" applyBorder="1" applyAlignment="1">
      <alignment horizontal="center" vertical="center" shrinkToFit="1"/>
    </xf>
    <xf numFmtId="0" fontId="4" fillId="0" borderId="122" xfId="0" applyFont="1" applyFill="1" applyBorder="1" applyAlignment="1">
      <alignment horizontal="center" vertical="center" shrinkToFit="1"/>
    </xf>
    <xf numFmtId="178" fontId="4" fillId="0" borderId="23" xfId="0" applyNumberFormat="1" applyFont="1" applyFill="1" applyBorder="1" applyAlignment="1">
      <alignment horizontal="right" vertical="center"/>
    </xf>
    <xf numFmtId="178" fontId="5" fillId="0" borderId="120" xfId="0" applyNumberFormat="1" applyFont="1" applyFill="1" applyBorder="1" applyAlignment="1">
      <alignment horizontal="right" vertical="center"/>
    </xf>
    <xf numFmtId="0" fontId="4" fillId="0" borderId="3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187" fontId="5" fillId="0" borderId="2" xfId="0" applyNumberFormat="1" applyFont="1" applyFill="1" applyBorder="1" applyAlignment="1">
      <alignment horizontal="right" vertical="center"/>
    </xf>
    <xf numFmtId="0" fontId="4" fillId="0" borderId="138"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40" xfId="0" applyFont="1" applyFill="1" applyBorder="1" applyAlignment="1">
      <alignment horizontal="center" vertical="center" shrinkToFit="1"/>
    </xf>
    <xf numFmtId="0" fontId="4" fillId="0" borderId="23" xfId="0" applyFont="1" applyFill="1" applyBorder="1" applyAlignment="1">
      <alignment vertical="center" wrapText="1"/>
    </xf>
    <xf numFmtId="0" fontId="5" fillId="0" borderId="120" xfId="0" applyFont="1" applyFill="1" applyBorder="1" applyAlignment="1">
      <alignment vertical="center"/>
    </xf>
    <xf numFmtId="0" fontId="5" fillId="0" borderId="9" xfId="0" applyFont="1" applyFill="1" applyBorder="1" applyAlignment="1">
      <alignment vertical="center"/>
    </xf>
    <xf numFmtId="0" fontId="4" fillId="0" borderId="139" xfId="0" applyFont="1" applyFill="1" applyBorder="1" applyAlignment="1">
      <alignment horizontal="center" vertical="center"/>
    </xf>
    <xf numFmtId="0" fontId="4" fillId="0" borderId="129" xfId="0" applyFont="1" applyFill="1" applyBorder="1" applyAlignment="1">
      <alignment horizontal="center" vertical="center"/>
    </xf>
    <xf numFmtId="187" fontId="4" fillId="0" borderId="120" xfId="0" applyNumberFormat="1" applyFont="1" applyFill="1" applyBorder="1" applyAlignment="1">
      <alignment horizontal="right" vertical="center"/>
    </xf>
    <xf numFmtId="178" fontId="4" fillId="0" borderId="120" xfId="0" applyNumberFormat="1" applyFont="1" applyFill="1" applyBorder="1" applyAlignment="1">
      <alignment horizontal="right" vertical="center"/>
    </xf>
    <xf numFmtId="187" fontId="5" fillId="0" borderId="120" xfId="0" applyNumberFormat="1" applyFont="1" applyFill="1" applyBorder="1" applyAlignment="1">
      <alignment horizontal="right" vertical="center"/>
    </xf>
    <xf numFmtId="176" fontId="4" fillId="0" borderId="20" xfId="0" applyNumberFormat="1" applyFont="1" applyFill="1" applyBorder="1" applyAlignment="1">
      <alignment vertical="center"/>
    </xf>
    <xf numFmtId="176" fontId="4" fillId="0" borderId="9" xfId="0" applyNumberFormat="1" applyFont="1" applyFill="1" applyBorder="1" applyAlignment="1">
      <alignment vertical="center"/>
    </xf>
    <xf numFmtId="0" fontId="6" fillId="0" borderId="0" xfId="0" applyFont="1" applyFill="1" applyAlignment="1">
      <alignment vertical="center"/>
    </xf>
    <xf numFmtId="0" fontId="5" fillId="0" borderId="130" xfId="0" applyFont="1" applyFill="1" applyBorder="1" applyAlignment="1">
      <alignment horizontal="center" vertical="center" wrapText="1"/>
    </xf>
    <xf numFmtId="0" fontId="4" fillId="0" borderId="117"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2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43" xfId="0" applyFont="1" applyFill="1" applyBorder="1" applyAlignment="1">
      <alignment horizontal="center" vertical="center"/>
    </xf>
    <xf numFmtId="0" fontId="12" fillId="0" borderId="122" xfId="0" applyFont="1" applyFill="1" applyBorder="1" applyAlignment="1">
      <alignment horizontal="center" vertical="center" shrinkToFit="1"/>
    </xf>
    <xf numFmtId="0" fontId="12" fillId="0" borderId="118" xfId="0" applyFont="1" applyFill="1" applyBorder="1" applyAlignment="1">
      <alignment horizontal="center" vertical="center" shrinkToFit="1"/>
    </xf>
    <xf numFmtId="0" fontId="4" fillId="0" borderId="136"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4" fillId="0" borderId="141" xfId="0" applyFont="1" applyFill="1" applyBorder="1" applyAlignment="1">
      <alignment horizontal="center" vertical="center"/>
    </xf>
    <xf numFmtId="0" fontId="4" fillId="0" borderId="142" xfId="0" applyFont="1" applyFill="1" applyBorder="1" applyAlignment="1">
      <alignment horizontal="center" vertical="center"/>
    </xf>
    <xf numFmtId="0" fontId="4" fillId="0" borderId="12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2" xfId="0" applyFont="1" applyFill="1" applyBorder="1" applyAlignment="1">
      <alignment vertical="center"/>
    </xf>
    <xf numFmtId="187" fontId="4" fillId="0" borderId="23"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5" fillId="0" borderId="129" xfId="0" applyFont="1" applyFill="1" applyBorder="1" applyAlignment="1">
      <alignment vertical="center"/>
    </xf>
    <xf numFmtId="0" fontId="5" fillId="0" borderId="134" xfId="0" applyFont="1" applyFill="1" applyBorder="1" applyAlignment="1">
      <alignment horizontal="center" vertical="center"/>
    </xf>
    <xf numFmtId="0" fontId="5" fillId="0" borderId="132" xfId="0" applyFont="1" applyFill="1" applyBorder="1" applyAlignment="1">
      <alignment horizontal="center" vertical="center"/>
    </xf>
    <xf numFmtId="0" fontId="4" fillId="0" borderId="23" xfId="0" applyFont="1" applyFill="1" applyBorder="1" applyAlignment="1">
      <alignment vertical="center"/>
    </xf>
    <xf numFmtId="0" fontId="4" fillId="0" borderId="120" xfId="0" applyFont="1" applyFill="1" applyBorder="1" applyAlignment="1">
      <alignment vertical="center"/>
    </xf>
    <xf numFmtId="0" fontId="4" fillId="0" borderId="9" xfId="0" applyFont="1" applyFill="1" applyBorder="1" applyAlignment="1">
      <alignment vertical="center"/>
    </xf>
    <xf numFmtId="0" fontId="5" fillId="0" borderId="129" xfId="0" applyFont="1" applyFill="1" applyBorder="1" applyAlignment="1">
      <alignment horizontal="center" vertical="center"/>
    </xf>
    <xf numFmtId="0" fontId="4" fillId="0" borderId="7"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4" fillId="0" borderId="231" xfId="0" applyFont="1" applyFill="1" applyBorder="1" applyAlignment="1">
      <alignment horizontal="center" vertical="center"/>
    </xf>
    <xf numFmtId="0" fontId="5" fillId="0" borderId="232" xfId="0" applyFont="1" applyFill="1" applyBorder="1" applyAlignment="1">
      <alignment vertical="center"/>
    </xf>
    <xf numFmtId="177" fontId="4" fillId="0" borderId="4"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0" fontId="12" fillId="0" borderId="135" xfId="0" applyFont="1" applyFill="1" applyBorder="1" applyAlignment="1">
      <alignment horizontal="center" vertical="center" shrinkToFit="1"/>
    </xf>
    <xf numFmtId="0" fontId="4" fillId="0" borderId="122" xfId="0" applyFont="1" applyFill="1" applyBorder="1" applyAlignment="1">
      <alignment horizontal="center" vertical="center" wrapText="1" shrinkToFit="1"/>
    </xf>
    <xf numFmtId="0" fontId="4" fillId="0" borderId="23" xfId="0" applyFont="1" applyFill="1" applyBorder="1" applyAlignment="1">
      <alignment horizontal="left" vertical="center"/>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50" xfId="0" applyFont="1" applyFill="1" applyBorder="1" applyAlignment="1">
      <alignment vertical="center"/>
    </xf>
    <xf numFmtId="0" fontId="4" fillId="0" borderId="134" xfId="0" applyFont="1" applyFill="1" applyBorder="1" applyAlignment="1">
      <alignment vertical="center"/>
    </xf>
    <xf numFmtId="0" fontId="4" fillId="0" borderId="129" xfId="0" applyFont="1" applyFill="1" applyBorder="1" applyAlignment="1">
      <alignment vertical="center"/>
    </xf>
    <xf numFmtId="0" fontId="4" fillId="0" borderId="128" xfId="0" applyFont="1" applyFill="1" applyBorder="1" applyAlignment="1">
      <alignment horizontal="left" vertical="center"/>
    </xf>
    <xf numFmtId="0" fontId="5" fillId="0" borderId="132" xfId="0" applyFont="1" applyFill="1" applyBorder="1" applyAlignment="1">
      <alignment vertical="center"/>
    </xf>
    <xf numFmtId="0" fontId="4" fillId="0" borderId="120" xfId="0" applyFont="1" applyFill="1" applyBorder="1" applyAlignment="1">
      <alignment horizontal="left" vertical="center"/>
    </xf>
    <xf numFmtId="0" fontId="4" fillId="0" borderId="9" xfId="0" applyFont="1" applyFill="1" applyBorder="1" applyAlignment="1">
      <alignment horizontal="left" vertical="center"/>
    </xf>
    <xf numFmtId="0" fontId="4" fillId="0" borderId="150" xfId="0" applyFont="1" applyFill="1" applyBorder="1" applyAlignment="1">
      <alignment horizontal="center" vertical="center"/>
    </xf>
    <xf numFmtId="0" fontId="5" fillId="0" borderId="150" xfId="0" applyFont="1" applyFill="1" applyBorder="1" applyAlignment="1">
      <alignment vertical="center"/>
    </xf>
    <xf numFmtId="0" fontId="4" fillId="0" borderId="20" xfId="0" applyFont="1" applyFill="1" applyBorder="1" applyAlignment="1">
      <alignment horizontal="left" vertical="center"/>
    </xf>
    <xf numFmtId="0" fontId="4" fillId="0" borderId="147" xfId="0" applyFont="1" applyFill="1" applyBorder="1" applyAlignment="1">
      <alignment horizontal="center" vertical="center"/>
    </xf>
    <xf numFmtId="0" fontId="4" fillId="0" borderId="148" xfId="0" applyFont="1" applyFill="1" applyBorder="1" applyAlignment="1">
      <alignment horizontal="center" vertical="center"/>
    </xf>
    <xf numFmtId="0" fontId="4" fillId="0" borderId="23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5" fillId="0" borderId="130" xfId="0" applyFont="1" applyFill="1" applyBorder="1" applyAlignment="1">
      <alignment horizontal="center" vertical="center"/>
    </xf>
    <xf numFmtId="0" fontId="4" fillId="0" borderId="136" xfId="0" applyFont="1" applyFill="1" applyBorder="1" applyAlignment="1">
      <alignment horizontal="center" vertical="center" wrapText="1"/>
    </xf>
    <xf numFmtId="0" fontId="6" fillId="0" borderId="0" xfId="0" applyFont="1" applyFill="1" applyBorder="1" applyAlignment="1">
      <alignment vertical="center"/>
    </xf>
    <xf numFmtId="0" fontId="6" fillId="0" borderId="21" xfId="0" applyFont="1" applyFill="1" applyBorder="1" applyAlignment="1">
      <alignment vertical="center"/>
    </xf>
    <xf numFmtId="0" fontId="4" fillId="0" borderId="1" xfId="0" applyFont="1" applyFill="1" applyBorder="1" applyAlignment="1">
      <alignment vertical="center"/>
    </xf>
    <xf numFmtId="179" fontId="4" fillId="0" borderId="1" xfId="0" applyNumberFormat="1" applyFont="1" applyFill="1" applyBorder="1" applyAlignment="1">
      <alignment vertical="center"/>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xf>
    <xf numFmtId="0" fontId="5" fillId="0" borderId="6" xfId="0" applyFont="1" applyFill="1" applyBorder="1" applyAlignment="1">
      <alignment vertical="center"/>
    </xf>
    <xf numFmtId="0" fontId="5"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33" xfId="0" applyFont="1" applyFill="1" applyBorder="1" applyAlignment="1">
      <alignment horizontal="left" vertical="center" wrapText="1"/>
    </xf>
    <xf numFmtId="0" fontId="4" fillId="0" borderId="26" xfId="0" applyFont="1" applyFill="1" applyBorder="1" applyAlignment="1">
      <alignment horizontal="left" vertical="center" wrapText="1"/>
    </xf>
    <xf numFmtId="179" fontId="4" fillId="0" borderId="4" xfId="0" applyNumberFormat="1" applyFont="1" applyFill="1" applyBorder="1" applyAlignment="1">
      <alignmen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178" fontId="4" fillId="0" borderId="1" xfId="0" applyNumberFormat="1" applyFont="1" applyFill="1" applyBorder="1" applyAlignment="1">
      <alignment horizontal="right" vertical="center"/>
    </xf>
    <xf numFmtId="185" fontId="4" fillId="0" borderId="8" xfId="0" applyNumberFormat="1" applyFont="1" applyFill="1" applyBorder="1" applyAlignment="1">
      <alignment horizontal="right" vertical="center"/>
    </xf>
    <xf numFmtId="185" fontId="4" fillId="0" borderId="3" xfId="0" applyNumberFormat="1" applyFont="1" applyFill="1" applyBorder="1" applyAlignment="1">
      <alignment horizontal="right" vertical="center"/>
    </xf>
    <xf numFmtId="185" fontId="4" fillId="0" borderId="6" xfId="0" applyNumberFormat="1" applyFont="1" applyFill="1" applyBorder="1" applyAlignment="1">
      <alignment horizontal="right" vertical="center"/>
    </xf>
    <xf numFmtId="185" fontId="4" fillId="0" borderId="5" xfId="0" applyNumberFormat="1" applyFont="1" applyFill="1" applyBorder="1" applyAlignment="1">
      <alignment horizontal="right" vertical="center"/>
    </xf>
    <xf numFmtId="186" fontId="4" fillId="0" borderId="1"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0"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179" fontId="4" fillId="0" borderId="1" xfId="0" applyNumberFormat="1" applyFont="1" applyFill="1" applyBorder="1" applyAlignment="1">
      <alignment horizontal="right" vertical="center"/>
    </xf>
    <xf numFmtId="179" fontId="4" fillId="0" borderId="8"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5" fillId="0" borderId="15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27" xfId="0" applyFont="1" applyFill="1" applyBorder="1" applyAlignment="1">
      <alignment horizontal="center" vertical="center"/>
    </xf>
    <xf numFmtId="0" fontId="4" fillId="0" borderId="228"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20"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17" xfId="0" applyFont="1" applyFill="1" applyBorder="1" applyAlignment="1">
      <alignment horizontal="center" vertical="center" wrapText="1"/>
    </xf>
    <xf numFmtId="0" fontId="4" fillId="0" borderId="137"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123" xfId="0" applyFont="1" applyFill="1" applyBorder="1" applyAlignment="1">
      <alignment horizontal="left" vertical="center"/>
    </xf>
    <xf numFmtId="178" fontId="4" fillId="0" borderId="136" xfId="0" applyNumberFormat="1" applyFont="1" applyFill="1" applyBorder="1" applyAlignment="1">
      <alignment vertical="center"/>
    </xf>
    <xf numFmtId="178" fontId="4" fillId="0" borderId="11" xfId="0" applyNumberFormat="1" applyFont="1" applyFill="1" applyBorder="1" applyAlignment="1">
      <alignment vertical="center"/>
    </xf>
    <xf numFmtId="0" fontId="7" fillId="0" borderId="0" xfId="0" applyFont="1" applyFill="1" applyAlignment="1">
      <alignment horizontal="center" vertical="center"/>
    </xf>
    <xf numFmtId="0" fontId="4" fillId="0" borderId="128" xfId="0" applyFont="1" applyFill="1" applyBorder="1" applyAlignment="1">
      <alignment horizontal="left" vertical="center" shrinkToFit="1"/>
    </xf>
    <xf numFmtId="0" fontId="4" fillId="0" borderId="152" xfId="0" applyFont="1" applyFill="1" applyBorder="1" applyAlignment="1">
      <alignment horizontal="left" vertical="center" shrinkToFit="1"/>
    </xf>
    <xf numFmtId="0" fontId="4" fillId="0" borderId="31" xfId="0" applyFont="1" applyFill="1" applyBorder="1" applyAlignment="1">
      <alignment horizontal="left" vertical="center" shrinkToFit="1"/>
    </xf>
    <xf numFmtId="176" fontId="4" fillId="0" borderId="23" xfId="0" applyNumberFormat="1" applyFont="1" applyFill="1" applyBorder="1" applyAlignment="1">
      <alignment vertical="center"/>
    </xf>
    <xf numFmtId="0" fontId="4" fillId="0" borderId="12"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41" xfId="0" applyFont="1" applyFill="1" applyBorder="1" applyAlignment="1">
      <alignment horizontal="left" vertical="center" shrinkToFit="1"/>
    </xf>
    <xf numFmtId="0" fontId="4" fillId="0" borderId="127" xfId="0" applyFont="1" applyFill="1" applyBorder="1" applyAlignment="1">
      <alignment horizontal="left" vertical="center" shrinkToFit="1"/>
    </xf>
    <xf numFmtId="0" fontId="4" fillId="0" borderId="142" xfId="0" applyFont="1" applyFill="1" applyBorder="1" applyAlignment="1">
      <alignment horizontal="left" vertical="center" shrinkToFit="1"/>
    </xf>
    <xf numFmtId="0" fontId="4" fillId="0" borderId="13" xfId="0" applyFont="1" applyFill="1" applyBorder="1" applyAlignment="1">
      <alignment horizontal="left" vertical="center"/>
    </xf>
    <xf numFmtId="0" fontId="4" fillId="0" borderId="126" xfId="0" applyFont="1" applyFill="1" applyBorder="1" applyAlignment="1">
      <alignment horizontal="left" vertical="center"/>
    </xf>
    <xf numFmtId="0" fontId="4" fillId="0" borderId="30" xfId="0" applyFont="1" applyFill="1" applyBorder="1" applyAlignment="1">
      <alignment horizontal="left" vertical="center"/>
    </xf>
    <xf numFmtId="181" fontId="3" fillId="0" borderId="206" xfId="1" applyNumberFormat="1" applyFont="1" applyBorder="1" applyAlignment="1" applyProtection="1">
      <alignment horizontal="right" vertical="center"/>
    </xf>
    <xf numFmtId="181" fontId="3" fillId="0" borderId="105" xfId="1" applyNumberFormat="1" applyFont="1" applyBorder="1" applyAlignment="1" applyProtection="1">
      <alignment horizontal="right" vertical="center"/>
    </xf>
    <xf numFmtId="181" fontId="3" fillId="0" borderId="50" xfId="1" applyNumberFormat="1" applyFont="1" applyBorder="1" applyAlignment="1" applyProtection="1">
      <alignment vertical="center"/>
    </xf>
    <xf numFmtId="181" fontId="3" fillId="0" borderId="56" xfId="1" applyNumberFormat="1" applyFont="1" applyBorder="1" applyAlignment="1" applyProtection="1">
      <alignment vertical="center"/>
    </xf>
    <xf numFmtId="181" fontId="3" fillId="0" borderId="189" xfId="1" applyNumberFormat="1" applyFont="1" applyBorder="1" applyAlignment="1" applyProtection="1">
      <alignment vertical="center"/>
    </xf>
    <xf numFmtId="181" fontId="3" fillId="0" borderId="207" xfId="1" applyNumberFormat="1" applyFont="1" applyBorder="1" applyAlignment="1" applyProtection="1">
      <alignment vertical="center"/>
    </xf>
    <xf numFmtId="181" fontId="3" fillId="0" borderId="208" xfId="1" applyNumberFormat="1" applyFont="1" applyBorder="1" applyAlignment="1" applyProtection="1">
      <alignment horizontal="right" vertical="center"/>
    </xf>
    <xf numFmtId="181" fontId="3" fillId="0" borderId="209" xfId="1" applyNumberFormat="1" applyFont="1" applyBorder="1" applyAlignment="1" applyProtection="1">
      <alignment horizontal="right" vertical="center"/>
    </xf>
    <xf numFmtId="181" fontId="3" fillId="0" borderId="34" xfId="1" applyNumberFormat="1" applyFont="1" applyBorder="1" applyAlignment="1" applyProtection="1">
      <alignment vertical="center"/>
    </xf>
    <xf numFmtId="181" fontId="3" fillId="0" borderId="59" xfId="1" applyNumberFormat="1" applyFont="1" applyBorder="1" applyAlignment="1" applyProtection="1">
      <alignment vertical="center"/>
    </xf>
    <xf numFmtId="181" fontId="3" fillId="0" borderId="205" xfId="1" applyNumberFormat="1" applyFont="1" applyBorder="1" applyAlignment="1" applyProtection="1">
      <alignment horizontal="right" vertical="center"/>
    </xf>
    <xf numFmtId="181" fontId="3" fillId="0" borderId="35" xfId="1" applyNumberFormat="1" applyFont="1" applyBorder="1" applyAlignment="1" applyProtection="1">
      <alignment horizontal="right" vertical="center"/>
    </xf>
    <xf numFmtId="181" fontId="3" fillId="0" borderId="157" xfId="1" applyNumberFormat="1" applyFont="1" applyBorder="1" applyAlignment="1" applyProtection="1">
      <alignment vertical="center"/>
    </xf>
    <xf numFmtId="181" fontId="3" fillId="0" borderId="158" xfId="1" applyNumberFormat="1" applyFont="1" applyBorder="1" applyAlignment="1" applyProtection="1">
      <alignment vertical="center"/>
    </xf>
    <xf numFmtId="0" fontId="3" fillId="0" borderId="90" xfId="1" applyFont="1" applyBorder="1" applyAlignment="1" applyProtection="1">
      <alignment horizontal="center" vertical="center" shrinkToFit="1"/>
    </xf>
    <xf numFmtId="0" fontId="3" fillId="0" borderId="159" xfId="1" applyFont="1" applyBorder="1" applyAlignment="1" applyProtection="1">
      <alignment horizontal="center" vertical="center" shrinkToFit="1"/>
    </xf>
    <xf numFmtId="181" fontId="3" fillId="0" borderId="212" xfId="1" applyNumberFormat="1" applyFont="1" applyBorder="1" applyAlignment="1" applyProtection="1">
      <alignment horizontal="right" vertical="center"/>
    </xf>
    <xf numFmtId="181" fontId="3" fillId="0" borderId="91" xfId="1" applyNumberFormat="1" applyFont="1" applyBorder="1" applyAlignment="1" applyProtection="1">
      <alignment horizontal="right" vertical="center"/>
    </xf>
    <xf numFmtId="181" fontId="3" fillId="0" borderId="90" xfId="1" applyNumberFormat="1" applyFont="1" applyBorder="1" applyAlignment="1" applyProtection="1">
      <alignment vertical="center"/>
    </xf>
    <xf numFmtId="181" fontId="3" fillId="0" borderId="115" xfId="1" applyNumberFormat="1" applyFont="1" applyBorder="1" applyAlignment="1" applyProtection="1">
      <alignment vertical="center"/>
    </xf>
    <xf numFmtId="0" fontId="3" fillId="0" borderId="213" xfId="1" applyFont="1" applyBorder="1" applyAlignment="1" applyProtection="1">
      <alignment horizontal="center" vertical="center" wrapText="1"/>
    </xf>
    <xf numFmtId="0" fontId="3" fillId="0" borderId="65" xfId="1" applyFont="1" applyBorder="1"/>
    <xf numFmtId="181" fontId="3" fillId="0" borderId="34" xfId="1" applyNumberFormat="1" applyFont="1" applyBorder="1" applyAlignment="1" applyProtection="1">
      <alignment vertical="center"/>
      <protection locked="0"/>
    </xf>
    <xf numFmtId="181" fontId="3" fillId="0" borderId="59" xfId="1" applyNumberFormat="1" applyFont="1" applyBorder="1" applyAlignment="1" applyProtection="1">
      <alignment vertical="center"/>
      <protection locked="0"/>
    </xf>
    <xf numFmtId="181" fontId="3" fillId="0" borderId="210" xfId="1" applyNumberFormat="1" applyFont="1" applyBorder="1" applyAlignment="1" applyProtection="1">
      <alignment horizontal="right" vertical="center"/>
    </xf>
    <xf numFmtId="181" fontId="3" fillId="0" borderId="100" xfId="1" applyNumberFormat="1" applyFont="1" applyBorder="1" applyAlignment="1" applyProtection="1">
      <alignment horizontal="right" vertical="center"/>
    </xf>
    <xf numFmtId="181" fontId="3" fillId="0" borderId="97" xfId="1" applyNumberFormat="1" applyFont="1" applyBorder="1" applyAlignment="1" applyProtection="1">
      <alignment vertical="center"/>
    </xf>
    <xf numFmtId="181" fontId="3" fillId="0" borderId="64" xfId="1" applyNumberFormat="1" applyFont="1" applyBorder="1" applyAlignment="1" applyProtection="1">
      <alignment vertical="center"/>
    </xf>
    <xf numFmtId="0" fontId="3" fillId="0" borderId="42" xfId="1" applyFont="1" applyBorder="1" applyAlignment="1" applyProtection="1">
      <alignment horizontal="center" vertical="center" textRotation="255"/>
    </xf>
    <xf numFmtId="0" fontId="2" fillId="0" borderId="49" xfId="1" applyBorder="1" applyAlignment="1">
      <alignment vertical="center" textRotation="255"/>
    </xf>
    <xf numFmtId="0" fontId="2" fillId="0" borderId="66" xfId="1" applyBorder="1" applyAlignment="1">
      <alignment vertical="center" textRotation="255"/>
    </xf>
    <xf numFmtId="181" fontId="3" fillId="0" borderId="211" xfId="1" applyNumberFormat="1" applyFont="1" applyBorder="1" applyAlignment="1" applyProtection="1">
      <alignment horizontal="right" vertical="center"/>
    </xf>
    <xf numFmtId="181" fontId="3" fillId="0" borderId="156" xfId="1" applyNumberFormat="1" applyFont="1" applyBorder="1" applyAlignment="1" applyProtection="1">
      <alignment horizontal="right" vertical="center"/>
    </xf>
    <xf numFmtId="0" fontId="3" fillId="0" borderId="42" xfId="1" applyFont="1" applyBorder="1" applyAlignment="1" applyProtection="1">
      <alignment horizontal="center" vertical="center" wrapText="1"/>
    </xf>
    <xf numFmtId="0" fontId="3" fillId="0" borderId="49" xfId="1" applyFont="1" applyBorder="1" applyAlignment="1" applyProtection="1">
      <alignment horizontal="center" vertical="center" wrapText="1"/>
    </xf>
    <xf numFmtId="0" fontId="3" fillId="0" borderId="215" xfId="1" applyFont="1" applyBorder="1" applyAlignment="1" applyProtection="1">
      <alignment horizontal="center" vertical="center" wrapText="1"/>
    </xf>
    <xf numFmtId="181" fontId="3" fillId="0" borderId="214" xfId="1" applyNumberFormat="1" applyFont="1" applyBorder="1" applyAlignment="1" applyProtection="1">
      <alignment horizontal="right" vertical="center"/>
    </xf>
    <xf numFmtId="181" fontId="3" fillId="0" borderId="72" xfId="1" applyNumberFormat="1" applyFont="1" applyBorder="1" applyAlignment="1" applyProtection="1">
      <alignment horizontal="right" vertical="center"/>
    </xf>
    <xf numFmtId="181" fontId="3" fillId="0" borderId="43" xfId="1" applyNumberFormat="1" applyFont="1" applyBorder="1" applyAlignment="1" applyProtection="1">
      <alignment vertical="center"/>
      <protection locked="0"/>
    </xf>
    <xf numFmtId="181" fontId="3" fillId="0" borderId="48" xfId="1" applyNumberFormat="1" applyFont="1" applyBorder="1" applyAlignment="1" applyProtection="1">
      <alignment vertical="center"/>
      <protection locked="0"/>
    </xf>
    <xf numFmtId="0" fontId="3" fillId="0" borderId="49"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65" xfId="1" applyFont="1" applyBorder="1" applyAlignment="1" applyProtection="1">
      <alignment horizontal="center" vertical="center"/>
    </xf>
    <xf numFmtId="0" fontId="3" fillId="0" borderId="42" xfId="1" applyFont="1" applyBorder="1" applyAlignment="1" applyProtection="1">
      <alignment horizontal="center" vertical="center"/>
    </xf>
    <xf numFmtId="0" fontId="3" fillId="0" borderId="49" xfId="1" applyFont="1" applyBorder="1" applyAlignment="1" applyProtection="1">
      <alignment horizontal="center" vertical="center"/>
    </xf>
    <xf numFmtId="0" fontId="3" fillId="0" borderId="62" xfId="1" applyFont="1" applyBorder="1" applyAlignment="1" applyProtection="1">
      <alignment horizontal="center" vertical="center"/>
    </xf>
    <xf numFmtId="181" fontId="3" fillId="0" borderId="157" xfId="1" applyNumberFormat="1" applyFont="1" applyBorder="1" applyAlignment="1" applyProtection="1">
      <alignment vertical="center"/>
      <protection locked="0"/>
    </xf>
    <xf numFmtId="181" fontId="3" fillId="0" borderId="158" xfId="1" applyNumberFormat="1" applyFont="1" applyBorder="1" applyAlignment="1" applyProtection="1">
      <alignment vertical="center"/>
      <protection locked="0"/>
    </xf>
    <xf numFmtId="181" fontId="3" fillId="0" borderId="90" xfId="1" applyNumberFormat="1" applyFont="1" applyBorder="1" applyAlignment="1" applyProtection="1">
      <alignment vertical="center"/>
      <protection locked="0"/>
    </xf>
    <xf numFmtId="181" fontId="3" fillId="0" borderId="115" xfId="1" applyNumberFormat="1" applyFont="1" applyBorder="1" applyAlignment="1" applyProtection="1">
      <alignment vertical="center"/>
      <protection locked="0"/>
    </xf>
    <xf numFmtId="181" fontId="3" fillId="0" borderId="93" xfId="1" applyNumberFormat="1" applyFont="1" applyBorder="1" applyAlignment="1" applyProtection="1">
      <alignment vertical="center"/>
      <protection locked="0"/>
    </xf>
    <xf numFmtId="181" fontId="3" fillId="0" borderId="116" xfId="1" applyNumberFormat="1" applyFont="1" applyBorder="1" applyAlignment="1" applyProtection="1">
      <alignment vertical="center"/>
      <protection locked="0"/>
    </xf>
    <xf numFmtId="0" fontId="3" fillId="0" borderId="202" xfId="1" applyFont="1" applyBorder="1" applyAlignment="1" applyProtection="1">
      <alignment horizontal="center" vertical="center"/>
    </xf>
    <xf numFmtId="0" fontId="3" fillId="0" borderId="162" xfId="1" applyFont="1" applyBorder="1" applyAlignment="1">
      <alignment horizontal="center" vertical="center"/>
    </xf>
    <xf numFmtId="0" fontId="3" fillId="0" borderId="161" xfId="1" applyFont="1" applyBorder="1" applyAlignment="1" applyProtection="1">
      <alignment horizontal="center" vertical="center"/>
    </xf>
    <xf numFmtId="0" fontId="3" fillId="0" borderId="162" xfId="1" applyFont="1" applyBorder="1" applyAlignment="1" applyProtection="1">
      <alignment horizontal="center" vertical="center"/>
    </xf>
    <xf numFmtId="0" fontId="3" fillId="0" borderId="203" xfId="1" applyFont="1" applyBorder="1" applyAlignment="1" applyProtection="1">
      <alignment horizontal="center" vertical="center"/>
    </xf>
    <xf numFmtId="0" fontId="3" fillId="0" borderId="204" xfId="1" applyFont="1" applyBorder="1" applyAlignment="1">
      <alignment horizontal="center" vertical="center"/>
    </xf>
    <xf numFmtId="0" fontId="3" fillId="0" borderId="102" xfId="1" applyFont="1" applyBorder="1" applyAlignment="1" applyProtection="1">
      <alignment horizontal="center" vertical="center" wrapText="1"/>
    </xf>
    <xf numFmtId="0" fontId="3" fillId="0" borderId="160" xfId="1" applyFont="1" applyBorder="1" applyAlignment="1" applyProtection="1">
      <alignment horizontal="center" vertical="center" wrapText="1"/>
    </xf>
    <xf numFmtId="0" fontId="3" fillId="0" borderId="216"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70" xfId="1" applyFont="1" applyBorder="1" applyAlignment="1" applyProtection="1">
      <alignment horizontal="center" vertical="center" wrapText="1"/>
    </xf>
    <xf numFmtId="0" fontId="3" fillId="0" borderId="71" xfId="1" applyFont="1" applyBorder="1" applyAlignment="1" applyProtection="1">
      <alignment horizontal="center" vertical="center" wrapText="1"/>
    </xf>
    <xf numFmtId="0" fontId="3" fillId="0" borderId="217" xfId="1" applyFont="1" applyBorder="1" applyAlignment="1" applyProtection="1">
      <alignment horizontal="center" vertical="center" wrapText="1"/>
    </xf>
    <xf numFmtId="0" fontId="3" fillId="0" borderId="106" xfId="1" applyFont="1" applyBorder="1" applyAlignment="1" applyProtection="1">
      <alignment horizontal="center" vertical="center" wrapText="1"/>
    </xf>
    <xf numFmtId="0" fontId="3" fillId="0" borderId="218"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219" xfId="1" applyFont="1" applyBorder="1" applyAlignment="1" applyProtection="1">
      <alignment horizontal="center" vertical="center" wrapText="1"/>
    </xf>
    <xf numFmtId="0" fontId="3" fillId="0" borderId="220" xfId="1" applyFont="1" applyBorder="1" applyAlignment="1" applyProtection="1">
      <alignment horizontal="center" vertical="center" wrapText="1"/>
    </xf>
    <xf numFmtId="0" fontId="3" fillId="0" borderId="50" xfId="1" applyFont="1" applyBorder="1" applyAlignment="1" applyProtection="1">
      <alignment horizontal="center" vertical="center"/>
    </xf>
    <xf numFmtId="0" fontId="3" fillId="0" borderId="166" xfId="1" applyFont="1" applyBorder="1" applyAlignment="1" applyProtection="1">
      <alignment horizontal="center" vertical="center"/>
    </xf>
    <xf numFmtId="0" fontId="3" fillId="0" borderId="70" xfId="1" applyFont="1" applyBorder="1" applyAlignment="1" applyProtection="1">
      <alignment horizontal="center" vertical="center"/>
    </xf>
    <xf numFmtId="0" fontId="3" fillId="0" borderId="198" xfId="1" applyFont="1" applyBorder="1" applyAlignment="1" applyProtection="1">
      <alignment horizontal="center" vertical="center"/>
    </xf>
    <xf numFmtId="0" fontId="3" fillId="0" borderId="173" xfId="1" applyFont="1" applyBorder="1" applyAlignment="1" applyProtection="1">
      <alignment horizontal="center" vertical="center"/>
    </xf>
    <xf numFmtId="0" fontId="3" fillId="0" borderId="221"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55" xfId="1" applyFont="1" applyBorder="1" applyAlignment="1" applyProtection="1">
      <alignment horizontal="center" vertical="center"/>
    </xf>
    <xf numFmtId="0" fontId="3" fillId="0" borderId="74" xfId="1" applyFont="1" applyBorder="1" applyAlignment="1" applyProtection="1">
      <alignment horizontal="center" vertical="center"/>
    </xf>
    <xf numFmtId="0" fontId="3" fillId="0" borderId="108" xfId="1" applyFont="1" applyBorder="1" applyAlignment="1" applyProtection="1">
      <alignment horizontal="center" vertical="center"/>
    </xf>
    <xf numFmtId="0" fontId="3" fillId="0" borderId="154" xfId="1" applyFont="1" applyBorder="1" applyAlignment="1" applyProtection="1">
      <alignment horizontal="center" vertical="center"/>
    </xf>
    <xf numFmtId="0" fontId="3" fillId="0" borderId="222" xfId="1" applyFont="1" applyBorder="1" applyAlignment="1" applyProtection="1">
      <alignment horizontal="center" vertical="center"/>
    </xf>
    <xf numFmtId="0" fontId="3" fillId="0" borderId="106"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220" xfId="1" applyFont="1" applyBorder="1" applyAlignment="1" applyProtection="1">
      <alignment horizontal="center" vertical="center"/>
    </xf>
    <xf numFmtId="0" fontId="3" fillId="0" borderId="177" xfId="1" applyFont="1" applyBorder="1" applyAlignment="1">
      <alignment horizontal="center" vertical="center" wrapText="1"/>
    </xf>
    <xf numFmtId="0" fontId="3" fillId="0" borderId="188" xfId="1" applyFont="1" applyBorder="1" applyAlignment="1">
      <alignment horizontal="center" vertical="center" wrapText="1"/>
    </xf>
    <xf numFmtId="0" fontId="3" fillId="0" borderId="223" xfId="1" applyFont="1" applyBorder="1" applyAlignment="1">
      <alignment horizontal="center" vertical="center"/>
    </xf>
    <xf numFmtId="0" fontId="3" fillId="0" borderId="224" xfId="1" applyFont="1" applyBorder="1" applyAlignment="1">
      <alignment horizontal="center" vertical="center"/>
    </xf>
    <xf numFmtId="0" fontId="3" fillId="0" borderId="69" xfId="1" applyFont="1" applyBorder="1" applyAlignment="1" applyProtection="1">
      <alignment horizontal="center" vertical="center" wrapText="1"/>
    </xf>
    <xf numFmtId="0" fontId="3" fillId="0" borderId="55" xfId="1" applyFont="1" applyBorder="1" applyAlignment="1" applyProtection="1">
      <alignment horizontal="center" vertical="center" wrapText="1"/>
    </xf>
    <xf numFmtId="0" fontId="3" fillId="0" borderId="108" xfId="1" applyFont="1" applyBorder="1" applyAlignment="1" applyProtection="1">
      <alignment horizontal="center" vertical="center" wrapText="1"/>
    </xf>
    <xf numFmtId="0" fontId="3" fillId="0" borderId="155" xfId="1" applyFont="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3" fillId="0" borderId="225" xfId="1" applyFont="1" applyFill="1" applyBorder="1" applyAlignment="1" applyProtection="1">
      <alignment horizontal="center" vertical="center"/>
    </xf>
    <xf numFmtId="0" fontId="3" fillId="0" borderId="226" xfId="1" applyFont="1" applyFill="1" applyBorder="1" applyAlignment="1" applyProtection="1">
      <alignment horizontal="center" vertical="center"/>
    </xf>
    <xf numFmtId="0" fontId="3" fillId="0" borderId="49" xfId="1" applyFont="1" applyBorder="1" applyAlignment="1">
      <alignment horizontal="center"/>
    </xf>
    <xf numFmtId="0" fontId="3" fillId="0" borderId="66" xfId="1" applyFont="1" applyBorder="1" applyAlignment="1">
      <alignment horizontal="center"/>
    </xf>
    <xf numFmtId="0" fontId="3" fillId="0" borderId="54" xfId="1" applyFont="1" applyBorder="1" applyAlignment="1" applyProtection="1">
      <alignment horizontal="center" vertical="center" wrapText="1"/>
    </xf>
    <xf numFmtId="0" fontId="3" fillId="0" borderId="61" xfId="1" applyFont="1" applyBorder="1" applyAlignment="1" applyProtection="1">
      <alignment horizontal="center" vertical="center"/>
    </xf>
    <xf numFmtId="0" fontId="3" fillId="0" borderId="153" xfId="1" applyFont="1" applyBorder="1" applyAlignment="1" applyProtection="1">
      <alignment horizontal="center" vertical="center"/>
    </xf>
    <xf numFmtId="0" fontId="8" fillId="0" borderId="0" xfId="1" applyFont="1" applyAlignment="1"/>
  </cellXfs>
  <cellStyles count="3">
    <cellStyle name="標準" xfId="0" builtinId="0"/>
    <cellStyle name="標準 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175089</xdr:colOff>
      <xdr:row>63</xdr:row>
      <xdr:rowOff>163466</xdr:rowOff>
    </xdr:from>
    <xdr:to>
      <xdr:col>4</xdr:col>
      <xdr:colOff>238125</xdr:colOff>
      <xdr:row>70</xdr:row>
      <xdr:rowOff>183173</xdr:rowOff>
    </xdr:to>
    <xdr:sp macro="" textlink="">
      <xdr:nvSpPr>
        <xdr:cNvPr id="2" name="テキスト ボックス 1"/>
        <xdr:cNvSpPr txBox="1"/>
      </xdr:nvSpPr>
      <xdr:spPr>
        <a:xfrm>
          <a:off x="175089" y="12355466"/>
          <a:ext cx="3987336" cy="135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府立東高等学校及び東大阪市立日新高等学校は各校４名以内、府立いちりつ高等学校は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12</xdr:row>
      <xdr:rowOff>164224</xdr:rowOff>
    </xdr:from>
    <xdr:to>
      <xdr:col>10</xdr:col>
      <xdr:colOff>114300</xdr:colOff>
      <xdr:row>21</xdr:row>
      <xdr:rowOff>109904</xdr:rowOff>
    </xdr:to>
    <xdr:sp macro="" textlink="">
      <xdr:nvSpPr>
        <xdr:cNvPr id="4" name="テキスト ボックス 3"/>
        <xdr:cNvSpPr txBox="1"/>
      </xdr:nvSpPr>
      <xdr:spPr>
        <a:xfrm>
          <a:off x="4451814" y="2640724"/>
          <a:ext cx="3958761" cy="166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府立旭高等学校、府立枚方高等学校、府立花園高等学校、府立長野高等学校及び府立佐野高等学校は各校８名以内、府立住吉高等学校、府立千里高等学校及び府立泉北高等学校は総合科学科及び国際文化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25</xdr:row>
      <xdr:rowOff>164224</xdr:rowOff>
    </xdr:from>
    <xdr:to>
      <xdr:col>10</xdr:col>
      <xdr:colOff>133350</xdr:colOff>
      <xdr:row>31</xdr:row>
      <xdr:rowOff>65941</xdr:rowOff>
    </xdr:to>
    <xdr:sp macro="" textlink="">
      <xdr:nvSpPr>
        <xdr:cNvPr id="5" name="テキスト ボックス 4"/>
        <xdr:cNvSpPr txBox="1"/>
      </xdr:nvSpPr>
      <xdr:spPr>
        <a:xfrm>
          <a:off x="4451814" y="5117224"/>
          <a:ext cx="3977811" cy="104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5</xdr:col>
      <xdr:colOff>175089</xdr:colOff>
      <xdr:row>34</xdr:row>
      <xdr:rowOff>160686</xdr:rowOff>
    </xdr:from>
    <xdr:to>
      <xdr:col>10</xdr:col>
      <xdr:colOff>123825</xdr:colOff>
      <xdr:row>40</xdr:row>
      <xdr:rowOff>85725</xdr:rowOff>
    </xdr:to>
    <xdr:sp macro="" textlink="">
      <xdr:nvSpPr>
        <xdr:cNvPr id="6" name="テキスト ボックス 5"/>
        <xdr:cNvSpPr txBox="1"/>
      </xdr:nvSpPr>
      <xdr:spPr>
        <a:xfrm>
          <a:off x="4451814" y="6637686"/>
          <a:ext cx="3968286" cy="106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併設型中高一貫校である府立水都国際高等学校の募集人員にあっては、併設中学校からの内部進学者数により、最大で２名の増員を行うことがある。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169776</xdr:colOff>
      <xdr:row>23</xdr:row>
      <xdr:rowOff>170047</xdr:rowOff>
    </xdr:from>
    <xdr:to>
      <xdr:col>4</xdr:col>
      <xdr:colOff>209550</xdr:colOff>
      <xdr:row>30</xdr:row>
      <xdr:rowOff>12392</xdr:rowOff>
    </xdr:to>
    <xdr:sp macro="" textlink="">
      <xdr:nvSpPr>
        <xdr:cNvPr id="7" name="テキスト ボックス 6"/>
        <xdr:cNvSpPr txBox="1"/>
      </xdr:nvSpPr>
      <xdr:spPr>
        <a:xfrm>
          <a:off x="169776" y="4742047"/>
          <a:ext cx="3964074" cy="117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海外から帰国した生徒の入学者選抜」（以下「帰国生選抜」という。）における募集人員を含む。ただし、「帰国生選抜」における合格者数については、総合科学科及び国際文化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22</xdr:row>
      <xdr:rowOff>161924</xdr:rowOff>
    </xdr:from>
    <xdr:to>
      <xdr:col>4</xdr:col>
      <xdr:colOff>106980</xdr:colOff>
      <xdr:row>29</xdr:row>
      <xdr:rowOff>171449</xdr:rowOff>
    </xdr:to>
    <xdr:sp macro="" textlink="">
      <xdr:nvSpPr>
        <xdr:cNvPr id="2" name="テキスト ボックス 1"/>
        <xdr:cNvSpPr txBox="1"/>
      </xdr:nvSpPr>
      <xdr:spPr>
        <a:xfrm>
          <a:off x="163286" y="4352924"/>
          <a:ext cx="3867994"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◇には、「日本語指導が必要な生徒選抜」における募集人員を含む。ただし、「日本語指導が必要な生徒選抜」の合格者数については、各校</a:t>
          </a:r>
          <a:r>
            <a:rPr kumimoji="1" lang="en-US" altLang="ja-JP" sz="900">
              <a:latin typeface="ＭＳ 明朝" panose="02020609040205080304" pitchFamily="17" charset="-128"/>
              <a:ea typeface="ＭＳ 明朝" panose="02020609040205080304" pitchFamily="17" charset="-128"/>
            </a:rPr>
            <a:t>14</a:t>
          </a:r>
          <a:r>
            <a:rPr kumimoji="1" lang="ja-JP" altLang="en-US" sz="900">
              <a:latin typeface="ＭＳ 明朝" panose="02020609040205080304" pitchFamily="17" charset="-128"/>
              <a:ea typeface="ＭＳ 明朝" panose="02020609040205080304" pitchFamily="17" charset="-128"/>
            </a:rPr>
            <a:t>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「日本語指導が必要な生徒選抜」の合格者数を募集人員から減じ、一般選抜における確定募集人員を別途定める。</a:t>
          </a:r>
        </a:p>
      </xdr:txBody>
    </xdr:sp>
    <xdr:clientData/>
  </xdr:twoCellAnchor>
  <xdr:twoCellAnchor>
    <xdr:from>
      <xdr:col>0</xdr:col>
      <xdr:colOff>168729</xdr:colOff>
      <xdr:row>40</xdr:row>
      <xdr:rowOff>155123</xdr:rowOff>
    </xdr:from>
    <xdr:to>
      <xdr:col>4</xdr:col>
      <xdr:colOff>112423</xdr:colOff>
      <xdr:row>46</xdr:row>
      <xdr:rowOff>182336</xdr:rowOff>
    </xdr:to>
    <xdr:sp macro="" textlink="">
      <xdr:nvSpPr>
        <xdr:cNvPr id="3" name="テキスト ボックス 2"/>
        <xdr:cNvSpPr txBox="1"/>
      </xdr:nvSpPr>
      <xdr:spPr>
        <a:xfrm>
          <a:off x="168729" y="7775123"/>
          <a:ext cx="3867994" cy="1170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◇には、「日本語指導が必要な生徒選抜」における募集人員を含む。ただし、「日本語指導が必要な生徒選抜」の合格者数については、各校</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名以内とする。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115956</xdr:colOff>
      <xdr:row>17</xdr:row>
      <xdr:rowOff>154886</xdr:rowOff>
    </xdr:from>
    <xdr:to>
      <xdr:col>7</xdr:col>
      <xdr:colOff>132521</xdr:colOff>
      <xdr:row>22</xdr:row>
      <xdr:rowOff>47212</xdr:rowOff>
    </xdr:to>
    <xdr:sp macro="" textlink="">
      <xdr:nvSpPr>
        <xdr:cNvPr id="2" name="テキスト ボックス 1"/>
        <xdr:cNvSpPr txBox="1"/>
      </xdr:nvSpPr>
      <xdr:spPr>
        <a:xfrm>
          <a:off x="1687581" y="3393386"/>
          <a:ext cx="4017065" cy="84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名以内とする。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182217</xdr:colOff>
      <xdr:row>17</xdr:row>
      <xdr:rowOff>163167</xdr:rowOff>
    </xdr:from>
    <xdr:to>
      <xdr:col>5</xdr:col>
      <xdr:colOff>112824</xdr:colOff>
      <xdr:row>20</xdr:row>
      <xdr:rowOff>149019</xdr:rowOff>
    </xdr:to>
    <xdr:sp macro="" textlink="">
      <xdr:nvSpPr>
        <xdr:cNvPr id="2" name="テキスト ボックス 1"/>
        <xdr:cNvSpPr txBox="1"/>
      </xdr:nvSpPr>
      <xdr:spPr>
        <a:xfrm>
          <a:off x="182217" y="3401667"/>
          <a:ext cx="3902532" cy="55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府立桃谷高等学校の（　）内は、編転入学による受入れ生徒の人数で募集人員の内数である。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9525</xdr:rowOff>
    </xdr:from>
    <xdr:to>
      <xdr:col>2</xdr:col>
      <xdr:colOff>1009650</xdr:colOff>
      <xdr:row>23</xdr:row>
      <xdr:rowOff>304800</xdr:rowOff>
    </xdr:to>
    <xdr:sp macro="" textlink="">
      <xdr:nvSpPr>
        <xdr:cNvPr id="2247" name="Line 1"/>
        <xdr:cNvSpPr>
          <a:spLocks noChangeShapeType="1"/>
        </xdr:cNvSpPr>
      </xdr:nvSpPr>
      <xdr:spPr bwMode="auto">
        <a:xfrm>
          <a:off x="504825" y="5762625"/>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4</xdr:row>
      <xdr:rowOff>9525</xdr:rowOff>
    </xdr:from>
    <xdr:to>
      <xdr:col>3</xdr:col>
      <xdr:colOff>0</xdr:colOff>
      <xdr:row>7</xdr:row>
      <xdr:rowOff>19050</xdr:rowOff>
    </xdr:to>
    <xdr:sp macro="" textlink="">
      <xdr:nvSpPr>
        <xdr:cNvPr id="2248" name="Line 2"/>
        <xdr:cNvSpPr>
          <a:spLocks noChangeShapeType="1"/>
        </xdr:cNvSpPr>
      </xdr:nvSpPr>
      <xdr:spPr bwMode="auto">
        <a:xfrm>
          <a:off x="504825" y="1000125"/>
          <a:ext cx="1590675"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13</xdr:row>
      <xdr:rowOff>9525</xdr:rowOff>
    </xdr:from>
    <xdr:to>
      <xdr:col>2</xdr:col>
      <xdr:colOff>1009650</xdr:colOff>
      <xdr:row>15</xdr:row>
      <xdr:rowOff>304800</xdr:rowOff>
    </xdr:to>
    <xdr:sp macro="" textlink="">
      <xdr:nvSpPr>
        <xdr:cNvPr id="2249" name="Line 1"/>
        <xdr:cNvSpPr>
          <a:spLocks noChangeShapeType="1"/>
        </xdr:cNvSpPr>
      </xdr:nvSpPr>
      <xdr:spPr bwMode="auto">
        <a:xfrm>
          <a:off x="504825" y="3409950"/>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5"/>
  <sheetViews>
    <sheetView tabSelected="1" view="pageBreakPreview" topLeftCell="B1" zoomScale="115" zoomScaleNormal="100" zoomScaleSheetLayoutView="115" workbookViewId="0">
      <selection activeCell="B1" sqref="B1"/>
    </sheetView>
  </sheetViews>
  <sheetFormatPr defaultRowHeight="15" customHeight="1"/>
  <cols>
    <col min="1" max="1" width="4.75" style="2" customWidth="1"/>
    <col min="2" max="2" width="25.125" style="2" customWidth="1"/>
    <col min="3" max="4" width="7.125" style="2" customWidth="1"/>
    <col min="5" max="5" width="5.875" style="10" customWidth="1"/>
    <col min="6" max="6" width="5.875" style="2" customWidth="1"/>
    <col min="7" max="7" width="25.125" style="2" customWidth="1"/>
    <col min="8" max="9" width="7.125" style="2" customWidth="1"/>
    <col min="10" max="10" width="5.125" style="2" customWidth="1"/>
    <col min="11" max="12" width="5.875" style="2" customWidth="1"/>
    <col min="13" max="13" width="4.125" style="2" customWidth="1"/>
    <col min="14" max="16384" width="9" style="2"/>
  </cols>
  <sheetData>
    <row r="1" spans="1:13" ht="15" customHeight="1">
      <c r="A1" s="344"/>
      <c r="B1" s="344"/>
      <c r="C1" s="344"/>
      <c r="D1" s="344"/>
      <c r="E1" s="344"/>
      <c r="F1" s="344"/>
      <c r="G1" s="344"/>
      <c r="H1" s="344"/>
      <c r="I1" s="344"/>
      <c r="J1" s="344"/>
    </row>
    <row r="4" spans="1:13" ht="15" customHeight="1">
      <c r="A4" s="407" t="s">
        <v>385</v>
      </c>
      <c r="B4" s="407"/>
      <c r="C4" s="407"/>
      <c r="D4" s="407"/>
      <c r="E4" s="407"/>
      <c r="F4" s="407"/>
      <c r="G4" s="407"/>
      <c r="H4" s="407"/>
      <c r="I4" s="407"/>
      <c r="J4" s="407"/>
      <c r="K4" s="4"/>
      <c r="L4" s="3"/>
      <c r="M4" s="3"/>
    </row>
    <row r="5" spans="1:13" ht="15" customHeight="1">
      <c r="A5" s="366"/>
      <c r="B5" s="366"/>
      <c r="C5" s="366"/>
      <c r="D5" s="366"/>
      <c r="E5" s="366"/>
      <c r="F5" s="366"/>
      <c r="G5" s="366"/>
      <c r="H5" s="366"/>
      <c r="I5" s="366"/>
      <c r="J5" s="366"/>
      <c r="K5" s="4"/>
      <c r="L5" s="3"/>
      <c r="M5" s="3"/>
    </row>
    <row r="6" spans="1:13" ht="15" customHeight="1">
      <c r="A6" s="366"/>
      <c r="B6" s="366"/>
      <c r="C6" s="366"/>
      <c r="D6" s="366"/>
      <c r="E6" s="366"/>
      <c r="F6" s="366"/>
      <c r="G6" s="366"/>
      <c r="H6" s="366"/>
      <c r="I6" s="366"/>
      <c r="J6" s="366"/>
      <c r="K6" s="4"/>
      <c r="L6" s="3"/>
      <c r="M6" s="3"/>
    </row>
    <row r="7" spans="1:13" ht="15" customHeight="1">
      <c r="A7" s="407" t="s">
        <v>74</v>
      </c>
      <c r="B7" s="407"/>
      <c r="C7" s="407"/>
      <c r="D7" s="407"/>
      <c r="E7" s="407"/>
      <c r="F7" s="407"/>
      <c r="G7" s="407"/>
      <c r="H7" s="407"/>
      <c r="I7" s="407"/>
      <c r="J7" s="407"/>
      <c r="K7" s="4"/>
      <c r="L7" s="3"/>
      <c r="M7" s="3"/>
    </row>
    <row r="8" spans="1:13" ht="15" customHeight="1">
      <c r="A8" s="366"/>
      <c r="B8" s="366"/>
      <c r="C8" s="366"/>
      <c r="D8" s="366"/>
      <c r="E8" s="366"/>
      <c r="F8" s="366"/>
      <c r="G8" s="366"/>
      <c r="H8" s="366"/>
      <c r="I8" s="366"/>
      <c r="J8" s="366"/>
      <c r="K8" s="4"/>
      <c r="L8" s="3"/>
      <c r="M8" s="3"/>
    </row>
    <row r="9" spans="1:13" ht="15" customHeight="1">
      <c r="A9" s="366"/>
      <c r="B9" s="366"/>
      <c r="C9" s="366"/>
      <c r="D9" s="366"/>
      <c r="E9" s="366"/>
      <c r="F9" s="366"/>
      <c r="G9" s="366"/>
      <c r="H9" s="366"/>
      <c r="I9" s="366"/>
      <c r="J9" s="366"/>
      <c r="K9" s="4"/>
      <c r="L9" s="3"/>
      <c r="M9" s="3"/>
    </row>
    <row r="10" spans="1:13" ht="15" customHeight="1">
      <c r="A10" s="382" t="s">
        <v>62</v>
      </c>
      <c r="B10" s="382"/>
      <c r="C10" s="380"/>
      <c r="D10" s="380"/>
      <c r="E10" s="380"/>
      <c r="F10" s="5"/>
      <c r="G10" s="5"/>
      <c r="H10" s="5"/>
      <c r="I10" s="5"/>
      <c r="J10" s="380"/>
      <c r="K10" s="380"/>
      <c r="L10" s="3"/>
      <c r="M10" s="3"/>
    </row>
    <row r="11" spans="1:13" s="6" customFormat="1" ht="15" customHeight="1">
      <c r="B11" s="401" t="s">
        <v>0</v>
      </c>
      <c r="C11" s="403" t="s">
        <v>61</v>
      </c>
      <c r="D11" s="403" t="s">
        <v>2</v>
      </c>
      <c r="E11" s="258"/>
      <c r="G11" s="401" t="s">
        <v>0</v>
      </c>
      <c r="H11" s="403" t="s">
        <v>61</v>
      </c>
      <c r="I11" s="403" t="s">
        <v>2</v>
      </c>
      <c r="J11" s="21"/>
      <c r="K11" s="1"/>
    </row>
    <row r="12" spans="1:13" s="6" customFormat="1" ht="15" customHeight="1" thickBot="1">
      <c r="B12" s="402"/>
      <c r="C12" s="404"/>
      <c r="D12" s="404"/>
      <c r="E12" s="258"/>
      <c r="G12" s="402"/>
      <c r="H12" s="404"/>
      <c r="I12" s="404"/>
      <c r="J12" s="259"/>
      <c r="K12" s="29"/>
    </row>
    <row r="13" spans="1:13" s="6" customFormat="1" ht="15" customHeight="1" thickTop="1">
      <c r="B13" s="329" t="s">
        <v>314</v>
      </c>
      <c r="C13" s="331">
        <v>240</v>
      </c>
      <c r="D13" s="294">
        <v>6</v>
      </c>
      <c r="E13" s="19"/>
      <c r="G13" s="7" t="s">
        <v>354</v>
      </c>
      <c r="H13" s="260">
        <v>240</v>
      </c>
      <c r="I13" s="261">
        <v>6</v>
      </c>
      <c r="J13" s="21"/>
      <c r="K13" s="1"/>
    </row>
    <row r="14" spans="1:13" s="6" customFormat="1" ht="15" customHeight="1">
      <c r="B14" s="7" t="s">
        <v>315</v>
      </c>
      <c r="C14" s="260">
        <v>240</v>
      </c>
      <c r="D14" s="260">
        <v>6</v>
      </c>
      <c r="E14" s="19"/>
      <c r="G14" s="7" t="s">
        <v>355</v>
      </c>
      <c r="H14" s="260">
        <v>240</v>
      </c>
      <c r="I14" s="261">
        <v>6</v>
      </c>
      <c r="J14" s="55"/>
      <c r="K14" s="55"/>
    </row>
    <row r="15" spans="1:13" s="6" customFormat="1" ht="15" customHeight="1">
      <c r="B15" s="383" t="s">
        <v>387</v>
      </c>
      <c r="C15" s="253">
        <v>160</v>
      </c>
      <c r="D15" s="264">
        <v>4</v>
      </c>
      <c r="E15" s="19"/>
      <c r="G15" s="7" t="s">
        <v>356</v>
      </c>
      <c r="H15" s="260">
        <v>240</v>
      </c>
      <c r="I15" s="261">
        <v>6</v>
      </c>
      <c r="J15" s="55"/>
      <c r="K15" s="55"/>
    </row>
    <row r="16" spans="1:13" s="6" customFormat="1" ht="15" customHeight="1">
      <c r="B16" s="383" t="s">
        <v>386</v>
      </c>
      <c r="C16" s="260">
        <v>200</v>
      </c>
      <c r="D16" s="264">
        <v>5</v>
      </c>
      <c r="E16" s="19"/>
      <c r="G16" s="347" t="s">
        <v>357</v>
      </c>
      <c r="H16" s="348">
        <v>320</v>
      </c>
      <c r="I16" s="400">
        <v>8</v>
      </c>
      <c r="J16" s="11"/>
      <c r="K16" s="11"/>
    </row>
    <row r="17" spans="2:11" s="6" customFormat="1" ht="15" customHeight="1">
      <c r="B17" s="7" t="s">
        <v>316</v>
      </c>
      <c r="C17" s="260">
        <v>120</v>
      </c>
      <c r="D17" s="260">
        <v>3</v>
      </c>
      <c r="E17" s="19"/>
      <c r="G17" s="7" t="s">
        <v>284</v>
      </c>
      <c r="H17" s="260">
        <v>240</v>
      </c>
      <c r="I17" s="261">
        <v>6</v>
      </c>
      <c r="J17" s="11"/>
      <c r="K17" s="11"/>
    </row>
    <row r="18" spans="2:11" s="6" customFormat="1" ht="15" customHeight="1">
      <c r="B18" s="383" t="s">
        <v>388</v>
      </c>
      <c r="C18" s="253">
        <v>200</v>
      </c>
      <c r="D18" s="263">
        <v>5</v>
      </c>
      <c r="E18" s="19"/>
      <c r="G18" s="7" t="s">
        <v>281</v>
      </c>
      <c r="H18" s="260">
        <v>160</v>
      </c>
      <c r="I18" s="261">
        <v>4</v>
      </c>
      <c r="J18" s="11"/>
      <c r="K18" s="11"/>
    </row>
    <row r="19" spans="2:11" s="6" customFormat="1" ht="15" customHeight="1">
      <c r="B19" s="7" t="s">
        <v>317</v>
      </c>
      <c r="C19" s="260">
        <v>280</v>
      </c>
      <c r="D19" s="260">
        <v>7</v>
      </c>
      <c r="E19" s="19"/>
      <c r="G19" s="7" t="s">
        <v>282</v>
      </c>
      <c r="H19" s="260">
        <v>240</v>
      </c>
      <c r="I19" s="261">
        <v>6</v>
      </c>
      <c r="J19" s="11"/>
      <c r="K19" s="11"/>
    </row>
    <row r="20" spans="2:11" s="6" customFormat="1" ht="15" customHeight="1">
      <c r="B20" s="7" t="s">
        <v>318</v>
      </c>
      <c r="C20" s="260">
        <v>280</v>
      </c>
      <c r="D20" s="260">
        <v>7</v>
      </c>
      <c r="E20" s="19"/>
      <c r="G20" s="7" t="s">
        <v>283</v>
      </c>
      <c r="H20" s="260">
        <v>280</v>
      </c>
      <c r="I20" s="261">
        <v>7</v>
      </c>
      <c r="J20" s="11"/>
      <c r="K20" s="11"/>
    </row>
    <row r="21" spans="2:11" s="6" customFormat="1" ht="15" customHeight="1">
      <c r="B21" s="7" t="s">
        <v>319</v>
      </c>
      <c r="C21" s="260">
        <v>240</v>
      </c>
      <c r="D21" s="260">
        <v>6</v>
      </c>
      <c r="E21" s="19"/>
      <c r="G21" s="7" t="s">
        <v>285</v>
      </c>
      <c r="H21" s="260">
        <v>280</v>
      </c>
      <c r="I21" s="261">
        <v>7</v>
      </c>
      <c r="J21" s="11"/>
      <c r="K21" s="11"/>
    </row>
    <row r="22" spans="2:11" s="6" customFormat="1" ht="15" customHeight="1">
      <c r="B22" s="7" t="s">
        <v>320</v>
      </c>
      <c r="C22" s="260">
        <v>280</v>
      </c>
      <c r="D22" s="263">
        <v>7</v>
      </c>
      <c r="E22" s="19"/>
      <c r="G22" s="8" t="s">
        <v>286</v>
      </c>
      <c r="H22" s="262">
        <v>240</v>
      </c>
      <c r="I22" s="261">
        <v>6</v>
      </c>
      <c r="J22" s="11"/>
      <c r="K22" s="11"/>
    </row>
    <row r="23" spans="2:11" s="6" customFormat="1" ht="15" customHeight="1">
      <c r="B23" s="7" t="s">
        <v>321</v>
      </c>
      <c r="C23" s="260">
        <v>280</v>
      </c>
      <c r="D23" s="263">
        <v>7</v>
      </c>
      <c r="E23" s="19"/>
      <c r="G23" s="7" t="s">
        <v>287</v>
      </c>
      <c r="H23" s="260">
        <v>160</v>
      </c>
      <c r="I23" s="261">
        <v>4</v>
      </c>
      <c r="J23" s="11"/>
      <c r="K23" s="11"/>
    </row>
    <row r="24" spans="2:11" s="6" customFormat="1" ht="15" customHeight="1">
      <c r="B24" s="7" t="s">
        <v>322</v>
      </c>
      <c r="C24" s="260">
        <v>160</v>
      </c>
      <c r="D24" s="260">
        <v>4</v>
      </c>
      <c r="E24" s="19"/>
      <c r="G24" s="7" t="s">
        <v>288</v>
      </c>
      <c r="H24" s="260">
        <v>280</v>
      </c>
      <c r="I24" s="261">
        <v>7</v>
      </c>
      <c r="J24" s="11"/>
      <c r="K24" s="11"/>
    </row>
    <row r="25" spans="2:11" s="6" customFormat="1" ht="15" customHeight="1">
      <c r="B25" s="7" t="s">
        <v>323</v>
      </c>
      <c r="C25" s="260">
        <v>240</v>
      </c>
      <c r="D25" s="260">
        <v>6</v>
      </c>
      <c r="E25" s="19"/>
      <c r="G25" s="7" t="s">
        <v>289</v>
      </c>
      <c r="H25" s="341">
        <v>120</v>
      </c>
      <c r="I25" s="261">
        <v>3</v>
      </c>
      <c r="J25" s="11"/>
      <c r="K25" s="11"/>
    </row>
    <row r="26" spans="2:11" s="6" customFormat="1" ht="15" customHeight="1">
      <c r="B26" s="7" t="s">
        <v>324</v>
      </c>
      <c r="C26" s="260">
        <v>360</v>
      </c>
      <c r="D26" s="260">
        <v>9</v>
      </c>
      <c r="E26" s="19"/>
      <c r="G26" s="7" t="s">
        <v>290</v>
      </c>
      <c r="H26" s="260">
        <v>240</v>
      </c>
      <c r="I26" s="261">
        <v>6</v>
      </c>
      <c r="J26" s="11"/>
      <c r="K26" s="11"/>
    </row>
    <row r="27" spans="2:11" s="6" customFormat="1" ht="15" customHeight="1">
      <c r="B27" s="381" t="s">
        <v>325</v>
      </c>
      <c r="C27" s="260">
        <v>240</v>
      </c>
      <c r="D27" s="263">
        <v>6</v>
      </c>
      <c r="E27" s="19"/>
      <c r="G27" s="381" t="s">
        <v>291</v>
      </c>
      <c r="H27" s="260">
        <v>240</v>
      </c>
      <c r="I27" s="261">
        <v>6</v>
      </c>
      <c r="J27" s="11"/>
      <c r="K27" s="11"/>
    </row>
    <row r="28" spans="2:11" s="6" customFormat="1" ht="15" customHeight="1">
      <c r="B28" s="7" t="s">
        <v>326</v>
      </c>
      <c r="C28" s="260">
        <v>320</v>
      </c>
      <c r="D28" s="263">
        <v>8</v>
      </c>
      <c r="E28" s="19"/>
      <c r="G28" s="381" t="s">
        <v>292</v>
      </c>
      <c r="H28" s="260">
        <v>160</v>
      </c>
      <c r="I28" s="261">
        <v>4</v>
      </c>
      <c r="J28" s="11"/>
      <c r="K28" s="11"/>
    </row>
    <row r="29" spans="2:11" s="6" customFormat="1" ht="15" customHeight="1">
      <c r="B29" s="7" t="s">
        <v>327</v>
      </c>
      <c r="C29" s="260">
        <v>320</v>
      </c>
      <c r="D29" s="263">
        <v>8</v>
      </c>
      <c r="E29" s="19"/>
      <c r="G29" s="8" t="s">
        <v>293</v>
      </c>
      <c r="H29" s="260">
        <v>240</v>
      </c>
      <c r="I29" s="261">
        <v>6</v>
      </c>
      <c r="J29" s="11"/>
      <c r="K29" s="11"/>
    </row>
    <row r="30" spans="2:11" s="6" customFormat="1" ht="15" customHeight="1">
      <c r="B30" s="7" t="s">
        <v>328</v>
      </c>
      <c r="C30" s="260">
        <v>360</v>
      </c>
      <c r="D30" s="263">
        <v>9</v>
      </c>
      <c r="E30" s="19"/>
      <c r="G30" s="8" t="s">
        <v>294</v>
      </c>
      <c r="H30" s="260">
        <v>240</v>
      </c>
      <c r="I30" s="261">
        <v>6</v>
      </c>
      <c r="J30" s="11"/>
      <c r="K30" s="11"/>
    </row>
    <row r="31" spans="2:11" s="6" customFormat="1" ht="15" customHeight="1">
      <c r="B31" s="7" t="s">
        <v>329</v>
      </c>
      <c r="C31" s="260">
        <v>240</v>
      </c>
      <c r="D31" s="263">
        <v>6</v>
      </c>
      <c r="E31" s="19"/>
      <c r="G31" s="8" t="s">
        <v>295</v>
      </c>
      <c r="H31" s="260">
        <v>280</v>
      </c>
      <c r="I31" s="261">
        <v>7</v>
      </c>
      <c r="J31" s="11"/>
      <c r="K31" s="11"/>
    </row>
    <row r="32" spans="2:11" s="6" customFormat="1" ht="15" customHeight="1">
      <c r="B32" s="7" t="s">
        <v>330</v>
      </c>
      <c r="C32" s="260">
        <v>320</v>
      </c>
      <c r="D32" s="260">
        <v>8</v>
      </c>
      <c r="E32" s="19"/>
      <c r="G32" s="8" t="s">
        <v>296</v>
      </c>
      <c r="H32" s="260">
        <v>320</v>
      </c>
      <c r="I32" s="261">
        <v>8</v>
      </c>
      <c r="J32" s="11"/>
      <c r="K32" s="11"/>
    </row>
    <row r="33" spans="2:11" s="6" customFormat="1" ht="15" customHeight="1">
      <c r="B33" s="7" t="s">
        <v>331</v>
      </c>
      <c r="C33" s="260">
        <v>240</v>
      </c>
      <c r="D33" s="260">
        <v>6</v>
      </c>
      <c r="E33" s="19"/>
      <c r="G33" s="7" t="s">
        <v>297</v>
      </c>
      <c r="H33" s="260">
        <v>280</v>
      </c>
      <c r="I33" s="261">
        <v>7</v>
      </c>
      <c r="J33" s="11"/>
      <c r="K33" s="11"/>
    </row>
    <row r="34" spans="2:11" s="6" customFormat="1" ht="15" customHeight="1">
      <c r="B34" s="7" t="s">
        <v>332</v>
      </c>
      <c r="C34" s="260">
        <v>240</v>
      </c>
      <c r="D34" s="260">
        <v>6</v>
      </c>
      <c r="E34" s="19"/>
      <c r="G34" s="8" t="s">
        <v>298</v>
      </c>
      <c r="H34" s="260">
        <v>240</v>
      </c>
      <c r="I34" s="261">
        <v>6</v>
      </c>
      <c r="J34" s="11"/>
      <c r="K34" s="11"/>
    </row>
    <row r="35" spans="2:11" s="6" customFormat="1" ht="15" customHeight="1">
      <c r="B35" s="7" t="s">
        <v>333</v>
      </c>
      <c r="C35" s="260">
        <v>240</v>
      </c>
      <c r="D35" s="260">
        <v>6</v>
      </c>
      <c r="E35" s="19"/>
      <c r="G35" s="8" t="s">
        <v>299</v>
      </c>
      <c r="H35" s="260">
        <v>240</v>
      </c>
      <c r="I35" s="261">
        <v>6</v>
      </c>
      <c r="J35" s="11"/>
      <c r="K35" s="11"/>
    </row>
    <row r="36" spans="2:11" s="6" customFormat="1" ht="15" customHeight="1">
      <c r="B36" s="7" t="s">
        <v>334</v>
      </c>
      <c r="C36" s="260">
        <v>320</v>
      </c>
      <c r="D36" s="260">
        <v>8</v>
      </c>
      <c r="E36" s="19"/>
      <c r="G36" s="8" t="s">
        <v>300</v>
      </c>
      <c r="H36" s="260">
        <v>240</v>
      </c>
      <c r="I36" s="261">
        <v>6</v>
      </c>
      <c r="J36" s="11"/>
      <c r="K36" s="11"/>
    </row>
    <row r="37" spans="2:11" s="6" customFormat="1" ht="15" customHeight="1">
      <c r="B37" s="7" t="s">
        <v>335</v>
      </c>
      <c r="C37" s="260">
        <v>320</v>
      </c>
      <c r="D37" s="260">
        <v>8</v>
      </c>
      <c r="E37" s="19"/>
      <c r="G37" s="7" t="s">
        <v>301</v>
      </c>
      <c r="H37" s="260">
        <v>240</v>
      </c>
      <c r="I37" s="264">
        <v>6</v>
      </c>
      <c r="J37" s="11"/>
      <c r="K37" s="11"/>
    </row>
    <row r="38" spans="2:11" s="6" customFormat="1" ht="15" customHeight="1">
      <c r="B38" s="7" t="s">
        <v>336</v>
      </c>
      <c r="C38" s="260">
        <v>360</v>
      </c>
      <c r="D38" s="260">
        <v>9</v>
      </c>
      <c r="E38" s="19"/>
      <c r="F38" s="9"/>
      <c r="G38" s="7" t="s">
        <v>302</v>
      </c>
      <c r="H38" s="260">
        <v>160</v>
      </c>
      <c r="I38" s="264">
        <v>4</v>
      </c>
      <c r="J38" s="11"/>
      <c r="K38" s="11"/>
    </row>
    <row r="39" spans="2:11" s="6" customFormat="1" ht="15" customHeight="1">
      <c r="B39" s="7" t="s">
        <v>337</v>
      </c>
      <c r="C39" s="260">
        <v>320</v>
      </c>
      <c r="D39" s="260">
        <v>8</v>
      </c>
      <c r="E39" s="19"/>
      <c r="F39" s="9"/>
      <c r="G39" s="7" t="s">
        <v>303</v>
      </c>
      <c r="H39" s="260">
        <v>240</v>
      </c>
      <c r="I39" s="264">
        <v>6</v>
      </c>
      <c r="J39" s="11"/>
      <c r="K39" s="11"/>
    </row>
    <row r="40" spans="2:11" s="6" customFormat="1" ht="15" customHeight="1">
      <c r="B40" s="7" t="s">
        <v>338</v>
      </c>
      <c r="C40" s="260">
        <v>320</v>
      </c>
      <c r="D40" s="260">
        <v>8</v>
      </c>
      <c r="E40" s="19"/>
      <c r="F40" s="9"/>
      <c r="G40" s="7" t="s">
        <v>304</v>
      </c>
      <c r="H40" s="260">
        <v>240</v>
      </c>
      <c r="I40" s="264">
        <v>6</v>
      </c>
      <c r="J40" s="11"/>
      <c r="K40" s="11"/>
    </row>
    <row r="41" spans="2:11" s="11" customFormat="1" ht="15" customHeight="1">
      <c r="B41" s="381" t="s">
        <v>339</v>
      </c>
      <c r="C41" s="260">
        <v>320</v>
      </c>
      <c r="D41" s="260">
        <v>8</v>
      </c>
      <c r="E41" s="19"/>
      <c r="G41" s="383" t="s">
        <v>305</v>
      </c>
      <c r="H41" s="260">
        <v>320</v>
      </c>
      <c r="I41" s="264">
        <v>8</v>
      </c>
    </row>
    <row r="42" spans="2:11" s="11" customFormat="1" ht="15" customHeight="1">
      <c r="B42" s="7" t="s">
        <v>340</v>
      </c>
      <c r="C42" s="260">
        <v>240</v>
      </c>
      <c r="D42" s="260">
        <v>6</v>
      </c>
      <c r="E42" s="19"/>
      <c r="G42" s="383" t="s">
        <v>306</v>
      </c>
      <c r="H42" s="260">
        <v>240</v>
      </c>
      <c r="I42" s="264">
        <v>6</v>
      </c>
    </row>
    <row r="43" spans="2:11" s="11" customFormat="1" ht="15" customHeight="1">
      <c r="B43" s="7" t="s">
        <v>341</v>
      </c>
      <c r="C43" s="260">
        <v>280</v>
      </c>
      <c r="D43" s="260">
        <v>7</v>
      </c>
      <c r="E43" s="19"/>
      <c r="G43" s="383" t="s">
        <v>307</v>
      </c>
      <c r="H43" s="260">
        <v>280</v>
      </c>
      <c r="I43" s="264">
        <v>7</v>
      </c>
    </row>
    <row r="44" spans="2:11" s="11" customFormat="1" ht="15" customHeight="1">
      <c r="B44" s="7" t="s">
        <v>342</v>
      </c>
      <c r="C44" s="260">
        <v>200</v>
      </c>
      <c r="D44" s="260">
        <v>5</v>
      </c>
      <c r="E44" s="19"/>
      <c r="G44" s="383" t="s">
        <v>308</v>
      </c>
      <c r="H44" s="260">
        <v>200</v>
      </c>
      <c r="I44" s="264">
        <v>5</v>
      </c>
    </row>
    <row r="45" spans="2:11" s="11" customFormat="1" ht="15" customHeight="1">
      <c r="B45" s="381" t="s">
        <v>343</v>
      </c>
      <c r="C45" s="260">
        <v>120</v>
      </c>
      <c r="D45" s="265">
        <v>3</v>
      </c>
      <c r="E45" s="19"/>
      <c r="G45" s="383" t="s">
        <v>309</v>
      </c>
      <c r="H45" s="260">
        <v>240</v>
      </c>
      <c r="I45" s="264">
        <v>6</v>
      </c>
    </row>
    <row r="46" spans="2:11" s="11" customFormat="1" ht="15" customHeight="1">
      <c r="B46" s="7" t="s">
        <v>344</v>
      </c>
      <c r="C46" s="260">
        <v>320</v>
      </c>
      <c r="D46" s="260">
        <v>8</v>
      </c>
      <c r="E46" s="19"/>
      <c r="G46" s="383" t="s">
        <v>310</v>
      </c>
      <c r="H46" s="260">
        <v>240</v>
      </c>
      <c r="I46" s="264">
        <v>6</v>
      </c>
    </row>
    <row r="47" spans="2:11" s="11" customFormat="1" ht="15" customHeight="1">
      <c r="B47" s="8" t="s">
        <v>345</v>
      </c>
      <c r="C47" s="260">
        <v>240</v>
      </c>
      <c r="D47" s="261">
        <v>6</v>
      </c>
      <c r="E47" s="19"/>
      <c r="G47" s="383" t="s">
        <v>311</v>
      </c>
      <c r="H47" s="260">
        <v>240</v>
      </c>
      <c r="I47" s="264">
        <v>6</v>
      </c>
    </row>
    <row r="48" spans="2:11" s="11" customFormat="1" ht="15" customHeight="1">
      <c r="B48" s="8" t="s">
        <v>346</v>
      </c>
      <c r="C48" s="260">
        <v>240</v>
      </c>
      <c r="D48" s="261">
        <v>6</v>
      </c>
      <c r="E48" s="19"/>
      <c r="G48" s="383" t="s">
        <v>312</v>
      </c>
      <c r="H48" s="260">
        <v>160</v>
      </c>
      <c r="I48" s="264">
        <v>4</v>
      </c>
    </row>
    <row r="49" spans="1:10" s="11" customFormat="1" ht="15" customHeight="1">
      <c r="B49" s="8" t="s">
        <v>347</v>
      </c>
      <c r="C49" s="260">
        <v>240</v>
      </c>
      <c r="D49" s="261">
        <v>6</v>
      </c>
      <c r="E49" s="19"/>
      <c r="G49" s="53" t="s">
        <v>313</v>
      </c>
      <c r="H49" s="266">
        <v>160</v>
      </c>
      <c r="I49" s="266">
        <v>4</v>
      </c>
      <c r="J49" s="55"/>
    </row>
    <row r="50" spans="1:10" s="11" customFormat="1" ht="15" customHeight="1">
      <c r="B50" s="8" t="s">
        <v>348</v>
      </c>
      <c r="C50" s="260">
        <v>240</v>
      </c>
      <c r="D50" s="261">
        <v>6</v>
      </c>
      <c r="E50" s="19"/>
    </row>
    <row r="51" spans="1:10" s="11" customFormat="1" ht="15" customHeight="1">
      <c r="B51" s="7" t="s">
        <v>349</v>
      </c>
      <c r="C51" s="260">
        <v>280</v>
      </c>
      <c r="D51" s="261">
        <v>7</v>
      </c>
      <c r="E51" s="19"/>
      <c r="G51" s="56" t="s">
        <v>3</v>
      </c>
    </row>
    <row r="52" spans="1:10" s="11" customFormat="1" ht="15" customHeight="1">
      <c r="B52" s="7" t="s">
        <v>350</v>
      </c>
      <c r="C52" s="260">
        <v>240</v>
      </c>
      <c r="D52" s="261">
        <v>6</v>
      </c>
      <c r="E52" s="19"/>
      <c r="G52" s="401" t="s">
        <v>0</v>
      </c>
      <c r="H52" s="403" t="s">
        <v>61</v>
      </c>
      <c r="I52" s="403" t="s">
        <v>2</v>
      </c>
    </row>
    <row r="53" spans="1:10" s="11" customFormat="1" ht="15" customHeight="1" thickBot="1">
      <c r="B53" s="7" t="s">
        <v>351</v>
      </c>
      <c r="C53" s="260">
        <v>240</v>
      </c>
      <c r="D53" s="261">
        <v>6</v>
      </c>
      <c r="E53" s="19"/>
      <c r="G53" s="402"/>
      <c r="H53" s="404"/>
      <c r="I53" s="404"/>
    </row>
    <row r="54" spans="1:10" s="11" customFormat="1" ht="15" customHeight="1" thickTop="1">
      <c r="B54" s="8" t="s">
        <v>389</v>
      </c>
      <c r="C54" s="253">
        <v>200</v>
      </c>
      <c r="D54" s="263">
        <v>5</v>
      </c>
      <c r="E54" s="19"/>
      <c r="G54" s="343" t="s">
        <v>280</v>
      </c>
      <c r="H54" s="327">
        <v>280</v>
      </c>
      <c r="I54" s="287">
        <v>7</v>
      </c>
    </row>
    <row r="55" spans="1:10" s="11" customFormat="1" ht="15" customHeight="1">
      <c r="B55" s="7" t="s">
        <v>352</v>
      </c>
      <c r="C55" s="260">
        <v>240</v>
      </c>
      <c r="D55" s="261">
        <v>6</v>
      </c>
      <c r="E55" s="19"/>
      <c r="G55" s="54" t="s">
        <v>90</v>
      </c>
      <c r="H55" s="263">
        <v>240</v>
      </c>
      <c r="I55" s="253">
        <v>6</v>
      </c>
    </row>
    <row r="56" spans="1:10" s="11" customFormat="1" ht="15" customHeight="1">
      <c r="B56" s="7" t="s">
        <v>353</v>
      </c>
      <c r="C56" s="260">
        <v>240</v>
      </c>
      <c r="D56" s="261">
        <v>6</v>
      </c>
      <c r="E56" s="19"/>
      <c r="G56" s="381" t="s">
        <v>91</v>
      </c>
      <c r="H56" s="263">
        <v>240</v>
      </c>
      <c r="I56" s="263">
        <v>6</v>
      </c>
    </row>
    <row r="57" spans="1:10" s="11" customFormat="1" ht="15" customHeight="1">
      <c r="B57" s="22"/>
      <c r="C57" s="300"/>
      <c r="D57" s="300"/>
      <c r="E57" s="19"/>
      <c r="G57" s="342" t="s">
        <v>92</v>
      </c>
      <c r="H57" s="328">
        <v>280</v>
      </c>
      <c r="I57" s="328">
        <v>7</v>
      </c>
    </row>
    <row r="58" spans="1:10" s="11" customFormat="1" ht="15" customHeight="1">
      <c r="B58" s="9"/>
      <c r="C58" s="269"/>
      <c r="D58" s="269"/>
      <c r="E58" s="19"/>
    </row>
    <row r="59" spans="1:10" s="11" customFormat="1" ht="83.25" customHeight="1">
      <c r="A59" s="305" t="s">
        <v>187</v>
      </c>
      <c r="B59" s="405" t="s">
        <v>383</v>
      </c>
      <c r="C59" s="406"/>
      <c r="D59" s="406"/>
      <c r="E59" s="406"/>
      <c r="F59" s="406"/>
      <c r="G59" s="406"/>
      <c r="H59" s="406"/>
      <c r="I59" s="406"/>
    </row>
    <row r="65" spans="11:13" ht="15" customHeight="1">
      <c r="K65" s="364"/>
      <c r="L65" s="364"/>
      <c r="M65" s="364"/>
    </row>
  </sheetData>
  <mergeCells count="12">
    <mergeCell ref="G52:G53"/>
    <mergeCell ref="H52:H53"/>
    <mergeCell ref="I52:I53"/>
    <mergeCell ref="B59:I59"/>
    <mergeCell ref="A4:J4"/>
    <mergeCell ref="A7:J7"/>
    <mergeCell ref="B11:B12"/>
    <mergeCell ref="C11:C12"/>
    <mergeCell ref="D11:D12"/>
    <mergeCell ref="G11:G12"/>
    <mergeCell ref="H11:H12"/>
    <mergeCell ref="I11:I12"/>
  </mergeCells>
  <phoneticPr fontId="1"/>
  <printOptions horizontalCentered="1"/>
  <pageMargins left="0.39370078740157483" right="0.39370078740157483" top="0.39370078740157483" bottom="0.39370078740157483" header="0" footer="0.19685039370078741"/>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O95"/>
  <sheetViews>
    <sheetView view="pageBreakPreview" zoomScaleNormal="100" zoomScaleSheetLayoutView="100" workbookViewId="0"/>
  </sheetViews>
  <sheetFormatPr defaultRowHeight="13.5" customHeight="1"/>
  <cols>
    <col min="1" max="1" width="17.625" style="11" customWidth="1"/>
    <col min="2" max="3" width="10.625" style="11" customWidth="1"/>
    <col min="4" max="5" width="6.625" style="11" customWidth="1"/>
    <col min="6" max="6" width="4.625" style="11" customWidth="1"/>
    <col min="7" max="7" width="17.625" style="11" customWidth="1"/>
    <col min="8" max="8" width="10.625" style="11" customWidth="1"/>
    <col min="9" max="9" width="10.625" style="256" customWidth="1"/>
    <col min="10" max="10" width="6.625" style="11" customWidth="1"/>
    <col min="11" max="11" width="6.625" style="257" customWidth="1"/>
    <col min="12" max="12" width="9.875" style="11" customWidth="1"/>
    <col min="13" max="13" width="12.375" style="11" customWidth="1"/>
    <col min="14" max="16384" width="9" style="11"/>
  </cols>
  <sheetData>
    <row r="3" spans="1:15" s="6" customFormat="1" ht="13.5" customHeight="1">
      <c r="A3" s="446" t="s">
        <v>412</v>
      </c>
      <c r="B3" s="446"/>
      <c r="C3" s="446"/>
      <c r="D3" s="446"/>
      <c r="E3" s="446"/>
      <c r="G3" s="410" t="s">
        <v>0</v>
      </c>
      <c r="H3" s="410" t="s">
        <v>44</v>
      </c>
      <c r="I3" s="457"/>
      <c r="J3" s="403" t="s">
        <v>61</v>
      </c>
      <c r="K3" s="403" t="s">
        <v>2</v>
      </c>
      <c r="M3" s="11"/>
    </row>
    <row r="4" spans="1:15" s="6" customFormat="1" ht="13.5" customHeight="1" thickBot="1">
      <c r="A4" s="410" t="s">
        <v>0</v>
      </c>
      <c r="B4" s="410" t="s">
        <v>4</v>
      </c>
      <c r="C4" s="448"/>
      <c r="D4" s="403" t="s">
        <v>61</v>
      </c>
      <c r="E4" s="403" t="s">
        <v>2</v>
      </c>
      <c r="G4" s="449"/>
      <c r="H4" s="411"/>
      <c r="I4" s="458"/>
      <c r="J4" s="404"/>
      <c r="K4" s="404"/>
      <c r="M4" s="250"/>
      <c r="N4" s="251"/>
      <c r="O4" s="11"/>
    </row>
    <row r="5" spans="1:15" s="6" customFormat="1" ht="13.5" customHeight="1" thickTop="1" thickBot="1">
      <c r="A5" s="411"/>
      <c r="B5" s="449"/>
      <c r="C5" s="450"/>
      <c r="D5" s="447"/>
      <c r="E5" s="447"/>
      <c r="G5" s="461" t="s">
        <v>95</v>
      </c>
      <c r="H5" s="435" t="s">
        <v>45</v>
      </c>
      <c r="I5" s="45" t="s">
        <v>28</v>
      </c>
      <c r="J5" s="426">
        <v>210</v>
      </c>
      <c r="K5" s="469">
        <v>3</v>
      </c>
      <c r="M5" s="250"/>
      <c r="N5" s="251"/>
      <c r="O5" s="251"/>
    </row>
    <row r="6" spans="1:15" s="6" customFormat="1" ht="13.5" customHeight="1" thickTop="1">
      <c r="A6" s="504" t="s">
        <v>361</v>
      </c>
      <c r="B6" s="428" t="s">
        <v>100</v>
      </c>
      <c r="C6" s="429"/>
      <c r="D6" s="252">
        <v>80</v>
      </c>
      <c r="E6" s="252">
        <v>2</v>
      </c>
      <c r="G6" s="462"/>
      <c r="H6" s="416"/>
      <c r="I6" s="41" t="s">
        <v>37</v>
      </c>
      <c r="J6" s="427"/>
      <c r="K6" s="432"/>
      <c r="M6" s="313"/>
      <c r="N6" s="285"/>
      <c r="O6" s="11"/>
    </row>
    <row r="7" spans="1:15" s="6" customFormat="1" ht="13.5" customHeight="1">
      <c r="A7" s="462"/>
      <c r="B7" s="430" t="s">
        <v>6</v>
      </c>
      <c r="C7" s="431"/>
      <c r="D7" s="253">
        <v>40</v>
      </c>
      <c r="E7" s="253">
        <v>1</v>
      </c>
      <c r="G7" s="462"/>
      <c r="H7" s="425" t="s">
        <v>46</v>
      </c>
      <c r="I7" s="41" t="s">
        <v>31</v>
      </c>
      <c r="J7" s="427"/>
      <c r="K7" s="408">
        <v>2</v>
      </c>
      <c r="M7" s="313"/>
      <c r="N7" s="11"/>
      <c r="O7" s="285"/>
    </row>
    <row r="8" spans="1:15" s="6" customFormat="1" ht="13.5" customHeight="1">
      <c r="A8" s="462"/>
      <c r="B8" s="470" t="s">
        <v>101</v>
      </c>
      <c r="C8" s="471"/>
      <c r="D8" s="242">
        <v>80</v>
      </c>
      <c r="E8" s="242">
        <v>2</v>
      </c>
      <c r="G8" s="462"/>
      <c r="H8" s="425"/>
      <c r="I8" s="41" t="s">
        <v>32</v>
      </c>
      <c r="J8" s="427"/>
      <c r="K8" s="432"/>
      <c r="M8" s="250"/>
      <c r="N8" s="251"/>
      <c r="O8" s="251"/>
    </row>
    <row r="9" spans="1:15" s="6" customFormat="1" ht="13.5" customHeight="1">
      <c r="A9" s="463"/>
      <c r="B9" s="472" t="s">
        <v>5</v>
      </c>
      <c r="C9" s="473"/>
      <c r="D9" s="246">
        <v>200</v>
      </c>
      <c r="E9" s="244">
        <v>5</v>
      </c>
      <c r="G9" s="462"/>
      <c r="H9" s="459" t="s">
        <v>47</v>
      </c>
      <c r="I9" s="41" t="s">
        <v>38</v>
      </c>
      <c r="J9" s="427"/>
      <c r="K9" s="408">
        <v>1</v>
      </c>
      <c r="M9" s="313"/>
      <c r="N9" s="11"/>
      <c r="O9" s="55"/>
    </row>
    <row r="10" spans="1:15" s="6" customFormat="1" ht="13.5" customHeight="1">
      <c r="A10" s="515" t="s">
        <v>362</v>
      </c>
      <c r="B10" s="474" t="s">
        <v>102</v>
      </c>
      <c r="C10" s="475"/>
      <c r="D10" s="320">
        <v>40</v>
      </c>
      <c r="E10" s="320">
        <v>1</v>
      </c>
      <c r="G10" s="462"/>
      <c r="H10" s="460"/>
      <c r="I10" s="42" t="s">
        <v>39</v>
      </c>
      <c r="J10" s="427"/>
      <c r="K10" s="443"/>
      <c r="M10" s="250"/>
      <c r="N10" s="311"/>
      <c r="O10" s="256"/>
    </row>
    <row r="11" spans="1:15" s="6" customFormat="1" ht="13.5" customHeight="1">
      <c r="A11" s="516"/>
      <c r="B11" s="513" t="s">
        <v>8</v>
      </c>
      <c r="C11" s="514"/>
      <c r="D11" s="242">
        <v>80</v>
      </c>
      <c r="E11" s="242">
        <v>2</v>
      </c>
      <c r="G11" s="463"/>
      <c r="H11" s="417" t="s">
        <v>5</v>
      </c>
      <c r="I11" s="418"/>
      <c r="J11" s="248">
        <v>210</v>
      </c>
      <c r="K11" s="244">
        <v>6</v>
      </c>
    </row>
    <row r="12" spans="1:15" s="6" customFormat="1" ht="13.5" customHeight="1">
      <c r="A12" s="516"/>
      <c r="B12" s="470" t="s">
        <v>7</v>
      </c>
      <c r="C12" s="471"/>
      <c r="D12" s="272">
        <v>80</v>
      </c>
      <c r="E12" s="272">
        <v>2</v>
      </c>
      <c r="G12" s="412" t="s">
        <v>96</v>
      </c>
      <c r="H12" s="416" t="s">
        <v>45</v>
      </c>
      <c r="I12" s="47" t="s">
        <v>28</v>
      </c>
      <c r="J12" s="442">
        <v>210</v>
      </c>
      <c r="K12" s="441">
        <v>2</v>
      </c>
    </row>
    <row r="13" spans="1:15" s="6" customFormat="1" ht="13.5" customHeight="1">
      <c r="A13" s="517"/>
      <c r="B13" s="472" t="s">
        <v>5</v>
      </c>
      <c r="C13" s="473"/>
      <c r="D13" s="309">
        <v>200</v>
      </c>
      <c r="E13" s="243">
        <v>5</v>
      </c>
      <c r="G13" s="413"/>
      <c r="H13" s="416"/>
      <c r="I13" s="41" t="s">
        <v>29</v>
      </c>
      <c r="J13" s="427"/>
      <c r="K13" s="443"/>
    </row>
    <row r="14" spans="1:15" s="6" customFormat="1" ht="13.5" customHeight="1">
      <c r="G14" s="413"/>
      <c r="H14" s="416"/>
      <c r="I14" s="41" t="s">
        <v>30</v>
      </c>
      <c r="J14" s="427"/>
      <c r="K14" s="432"/>
    </row>
    <row r="15" spans="1:15" s="6" customFormat="1" ht="13.5" customHeight="1">
      <c r="A15" s="380" t="s">
        <v>55</v>
      </c>
      <c r="B15" s="11"/>
      <c r="C15" s="11"/>
      <c r="D15" s="11"/>
      <c r="E15" s="11"/>
      <c r="G15" s="413"/>
      <c r="H15" s="425" t="s">
        <v>51</v>
      </c>
      <c r="I15" s="42" t="s">
        <v>31</v>
      </c>
      <c r="J15" s="427"/>
      <c r="K15" s="408">
        <v>2</v>
      </c>
    </row>
    <row r="16" spans="1:15" s="6" customFormat="1" ht="13.5" customHeight="1">
      <c r="A16" s="410" t="s">
        <v>0</v>
      </c>
      <c r="B16" s="410" t="s">
        <v>44</v>
      </c>
      <c r="C16" s="457"/>
      <c r="D16" s="403" t="s">
        <v>61</v>
      </c>
      <c r="E16" s="403" t="s">
        <v>2</v>
      </c>
      <c r="G16" s="413"/>
      <c r="H16" s="425"/>
      <c r="I16" s="42" t="s">
        <v>32</v>
      </c>
      <c r="J16" s="427"/>
      <c r="K16" s="432"/>
    </row>
    <row r="17" spans="1:15" s="6" customFormat="1" ht="13.5" customHeight="1" thickBot="1">
      <c r="A17" s="449"/>
      <c r="B17" s="411"/>
      <c r="C17" s="458"/>
      <c r="D17" s="404"/>
      <c r="E17" s="404"/>
      <c r="G17" s="413"/>
      <c r="H17" s="425" t="s">
        <v>54</v>
      </c>
      <c r="I17" s="42" t="s">
        <v>36</v>
      </c>
      <c r="J17" s="427"/>
      <c r="K17" s="408">
        <v>2</v>
      </c>
    </row>
    <row r="18" spans="1:15" s="6" customFormat="1" ht="13.5" customHeight="1" thickTop="1">
      <c r="A18" s="510" t="s">
        <v>398</v>
      </c>
      <c r="B18" s="488" t="s">
        <v>14</v>
      </c>
      <c r="C18" s="489"/>
      <c r="D18" s="286">
        <v>70</v>
      </c>
      <c r="E18" s="287">
        <v>2</v>
      </c>
      <c r="G18" s="413"/>
      <c r="H18" s="423"/>
      <c r="I18" s="42" t="s">
        <v>40</v>
      </c>
      <c r="J18" s="427"/>
      <c r="K18" s="443"/>
    </row>
    <row r="19" spans="1:15" s="6" customFormat="1" ht="13.5" customHeight="1">
      <c r="A19" s="506"/>
      <c r="B19" s="419" t="s">
        <v>18</v>
      </c>
      <c r="C19" s="505"/>
      <c r="D19" s="254">
        <v>35</v>
      </c>
      <c r="E19" s="253">
        <v>1</v>
      </c>
      <c r="G19" s="414"/>
      <c r="H19" s="417" t="s">
        <v>5</v>
      </c>
      <c r="I19" s="418"/>
      <c r="J19" s="246">
        <v>210</v>
      </c>
      <c r="K19" s="244">
        <v>6</v>
      </c>
    </row>
    <row r="20" spans="1:15" s="6" customFormat="1" ht="13.5" customHeight="1">
      <c r="A20" s="506"/>
      <c r="B20" s="500" t="s">
        <v>65</v>
      </c>
      <c r="C20" s="509"/>
      <c r="D20" s="255">
        <v>35</v>
      </c>
      <c r="E20" s="242">
        <v>1</v>
      </c>
      <c r="G20" s="466" t="s">
        <v>360</v>
      </c>
      <c r="H20" s="416" t="s">
        <v>45</v>
      </c>
      <c r="I20" s="47" t="s">
        <v>28</v>
      </c>
      <c r="J20" s="442">
        <v>210</v>
      </c>
      <c r="K20" s="441">
        <v>2</v>
      </c>
    </row>
    <row r="21" spans="1:15" s="6" customFormat="1" ht="13.5" customHeight="1">
      <c r="A21" s="507"/>
      <c r="B21" s="439" t="s">
        <v>5</v>
      </c>
      <c r="C21" s="478"/>
      <c r="D21" s="248">
        <v>140</v>
      </c>
      <c r="E21" s="244">
        <v>4</v>
      </c>
      <c r="G21" s="413"/>
      <c r="H21" s="416"/>
      <c r="I21" s="41" t="s">
        <v>37</v>
      </c>
      <c r="J21" s="427"/>
      <c r="K21" s="432"/>
    </row>
    <row r="22" spans="1:15" s="6" customFormat="1" ht="13.5" customHeight="1">
      <c r="A22" s="466" t="s">
        <v>97</v>
      </c>
      <c r="B22" s="433" t="s">
        <v>45</v>
      </c>
      <c r="C22" s="40" t="s">
        <v>28</v>
      </c>
      <c r="D22" s="442">
        <v>175</v>
      </c>
      <c r="E22" s="441">
        <v>1</v>
      </c>
      <c r="G22" s="413"/>
      <c r="H22" s="423" t="s">
        <v>51</v>
      </c>
      <c r="I22" s="41" t="s">
        <v>31</v>
      </c>
      <c r="J22" s="427"/>
      <c r="K22" s="408">
        <v>2</v>
      </c>
    </row>
    <row r="23" spans="1:15" s="6" customFormat="1" ht="13.5" customHeight="1">
      <c r="A23" s="413"/>
      <c r="B23" s="433"/>
      <c r="C23" s="41" t="s">
        <v>37</v>
      </c>
      <c r="D23" s="442"/>
      <c r="E23" s="432"/>
      <c r="G23" s="413"/>
      <c r="H23" s="424"/>
      <c r="I23" s="42" t="s">
        <v>32</v>
      </c>
      <c r="J23" s="427"/>
      <c r="K23" s="432"/>
    </row>
    <row r="24" spans="1:15" s="6" customFormat="1" ht="13.5" customHeight="1">
      <c r="A24" s="413"/>
      <c r="B24" s="434" t="s">
        <v>46</v>
      </c>
      <c r="C24" s="41" t="s">
        <v>31</v>
      </c>
      <c r="D24" s="442"/>
      <c r="E24" s="408">
        <v>2</v>
      </c>
      <c r="G24" s="413"/>
      <c r="H24" s="415" t="s">
        <v>47</v>
      </c>
      <c r="I24" s="42" t="s">
        <v>38</v>
      </c>
      <c r="J24" s="427"/>
      <c r="K24" s="408">
        <v>2</v>
      </c>
    </row>
    <row r="25" spans="1:15" s="6" customFormat="1" ht="13.5" customHeight="1">
      <c r="A25" s="413"/>
      <c r="B25" s="434"/>
      <c r="C25" s="41" t="s">
        <v>32</v>
      </c>
      <c r="D25" s="442"/>
      <c r="E25" s="432"/>
      <c r="G25" s="413"/>
      <c r="H25" s="415"/>
      <c r="I25" s="42" t="s">
        <v>39</v>
      </c>
      <c r="J25" s="427"/>
      <c r="K25" s="443"/>
    </row>
    <row r="26" spans="1:15" s="6" customFormat="1" ht="13.5" customHeight="1">
      <c r="A26" s="413"/>
      <c r="B26" s="374" t="s">
        <v>47</v>
      </c>
      <c r="C26" s="51" t="s">
        <v>13</v>
      </c>
      <c r="D26" s="442"/>
      <c r="E26" s="370">
        <v>2</v>
      </c>
      <c r="G26" s="414"/>
      <c r="H26" s="417" t="s">
        <v>5</v>
      </c>
      <c r="I26" s="418"/>
      <c r="J26" s="248">
        <v>210</v>
      </c>
      <c r="K26" s="244">
        <v>6</v>
      </c>
    </row>
    <row r="27" spans="1:15" s="6" customFormat="1" ht="13.5" customHeight="1">
      <c r="A27" s="413"/>
      <c r="B27" s="241" t="s">
        <v>82</v>
      </c>
      <c r="C27" s="52" t="s">
        <v>83</v>
      </c>
      <c r="D27" s="242">
        <v>35</v>
      </c>
      <c r="E27" s="242">
        <v>1</v>
      </c>
      <c r="G27" s="412" t="s">
        <v>363</v>
      </c>
      <c r="H27" s="435" t="s">
        <v>45</v>
      </c>
      <c r="I27" s="41" t="s">
        <v>28</v>
      </c>
      <c r="J27" s="426">
        <v>210</v>
      </c>
      <c r="K27" s="408">
        <v>2</v>
      </c>
    </row>
    <row r="28" spans="1:15" s="6" customFormat="1" ht="13.5" customHeight="1">
      <c r="A28" s="414"/>
      <c r="B28" s="439" t="s">
        <v>5</v>
      </c>
      <c r="C28" s="440"/>
      <c r="D28" s="248">
        <v>210</v>
      </c>
      <c r="E28" s="244">
        <v>6</v>
      </c>
      <c r="G28" s="413"/>
      <c r="H28" s="416"/>
      <c r="I28" s="41" t="s">
        <v>30</v>
      </c>
      <c r="J28" s="427"/>
      <c r="K28" s="432"/>
    </row>
    <row r="29" spans="1:15" s="6" customFormat="1" ht="13.5" customHeight="1">
      <c r="A29" s="412" t="s">
        <v>394</v>
      </c>
      <c r="B29" s="421" t="s">
        <v>10</v>
      </c>
      <c r="C29" s="422"/>
      <c r="D29" s="426">
        <v>105</v>
      </c>
      <c r="E29" s="493">
        <v>3</v>
      </c>
      <c r="G29" s="413"/>
      <c r="H29" s="423" t="s">
        <v>51</v>
      </c>
      <c r="I29" s="41" t="s">
        <v>31</v>
      </c>
      <c r="J29" s="427"/>
      <c r="K29" s="408">
        <v>2</v>
      </c>
    </row>
    <row r="30" spans="1:15" s="6" customFormat="1" ht="13.5" customHeight="1">
      <c r="A30" s="466"/>
      <c r="B30" s="419" t="s">
        <v>26</v>
      </c>
      <c r="C30" s="420"/>
      <c r="D30" s="492"/>
      <c r="E30" s="491"/>
      <c r="G30" s="413"/>
      <c r="H30" s="424"/>
      <c r="I30" s="42" t="s">
        <v>35</v>
      </c>
      <c r="J30" s="427"/>
      <c r="K30" s="432"/>
    </row>
    <row r="31" spans="1:15" s="6" customFormat="1" ht="13.5" customHeight="1">
      <c r="A31" s="466"/>
      <c r="B31" s="419" t="s">
        <v>21</v>
      </c>
      <c r="C31" s="420"/>
      <c r="D31" s="254">
        <v>70</v>
      </c>
      <c r="E31" s="253">
        <v>2</v>
      </c>
      <c r="G31" s="413"/>
      <c r="H31" s="415" t="s">
        <v>53</v>
      </c>
      <c r="I31" s="42" t="s">
        <v>41</v>
      </c>
      <c r="J31" s="427"/>
      <c r="K31" s="408">
        <v>2</v>
      </c>
    </row>
    <row r="32" spans="1:15" s="6" customFormat="1" ht="13.5" customHeight="1">
      <c r="A32" s="466"/>
      <c r="B32" s="419" t="s">
        <v>11</v>
      </c>
      <c r="C32" s="420"/>
      <c r="D32" s="494">
        <v>105</v>
      </c>
      <c r="E32" s="490">
        <v>3</v>
      </c>
      <c r="G32" s="413"/>
      <c r="H32" s="415"/>
      <c r="I32" s="42" t="s">
        <v>33</v>
      </c>
      <c r="J32" s="427"/>
      <c r="K32" s="443"/>
      <c r="O32" s="251"/>
    </row>
    <row r="33" spans="1:12" s="6" customFormat="1" ht="13.5" customHeight="1">
      <c r="A33" s="466"/>
      <c r="B33" s="419" t="s">
        <v>16</v>
      </c>
      <c r="C33" s="420"/>
      <c r="D33" s="492"/>
      <c r="E33" s="491"/>
      <c r="G33" s="414"/>
      <c r="H33" s="417" t="s">
        <v>5</v>
      </c>
      <c r="I33" s="418"/>
      <c r="J33" s="248">
        <v>210</v>
      </c>
      <c r="K33" s="244">
        <v>6</v>
      </c>
    </row>
    <row r="34" spans="1:12" s="6" customFormat="1" ht="13.5" customHeight="1">
      <c r="A34" s="466"/>
      <c r="B34" s="498" t="s">
        <v>17</v>
      </c>
      <c r="C34" s="499"/>
      <c r="D34" s="255">
        <v>70</v>
      </c>
      <c r="E34" s="242">
        <v>2</v>
      </c>
      <c r="G34" s="436" t="s">
        <v>359</v>
      </c>
      <c r="H34" s="435" t="s">
        <v>45</v>
      </c>
      <c r="I34" s="45" t="s">
        <v>28</v>
      </c>
      <c r="J34" s="426">
        <v>210</v>
      </c>
      <c r="K34" s="469">
        <v>3</v>
      </c>
    </row>
    <row r="35" spans="1:12" s="6" customFormat="1" ht="13.5" customHeight="1">
      <c r="A35" s="466"/>
      <c r="B35" s="439" t="s">
        <v>5</v>
      </c>
      <c r="C35" s="440"/>
      <c r="D35" s="248">
        <v>350</v>
      </c>
      <c r="E35" s="244">
        <v>10</v>
      </c>
      <c r="G35" s="437"/>
      <c r="H35" s="416"/>
      <c r="I35" s="41" t="s">
        <v>37</v>
      </c>
      <c r="J35" s="427"/>
      <c r="K35" s="432"/>
    </row>
    <row r="36" spans="1:12" s="6" customFormat="1" ht="13.5" customHeight="1">
      <c r="A36" s="497" t="s">
        <v>98</v>
      </c>
      <c r="B36" s="435" t="s">
        <v>45</v>
      </c>
      <c r="C36" s="240" t="s">
        <v>28</v>
      </c>
      <c r="D36" s="426">
        <v>210</v>
      </c>
      <c r="E36" s="469">
        <v>2</v>
      </c>
      <c r="G36" s="437"/>
      <c r="H36" s="423" t="s">
        <v>51</v>
      </c>
      <c r="I36" s="41" t="s">
        <v>31</v>
      </c>
      <c r="J36" s="427"/>
      <c r="K36" s="408">
        <v>2</v>
      </c>
    </row>
    <row r="37" spans="1:12" s="6" customFormat="1" ht="13.5" customHeight="1">
      <c r="A37" s="413"/>
      <c r="B37" s="416"/>
      <c r="C37" s="41" t="s">
        <v>29</v>
      </c>
      <c r="D37" s="427"/>
      <c r="E37" s="443"/>
      <c r="G37" s="437"/>
      <c r="H37" s="424"/>
      <c r="I37" s="41" t="s">
        <v>35</v>
      </c>
      <c r="J37" s="427"/>
      <c r="K37" s="432"/>
    </row>
    <row r="38" spans="1:12" s="6" customFormat="1" ht="13.5" customHeight="1">
      <c r="A38" s="413"/>
      <c r="B38" s="416"/>
      <c r="C38" s="41" t="s">
        <v>30</v>
      </c>
      <c r="D38" s="427"/>
      <c r="E38" s="432"/>
      <c r="G38" s="437"/>
      <c r="H38" s="415" t="s">
        <v>87</v>
      </c>
      <c r="I38" s="41" t="s">
        <v>88</v>
      </c>
      <c r="J38" s="427"/>
      <c r="K38" s="408">
        <v>1</v>
      </c>
    </row>
    <row r="39" spans="1:12" s="6" customFormat="1" ht="13.5" customHeight="1">
      <c r="A39" s="413"/>
      <c r="B39" s="496" t="s">
        <v>46</v>
      </c>
      <c r="C39" s="41" t="s">
        <v>31</v>
      </c>
      <c r="D39" s="427"/>
      <c r="E39" s="408">
        <v>1</v>
      </c>
      <c r="G39" s="437"/>
      <c r="H39" s="415"/>
      <c r="I39" s="42" t="s">
        <v>103</v>
      </c>
      <c r="J39" s="427"/>
      <c r="K39" s="443"/>
    </row>
    <row r="40" spans="1:12" s="6" customFormat="1" ht="13.5" customHeight="1">
      <c r="A40" s="413"/>
      <c r="B40" s="425"/>
      <c r="C40" s="41" t="s">
        <v>35</v>
      </c>
      <c r="D40" s="427"/>
      <c r="E40" s="409"/>
      <c r="G40" s="438"/>
      <c r="H40" s="439" t="s">
        <v>5</v>
      </c>
      <c r="I40" s="440"/>
      <c r="J40" s="248">
        <v>210</v>
      </c>
      <c r="K40" s="244">
        <v>6</v>
      </c>
    </row>
    <row r="41" spans="1:12" s="6" customFormat="1" ht="13.5" customHeight="1">
      <c r="A41" s="413"/>
      <c r="B41" s="425" t="s">
        <v>48</v>
      </c>
      <c r="C41" s="41" t="s">
        <v>36</v>
      </c>
      <c r="D41" s="427"/>
      <c r="E41" s="408">
        <v>2</v>
      </c>
      <c r="G41" s="481" t="s">
        <v>399</v>
      </c>
      <c r="H41" s="421" t="s">
        <v>66</v>
      </c>
      <c r="I41" s="479"/>
      <c r="J41" s="270">
        <v>80</v>
      </c>
      <c r="K41" s="252">
        <v>2</v>
      </c>
    </row>
    <row r="42" spans="1:12" s="6" customFormat="1" ht="13.5" customHeight="1">
      <c r="A42" s="413"/>
      <c r="B42" s="425"/>
      <c r="C42" s="41" t="s">
        <v>16</v>
      </c>
      <c r="D42" s="427"/>
      <c r="E42" s="432"/>
      <c r="G42" s="482"/>
      <c r="H42" s="419" t="s">
        <v>67</v>
      </c>
      <c r="I42" s="480"/>
      <c r="J42" s="254">
        <v>40</v>
      </c>
      <c r="K42" s="253">
        <v>1</v>
      </c>
    </row>
    <row r="43" spans="1:12" s="6" customFormat="1" ht="13.5" customHeight="1">
      <c r="A43" s="413"/>
      <c r="B43" s="371" t="s">
        <v>49</v>
      </c>
      <c r="C43" s="42" t="s">
        <v>12</v>
      </c>
      <c r="D43" s="427"/>
      <c r="E43" s="370">
        <v>1</v>
      </c>
      <c r="G43" s="483"/>
      <c r="H43" s="439" t="s">
        <v>5</v>
      </c>
      <c r="I43" s="484"/>
      <c r="J43" s="248">
        <v>120</v>
      </c>
      <c r="K43" s="244">
        <v>3</v>
      </c>
    </row>
    <row r="44" spans="1:12" s="6" customFormat="1" ht="13.5" customHeight="1">
      <c r="A44" s="414"/>
      <c r="B44" s="439" t="s">
        <v>5</v>
      </c>
      <c r="C44" s="440"/>
      <c r="D44" s="244">
        <v>210</v>
      </c>
      <c r="E44" s="244">
        <v>6</v>
      </c>
      <c r="G44" s="15" t="s">
        <v>180</v>
      </c>
      <c r="H44" s="439" t="s">
        <v>113</v>
      </c>
      <c r="I44" s="478"/>
      <c r="J44" s="274">
        <v>40</v>
      </c>
      <c r="K44" s="268">
        <v>1</v>
      </c>
    </row>
    <row r="45" spans="1:12" s="6" customFormat="1" ht="13.5" customHeight="1">
      <c r="A45" s="497" t="s">
        <v>397</v>
      </c>
      <c r="B45" s="421" t="s">
        <v>10</v>
      </c>
      <c r="C45" s="502"/>
      <c r="D45" s="270">
        <v>35</v>
      </c>
      <c r="E45" s="252">
        <v>1</v>
      </c>
      <c r="G45" s="17" t="s">
        <v>64</v>
      </c>
      <c r="H45" s="11"/>
      <c r="I45" s="256"/>
      <c r="J45" s="11"/>
      <c r="K45" s="257"/>
    </row>
    <row r="46" spans="1:12" s="6" customFormat="1" ht="13.5" customHeight="1">
      <c r="A46" s="506"/>
      <c r="B46" s="419" t="s">
        <v>9</v>
      </c>
      <c r="C46" s="468"/>
      <c r="D46" s="254">
        <v>35</v>
      </c>
      <c r="E46" s="253">
        <v>1</v>
      </c>
      <c r="G46" s="17" t="s">
        <v>376</v>
      </c>
      <c r="H46" s="11"/>
      <c r="I46" s="256"/>
      <c r="J46" s="11"/>
      <c r="K46" s="257"/>
      <c r="L46" s="250"/>
    </row>
    <row r="47" spans="1:12" s="6" customFormat="1" ht="13.5" customHeight="1">
      <c r="A47" s="506"/>
      <c r="B47" s="419" t="s">
        <v>15</v>
      </c>
      <c r="C47" s="468"/>
      <c r="D47" s="254">
        <v>35</v>
      </c>
      <c r="E47" s="253">
        <v>1</v>
      </c>
      <c r="G47" s="11"/>
      <c r="H47" s="11"/>
      <c r="I47" s="256"/>
      <c r="J47" s="11"/>
      <c r="K47" s="257"/>
    </row>
    <row r="48" spans="1:12" s="6" customFormat="1" ht="13.5" customHeight="1">
      <c r="A48" s="506"/>
      <c r="B48" s="419" t="s">
        <v>110</v>
      </c>
      <c r="C48" s="468"/>
      <c r="D48" s="254">
        <v>35</v>
      </c>
      <c r="E48" s="253">
        <v>1</v>
      </c>
      <c r="G48" s="446" t="s">
        <v>413</v>
      </c>
      <c r="H48" s="446"/>
      <c r="I48" s="446"/>
      <c r="J48" s="446"/>
      <c r="K48" s="446"/>
    </row>
    <row r="49" spans="1:11" s="6" customFormat="1" ht="13.5" customHeight="1">
      <c r="A49" s="506"/>
      <c r="B49" s="500" t="s">
        <v>111</v>
      </c>
      <c r="C49" s="501"/>
      <c r="D49" s="255">
        <v>35</v>
      </c>
      <c r="E49" s="242">
        <v>1</v>
      </c>
      <c r="G49" s="446" t="s">
        <v>197</v>
      </c>
      <c r="H49" s="446"/>
      <c r="I49" s="446"/>
      <c r="J49" s="446"/>
      <c r="K49" s="446"/>
    </row>
    <row r="50" spans="1:11" s="6" customFormat="1" ht="13.5" customHeight="1">
      <c r="A50" s="507"/>
      <c r="B50" s="439" t="s">
        <v>5</v>
      </c>
      <c r="C50" s="503"/>
      <c r="D50" s="248">
        <v>175</v>
      </c>
      <c r="E50" s="244">
        <v>5</v>
      </c>
      <c r="G50" s="410" t="s">
        <v>0</v>
      </c>
      <c r="H50" s="410" t="s">
        <v>4</v>
      </c>
      <c r="I50" s="448"/>
      <c r="J50" s="403" t="s">
        <v>61</v>
      </c>
      <c r="K50" s="403" t="s">
        <v>2</v>
      </c>
    </row>
    <row r="51" spans="1:11" s="6" customFormat="1" ht="13.5" customHeight="1" thickBot="1">
      <c r="A51" s="497" t="s">
        <v>395</v>
      </c>
      <c r="B51" s="421" t="s">
        <v>10</v>
      </c>
      <c r="C51" s="502"/>
      <c r="D51" s="270">
        <v>35</v>
      </c>
      <c r="E51" s="252">
        <v>1</v>
      </c>
      <c r="G51" s="411"/>
      <c r="H51" s="449"/>
      <c r="I51" s="450"/>
      <c r="J51" s="447"/>
      <c r="K51" s="447"/>
    </row>
    <row r="52" spans="1:11" s="6" customFormat="1" ht="13.5" customHeight="1" thickTop="1">
      <c r="A52" s="506"/>
      <c r="B52" s="500" t="s">
        <v>9</v>
      </c>
      <c r="C52" s="501"/>
      <c r="D52" s="255">
        <v>35</v>
      </c>
      <c r="E52" s="242">
        <v>1</v>
      </c>
      <c r="G52" s="304" t="s">
        <v>390</v>
      </c>
      <c r="H52" s="464" t="s">
        <v>200</v>
      </c>
      <c r="I52" s="465"/>
      <c r="J52" s="321">
        <v>200</v>
      </c>
      <c r="K52" s="321">
        <v>5</v>
      </c>
    </row>
    <row r="53" spans="1:11" s="6" customFormat="1" ht="13.5" customHeight="1">
      <c r="A53" s="506"/>
      <c r="B53" s="419" t="s">
        <v>13</v>
      </c>
      <c r="C53" s="468"/>
      <c r="D53" s="254">
        <v>35</v>
      </c>
      <c r="E53" s="253">
        <v>1</v>
      </c>
      <c r="G53" s="324" t="s">
        <v>392</v>
      </c>
      <c r="H53" s="439" t="s">
        <v>200</v>
      </c>
      <c r="I53" s="440"/>
      <c r="J53" s="320">
        <v>200</v>
      </c>
      <c r="K53" s="320">
        <v>5</v>
      </c>
    </row>
    <row r="54" spans="1:11" s="6" customFormat="1" ht="13.5" customHeight="1">
      <c r="A54" s="507"/>
      <c r="B54" s="439" t="s">
        <v>5</v>
      </c>
      <c r="C54" s="503"/>
      <c r="D54" s="248">
        <v>105</v>
      </c>
      <c r="E54" s="244">
        <v>3</v>
      </c>
      <c r="G54" s="324" t="s">
        <v>391</v>
      </c>
      <c r="H54" s="439" t="s">
        <v>200</v>
      </c>
      <c r="I54" s="440"/>
      <c r="J54" s="320">
        <v>200</v>
      </c>
      <c r="K54" s="320">
        <v>5</v>
      </c>
    </row>
    <row r="55" spans="1:11" ht="13.5" customHeight="1">
      <c r="A55" s="466" t="s">
        <v>93</v>
      </c>
      <c r="B55" s="416" t="s">
        <v>45</v>
      </c>
      <c r="C55" s="40" t="s">
        <v>28</v>
      </c>
      <c r="D55" s="442">
        <v>175</v>
      </c>
      <c r="E55" s="441">
        <v>1</v>
      </c>
      <c r="F55" s="50"/>
      <c r="G55" s="325" t="s">
        <v>186</v>
      </c>
      <c r="H55" s="439" t="s">
        <v>200</v>
      </c>
      <c r="I55" s="440"/>
      <c r="J55" s="246">
        <v>40</v>
      </c>
      <c r="K55" s="246">
        <v>1</v>
      </c>
    </row>
    <row r="56" spans="1:11" ht="13.5" customHeight="1">
      <c r="A56" s="466"/>
      <c r="B56" s="424"/>
      <c r="C56" s="41" t="s">
        <v>29</v>
      </c>
      <c r="D56" s="442"/>
      <c r="E56" s="409"/>
      <c r="F56" s="50"/>
      <c r="G56" s="485" t="s">
        <v>180</v>
      </c>
      <c r="H56" s="455" t="s">
        <v>200</v>
      </c>
      <c r="I56" s="456"/>
      <c r="J56" s="245">
        <v>160</v>
      </c>
      <c r="K56" s="245">
        <v>4</v>
      </c>
    </row>
    <row r="57" spans="1:11" ht="13.5" customHeight="1">
      <c r="A57" s="466"/>
      <c r="B57" s="423" t="s">
        <v>46</v>
      </c>
      <c r="C57" s="41" t="s">
        <v>31</v>
      </c>
      <c r="D57" s="442"/>
      <c r="E57" s="408">
        <v>2</v>
      </c>
      <c r="F57" s="50"/>
      <c r="G57" s="486"/>
      <c r="H57" s="470" t="s">
        <v>202</v>
      </c>
      <c r="I57" s="471"/>
      <c r="J57" s="242">
        <v>80</v>
      </c>
      <c r="K57" s="242">
        <v>2</v>
      </c>
    </row>
    <row r="58" spans="1:11" ht="13.5" customHeight="1">
      <c r="A58" s="466"/>
      <c r="B58" s="424"/>
      <c r="C58" s="41" t="s">
        <v>35</v>
      </c>
      <c r="D58" s="442"/>
      <c r="E58" s="409"/>
      <c r="F58" s="50"/>
      <c r="G58" s="487"/>
      <c r="H58" s="439" t="s">
        <v>5</v>
      </c>
      <c r="I58" s="440"/>
      <c r="J58" s="246">
        <v>240</v>
      </c>
      <c r="K58" s="244">
        <v>6</v>
      </c>
    </row>
    <row r="59" spans="1:11" ht="13.5" customHeight="1">
      <c r="A59" s="466"/>
      <c r="B59" s="371" t="s">
        <v>50</v>
      </c>
      <c r="C59" s="42" t="s">
        <v>84</v>
      </c>
      <c r="D59" s="442"/>
      <c r="E59" s="370">
        <v>1</v>
      </c>
      <c r="F59" s="50"/>
      <c r="G59" s="27"/>
      <c r="H59" s="27"/>
      <c r="I59" s="27"/>
      <c r="J59" s="27"/>
      <c r="K59" s="27"/>
    </row>
    <row r="60" spans="1:11" ht="13.5" customHeight="1">
      <c r="A60" s="466"/>
      <c r="B60" s="369" t="s">
        <v>52</v>
      </c>
      <c r="C60" s="43" t="s">
        <v>85</v>
      </c>
      <c r="D60" s="442"/>
      <c r="E60" s="330">
        <v>1</v>
      </c>
      <c r="F60" s="50"/>
      <c r="G60" s="372" t="s">
        <v>198</v>
      </c>
      <c r="H60" s="372"/>
      <c r="I60" s="372"/>
      <c r="J60" s="372"/>
      <c r="K60" s="372"/>
    </row>
    <row r="61" spans="1:11" ht="13.5" customHeight="1">
      <c r="A61" s="466"/>
      <c r="B61" s="241" t="s">
        <v>82</v>
      </c>
      <c r="C61" s="44" t="s">
        <v>83</v>
      </c>
      <c r="D61" s="242">
        <v>35</v>
      </c>
      <c r="E61" s="243">
        <v>1</v>
      </c>
      <c r="G61" s="410" t="s">
        <v>0</v>
      </c>
      <c r="H61" s="410" t="s">
        <v>4</v>
      </c>
      <c r="I61" s="448"/>
      <c r="J61" s="403" t="s">
        <v>61</v>
      </c>
      <c r="K61" s="403" t="s">
        <v>2</v>
      </c>
    </row>
    <row r="62" spans="1:11" ht="13.5" customHeight="1" thickBot="1">
      <c r="A62" s="467"/>
      <c r="B62" s="417" t="s">
        <v>5</v>
      </c>
      <c r="C62" s="418"/>
      <c r="D62" s="248">
        <v>210</v>
      </c>
      <c r="E62" s="244">
        <v>6</v>
      </c>
      <c r="G62" s="411"/>
      <c r="H62" s="449"/>
      <c r="I62" s="450"/>
      <c r="J62" s="447"/>
      <c r="K62" s="447"/>
    </row>
    <row r="63" spans="1:11" ht="13.5" customHeight="1" thickTop="1">
      <c r="A63" s="497" t="s">
        <v>396</v>
      </c>
      <c r="B63" s="511" t="s">
        <v>104</v>
      </c>
      <c r="C63" s="512"/>
      <c r="D63" s="273">
        <v>40</v>
      </c>
      <c r="E63" s="271">
        <v>1</v>
      </c>
      <c r="G63" s="46" t="s">
        <v>399</v>
      </c>
      <c r="H63" s="476" t="s">
        <v>73</v>
      </c>
      <c r="I63" s="477"/>
      <c r="J63" s="249">
        <v>80</v>
      </c>
      <c r="K63" s="249">
        <v>2</v>
      </c>
    </row>
    <row r="64" spans="1:11" ht="13.5" customHeight="1">
      <c r="A64" s="506"/>
      <c r="B64" s="419" t="s">
        <v>105</v>
      </c>
      <c r="C64" s="420"/>
      <c r="D64" s="254">
        <v>40</v>
      </c>
      <c r="E64" s="253">
        <v>1</v>
      </c>
      <c r="G64" s="24"/>
      <c r="H64" s="386"/>
      <c r="I64" s="386"/>
      <c r="J64" s="21"/>
      <c r="K64" s="21"/>
    </row>
    <row r="65" spans="1:11" ht="13.5" customHeight="1">
      <c r="A65" s="506"/>
      <c r="B65" s="500" t="s">
        <v>108</v>
      </c>
      <c r="C65" s="508"/>
      <c r="D65" s="255">
        <v>40</v>
      </c>
      <c r="E65" s="242">
        <v>1</v>
      </c>
      <c r="G65" s="372" t="s">
        <v>414</v>
      </c>
      <c r="H65" s="386"/>
      <c r="I65" s="386"/>
      <c r="J65" s="21"/>
      <c r="K65" s="21"/>
    </row>
    <row r="66" spans="1:11" ht="13.5" customHeight="1">
      <c r="A66" s="506"/>
      <c r="B66" s="419" t="s">
        <v>107</v>
      </c>
      <c r="C66" s="420"/>
      <c r="D66" s="254">
        <v>40</v>
      </c>
      <c r="E66" s="253">
        <v>1</v>
      </c>
      <c r="G66" s="410" t="s">
        <v>0</v>
      </c>
      <c r="H66" s="410" t="s">
        <v>4</v>
      </c>
      <c r="I66" s="448"/>
      <c r="J66" s="403" t="s">
        <v>61</v>
      </c>
      <c r="K66" s="403" t="s">
        <v>2</v>
      </c>
    </row>
    <row r="67" spans="1:11" ht="13.5" customHeight="1" thickBot="1">
      <c r="A67" s="506"/>
      <c r="B67" s="419" t="s">
        <v>106</v>
      </c>
      <c r="C67" s="420"/>
      <c r="D67" s="254">
        <v>40</v>
      </c>
      <c r="E67" s="253">
        <v>1</v>
      </c>
      <c r="G67" s="411"/>
      <c r="H67" s="449"/>
      <c r="I67" s="450"/>
      <c r="J67" s="447"/>
      <c r="K67" s="447"/>
    </row>
    <row r="68" spans="1:11" ht="13.5" customHeight="1" thickTop="1">
      <c r="A68" s="507"/>
      <c r="B68" s="439" t="s">
        <v>5</v>
      </c>
      <c r="C68" s="440"/>
      <c r="D68" s="248">
        <v>200</v>
      </c>
      <c r="E68" s="244">
        <v>5</v>
      </c>
      <c r="G68" s="48" t="s">
        <v>393</v>
      </c>
      <c r="H68" s="451" t="s">
        <v>99</v>
      </c>
      <c r="I68" s="452"/>
      <c r="J68" s="444">
        <v>240</v>
      </c>
      <c r="K68" s="444">
        <v>6</v>
      </c>
    </row>
    <row r="69" spans="1:11" ht="13.5" customHeight="1">
      <c r="A69" s="461" t="s">
        <v>94</v>
      </c>
      <c r="B69" s="435" t="s">
        <v>45</v>
      </c>
      <c r="C69" s="45" t="s">
        <v>28</v>
      </c>
      <c r="D69" s="426">
        <v>175</v>
      </c>
      <c r="E69" s="441">
        <v>3</v>
      </c>
      <c r="G69" s="49" t="s">
        <v>77</v>
      </c>
      <c r="H69" s="453"/>
      <c r="I69" s="454"/>
      <c r="J69" s="445"/>
      <c r="K69" s="445"/>
    </row>
    <row r="70" spans="1:11" ht="13.5" customHeight="1">
      <c r="A70" s="462"/>
      <c r="B70" s="424"/>
      <c r="C70" s="41" t="s">
        <v>29</v>
      </c>
      <c r="D70" s="442"/>
      <c r="E70" s="409"/>
    </row>
    <row r="71" spans="1:11" ht="13.5" customHeight="1">
      <c r="A71" s="462"/>
      <c r="B71" s="416" t="s">
        <v>51</v>
      </c>
      <c r="C71" s="41" t="s">
        <v>31</v>
      </c>
      <c r="D71" s="442"/>
      <c r="E71" s="408">
        <v>1</v>
      </c>
    </row>
    <row r="72" spans="1:11" ht="13.5" customHeight="1">
      <c r="A72" s="462"/>
      <c r="B72" s="424"/>
      <c r="C72" s="41" t="s">
        <v>32</v>
      </c>
      <c r="D72" s="442"/>
      <c r="E72" s="409"/>
    </row>
    <row r="73" spans="1:11" ht="13.5" customHeight="1">
      <c r="A73" s="462"/>
      <c r="B73" s="460" t="s">
        <v>53</v>
      </c>
      <c r="C73" s="41" t="s">
        <v>33</v>
      </c>
      <c r="D73" s="442"/>
      <c r="E73" s="408">
        <v>1</v>
      </c>
    </row>
    <row r="74" spans="1:11" ht="13.5" customHeight="1">
      <c r="A74" s="462"/>
      <c r="B74" s="495"/>
      <c r="C74" s="41" t="s">
        <v>34</v>
      </c>
      <c r="D74" s="442"/>
      <c r="E74" s="409"/>
    </row>
    <row r="75" spans="1:11" ht="13.5" customHeight="1">
      <c r="A75" s="462"/>
      <c r="B75" s="369" t="s">
        <v>82</v>
      </c>
      <c r="C75" s="42" t="s">
        <v>83</v>
      </c>
      <c r="D75" s="242">
        <v>35</v>
      </c>
      <c r="E75" s="247">
        <v>1</v>
      </c>
    </row>
    <row r="76" spans="1:11" ht="13.5" customHeight="1">
      <c r="A76" s="463"/>
      <c r="B76" s="417" t="s">
        <v>5</v>
      </c>
      <c r="C76" s="418"/>
      <c r="D76" s="248">
        <v>210</v>
      </c>
      <c r="E76" s="244">
        <v>6</v>
      </c>
    </row>
    <row r="80" spans="1:11" ht="13.5" customHeight="1">
      <c r="B80" s="6"/>
      <c r="C80" s="6"/>
    </row>
    <row r="81" spans="1:3" ht="13.5" customHeight="1">
      <c r="C81" s="251"/>
    </row>
    <row r="82" spans="1:3" ht="13.5" customHeight="1">
      <c r="C82" s="251"/>
    </row>
    <row r="83" spans="1:3" ht="13.5" customHeight="1">
      <c r="A83" s="6"/>
      <c r="B83" s="6"/>
      <c r="C83" s="6"/>
    </row>
    <row r="84" spans="1:3" ht="13.5" customHeight="1">
      <c r="B84" s="6"/>
      <c r="C84" s="6"/>
    </row>
    <row r="85" spans="1:3" ht="13.5" customHeight="1">
      <c r="C85" s="6"/>
    </row>
    <row r="86" spans="1:3" ht="13.5" customHeight="1">
      <c r="A86" s="6"/>
      <c r="B86" s="6"/>
      <c r="C86" s="6"/>
    </row>
    <row r="87" spans="1:3" ht="13.5" customHeight="1">
      <c r="B87" s="6"/>
      <c r="C87" s="6"/>
    </row>
    <row r="88" spans="1:3" ht="13.5" customHeight="1">
      <c r="C88" s="251"/>
    </row>
    <row r="89" spans="1:3" ht="13.5" customHeight="1">
      <c r="A89" s="6"/>
      <c r="B89" s="6"/>
      <c r="C89" s="6"/>
    </row>
    <row r="90" spans="1:3" ht="13.5" customHeight="1">
      <c r="A90" s="6"/>
      <c r="B90" s="6"/>
      <c r="C90" s="6"/>
    </row>
    <row r="91" spans="1:3" ht="13.5" customHeight="1">
      <c r="A91" s="250"/>
      <c r="B91" s="6"/>
      <c r="C91" s="6"/>
    </row>
    <row r="92" spans="1:3" ht="13.5" customHeight="1">
      <c r="B92" s="6"/>
      <c r="C92" s="6"/>
    </row>
    <row r="93" spans="1:3" ht="13.5" customHeight="1">
      <c r="A93" s="6"/>
      <c r="C93" s="251"/>
    </row>
    <row r="94" spans="1:3" ht="13.5" customHeight="1">
      <c r="A94" s="6"/>
      <c r="C94" s="251"/>
    </row>
    <row r="95" spans="1:3" ht="13.5" customHeight="1">
      <c r="A95" s="6"/>
      <c r="C95" s="251"/>
    </row>
  </sheetData>
  <mergeCells count="167">
    <mergeCell ref="A6:A9"/>
    <mergeCell ref="A16:A17"/>
    <mergeCell ref="B54:C54"/>
    <mergeCell ref="B19:C19"/>
    <mergeCell ref="A63:A68"/>
    <mergeCell ref="B67:C67"/>
    <mergeCell ref="B46:C46"/>
    <mergeCell ref="B65:C65"/>
    <mergeCell ref="B68:C68"/>
    <mergeCell ref="B21:C21"/>
    <mergeCell ref="B20:C20"/>
    <mergeCell ref="A18:A21"/>
    <mergeCell ref="B63:C63"/>
    <mergeCell ref="B66:C66"/>
    <mergeCell ref="A51:A54"/>
    <mergeCell ref="A45:A50"/>
    <mergeCell ref="B12:C12"/>
    <mergeCell ref="B11:C11"/>
    <mergeCell ref="B13:C13"/>
    <mergeCell ref="A10:A13"/>
    <mergeCell ref="A69:A76"/>
    <mergeCell ref="B76:C76"/>
    <mergeCell ref="B71:B72"/>
    <mergeCell ref="B73:B74"/>
    <mergeCell ref="B39:B40"/>
    <mergeCell ref="A22:A28"/>
    <mergeCell ref="A36:A44"/>
    <mergeCell ref="B44:C44"/>
    <mergeCell ref="B36:B38"/>
    <mergeCell ref="B34:C34"/>
    <mergeCell ref="B69:B70"/>
    <mergeCell ref="B49:C49"/>
    <mergeCell ref="B45:C45"/>
    <mergeCell ref="B64:C64"/>
    <mergeCell ref="B50:C50"/>
    <mergeCell ref="B52:C52"/>
    <mergeCell ref="B51:C51"/>
    <mergeCell ref="B53:C53"/>
    <mergeCell ref="K68:K69"/>
    <mergeCell ref="H61:I62"/>
    <mergeCell ref="B16:C17"/>
    <mergeCell ref="E22:E23"/>
    <mergeCell ref="D22:D26"/>
    <mergeCell ref="E32:E33"/>
    <mergeCell ref="D29:D30"/>
    <mergeCell ref="E29:E30"/>
    <mergeCell ref="D32:D33"/>
    <mergeCell ref="K34:K35"/>
    <mergeCell ref="K29:K30"/>
    <mergeCell ref="K36:K37"/>
    <mergeCell ref="B28:C28"/>
    <mergeCell ref="E69:E70"/>
    <mergeCell ref="B41:B42"/>
    <mergeCell ref="D69:D74"/>
    <mergeCell ref="D16:D17"/>
    <mergeCell ref="E71:E72"/>
    <mergeCell ref="E16:E17"/>
    <mergeCell ref="K66:K67"/>
    <mergeCell ref="E39:E40"/>
    <mergeCell ref="E36:E38"/>
    <mergeCell ref="G66:G67"/>
    <mergeCell ref="E41:E42"/>
    <mergeCell ref="B4:C5"/>
    <mergeCell ref="B8:C8"/>
    <mergeCell ref="B9:C9"/>
    <mergeCell ref="B10:C10"/>
    <mergeCell ref="J66:J67"/>
    <mergeCell ref="H63:I63"/>
    <mergeCell ref="H58:I58"/>
    <mergeCell ref="G20:G26"/>
    <mergeCell ref="H26:I26"/>
    <mergeCell ref="H44:I44"/>
    <mergeCell ref="H41:I41"/>
    <mergeCell ref="H42:I42"/>
    <mergeCell ref="G41:G43"/>
    <mergeCell ref="H43:I43"/>
    <mergeCell ref="H54:I54"/>
    <mergeCell ref="H53:I53"/>
    <mergeCell ref="H55:I55"/>
    <mergeCell ref="G56:G58"/>
    <mergeCell ref="H57:I57"/>
    <mergeCell ref="J3:J4"/>
    <mergeCell ref="H7:H8"/>
    <mergeCell ref="B18:C18"/>
    <mergeCell ref="J27:J32"/>
    <mergeCell ref="K3:K4"/>
    <mergeCell ref="G3:G4"/>
    <mergeCell ref="A55:A62"/>
    <mergeCell ref="B55:B56"/>
    <mergeCell ref="D55:D60"/>
    <mergeCell ref="E55:E56"/>
    <mergeCell ref="B62:C62"/>
    <mergeCell ref="E57:E58"/>
    <mergeCell ref="B57:B58"/>
    <mergeCell ref="B33:C33"/>
    <mergeCell ref="H40:I40"/>
    <mergeCell ref="B32:C32"/>
    <mergeCell ref="A29:A35"/>
    <mergeCell ref="B48:C48"/>
    <mergeCell ref="B47:C47"/>
    <mergeCell ref="K31:K32"/>
    <mergeCell ref="K7:K8"/>
    <mergeCell ref="H22:H23"/>
    <mergeCell ref="K5:K6"/>
    <mergeCell ref="D4:D5"/>
    <mergeCell ref="E4:E5"/>
    <mergeCell ref="J5:J10"/>
    <mergeCell ref="K12:K14"/>
    <mergeCell ref="J12:J18"/>
    <mergeCell ref="J68:J69"/>
    <mergeCell ref="A3:E3"/>
    <mergeCell ref="G61:G62"/>
    <mergeCell ref="K61:K62"/>
    <mergeCell ref="J61:J62"/>
    <mergeCell ref="H12:H14"/>
    <mergeCell ref="H19:I19"/>
    <mergeCell ref="H66:I67"/>
    <mergeCell ref="H68:I69"/>
    <mergeCell ref="H56:I56"/>
    <mergeCell ref="G12:G19"/>
    <mergeCell ref="H15:H16"/>
    <mergeCell ref="H3:I4"/>
    <mergeCell ref="H50:I51"/>
    <mergeCell ref="H9:H10"/>
    <mergeCell ref="H11:I11"/>
    <mergeCell ref="G48:K48"/>
    <mergeCell ref="G49:K49"/>
    <mergeCell ref="G50:G51"/>
    <mergeCell ref="J50:J51"/>
    <mergeCell ref="K50:K51"/>
    <mergeCell ref="H5:H6"/>
    <mergeCell ref="G5:G11"/>
    <mergeCell ref="H52:I52"/>
    <mergeCell ref="K20:K21"/>
    <mergeCell ref="J20:J25"/>
    <mergeCell ref="K22:K23"/>
    <mergeCell ref="K9:K10"/>
    <mergeCell ref="K15:K16"/>
    <mergeCell ref="K38:K39"/>
    <mergeCell ref="J34:J39"/>
    <mergeCell ref="K17:K18"/>
    <mergeCell ref="K24:K25"/>
    <mergeCell ref="K27:K28"/>
    <mergeCell ref="E73:E74"/>
    <mergeCell ref="A4:A5"/>
    <mergeCell ref="G27:G33"/>
    <mergeCell ref="H24:H25"/>
    <mergeCell ref="H20:H21"/>
    <mergeCell ref="H33:I33"/>
    <mergeCell ref="B30:C30"/>
    <mergeCell ref="B29:C29"/>
    <mergeCell ref="H36:H37"/>
    <mergeCell ref="H17:H18"/>
    <mergeCell ref="H29:H30"/>
    <mergeCell ref="H38:H39"/>
    <mergeCell ref="D36:D43"/>
    <mergeCell ref="B6:C6"/>
    <mergeCell ref="B7:C7"/>
    <mergeCell ref="E24:E25"/>
    <mergeCell ref="B22:B23"/>
    <mergeCell ref="B24:B25"/>
    <mergeCell ref="H31:H32"/>
    <mergeCell ref="H27:H28"/>
    <mergeCell ref="H34:H35"/>
    <mergeCell ref="G34:G40"/>
    <mergeCell ref="B35:C35"/>
    <mergeCell ref="B31:C31"/>
  </mergeCells>
  <phoneticPr fontId="1"/>
  <printOptions horizontalCentered="1"/>
  <pageMargins left="0.39370078740157483" right="0.39370078740157483" top="0.39370078740157483" bottom="0.39370078740157483" header="0" footer="0.19685039370078741"/>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N89"/>
  <sheetViews>
    <sheetView view="pageBreakPreview" zoomScaleNormal="40" zoomScaleSheetLayoutView="100" workbookViewId="0"/>
  </sheetViews>
  <sheetFormatPr defaultRowHeight="15" customHeight="1"/>
  <cols>
    <col min="1" max="1" width="21.625" style="11" customWidth="1"/>
    <col min="2" max="2" width="16.625" style="11" customWidth="1"/>
    <col min="3" max="4" width="6.625" style="11" customWidth="1"/>
    <col min="5" max="5" width="4.625" style="11" customWidth="1"/>
    <col min="6" max="6" width="21.625" style="11" customWidth="1"/>
    <col min="7" max="7" width="16.625" style="11" customWidth="1"/>
    <col min="8" max="9" width="6.625" style="11" customWidth="1"/>
    <col min="10" max="10" width="1.25" style="11" customWidth="1"/>
    <col min="11" max="11" width="10.125" style="11" customWidth="1"/>
    <col min="12" max="16384" width="9" style="11"/>
  </cols>
  <sheetData>
    <row r="3" spans="1:14" s="6" customFormat="1" ht="15" customHeight="1">
      <c r="A3" s="379" t="s">
        <v>415</v>
      </c>
      <c r="B3" s="380"/>
      <c r="C3" s="380"/>
      <c r="D3" s="380"/>
      <c r="E3" s="380"/>
      <c r="F3" s="380" t="s">
        <v>424</v>
      </c>
      <c r="G3" s="380"/>
      <c r="H3" s="380"/>
      <c r="I3" s="380"/>
      <c r="J3" s="11"/>
      <c r="K3" s="380"/>
    </row>
    <row r="4" spans="1:14" s="6" customFormat="1" ht="15" customHeight="1">
      <c r="A4" s="410" t="s">
        <v>0</v>
      </c>
      <c r="B4" s="410" t="s">
        <v>4</v>
      </c>
      <c r="C4" s="403" t="s">
        <v>61</v>
      </c>
      <c r="D4" s="403" t="s">
        <v>2</v>
      </c>
      <c r="E4" s="386"/>
      <c r="F4" s="410" t="s">
        <v>0</v>
      </c>
      <c r="G4" s="410" t="s">
        <v>4</v>
      </c>
      <c r="H4" s="403" t="s">
        <v>61</v>
      </c>
      <c r="I4" s="403" t="s">
        <v>2</v>
      </c>
      <c r="J4" s="386"/>
      <c r="L4" s="29"/>
    </row>
    <row r="5" spans="1:14" s="6" customFormat="1" ht="15" customHeight="1" thickBot="1">
      <c r="A5" s="449"/>
      <c r="B5" s="449"/>
      <c r="C5" s="447"/>
      <c r="D5" s="404"/>
      <c r="E5" s="386"/>
      <c r="F5" s="449"/>
      <c r="G5" s="449"/>
      <c r="H5" s="404"/>
      <c r="I5" s="404"/>
      <c r="J5" s="386"/>
      <c r="L5" s="250"/>
      <c r="M5" s="251"/>
    </row>
    <row r="6" spans="1:14" s="6" customFormat="1" ht="15" customHeight="1" thickTop="1">
      <c r="A6" s="15" t="s">
        <v>404</v>
      </c>
      <c r="B6" s="385" t="s">
        <v>69</v>
      </c>
      <c r="C6" s="309">
        <v>40</v>
      </c>
      <c r="D6" s="309">
        <v>1</v>
      </c>
      <c r="E6" s="29"/>
      <c r="F6" s="315" t="s">
        <v>278</v>
      </c>
      <c r="G6" s="376" t="s">
        <v>42</v>
      </c>
      <c r="H6" s="287">
        <v>80</v>
      </c>
      <c r="I6" s="287">
        <v>2</v>
      </c>
      <c r="J6" s="29"/>
      <c r="L6" s="250"/>
      <c r="M6" s="251"/>
    </row>
    <row r="7" spans="1:14" s="6" customFormat="1" ht="15" customHeight="1">
      <c r="A7" s="24"/>
      <c r="B7" s="322"/>
      <c r="C7" s="29"/>
      <c r="D7" s="29"/>
      <c r="E7" s="29"/>
      <c r="F7" s="383" t="s">
        <v>274</v>
      </c>
      <c r="G7" s="377" t="s">
        <v>42</v>
      </c>
      <c r="H7" s="253">
        <v>80</v>
      </c>
      <c r="I7" s="253">
        <v>2</v>
      </c>
      <c r="J7" s="29"/>
      <c r="K7" s="29"/>
      <c r="L7" s="306"/>
      <c r="M7" s="251"/>
    </row>
    <row r="8" spans="1:14" s="6" customFormat="1" ht="15" customHeight="1">
      <c r="A8" s="380" t="s">
        <v>416</v>
      </c>
      <c r="B8" s="380"/>
      <c r="C8" s="380"/>
      <c r="D8" s="380"/>
      <c r="E8" s="29"/>
      <c r="F8" s="383" t="s">
        <v>275</v>
      </c>
      <c r="G8" s="377" t="s">
        <v>42</v>
      </c>
      <c r="H8" s="253">
        <v>80</v>
      </c>
      <c r="I8" s="253">
        <v>2</v>
      </c>
      <c r="J8" s="29"/>
      <c r="K8" s="380"/>
      <c r="L8" s="353"/>
      <c r="M8" s="251"/>
    </row>
    <row r="9" spans="1:14" s="6" customFormat="1" ht="15" customHeight="1">
      <c r="A9" s="410" t="s">
        <v>0</v>
      </c>
      <c r="B9" s="410" t="s">
        <v>4</v>
      </c>
      <c r="C9" s="403" t="s">
        <v>61</v>
      </c>
      <c r="D9" s="403" t="s">
        <v>2</v>
      </c>
      <c r="E9" s="29"/>
      <c r="F9" s="383" t="s">
        <v>276</v>
      </c>
      <c r="G9" s="377" t="s">
        <v>42</v>
      </c>
      <c r="H9" s="253">
        <v>80</v>
      </c>
      <c r="I9" s="253">
        <v>2</v>
      </c>
      <c r="J9" s="29"/>
      <c r="K9" s="386"/>
      <c r="L9" s="306"/>
      <c r="N9" s="251"/>
    </row>
    <row r="10" spans="1:14" s="6" customFormat="1" ht="15" customHeight="1" thickBot="1">
      <c r="A10" s="449"/>
      <c r="B10" s="449"/>
      <c r="C10" s="447"/>
      <c r="D10" s="404"/>
      <c r="E10" s="29"/>
      <c r="F10" s="383" t="s">
        <v>277</v>
      </c>
      <c r="G10" s="377" t="s">
        <v>42</v>
      </c>
      <c r="H10" s="253">
        <v>80</v>
      </c>
      <c r="I10" s="253">
        <v>2</v>
      </c>
      <c r="J10" s="29"/>
      <c r="K10" s="386"/>
      <c r="L10" s="313"/>
      <c r="M10" s="251"/>
    </row>
    <row r="11" spans="1:14" s="6" customFormat="1" ht="15" customHeight="1" thickTop="1">
      <c r="A11" s="15" t="s">
        <v>407</v>
      </c>
      <c r="B11" s="57" t="s">
        <v>114</v>
      </c>
      <c r="C11" s="309">
        <v>40</v>
      </c>
      <c r="D11" s="309">
        <v>1</v>
      </c>
      <c r="E11" s="29"/>
      <c r="F11" s="340" t="s">
        <v>253</v>
      </c>
      <c r="G11" s="373" t="s">
        <v>42</v>
      </c>
      <c r="H11" s="271">
        <v>160</v>
      </c>
      <c r="I11" s="271">
        <v>4</v>
      </c>
      <c r="J11" s="306"/>
      <c r="K11" s="29"/>
      <c r="L11" s="250"/>
      <c r="M11" s="251"/>
    </row>
    <row r="12" spans="1:14" s="6" customFormat="1" ht="15" customHeight="1">
      <c r="A12" s="24"/>
      <c r="B12" s="322"/>
      <c r="C12" s="29"/>
      <c r="D12" s="29"/>
      <c r="E12" s="29"/>
      <c r="F12" s="383" t="s">
        <v>254</v>
      </c>
      <c r="G12" s="377" t="s">
        <v>42</v>
      </c>
      <c r="H12" s="253">
        <v>160</v>
      </c>
      <c r="I12" s="253">
        <v>4</v>
      </c>
      <c r="J12" s="11"/>
      <c r="K12" s="29"/>
      <c r="L12" s="351"/>
      <c r="M12" s="251"/>
    </row>
    <row r="13" spans="1:14" s="6" customFormat="1" ht="15" customHeight="1">
      <c r="A13" s="380" t="s">
        <v>417</v>
      </c>
      <c r="B13" s="380"/>
      <c r="C13" s="11"/>
      <c r="D13" s="11"/>
      <c r="E13" s="29"/>
      <c r="F13" s="314" t="s">
        <v>255</v>
      </c>
      <c r="G13" s="367" t="s">
        <v>42</v>
      </c>
      <c r="H13" s="272">
        <v>160</v>
      </c>
      <c r="I13" s="272">
        <v>4</v>
      </c>
      <c r="J13" s="11"/>
      <c r="K13" s="380"/>
      <c r="L13" s="352"/>
      <c r="M13" s="251"/>
    </row>
    <row r="14" spans="1:14" s="6" customFormat="1" ht="15" customHeight="1">
      <c r="A14" s="410" t="s">
        <v>0</v>
      </c>
      <c r="B14" s="410" t="s">
        <v>4</v>
      </c>
      <c r="C14" s="403" t="s">
        <v>61</v>
      </c>
      <c r="D14" s="403" t="s">
        <v>2</v>
      </c>
      <c r="E14" s="29"/>
      <c r="F14" s="17" t="s">
        <v>189</v>
      </c>
      <c r="I14" s="11"/>
      <c r="J14" s="386"/>
      <c r="K14" s="386"/>
      <c r="L14" s="353"/>
      <c r="M14" s="251"/>
      <c r="N14" s="251"/>
    </row>
    <row r="15" spans="1:14" s="6" customFormat="1" ht="15" customHeight="1" thickBot="1">
      <c r="A15" s="449"/>
      <c r="B15" s="449"/>
      <c r="C15" s="447"/>
      <c r="D15" s="447"/>
      <c r="E15" s="29"/>
      <c r="F15" s="17" t="s">
        <v>190</v>
      </c>
      <c r="G15" s="11"/>
      <c r="H15" s="11"/>
      <c r="I15" s="11"/>
      <c r="J15" s="387"/>
      <c r="K15" s="386"/>
      <c r="L15" s="313"/>
      <c r="M15" s="251"/>
    </row>
    <row r="16" spans="1:14" s="6" customFormat="1" ht="15" customHeight="1" thickTop="1">
      <c r="A16" s="315" t="s">
        <v>402</v>
      </c>
      <c r="B16" s="376" t="s">
        <v>205</v>
      </c>
      <c r="C16" s="326">
        <v>80</v>
      </c>
      <c r="D16" s="287">
        <v>2</v>
      </c>
      <c r="E16" s="29"/>
      <c r="F16" s="332"/>
      <c r="G16" s="332"/>
      <c r="H16" s="332"/>
      <c r="I16" s="332"/>
      <c r="J16" s="29"/>
      <c r="K16" s="29"/>
      <c r="L16" s="306"/>
      <c r="M16" s="251"/>
    </row>
    <row r="17" spans="1:14" s="6" customFormat="1" ht="15" customHeight="1">
      <c r="A17" s="314" t="s">
        <v>403</v>
      </c>
      <c r="B17" s="367" t="s">
        <v>205</v>
      </c>
      <c r="C17" s="277">
        <v>40</v>
      </c>
      <c r="D17" s="272">
        <v>1</v>
      </c>
      <c r="E17" s="29"/>
      <c r="F17" s="332"/>
      <c r="G17" s="332"/>
      <c r="H17" s="332"/>
      <c r="I17" s="332"/>
      <c r="J17" s="11"/>
      <c r="K17" s="29"/>
      <c r="L17" s="306"/>
      <c r="M17" s="251"/>
    </row>
    <row r="18" spans="1:14" s="6" customFormat="1" ht="15" customHeight="1">
      <c r="A18" s="24"/>
      <c r="B18" s="322"/>
      <c r="C18" s="29"/>
      <c r="D18" s="29"/>
      <c r="E18" s="29"/>
      <c r="F18" s="332"/>
      <c r="G18" s="332"/>
      <c r="H18" s="332"/>
      <c r="I18" s="332"/>
      <c r="J18" s="11"/>
      <c r="K18" s="29"/>
      <c r="L18" s="306"/>
      <c r="M18" s="251"/>
    </row>
    <row r="19" spans="1:14" s="6" customFormat="1" ht="15" customHeight="1">
      <c r="A19" s="380" t="s">
        <v>418</v>
      </c>
      <c r="B19" s="380"/>
      <c r="C19" s="11"/>
      <c r="D19" s="11"/>
      <c r="E19" s="380"/>
      <c r="F19" s="332"/>
      <c r="G19" s="332"/>
      <c r="H19" s="332"/>
      <c r="I19" s="332"/>
      <c r="J19" s="386"/>
      <c r="K19" s="20"/>
      <c r="L19" s="306"/>
      <c r="M19" s="251"/>
    </row>
    <row r="20" spans="1:14" s="6" customFormat="1" ht="15" customHeight="1">
      <c r="A20" s="410" t="s">
        <v>0</v>
      </c>
      <c r="B20" s="410" t="s">
        <v>4</v>
      </c>
      <c r="C20" s="403" t="s">
        <v>61</v>
      </c>
      <c r="D20" s="403" t="s">
        <v>2</v>
      </c>
      <c r="E20" s="386"/>
      <c r="F20" s="332"/>
      <c r="G20" s="332"/>
      <c r="H20" s="332"/>
      <c r="I20" s="332"/>
      <c r="J20" s="387"/>
      <c r="K20" s="29"/>
      <c r="L20" s="250"/>
      <c r="M20" s="251"/>
    </row>
    <row r="21" spans="1:14" s="6" customFormat="1" ht="15" customHeight="1" thickBot="1">
      <c r="A21" s="449"/>
      <c r="B21" s="449"/>
      <c r="C21" s="447"/>
      <c r="D21" s="404"/>
      <c r="E21" s="386"/>
      <c r="F21" s="332"/>
      <c r="G21" s="332"/>
      <c r="H21" s="332"/>
      <c r="I21" s="332"/>
      <c r="J21" s="29"/>
      <c r="K21" s="29"/>
      <c r="L21" s="250"/>
      <c r="M21" s="251"/>
      <c r="N21" s="251"/>
    </row>
    <row r="22" spans="1:14" s="6" customFormat="1" ht="15" customHeight="1" thickTop="1">
      <c r="A22" s="315" t="s">
        <v>253</v>
      </c>
      <c r="B22" s="376" t="s">
        <v>43</v>
      </c>
      <c r="C22" s="287">
        <v>120</v>
      </c>
      <c r="D22" s="287">
        <v>3</v>
      </c>
      <c r="E22" s="29"/>
      <c r="F22" s="380" t="s">
        <v>425</v>
      </c>
      <c r="G22" s="19"/>
      <c r="H22" s="19"/>
      <c r="I22" s="11"/>
      <c r="J22" s="29"/>
    </row>
    <row r="23" spans="1:14" s="6" customFormat="1" ht="15" customHeight="1">
      <c r="A23" s="383" t="s">
        <v>254</v>
      </c>
      <c r="B23" s="377" t="s">
        <v>43</v>
      </c>
      <c r="C23" s="253">
        <v>120</v>
      </c>
      <c r="D23" s="253">
        <v>3</v>
      </c>
      <c r="E23" s="29"/>
      <c r="F23" s="410" t="s">
        <v>0</v>
      </c>
      <c r="G23" s="410" t="s">
        <v>4</v>
      </c>
      <c r="H23" s="403" t="s">
        <v>61</v>
      </c>
      <c r="I23" s="403" t="s">
        <v>2</v>
      </c>
      <c r="J23" s="11"/>
    </row>
    <row r="24" spans="1:14" s="6" customFormat="1" ht="15" customHeight="1" thickBot="1">
      <c r="A24" s="314" t="s">
        <v>255</v>
      </c>
      <c r="B24" s="367" t="s">
        <v>43</v>
      </c>
      <c r="C24" s="272">
        <v>120</v>
      </c>
      <c r="D24" s="272">
        <v>3</v>
      </c>
      <c r="E24" s="29"/>
      <c r="F24" s="411"/>
      <c r="G24" s="449"/>
      <c r="H24" s="404"/>
      <c r="I24" s="404"/>
      <c r="J24" s="11"/>
    </row>
    <row r="25" spans="1:14" s="6" customFormat="1" ht="15" customHeight="1" thickTop="1">
      <c r="A25" s="17" t="s">
        <v>189</v>
      </c>
      <c r="E25" s="29"/>
      <c r="F25" s="315" t="s">
        <v>272</v>
      </c>
      <c r="G25" s="376" t="s">
        <v>112</v>
      </c>
      <c r="H25" s="287">
        <v>80</v>
      </c>
      <c r="I25" s="287">
        <v>2</v>
      </c>
      <c r="J25" s="386"/>
    </row>
    <row r="26" spans="1:14" s="6" customFormat="1" ht="15" customHeight="1">
      <c r="A26" s="17"/>
      <c r="E26" s="29"/>
      <c r="F26" s="342" t="s">
        <v>273</v>
      </c>
      <c r="G26" s="367" t="s">
        <v>89</v>
      </c>
      <c r="H26" s="272">
        <v>80</v>
      </c>
      <c r="I26" s="272">
        <v>2</v>
      </c>
      <c r="J26" s="386"/>
    </row>
    <row r="27" spans="1:14" s="6" customFormat="1" ht="15" customHeight="1">
      <c r="A27" s="17"/>
      <c r="B27" s="20"/>
      <c r="C27" s="20"/>
      <c r="D27" s="20"/>
      <c r="E27" s="29"/>
      <c r="F27" s="17" t="s">
        <v>189</v>
      </c>
      <c r="G27" s="322"/>
      <c r="H27" s="29"/>
      <c r="I27" s="11"/>
      <c r="J27" s="29"/>
      <c r="L27" s="306"/>
      <c r="N27" s="251"/>
    </row>
    <row r="28" spans="1:14" s="6" customFormat="1" ht="15" customHeight="1">
      <c r="A28" s="17"/>
      <c r="B28" s="20"/>
      <c r="C28" s="20"/>
      <c r="D28" s="20"/>
      <c r="E28" s="29"/>
      <c r="F28" s="17"/>
      <c r="G28" s="322"/>
      <c r="H28" s="29"/>
      <c r="I28" s="11"/>
      <c r="J28" s="29"/>
    </row>
    <row r="29" spans="1:14" s="6" customFormat="1" ht="15" customHeight="1">
      <c r="A29" s="17"/>
      <c r="B29" s="19"/>
      <c r="C29" s="29"/>
      <c r="D29" s="29"/>
      <c r="E29" s="29"/>
      <c r="F29" s="17"/>
      <c r="G29" s="322"/>
      <c r="H29" s="29"/>
      <c r="I29" s="11"/>
      <c r="J29" s="29"/>
    </row>
    <row r="30" spans="1:14" s="6" customFormat="1" ht="15" customHeight="1">
      <c r="A30" s="17"/>
      <c r="B30" s="19"/>
      <c r="C30" s="29"/>
      <c r="D30" s="29"/>
      <c r="E30" s="29"/>
      <c r="F30" s="17"/>
      <c r="G30" s="322"/>
      <c r="H30" s="29"/>
      <c r="I30" s="11"/>
    </row>
    <row r="31" spans="1:14" s="6" customFormat="1" ht="15" customHeight="1">
      <c r="A31" s="520" t="s">
        <v>419</v>
      </c>
      <c r="B31" s="520"/>
      <c r="C31" s="520"/>
      <c r="D31" s="520"/>
      <c r="E31" s="29"/>
      <c r="F31" s="17"/>
      <c r="G31" s="322"/>
      <c r="H31" s="29"/>
      <c r="I31" s="11"/>
    </row>
    <row r="32" spans="1:14" s="6" customFormat="1" ht="15" customHeight="1">
      <c r="A32" s="410" t="s">
        <v>0</v>
      </c>
      <c r="B32" s="410" t="s">
        <v>4</v>
      </c>
      <c r="C32" s="403" t="s">
        <v>61</v>
      </c>
      <c r="D32" s="403" t="s">
        <v>2</v>
      </c>
      <c r="E32" s="29"/>
      <c r="F32" s="380" t="s">
        <v>426</v>
      </c>
      <c r="G32" s="19"/>
      <c r="H32" s="19"/>
      <c r="I32" s="11"/>
      <c r="J32" s="20"/>
    </row>
    <row r="33" spans="1:11" s="6" customFormat="1" ht="15" customHeight="1" thickBot="1">
      <c r="A33" s="411"/>
      <c r="B33" s="411"/>
      <c r="C33" s="447"/>
      <c r="D33" s="447"/>
      <c r="E33" s="29"/>
      <c r="F33" s="410" t="s">
        <v>0</v>
      </c>
      <c r="G33" s="519" t="s">
        <v>4</v>
      </c>
      <c r="H33" s="403" t="s">
        <v>61</v>
      </c>
      <c r="I33" s="403" t="s">
        <v>2</v>
      </c>
      <c r="J33" s="20"/>
    </row>
    <row r="34" spans="1:11" s="6" customFormat="1" ht="15" customHeight="1" thickTop="1" thickBot="1">
      <c r="A34" s="15" t="s">
        <v>258</v>
      </c>
      <c r="B34" s="368" t="s">
        <v>68</v>
      </c>
      <c r="C34" s="309">
        <v>40</v>
      </c>
      <c r="D34" s="309">
        <v>1</v>
      </c>
      <c r="E34" s="29"/>
      <c r="F34" s="411"/>
      <c r="G34" s="449"/>
      <c r="H34" s="404"/>
      <c r="I34" s="404"/>
      <c r="J34" s="29"/>
    </row>
    <row r="35" spans="1:11" s="6" customFormat="1" ht="15" customHeight="1" thickTop="1">
      <c r="A35" s="24"/>
      <c r="B35" s="322"/>
      <c r="C35" s="29"/>
      <c r="D35" s="29"/>
      <c r="E35" s="29"/>
      <c r="F35" s="15" t="s">
        <v>405</v>
      </c>
      <c r="G35" s="375" t="s">
        <v>196</v>
      </c>
      <c r="H35" s="275">
        <v>80</v>
      </c>
      <c r="I35" s="309">
        <v>2</v>
      </c>
      <c r="J35" s="380"/>
    </row>
    <row r="36" spans="1:11" s="6" customFormat="1" ht="15" customHeight="1">
      <c r="A36" s="380" t="s">
        <v>420</v>
      </c>
      <c r="B36" s="380"/>
      <c r="C36" s="380"/>
      <c r="D36" s="380"/>
      <c r="E36" s="29"/>
      <c r="F36" s="17" t="s">
        <v>189</v>
      </c>
      <c r="G36" s="322"/>
      <c r="H36" s="29"/>
      <c r="I36" s="11"/>
      <c r="J36" s="386"/>
    </row>
    <row r="37" spans="1:11" s="6" customFormat="1" ht="15" customHeight="1">
      <c r="A37" s="410" t="s">
        <v>0</v>
      </c>
      <c r="B37" s="410" t="s">
        <v>4</v>
      </c>
      <c r="C37" s="403" t="s">
        <v>61</v>
      </c>
      <c r="D37" s="403" t="s">
        <v>2</v>
      </c>
      <c r="E37" s="29"/>
      <c r="F37" s="17"/>
      <c r="G37" s="322"/>
      <c r="H37" s="29"/>
      <c r="I37" s="11"/>
      <c r="J37" s="387"/>
    </row>
    <row r="38" spans="1:11" s="6" customFormat="1" ht="15" customHeight="1" thickBot="1">
      <c r="A38" s="411"/>
      <c r="B38" s="411"/>
      <c r="C38" s="447"/>
      <c r="D38" s="447"/>
      <c r="E38" s="29"/>
      <c r="F38" s="17"/>
      <c r="G38" s="322"/>
      <c r="H38" s="29"/>
      <c r="I38" s="11"/>
      <c r="J38" s="29"/>
    </row>
    <row r="39" spans="1:11" s="6" customFormat="1" ht="15" customHeight="1" thickTop="1">
      <c r="A39" s="15" t="s">
        <v>271</v>
      </c>
      <c r="B39" s="368" t="s">
        <v>22</v>
      </c>
      <c r="C39" s="309">
        <v>200</v>
      </c>
      <c r="D39" s="309">
        <v>5</v>
      </c>
      <c r="E39" s="29"/>
      <c r="F39" s="17"/>
      <c r="G39" s="322"/>
      <c r="H39" s="29"/>
      <c r="I39" s="11"/>
      <c r="J39" s="29"/>
    </row>
    <row r="40" spans="1:11" s="6" customFormat="1" ht="15" customHeight="1">
      <c r="A40" s="24"/>
      <c r="B40" s="322"/>
      <c r="C40" s="29"/>
      <c r="D40" s="29"/>
      <c r="E40" s="29"/>
      <c r="F40" s="17"/>
      <c r="G40" s="322"/>
      <c r="H40" s="29"/>
      <c r="I40" s="11"/>
      <c r="J40" s="29"/>
      <c r="K40" s="23"/>
    </row>
    <row r="41" spans="1:11" s="6" customFormat="1" ht="15" customHeight="1">
      <c r="A41" s="380" t="s">
        <v>381</v>
      </c>
      <c r="B41" s="19"/>
      <c r="C41" s="19"/>
      <c r="D41" s="11"/>
      <c r="E41" s="29"/>
      <c r="F41" s="521" t="s">
        <v>382</v>
      </c>
      <c r="G41" s="521"/>
      <c r="H41" s="521"/>
      <c r="I41" s="521"/>
      <c r="J41" s="386"/>
      <c r="K41" s="380"/>
    </row>
    <row r="42" spans="1:11" s="6" customFormat="1" ht="15" customHeight="1">
      <c r="A42" s="410" t="s">
        <v>0</v>
      </c>
      <c r="B42" s="410" t="s">
        <v>4</v>
      </c>
      <c r="C42" s="403" t="s">
        <v>61</v>
      </c>
      <c r="D42" s="403" t="s">
        <v>2</v>
      </c>
      <c r="E42" s="29"/>
      <c r="F42" s="401" t="s">
        <v>0</v>
      </c>
      <c r="G42" s="401" t="s">
        <v>4</v>
      </c>
      <c r="H42" s="403" t="s">
        <v>61</v>
      </c>
      <c r="I42" s="403" t="s">
        <v>2</v>
      </c>
      <c r="J42" s="386"/>
      <c r="K42" s="386"/>
    </row>
    <row r="43" spans="1:11" s="6" customFormat="1" ht="15" customHeight="1" thickBot="1">
      <c r="A43" s="411"/>
      <c r="B43" s="449"/>
      <c r="C43" s="404"/>
      <c r="D43" s="404"/>
      <c r="E43" s="29"/>
      <c r="F43" s="402"/>
      <c r="G43" s="402"/>
      <c r="H43" s="404"/>
      <c r="I43" s="404"/>
      <c r="J43" s="29"/>
      <c r="K43" s="386"/>
    </row>
    <row r="44" spans="1:11" s="6" customFormat="1" ht="15" customHeight="1" thickTop="1">
      <c r="A44" s="15" t="s">
        <v>406</v>
      </c>
      <c r="B44" s="375" t="s">
        <v>204</v>
      </c>
      <c r="C44" s="275">
        <v>40</v>
      </c>
      <c r="D44" s="309">
        <v>1</v>
      </c>
      <c r="E44" s="29"/>
      <c r="F44" s="350" t="s">
        <v>404</v>
      </c>
      <c r="G44" s="36" t="s">
        <v>206</v>
      </c>
      <c r="H44" s="275">
        <v>40</v>
      </c>
      <c r="I44" s="275">
        <v>1</v>
      </c>
      <c r="J44" s="29"/>
      <c r="K44" s="29"/>
    </row>
    <row r="45" spans="1:11" s="6" customFormat="1" ht="15" customHeight="1">
      <c r="A45" s="24"/>
      <c r="B45" s="322"/>
      <c r="C45" s="29"/>
      <c r="D45" s="29"/>
      <c r="E45" s="29"/>
      <c r="J45" s="29"/>
      <c r="K45" s="29"/>
    </row>
    <row r="46" spans="1:11" s="6" customFormat="1" ht="15" customHeight="1">
      <c r="A46" s="380" t="s">
        <v>421</v>
      </c>
      <c r="B46" s="380"/>
      <c r="C46" s="380"/>
      <c r="D46" s="380"/>
      <c r="E46" s="29"/>
      <c r="F46" s="520" t="s">
        <v>427</v>
      </c>
      <c r="G46" s="520"/>
      <c r="H46" s="520"/>
      <c r="I46" s="520"/>
      <c r="J46" s="29"/>
      <c r="K46" s="21"/>
    </row>
    <row r="47" spans="1:11" s="6" customFormat="1" ht="15" customHeight="1">
      <c r="A47" s="410" t="s">
        <v>0</v>
      </c>
      <c r="B47" s="410" t="s">
        <v>4</v>
      </c>
      <c r="C47" s="403" t="s">
        <v>61</v>
      </c>
      <c r="D47" s="403" t="s">
        <v>2</v>
      </c>
      <c r="E47" s="29"/>
      <c r="F47" s="410" t="s">
        <v>0</v>
      </c>
      <c r="G47" s="401" t="s">
        <v>4</v>
      </c>
      <c r="H47" s="403" t="s">
        <v>61</v>
      </c>
      <c r="I47" s="403" t="s">
        <v>2</v>
      </c>
      <c r="J47" s="29"/>
      <c r="K47" s="24"/>
    </row>
    <row r="48" spans="1:11" s="6" customFormat="1" ht="15" customHeight="1" thickBot="1">
      <c r="A48" s="411"/>
      <c r="B48" s="411"/>
      <c r="C48" s="447"/>
      <c r="D48" s="447"/>
      <c r="E48" s="29"/>
      <c r="F48" s="449"/>
      <c r="G48" s="518"/>
      <c r="H48" s="447"/>
      <c r="I48" s="404"/>
      <c r="J48" s="29"/>
      <c r="K48" s="24"/>
    </row>
    <row r="49" spans="1:11" s="6" customFormat="1" ht="15" customHeight="1" thickTop="1">
      <c r="A49" s="15" t="s">
        <v>270</v>
      </c>
      <c r="B49" s="368" t="s">
        <v>207</v>
      </c>
      <c r="C49" s="309">
        <v>40</v>
      </c>
      <c r="D49" s="309">
        <v>1</v>
      </c>
      <c r="E49" s="29"/>
      <c r="F49" s="15" t="s">
        <v>269</v>
      </c>
      <c r="G49" s="385" t="s">
        <v>20</v>
      </c>
      <c r="H49" s="309">
        <v>40</v>
      </c>
      <c r="I49" s="309">
        <v>1</v>
      </c>
      <c r="J49" s="29"/>
      <c r="K49" s="24"/>
    </row>
    <row r="50" spans="1:11" s="6" customFormat="1" ht="15" customHeight="1">
      <c r="E50" s="29"/>
      <c r="J50" s="29"/>
      <c r="K50" s="23"/>
    </row>
    <row r="51" spans="1:11" s="6" customFormat="1" ht="15" customHeight="1">
      <c r="A51" s="380" t="s">
        <v>422</v>
      </c>
      <c r="B51" s="380"/>
      <c r="C51" s="380"/>
      <c r="D51" s="380"/>
      <c r="E51" s="29"/>
      <c r="F51" s="380" t="s">
        <v>428</v>
      </c>
      <c r="G51" s="322"/>
      <c r="H51" s="29"/>
      <c r="I51" s="29"/>
      <c r="J51" s="29"/>
      <c r="K51" s="24"/>
    </row>
    <row r="52" spans="1:11" s="6" customFormat="1" ht="15" customHeight="1">
      <c r="A52" s="410" t="s">
        <v>0</v>
      </c>
      <c r="B52" s="401" t="s">
        <v>4</v>
      </c>
      <c r="C52" s="403" t="s">
        <v>61</v>
      </c>
      <c r="D52" s="403" t="s">
        <v>2</v>
      </c>
      <c r="E52" s="1"/>
      <c r="F52" s="410" t="s">
        <v>0</v>
      </c>
      <c r="G52" s="401" t="s">
        <v>4</v>
      </c>
      <c r="H52" s="403" t="s">
        <v>61</v>
      </c>
      <c r="I52" s="403" t="s">
        <v>2</v>
      </c>
      <c r="J52" s="29"/>
      <c r="K52" s="21"/>
    </row>
    <row r="53" spans="1:11" s="6" customFormat="1" ht="15" customHeight="1" thickBot="1">
      <c r="A53" s="449"/>
      <c r="B53" s="402"/>
      <c r="C53" s="404"/>
      <c r="D53" s="404"/>
      <c r="E53" s="1"/>
      <c r="F53" s="449"/>
      <c r="G53" s="518"/>
      <c r="H53" s="447"/>
      <c r="I53" s="404"/>
      <c r="J53" s="29"/>
      <c r="K53" s="21"/>
    </row>
    <row r="54" spans="1:11" ht="15" customHeight="1" thickTop="1">
      <c r="A54" s="378" t="s">
        <v>400</v>
      </c>
      <c r="B54" s="37" t="s">
        <v>86</v>
      </c>
      <c r="C54" s="273">
        <v>120</v>
      </c>
      <c r="D54" s="271">
        <v>3</v>
      </c>
      <c r="E54" s="1"/>
      <c r="F54" s="343" t="s">
        <v>259</v>
      </c>
      <c r="G54" s="384" t="s">
        <v>76</v>
      </c>
      <c r="H54" s="287">
        <v>320</v>
      </c>
      <c r="I54" s="287">
        <v>8</v>
      </c>
      <c r="J54" s="380"/>
      <c r="K54" s="24"/>
    </row>
    <row r="55" spans="1:11" ht="15" customHeight="1">
      <c r="A55" s="346" t="s">
        <v>401</v>
      </c>
      <c r="B55" s="365" t="s">
        <v>27</v>
      </c>
      <c r="C55" s="335">
        <v>120</v>
      </c>
      <c r="D55" s="320">
        <v>3</v>
      </c>
      <c r="E55" s="1"/>
      <c r="F55" s="381" t="s">
        <v>260</v>
      </c>
      <c r="G55" s="34" t="s">
        <v>76</v>
      </c>
      <c r="H55" s="253">
        <v>360</v>
      </c>
      <c r="I55" s="253">
        <v>9</v>
      </c>
      <c r="J55" s="386"/>
      <c r="K55" s="24"/>
    </row>
    <row r="56" spans="1:11" ht="15" customHeight="1">
      <c r="A56" s="349" t="s">
        <v>256</v>
      </c>
      <c r="B56" s="39" t="s">
        <v>75</v>
      </c>
      <c r="C56" s="248">
        <v>80</v>
      </c>
      <c r="D56" s="246">
        <v>2</v>
      </c>
      <c r="E56" s="1"/>
      <c r="F56" s="381" t="s">
        <v>261</v>
      </c>
      <c r="G56" s="34" t="s">
        <v>76</v>
      </c>
      <c r="H56" s="253">
        <v>360</v>
      </c>
      <c r="I56" s="253">
        <v>9</v>
      </c>
      <c r="J56" s="386"/>
      <c r="K56" s="380"/>
    </row>
    <row r="57" spans="1:11" ht="15" customHeight="1">
      <c r="A57" s="15" t="s">
        <v>257</v>
      </c>
      <c r="B57" s="385" t="s">
        <v>19</v>
      </c>
      <c r="C57" s="274">
        <v>80</v>
      </c>
      <c r="D57" s="309">
        <v>2</v>
      </c>
      <c r="E57" s="1"/>
      <c r="F57" s="381" t="s">
        <v>262</v>
      </c>
      <c r="G57" s="34" t="s">
        <v>76</v>
      </c>
      <c r="H57" s="253">
        <v>360</v>
      </c>
      <c r="I57" s="253">
        <v>9</v>
      </c>
      <c r="J57" s="29"/>
      <c r="K57" s="23"/>
    </row>
    <row r="58" spans="1:11" ht="15" customHeight="1">
      <c r="F58" s="381" t="s">
        <v>263</v>
      </c>
      <c r="G58" s="34" t="s">
        <v>76</v>
      </c>
      <c r="H58" s="253">
        <v>360</v>
      </c>
      <c r="I58" s="253">
        <v>9</v>
      </c>
      <c r="J58" s="29"/>
      <c r="K58" s="276"/>
    </row>
    <row r="59" spans="1:11" ht="15" customHeight="1">
      <c r="A59" s="380" t="s">
        <v>423</v>
      </c>
      <c r="B59" s="380"/>
      <c r="C59" s="380"/>
      <c r="F59" s="381" t="s">
        <v>264</v>
      </c>
      <c r="G59" s="34" t="s">
        <v>76</v>
      </c>
      <c r="H59" s="253">
        <v>360</v>
      </c>
      <c r="I59" s="253">
        <v>9</v>
      </c>
      <c r="J59" s="380"/>
      <c r="K59" s="29"/>
    </row>
    <row r="60" spans="1:11" ht="15" customHeight="1">
      <c r="A60" s="410" t="s">
        <v>0</v>
      </c>
      <c r="B60" s="410" t="s">
        <v>4</v>
      </c>
      <c r="C60" s="403" t="s">
        <v>61</v>
      </c>
      <c r="D60" s="403" t="s">
        <v>2</v>
      </c>
      <c r="F60" s="381" t="s">
        <v>266</v>
      </c>
      <c r="G60" s="34" t="s">
        <v>76</v>
      </c>
      <c r="H60" s="253">
        <v>360</v>
      </c>
      <c r="I60" s="253">
        <v>9</v>
      </c>
      <c r="J60" s="386"/>
      <c r="K60" s="29"/>
    </row>
    <row r="61" spans="1:11" ht="15" customHeight="1" thickBot="1">
      <c r="A61" s="449"/>
      <c r="B61" s="449"/>
      <c r="C61" s="404"/>
      <c r="D61" s="404"/>
      <c r="F61" s="381" t="s">
        <v>265</v>
      </c>
      <c r="G61" s="34" t="s">
        <v>76</v>
      </c>
      <c r="H61" s="253">
        <v>360</v>
      </c>
      <c r="I61" s="253">
        <v>9</v>
      </c>
      <c r="J61" s="386"/>
      <c r="K61" s="29"/>
    </row>
    <row r="62" spans="1:11" ht="15" customHeight="1" thickTop="1">
      <c r="A62" s="343" t="s">
        <v>402</v>
      </c>
      <c r="B62" s="376" t="s">
        <v>203</v>
      </c>
      <c r="C62" s="287">
        <v>40</v>
      </c>
      <c r="D62" s="287">
        <v>1</v>
      </c>
      <c r="F62" s="381" t="s">
        <v>267</v>
      </c>
      <c r="G62" s="34" t="s">
        <v>76</v>
      </c>
      <c r="H62" s="253">
        <v>320</v>
      </c>
      <c r="I62" s="253">
        <v>8</v>
      </c>
      <c r="J62" s="29"/>
      <c r="K62" s="29"/>
    </row>
    <row r="63" spans="1:11" ht="15" customHeight="1">
      <c r="A63" s="381" t="s">
        <v>403</v>
      </c>
      <c r="B63" s="377" t="s">
        <v>203</v>
      </c>
      <c r="C63" s="253">
        <v>80</v>
      </c>
      <c r="D63" s="253">
        <v>2</v>
      </c>
      <c r="F63" s="342" t="s">
        <v>268</v>
      </c>
      <c r="G63" s="32" t="s">
        <v>76</v>
      </c>
      <c r="H63" s="272">
        <v>320</v>
      </c>
      <c r="I63" s="272">
        <v>8</v>
      </c>
      <c r="J63" s="23"/>
    </row>
    <row r="64" spans="1:11" ht="15" customHeight="1">
      <c r="A64" s="15" t="s">
        <v>279</v>
      </c>
      <c r="B64" s="367" t="s">
        <v>203</v>
      </c>
      <c r="C64" s="272">
        <v>40</v>
      </c>
      <c r="D64" s="272">
        <v>1</v>
      </c>
      <c r="J64" s="380"/>
    </row>
    <row r="65" spans="1:10" ht="15" customHeight="1">
      <c r="A65" s="17" t="s">
        <v>188</v>
      </c>
      <c r="B65" s="20"/>
      <c r="C65" s="20"/>
      <c r="F65" s="380" t="s">
        <v>429</v>
      </c>
      <c r="G65" s="322"/>
      <c r="H65" s="29"/>
      <c r="I65" s="29"/>
      <c r="J65" s="386"/>
    </row>
    <row r="66" spans="1:10" ht="15" customHeight="1">
      <c r="A66" s="17"/>
      <c r="B66" s="19"/>
      <c r="C66" s="19"/>
      <c r="F66" s="410" t="s">
        <v>0</v>
      </c>
      <c r="G66" s="401" t="s">
        <v>4</v>
      </c>
      <c r="H66" s="403" t="s">
        <v>61</v>
      </c>
      <c r="I66" s="403" t="s">
        <v>2</v>
      </c>
      <c r="J66" s="387"/>
    </row>
    <row r="67" spans="1:10" ht="15" customHeight="1" thickBot="1">
      <c r="A67" s="17"/>
      <c r="B67" s="19"/>
      <c r="C67" s="19"/>
      <c r="F67" s="449"/>
      <c r="G67" s="518"/>
      <c r="H67" s="447"/>
      <c r="I67" s="404"/>
      <c r="J67" s="29"/>
    </row>
    <row r="68" spans="1:10" ht="15" customHeight="1" thickTop="1">
      <c r="A68" s="17"/>
      <c r="B68" s="19"/>
      <c r="C68" s="19"/>
      <c r="F68" s="46" t="s">
        <v>431</v>
      </c>
      <c r="G68" s="36" t="s">
        <v>430</v>
      </c>
      <c r="H68" s="275">
        <v>240</v>
      </c>
      <c r="I68" s="275">
        <v>6</v>
      </c>
      <c r="J68" s="23"/>
    </row>
    <row r="69" spans="1:10" ht="15" customHeight="1">
      <c r="A69" s="17"/>
      <c r="B69" s="19"/>
      <c r="C69" s="19"/>
      <c r="J69" s="380"/>
    </row>
    <row r="70" spans="1:10" ht="15" customHeight="1">
      <c r="A70" s="17"/>
      <c r="J70" s="386"/>
    </row>
    <row r="71" spans="1:10" ht="15" customHeight="1">
      <c r="A71" s="17"/>
      <c r="J71" s="387"/>
    </row>
    <row r="72" spans="1:10" ht="15" customHeight="1">
      <c r="J72" s="29"/>
    </row>
    <row r="89" spans="6:9" ht="15" customHeight="1">
      <c r="F89" s="24"/>
      <c r="G89" s="322"/>
      <c r="H89" s="29"/>
      <c r="I89" s="29"/>
    </row>
  </sheetData>
  <mergeCells count="71">
    <mergeCell ref="H52:H53"/>
    <mergeCell ref="I52:I53"/>
    <mergeCell ref="A32:A33"/>
    <mergeCell ref="B32:B33"/>
    <mergeCell ref="F52:F53"/>
    <mergeCell ref="G52:G53"/>
    <mergeCell ref="C32:C33"/>
    <mergeCell ref="D32:D33"/>
    <mergeCell ref="D47:D48"/>
    <mergeCell ref="D37:D38"/>
    <mergeCell ref="B47:B48"/>
    <mergeCell ref="F41:I41"/>
    <mergeCell ref="H42:H43"/>
    <mergeCell ref="I42:I43"/>
    <mergeCell ref="A47:A48"/>
    <mergeCell ref="C47:C48"/>
    <mergeCell ref="H47:H48"/>
    <mergeCell ref="F46:I46"/>
    <mergeCell ref="B20:B21"/>
    <mergeCell ref="A20:A21"/>
    <mergeCell ref="C20:C21"/>
    <mergeCell ref="D20:D21"/>
    <mergeCell ref="A31:D31"/>
    <mergeCell ref="A37:A38"/>
    <mergeCell ref="G42:G43"/>
    <mergeCell ref="B37:B38"/>
    <mergeCell ref="C37:C38"/>
    <mergeCell ref="F47:F48"/>
    <mergeCell ref="A4:A5"/>
    <mergeCell ref="B4:B5"/>
    <mergeCell ref="G23:G24"/>
    <mergeCell ref="C60:C61"/>
    <mergeCell ref="D4:D5"/>
    <mergeCell ref="D60:D61"/>
    <mergeCell ref="C4:C5"/>
    <mergeCell ref="C14:C15"/>
    <mergeCell ref="C52:C53"/>
    <mergeCell ref="F23:F24"/>
    <mergeCell ref="D52:D53"/>
    <mergeCell ref="I4:I5"/>
    <mergeCell ref="G33:G34"/>
    <mergeCell ref="G47:G48"/>
    <mergeCell ref="B60:B61"/>
    <mergeCell ref="I33:I34"/>
    <mergeCell ref="F4:F5"/>
    <mergeCell ref="D14:D15"/>
    <mergeCell ref="B14:B15"/>
    <mergeCell ref="C42:C43"/>
    <mergeCell ref="I23:I24"/>
    <mergeCell ref="D42:D43"/>
    <mergeCell ref="G4:G5"/>
    <mergeCell ref="H4:H5"/>
    <mergeCell ref="H33:H34"/>
    <mergeCell ref="B42:B43"/>
    <mergeCell ref="I47:I48"/>
    <mergeCell ref="H66:H67"/>
    <mergeCell ref="I66:I67"/>
    <mergeCell ref="D9:D10"/>
    <mergeCell ref="A9:A10"/>
    <mergeCell ref="C9:C10"/>
    <mergeCell ref="B9:B10"/>
    <mergeCell ref="F66:F67"/>
    <mergeCell ref="A42:A43"/>
    <mergeCell ref="F33:F34"/>
    <mergeCell ref="H23:H24"/>
    <mergeCell ref="B52:B53"/>
    <mergeCell ref="A52:A53"/>
    <mergeCell ref="A60:A61"/>
    <mergeCell ref="A14:A15"/>
    <mergeCell ref="G66:G67"/>
    <mergeCell ref="F42:F43"/>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91"/>
  <sheetViews>
    <sheetView view="pageBreakPreview" zoomScaleNormal="100" zoomScaleSheetLayoutView="100" workbookViewId="0"/>
  </sheetViews>
  <sheetFormatPr defaultRowHeight="15" customHeight="1"/>
  <cols>
    <col min="1" max="1" width="21.625" style="11" customWidth="1"/>
    <col min="2" max="2" width="16.625" style="11" customWidth="1"/>
    <col min="3" max="4" width="6.625" style="11" customWidth="1"/>
    <col min="5" max="5" width="4.625" style="11" customWidth="1"/>
    <col min="6" max="6" width="10.625" style="11" customWidth="1"/>
    <col min="7" max="7" width="11.625" style="11" customWidth="1"/>
    <col min="8" max="8" width="16.625" style="11" customWidth="1"/>
    <col min="9" max="10" width="6.625" style="11" customWidth="1"/>
    <col min="11" max="16384" width="9" style="11"/>
  </cols>
  <sheetData>
    <row r="2" spans="1:14" ht="15" customHeight="1">
      <c r="L2" s="6"/>
      <c r="M2" s="6"/>
      <c r="N2" s="6"/>
    </row>
    <row r="3" spans="1:14" ht="15" customHeight="1">
      <c r="A3" s="388" t="s">
        <v>432</v>
      </c>
      <c r="B3" s="388"/>
      <c r="C3" s="388"/>
      <c r="D3" s="388"/>
      <c r="F3" s="389" t="s">
        <v>434</v>
      </c>
      <c r="L3" s="250"/>
      <c r="M3" s="311"/>
      <c r="N3" s="6"/>
    </row>
    <row r="4" spans="1:14" ht="15" customHeight="1">
      <c r="A4" s="545" t="s">
        <v>364</v>
      </c>
      <c r="B4" s="545"/>
      <c r="C4" s="545"/>
      <c r="D4" s="545"/>
      <c r="F4" s="401" t="s">
        <v>0</v>
      </c>
      <c r="G4" s="401"/>
      <c r="H4" s="410" t="s">
        <v>4</v>
      </c>
      <c r="I4" s="448"/>
      <c r="J4" s="403" t="s">
        <v>61</v>
      </c>
      <c r="L4" s="250"/>
      <c r="M4" s="311"/>
      <c r="N4" s="6"/>
    </row>
    <row r="5" spans="1:14" ht="15" customHeight="1" thickBot="1">
      <c r="A5" s="410" t="s">
        <v>0</v>
      </c>
      <c r="B5" s="410" t="s">
        <v>4</v>
      </c>
      <c r="C5" s="403" t="s">
        <v>61</v>
      </c>
      <c r="D5" s="403" t="s">
        <v>2</v>
      </c>
      <c r="F5" s="402"/>
      <c r="G5" s="402"/>
      <c r="H5" s="449"/>
      <c r="I5" s="450"/>
      <c r="J5" s="404"/>
      <c r="L5" s="250"/>
      <c r="M5" s="312"/>
      <c r="N5" s="6"/>
    </row>
    <row r="6" spans="1:14" ht="15" customHeight="1" thickTop="1" thickBot="1">
      <c r="A6" s="449"/>
      <c r="B6" s="449"/>
      <c r="C6" s="404"/>
      <c r="D6" s="447"/>
      <c r="F6" s="522" t="s">
        <v>400</v>
      </c>
      <c r="G6" s="522"/>
      <c r="H6" s="530" t="s">
        <v>80</v>
      </c>
      <c r="I6" s="531"/>
      <c r="J6" s="523">
        <v>3</v>
      </c>
      <c r="L6" s="250"/>
      <c r="M6" s="6"/>
      <c r="N6" s="6"/>
    </row>
    <row r="7" spans="1:14" ht="15" customHeight="1" thickTop="1">
      <c r="A7" s="315" t="s">
        <v>201</v>
      </c>
      <c r="B7" s="391" t="s">
        <v>208</v>
      </c>
      <c r="C7" s="316">
        <v>70</v>
      </c>
      <c r="D7" s="278">
        <v>2</v>
      </c>
      <c r="F7" s="529"/>
      <c r="G7" s="529"/>
      <c r="H7" s="532"/>
      <c r="I7" s="533"/>
      <c r="J7" s="534"/>
      <c r="L7" s="250"/>
      <c r="M7" s="6"/>
      <c r="N7" s="6"/>
    </row>
    <row r="8" spans="1:14" ht="15" customHeight="1">
      <c r="A8" s="390" t="s">
        <v>234</v>
      </c>
      <c r="B8" s="34" t="s">
        <v>208</v>
      </c>
      <c r="C8" s="317">
        <v>240</v>
      </c>
      <c r="D8" s="265">
        <v>6</v>
      </c>
      <c r="F8" s="522" t="s">
        <v>252</v>
      </c>
      <c r="G8" s="522"/>
      <c r="H8" s="524" t="s">
        <v>80</v>
      </c>
      <c r="I8" s="525"/>
      <c r="J8" s="523">
        <v>3</v>
      </c>
    </row>
    <row r="9" spans="1:14" ht="15" customHeight="1">
      <c r="A9" s="354" t="s">
        <v>404</v>
      </c>
      <c r="B9" s="38" t="s">
        <v>208</v>
      </c>
      <c r="C9" s="355">
        <v>80</v>
      </c>
      <c r="D9" s="356">
        <v>2</v>
      </c>
      <c r="F9" s="522"/>
      <c r="G9" s="522"/>
      <c r="H9" s="524"/>
      <c r="I9" s="525"/>
      <c r="J9" s="523"/>
    </row>
    <row r="10" spans="1:14" ht="15" customHeight="1">
      <c r="A10" s="390" t="s">
        <v>235</v>
      </c>
      <c r="B10" s="34" t="s">
        <v>208</v>
      </c>
      <c r="C10" s="317">
        <v>160</v>
      </c>
      <c r="D10" s="265">
        <v>4</v>
      </c>
      <c r="F10" s="526" t="s">
        <v>251</v>
      </c>
      <c r="G10" s="527"/>
      <c r="H10" s="524" t="s">
        <v>377</v>
      </c>
      <c r="I10" s="525"/>
      <c r="J10" s="523">
        <v>3</v>
      </c>
    </row>
    <row r="11" spans="1:14" ht="15" customHeight="1">
      <c r="A11" s="390" t="s">
        <v>236</v>
      </c>
      <c r="B11" s="34" t="s">
        <v>208</v>
      </c>
      <c r="C11" s="317">
        <v>240</v>
      </c>
      <c r="D11" s="265">
        <v>6</v>
      </c>
      <c r="F11" s="528"/>
      <c r="G11" s="527"/>
      <c r="H11" s="524"/>
      <c r="I11" s="525"/>
      <c r="J11" s="522"/>
    </row>
    <row r="12" spans="1:14" ht="15" customHeight="1">
      <c r="A12" s="390" t="s">
        <v>237</v>
      </c>
      <c r="B12" s="34" t="s">
        <v>208</v>
      </c>
      <c r="C12" s="317">
        <v>240</v>
      </c>
      <c r="D12" s="265">
        <v>6</v>
      </c>
      <c r="F12" s="535" t="s">
        <v>250</v>
      </c>
      <c r="G12" s="536"/>
      <c r="H12" s="530" t="s">
        <v>378</v>
      </c>
      <c r="I12" s="531"/>
      <c r="J12" s="537">
        <v>4</v>
      </c>
    </row>
    <row r="13" spans="1:14" ht="15" customHeight="1">
      <c r="A13" s="390" t="s">
        <v>238</v>
      </c>
      <c r="B13" s="34" t="s">
        <v>208</v>
      </c>
      <c r="C13" s="323">
        <v>160</v>
      </c>
      <c r="D13" s="265">
        <v>4</v>
      </c>
      <c r="F13" s="535"/>
      <c r="G13" s="536"/>
      <c r="H13" s="530"/>
      <c r="I13" s="531"/>
      <c r="J13" s="537"/>
    </row>
    <row r="14" spans="1:14" ht="15" customHeight="1">
      <c r="A14" s="390" t="s">
        <v>181</v>
      </c>
      <c r="B14" s="34" t="s">
        <v>208</v>
      </c>
      <c r="C14" s="317">
        <v>240</v>
      </c>
      <c r="D14" s="265">
        <v>6</v>
      </c>
      <c r="F14" s="522" t="s">
        <v>408</v>
      </c>
      <c r="G14" s="522"/>
      <c r="H14" s="524" t="s">
        <v>380</v>
      </c>
      <c r="I14" s="525"/>
      <c r="J14" s="537">
        <v>3</v>
      </c>
    </row>
    <row r="15" spans="1:14" ht="15" customHeight="1">
      <c r="A15" s="390" t="s">
        <v>239</v>
      </c>
      <c r="B15" s="34" t="s">
        <v>208</v>
      </c>
      <c r="C15" s="317">
        <v>240</v>
      </c>
      <c r="D15" s="265">
        <v>6</v>
      </c>
      <c r="F15" s="522"/>
      <c r="G15" s="522"/>
      <c r="H15" s="524"/>
      <c r="I15" s="525"/>
      <c r="J15" s="537"/>
    </row>
    <row r="16" spans="1:14" ht="15" customHeight="1">
      <c r="A16" s="390" t="s">
        <v>115</v>
      </c>
      <c r="B16" s="34" t="s">
        <v>208</v>
      </c>
      <c r="C16" s="323">
        <v>240</v>
      </c>
      <c r="D16" s="265">
        <v>6</v>
      </c>
      <c r="F16" s="522" t="s">
        <v>249</v>
      </c>
      <c r="G16" s="522"/>
      <c r="H16" s="524" t="s">
        <v>199</v>
      </c>
      <c r="I16" s="525"/>
      <c r="J16" s="523">
        <v>3</v>
      </c>
    </row>
    <row r="17" spans="1:10" ht="15" customHeight="1">
      <c r="A17" s="390" t="s">
        <v>240</v>
      </c>
      <c r="B17" s="34" t="s">
        <v>208</v>
      </c>
      <c r="C17" s="317">
        <v>240</v>
      </c>
      <c r="D17" s="265">
        <v>6</v>
      </c>
      <c r="F17" s="522"/>
      <c r="G17" s="522"/>
      <c r="H17" s="524"/>
      <c r="I17" s="525"/>
      <c r="J17" s="523"/>
    </row>
    <row r="18" spans="1:10" ht="15" customHeight="1">
      <c r="A18" s="390" t="s">
        <v>241</v>
      </c>
      <c r="B18" s="34" t="s">
        <v>208</v>
      </c>
      <c r="C18" s="323">
        <v>240</v>
      </c>
      <c r="D18" s="265">
        <v>6</v>
      </c>
      <c r="F18" s="526" t="s">
        <v>181</v>
      </c>
      <c r="G18" s="527"/>
      <c r="H18" s="524" t="s">
        <v>199</v>
      </c>
      <c r="I18" s="525"/>
      <c r="J18" s="523">
        <v>4</v>
      </c>
    </row>
    <row r="19" spans="1:10" ht="15" customHeight="1">
      <c r="A19" s="390" t="s">
        <v>242</v>
      </c>
      <c r="B19" s="34" t="s">
        <v>208</v>
      </c>
      <c r="C19" s="317">
        <v>240</v>
      </c>
      <c r="D19" s="265">
        <v>6</v>
      </c>
      <c r="F19" s="528"/>
      <c r="G19" s="527"/>
      <c r="H19" s="524"/>
      <c r="I19" s="525"/>
      <c r="J19" s="522"/>
    </row>
    <row r="20" spans="1:10" ht="15" customHeight="1">
      <c r="A20" s="390" t="s">
        <v>243</v>
      </c>
      <c r="B20" s="34" t="s">
        <v>208</v>
      </c>
      <c r="C20" s="265">
        <v>240</v>
      </c>
      <c r="D20" s="265">
        <v>6</v>
      </c>
      <c r="F20" s="522" t="s">
        <v>242</v>
      </c>
      <c r="G20" s="522"/>
      <c r="H20" s="524" t="s">
        <v>199</v>
      </c>
      <c r="I20" s="525"/>
      <c r="J20" s="523">
        <v>4</v>
      </c>
    </row>
    <row r="21" spans="1:10" ht="15" customHeight="1">
      <c r="A21" s="390" t="s">
        <v>244</v>
      </c>
      <c r="B21" s="34" t="s">
        <v>208</v>
      </c>
      <c r="C21" s="323">
        <v>240</v>
      </c>
      <c r="D21" s="265">
        <v>6</v>
      </c>
      <c r="F21" s="522"/>
      <c r="G21" s="522"/>
      <c r="H21" s="524"/>
      <c r="I21" s="525"/>
      <c r="J21" s="523"/>
    </row>
    <row r="22" spans="1:10" ht="15" customHeight="1">
      <c r="A22" s="390" t="s">
        <v>245</v>
      </c>
      <c r="B22" s="34" t="s">
        <v>208</v>
      </c>
      <c r="C22" s="317">
        <v>240</v>
      </c>
      <c r="D22" s="265">
        <v>6</v>
      </c>
      <c r="F22" s="522" t="s">
        <v>243</v>
      </c>
      <c r="G22" s="522"/>
      <c r="H22" s="524" t="s">
        <v>199</v>
      </c>
      <c r="I22" s="525"/>
      <c r="J22" s="523">
        <v>3</v>
      </c>
    </row>
    <row r="23" spans="1:10" s="6" customFormat="1" ht="15" customHeight="1">
      <c r="A23" s="314" t="s">
        <v>246</v>
      </c>
      <c r="B23" s="32" t="s">
        <v>208</v>
      </c>
      <c r="C23" s="318">
        <v>240</v>
      </c>
      <c r="D23" s="279">
        <v>6</v>
      </c>
      <c r="F23" s="522"/>
      <c r="G23" s="522"/>
      <c r="H23" s="524"/>
      <c r="I23" s="525"/>
      <c r="J23" s="523"/>
    </row>
    <row r="24" spans="1:10" s="6" customFormat="1" ht="15" customHeight="1">
      <c r="A24" s="17" t="s">
        <v>189</v>
      </c>
      <c r="B24" s="11"/>
      <c r="C24" s="11"/>
      <c r="D24" s="11"/>
      <c r="F24" s="522" t="s">
        <v>248</v>
      </c>
      <c r="G24" s="522"/>
      <c r="H24" s="524" t="s">
        <v>199</v>
      </c>
      <c r="I24" s="525"/>
      <c r="J24" s="523">
        <v>4</v>
      </c>
    </row>
    <row r="25" spans="1:10" s="6" customFormat="1" ht="15" customHeight="1">
      <c r="A25" s="18" t="s">
        <v>109</v>
      </c>
      <c r="B25" s="11"/>
      <c r="C25" s="11"/>
      <c r="D25" s="11"/>
      <c r="F25" s="522"/>
      <c r="G25" s="522"/>
      <c r="H25" s="524"/>
      <c r="I25" s="525"/>
      <c r="J25" s="523"/>
    </row>
    <row r="26" spans="1:10" s="6" customFormat="1" ht="15" customHeight="1">
      <c r="A26" s="18" t="s">
        <v>191</v>
      </c>
      <c r="B26" s="11"/>
      <c r="C26" s="11"/>
      <c r="D26" s="11"/>
      <c r="E26" s="27"/>
      <c r="F26" s="535" t="s">
        <v>247</v>
      </c>
      <c r="G26" s="536"/>
      <c r="H26" s="530" t="s">
        <v>379</v>
      </c>
      <c r="I26" s="531"/>
      <c r="J26" s="548">
        <v>3</v>
      </c>
    </row>
    <row r="27" spans="1:10" s="6" customFormat="1" ht="15" customHeight="1">
      <c r="A27" s="196" t="s">
        <v>191</v>
      </c>
      <c r="B27" s="11"/>
      <c r="C27" s="11"/>
      <c r="D27" s="11"/>
      <c r="E27" s="24"/>
      <c r="F27" s="546"/>
      <c r="G27" s="547"/>
      <c r="H27" s="543"/>
      <c r="I27" s="544"/>
      <c r="J27" s="549"/>
    </row>
    <row r="28" spans="1:10" s="6" customFormat="1" ht="15" customHeight="1">
      <c r="A28" s="18" t="s">
        <v>192</v>
      </c>
      <c r="B28" s="11"/>
      <c r="C28" s="11"/>
      <c r="D28" s="11"/>
      <c r="E28" s="24"/>
      <c r="F28" s="17" t="s">
        <v>64</v>
      </c>
      <c r="G28" s="11"/>
      <c r="H28" s="11"/>
      <c r="I28" s="11"/>
      <c r="J28" s="11"/>
    </row>
    <row r="29" spans="1:10" s="6" customFormat="1" ht="15" customHeight="1">
      <c r="A29" s="18" t="s">
        <v>193</v>
      </c>
      <c r="B29" s="11"/>
      <c r="C29" s="11"/>
      <c r="D29" s="11"/>
      <c r="E29" s="24"/>
      <c r="F29" s="11"/>
      <c r="G29" s="11"/>
      <c r="H29" s="11"/>
      <c r="I29" s="11"/>
      <c r="J29" s="11"/>
    </row>
    <row r="30" spans="1:10" s="6" customFormat="1" ht="15" customHeight="1">
      <c r="A30" s="11"/>
      <c r="B30" s="11"/>
      <c r="C30" s="11"/>
      <c r="D30" s="11"/>
      <c r="E30" s="24"/>
      <c r="F30" s="11"/>
      <c r="G30" s="11"/>
      <c r="H30" s="11"/>
      <c r="I30" s="11"/>
      <c r="J30" s="11"/>
    </row>
    <row r="31" spans="1:10" s="6" customFormat="1" ht="15" customHeight="1">
      <c r="A31" s="388" t="s">
        <v>433</v>
      </c>
      <c r="B31" s="388"/>
      <c r="C31" s="388"/>
      <c r="D31" s="388"/>
      <c r="E31" s="24"/>
      <c r="F31" s="11"/>
      <c r="G31" s="11"/>
      <c r="H31" s="11"/>
      <c r="I31" s="11"/>
      <c r="J31" s="11"/>
    </row>
    <row r="32" spans="1:10" s="6" customFormat="1" ht="15" customHeight="1">
      <c r="A32" s="410" t="s">
        <v>0</v>
      </c>
      <c r="B32" s="410" t="s">
        <v>4</v>
      </c>
      <c r="C32" s="410" t="s">
        <v>61</v>
      </c>
      <c r="D32" s="448"/>
      <c r="E32" s="24"/>
      <c r="F32" s="11"/>
      <c r="G32" s="11"/>
      <c r="H32" s="11"/>
      <c r="I32" s="11"/>
      <c r="J32" s="11"/>
    </row>
    <row r="33" spans="1:10" s="6" customFormat="1" ht="15" customHeight="1" thickBot="1">
      <c r="A33" s="449"/>
      <c r="B33" s="449"/>
      <c r="C33" s="449"/>
      <c r="D33" s="450"/>
      <c r="E33" s="24"/>
      <c r="F33" s="11"/>
      <c r="G33" s="11"/>
      <c r="H33" s="11"/>
      <c r="I33" s="11"/>
      <c r="J33" s="11"/>
    </row>
    <row r="34" spans="1:10" s="6" customFormat="1" ht="15" customHeight="1" thickTop="1">
      <c r="A34" s="315" t="s">
        <v>365</v>
      </c>
      <c r="B34" s="391" t="s">
        <v>208</v>
      </c>
      <c r="C34" s="541">
        <v>210</v>
      </c>
      <c r="D34" s="541"/>
      <c r="E34" s="24"/>
      <c r="F34" s="11"/>
      <c r="G34" s="11"/>
      <c r="H34" s="11"/>
      <c r="I34" s="11"/>
      <c r="J34" s="11"/>
    </row>
    <row r="35" spans="1:10" s="6" customFormat="1" ht="15" customHeight="1">
      <c r="A35" s="390" t="s">
        <v>366</v>
      </c>
      <c r="B35" s="34" t="s">
        <v>208</v>
      </c>
      <c r="C35" s="539">
        <v>210</v>
      </c>
      <c r="D35" s="540"/>
      <c r="E35" s="24"/>
      <c r="F35" s="11"/>
      <c r="G35" s="11"/>
      <c r="H35" s="11"/>
      <c r="I35" s="11"/>
      <c r="J35" s="11"/>
    </row>
    <row r="36" spans="1:10" s="6" customFormat="1" ht="15" customHeight="1">
      <c r="A36" s="390" t="s">
        <v>367</v>
      </c>
      <c r="B36" s="34" t="s">
        <v>208</v>
      </c>
      <c r="C36" s="539">
        <v>210</v>
      </c>
      <c r="D36" s="540"/>
      <c r="E36" s="24"/>
      <c r="F36" s="24"/>
      <c r="G36" s="11"/>
      <c r="H36" s="11"/>
      <c r="I36" s="11"/>
      <c r="J36" s="11"/>
    </row>
    <row r="37" spans="1:10" s="6" customFormat="1" ht="15" customHeight="1">
      <c r="A37" s="390" t="s">
        <v>368</v>
      </c>
      <c r="B37" s="34" t="s">
        <v>208</v>
      </c>
      <c r="C37" s="542">
        <v>210</v>
      </c>
      <c r="D37" s="542"/>
      <c r="E37" s="24"/>
      <c r="F37" s="27"/>
      <c r="G37" s="11"/>
      <c r="H37" s="11"/>
      <c r="I37" s="11"/>
      <c r="J37" s="11"/>
    </row>
    <row r="38" spans="1:10" s="6" customFormat="1" ht="15" customHeight="1">
      <c r="A38" s="390" t="s">
        <v>369</v>
      </c>
      <c r="B38" s="34" t="s">
        <v>208</v>
      </c>
      <c r="C38" s="539">
        <v>210</v>
      </c>
      <c r="D38" s="540"/>
      <c r="E38" s="24"/>
      <c r="F38" s="11"/>
      <c r="G38" s="11"/>
      <c r="H38" s="11"/>
      <c r="I38" s="11"/>
      <c r="J38" s="11"/>
    </row>
    <row r="39" spans="1:10" s="6" customFormat="1" ht="15" customHeight="1">
      <c r="A39" s="390" t="s">
        <v>370</v>
      </c>
      <c r="B39" s="34" t="s">
        <v>208</v>
      </c>
      <c r="C39" s="542">
        <v>210</v>
      </c>
      <c r="D39" s="542"/>
      <c r="E39" s="24"/>
      <c r="F39" s="11"/>
      <c r="G39" s="11"/>
      <c r="H39" s="11"/>
      <c r="I39" s="11"/>
      <c r="J39" s="11"/>
    </row>
    <row r="40" spans="1:10" s="6" customFormat="1" ht="15" customHeight="1">
      <c r="A40" s="390" t="s">
        <v>371</v>
      </c>
      <c r="B40" s="34" t="s">
        <v>208</v>
      </c>
      <c r="C40" s="539">
        <v>210</v>
      </c>
      <c r="D40" s="540"/>
      <c r="E40" s="24"/>
      <c r="F40" s="11"/>
      <c r="G40" s="11"/>
      <c r="H40" s="11"/>
      <c r="I40" s="11"/>
      <c r="J40" s="11"/>
    </row>
    <row r="41" spans="1:10" s="6" customFormat="1" ht="15" customHeight="1">
      <c r="A41" s="314" t="s">
        <v>372</v>
      </c>
      <c r="B41" s="32" t="s">
        <v>208</v>
      </c>
      <c r="C41" s="538">
        <v>210</v>
      </c>
      <c r="D41" s="538"/>
      <c r="E41" s="24"/>
      <c r="F41" s="11"/>
      <c r="G41" s="11"/>
      <c r="H41" s="11"/>
      <c r="I41" s="11"/>
      <c r="J41" s="11"/>
    </row>
    <row r="42" spans="1:10" s="6" customFormat="1" ht="15" customHeight="1">
      <c r="A42" s="17" t="s">
        <v>189</v>
      </c>
      <c r="B42" s="27"/>
      <c r="C42" s="27"/>
      <c r="D42" s="27"/>
      <c r="E42" s="24"/>
      <c r="F42" s="11"/>
      <c r="G42" s="11"/>
      <c r="H42" s="11"/>
      <c r="I42" s="11"/>
      <c r="J42" s="11"/>
    </row>
    <row r="43" spans="1:10" s="6" customFormat="1" ht="15" customHeight="1">
      <c r="A43" s="33" t="s">
        <v>109</v>
      </c>
      <c r="B43" s="27"/>
      <c r="C43" s="27"/>
      <c r="D43" s="27"/>
      <c r="E43" s="24"/>
      <c r="F43" s="11"/>
      <c r="G43" s="11"/>
      <c r="H43" s="11"/>
      <c r="I43" s="11"/>
      <c r="J43" s="11"/>
    </row>
    <row r="44" spans="1:10" s="6" customFormat="1" ht="15" customHeight="1">
      <c r="A44" s="33" t="s">
        <v>194</v>
      </c>
      <c r="B44" s="27"/>
      <c r="C44" s="27"/>
      <c r="D44" s="27"/>
      <c r="E44" s="24"/>
      <c r="F44" s="11"/>
      <c r="G44" s="11"/>
      <c r="H44" s="11"/>
      <c r="I44" s="11"/>
      <c r="J44" s="11"/>
    </row>
    <row r="45" spans="1:10" s="6" customFormat="1" ht="15" customHeight="1">
      <c r="A45" s="33" t="s">
        <v>109</v>
      </c>
      <c r="B45" s="27"/>
      <c r="C45" s="27"/>
      <c r="D45" s="27"/>
      <c r="E45" s="24"/>
      <c r="F45" s="11"/>
      <c r="G45" s="11"/>
      <c r="H45" s="11"/>
      <c r="I45" s="11"/>
      <c r="J45" s="11"/>
    </row>
    <row r="46" spans="1:10" s="6" customFormat="1" ht="15" customHeight="1">
      <c r="A46" s="11"/>
      <c r="B46" s="11"/>
      <c r="C46" s="11"/>
      <c r="D46" s="11"/>
      <c r="E46" s="24"/>
      <c r="F46" s="11"/>
      <c r="G46" s="11"/>
      <c r="H46" s="11"/>
      <c r="I46" s="11"/>
      <c r="J46" s="11"/>
    </row>
    <row r="47" spans="1:10" s="6" customFormat="1" ht="15" customHeight="1">
      <c r="A47" s="11"/>
      <c r="B47" s="11"/>
      <c r="C47" s="11"/>
      <c r="D47" s="11"/>
      <c r="E47" s="24"/>
      <c r="F47" s="11"/>
      <c r="G47" s="11"/>
      <c r="H47" s="11"/>
      <c r="I47" s="11"/>
      <c r="J47" s="11"/>
    </row>
    <row r="48" spans="1:10" s="6" customFormat="1" ht="15" customHeight="1">
      <c r="A48" s="11"/>
      <c r="B48" s="11"/>
      <c r="C48" s="11"/>
      <c r="D48" s="11"/>
      <c r="E48" s="24"/>
      <c r="F48" s="11"/>
      <c r="G48" s="11"/>
      <c r="H48" s="11"/>
      <c r="I48" s="11"/>
      <c r="J48" s="11"/>
    </row>
    <row r="49" spans="1:10" s="6" customFormat="1" ht="15" customHeight="1">
      <c r="A49" s="11"/>
      <c r="B49" s="308"/>
      <c r="C49" s="11"/>
      <c r="D49" s="11"/>
      <c r="E49" s="24"/>
      <c r="F49" s="11"/>
      <c r="G49" s="11"/>
      <c r="H49" s="11"/>
      <c r="I49" s="11"/>
      <c r="J49" s="11"/>
    </row>
    <row r="50" spans="1:10" s="6" customFormat="1" ht="15" customHeight="1">
      <c r="A50" s="11"/>
      <c r="B50" s="11"/>
      <c r="C50" s="11"/>
      <c r="D50" s="11"/>
      <c r="E50" s="24"/>
      <c r="F50" s="11"/>
      <c r="G50" s="11"/>
      <c r="H50" s="11"/>
      <c r="I50" s="11"/>
      <c r="J50" s="11"/>
    </row>
    <row r="51" spans="1:10" s="6" customFormat="1" ht="15" customHeight="1">
      <c r="A51" s="11"/>
      <c r="B51" s="11"/>
      <c r="C51" s="11"/>
      <c r="D51" s="11"/>
      <c r="E51" s="24"/>
      <c r="F51" s="11"/>
      <c r="G51" s="11"/>
      <c r="H51" s="11"/>
      <c r="I51" s="11"/>
      <c r="J51" s="11"/>
    </row>
    <row r="52" spans="1:10" s="6" customFormat="1" ht="15" customHeight="1">
      <c r="A52" s="11"/>
      <c r="B52" s="11"/>
      <c r="C52" s="11"/>
      <c r="D52" s="11"/>
      <c r="E52" s="24"/>
      <c r="F52" s="11"/>
      <c r="G52" s="11"/>
      <c r="H52" s="11"/>
      <c r="I52" s="11"/>
      <c r="J52" s="11"/>
    </row>
    <row r="53" spans="1:10" s="6" customFormat="1" ht="15" customHeight="1">
      <c r="A53" s="11"/>
      <c r="B53" s="11"/>
      <c r="C53" s="11"/>
      <c r="D53" s="11"/>
      <c r="E53" s="24"/>
      <c r="F53" s="11"/>
      <c r="G53" s="11"/>
      <c r="H53" s="11"/>
      <c r="I53" s="11"/>
      <c r="J53" s="11"/>
    </row>
    <row r="54" spans="1:10" s="6" customFormat="1" ht="15" customHeight="1">
      <c r="A54" s="11"/>
      <c r="B54" s="11"/>
      <c r="C54" s="11"/>
      <c r="D54" s="11"/>
      <c r="E54" s="24"/>
      <c r="F54" s="11"/>
      <c r="G54" s="11"/>
      <c r="H54" s="11"/>
      <c r="I54" s="11"/>
      <c r="J54" s="11"/>
    </row>
    <row r="55" spans="1:10" s="6" customFormat="1" ht="15" customHeight="1">
      <c r="A55" s="11"/>
      <c r="B55" s="11"/>
      <c r="C55" s="11"/>
      <c r="D55" s="11"/>
      <c r="E55" s="24"/>
      <c r="F55" s="11"/>
      <c r="G55" s="11"/>
      <c r="H55" s="11"/>
      <c r="I55" s="11"/>
      <c r="J55" s="11"/>
    </row>
    <row r="56" spans="1:10" s="6" customFormat="1" ht="15" customHeight="1">
      <c r="A56" s="11"/>
      <c r="B56" s="11"/>
      <c r="C56" s="11"/>
      <c r="D56" s="11"/>
      <c r="E56" s="24"/>
      <c r="F56" s="11"/>
      <c r="G56" s="11"/>
      <c r="H56" s="11"/>
      <c r="I56" s="11"/>
      <c r="J56" s="11"/>
    </row>
    <row r="57" spans="1:10" s="6" customFormat="1" ht="15" customHeight="1">
      <c r="A57" s="11"/>
      <c r="B57" s="11"/>
      <c r="C57" s="11"/>
      <c r="D57" s="11"/>
      <c r="E57" s="24"/>
      <c r="F57" s="11"/>
      <c r="G57" s="11"/>
      <c r="H57" s="11"/>
      <c r="I57" s="11"/>
      <c r="J57" s="11"/>
    </row>
    <row r="58" spans="1:10" s="6" customFormat="1" ht="15" customHeight="1">
      <c r="A58" s="11"/>
      <c r="B58" s="11"/>
      <c r="C58" s="11"/>
      <c r="D58" s="11"/>
      <c r="E58" s="24"/>
      <c r="F58" s="11"/>
      <c r="G58" s="11"/>
      <c r="H58" s="11"/>
      <c r="I58" s="11"/>
      <c r="J58" s="11"/>
    </row>
    <row r="59" spans="1:10" s="6" customFormat="1" ht="15" customHeight="1">
      <c r="A59" s="11"/>
      <c r="B59" s="11"/>
      <c r="C59" s="11"/>
      <c r="D59" s="11"/>
      <c r="E59" s="24"/>
      <c r="F59" s="11"/>
      <c r="G59" s="11"/>
      <c r="H59" s="11"/>
      <c r="I59" s="11"/>
      <c r="J59" s="11"/>
    </row>
    <row r="60" spans="1:10" s="6" customFormat="1" ht="15" customHeight="1">
      <c r="A60" s="11"/>
      <c r="B60" s="11"/>
      <c r="C60" s="11"/>
      <c r="D60" s="11"/>
      <c r="E60" s="24"/>
      <c r="F60" s="11"/>
      <c r="G60" s="11"/>
      <c r="H60" s="11"/>
      <c r="I60" s="11"/>
      <c r="J60" s="11"/>
    </row>
    <row r="61" spans="1:10" s="6" customFormat="1" ht="15" customHeight="1">
      <c r="A61" s="11"/>
      <c r="B61" s="11"/>
      <c r="C61" s="11"/>
      <c r="D61" s="11"/>
      <c r="E61" s="24"/>
      <c r="F61" s="11"/>
      <c r="G61" s="11"/>
      <c r="H61" s="11"/>
      <c r="I61" s="11"/>
      <c r="J61" s="11"/>
    </row>
    <row r="62" spans="1:10" s="6" customFormat="1" ht="15" customHeight="1">
      <c r="A62" s="11"/>
      <c r="B62" s="11"/>
      <c r="C62" s="11"/>
      <c r="D62" s="11"/>
      <c r="E62" s="24"/>
      <c r="F62" s="11"/>
      <c r="G62" s="11"/>
      <c r="H62" s="11"/>
      <c r="I62" s="11"/>
      <c r="J62" s="11"/>
    </row>
    <row r="63" spans="1:10" s="6" customFormat="1" ht="15" customHeight="1">
      <c r="A63" s="11"/>
      <c r="B63" s="11"/>
      <c r="C63" s="11"/>
      <c r="D63" s="11"/>
      <c r="E63" s="24"/>
      <c r="F63" s="11"/>
      <c r="G63" s="11"/>
      <c r="H63" s="11"/>
      <c r="I63" s="11"/>
      <c r="J63" s="11"/>
    </row>
    <row r="64" spans="1:10" s="6" customFormat="1" ht="15" customHeight="1">
      <c r="A64" s="11"/>
      <c r="B64" s="11"/>
      <c r="C64" s="11"/>
      <c r="D64" s="11"/>
      <c r="E64" s="24"/>
      <c r="F64" s="11"/>
      <c r="G64" s="11"/>
      <c r="H64" s="11"/>
      <c r="I64" s="11"/>
      <c r="J64" s="11"/>
    </row>
    <row r="65" spans="1:10" s="6" customFormat="1" ht="15" customHeight="1">
      <c r="A65" s="11"/>
      <c r="B65" s="11"/>
      <c r="C65" s="11"/>
      <c r="D65" s="11"/>
      <c r="E65" s="24"/>
      <c r="F65" s="11"/>
      <c r="G65" s="11"/>
      <c r="H65" s="11"/>
      <c r="I65" s="11"/>
      <c r="J65" s="11"/>
    </row>
    <row r="66" spans="1:10" s="6" customFormat="1" ht="15" customHeight="1">
      <c r="A66" s="11"/>
      <c r="B66" s="11"/>
      <c r="C66" s="11"/>
      <c r="D66" s="11"/>
      <c r="E66" s="24"/>
      <c r="F66" s="11"/>
      <c r="G66" s="11"/>
      <c r="H66" s="11"/>
      <c r="I66" s="11"/>
      <c r="J66" s="11"/>
    </row>
    <row r="67" spans="1:10" s="6" customFormat="1" ht="15" customHeight="1">
      <c r="A67" s="11"/>
      <c r="B67" s="11"/>
      <c r="C67" s="11"/>
      <c r="D67" s="11"/>
      <c r="E67" s="24"/>
      <c r="F67" s="11"/>
      <c r="G67" s="11"/>
      <c r="H67" s="11"/>
      <c r="I67" s="11"/>
      <c r="J67" s="11"/>
    </row>
    <row r="68" spans="1:10" s="6" customFormat="1" ht="15" customHeight="1">
      <c r="A68" s="11"/>
      <c r="B68" s="11"/>
      <c r="C68" s="11"/>
      <c r="D68" s="11"/>
      <c r="E68" s="24"/>
      <c r="F68" s="11"/>
      <c r="G68" s="11"/>
      <c r="H68" s="11"/>
      <c r="I68" s="11"/>
      <c r="J68" s="11"/>
    </row>
    <row r="69" spans="1:10" s="6" customFormat="1" ht="15" customHeight="1">
      <c r="A69" s="11"/>
      <c r="B69" s="11"/>
      <c r="C69" s="11"/>
      <c r="D69" s="11"/>
      <c r="E69" s="24"/>
      <c r="F69" s="11"/>
      <c r="G69" s="11"/>
      <c r="H69" s="11"/>
      <c r="I69" s="11"/>
      <c r="J69" s="11"/>
    </row>
    <row r="70" spans="1:10" s="6" customFormat="1" ht="15" customHeight="1">
      <c r="A70" s="11"/>
      <c r="B70" s="11"/>
      <c r="C70" s="11"/>
      <c r="D70" s="11"/>
      <c r="E70" s="24"/>
      <c r="F70" s="11"/>
      <c r="G70" s="11"/>
      <c r="H70" s="11"/>
      <c r="I70" s="11"/>
      <c r="J70" s="11"/>
    </row>
    <row r="71" spans="1:10" s="6" customFormat="1" ht="15" customHeight="1">
      <c r="A71" s="11"/>
      <c r="B71" s="11"/>
      <c r="C71" s="11"/>
      <c r="D71" s="11"/>
      <c r="F71" s="11"/>
      <c r="G71" s="11"/>
      <c r="H71" s="11"/>
      <c r="I71" s="11"/>
      <c r="J71" s="11"/>
    </row>
    <row r="72" spans="1:10" s="6" customFormat="1" ht="15" customHeight="1">
      <c r="A72" s="11"/>
      <c r="B72" s="11"/>
      <c r="C72" s="11"/>
      <c r="D72" s="11"/>
      <c r="F72" s="11"/>
      <c r="G72" s="11"/>
      <c r="H72" s="11"/>
      <c r="I72" s="11"/>
      <c r="J72" s="11"/>
    </row>
    <row r="73" spans="1:10" s="6" customFormat="1" ht="15" customHeight="1">
      <c r="A73" s="11"/>
      <c r="B73" s="11"/>
      <c r="C73" s="11"/>
      <c r="D73" s="11"/>
      <c r="F73" s="11"/>
      <c r="G73" s="11"/>
      <c r="H73" s="11"/>
      <c r="I73" s="11"/>
      <c r="J73" s="11"/>
    </row>
    <row r="74" spans="1:10" s="6" customFormat="1" ht="15" customHeight="1">
      <c r="A74" s="11"/>
      <c r="B74" s="11"/>
      <c r="C74" s="11"/>
      <c r="D74" s="11"/>
      <c r="F74" s="11"/>
      <c r="G74" s="11"/>
      <c r="H74" s="11"/>
      <c r="I74" s="11"/>
      <c r="J74" s="11"/>
    </row>
    <row r="75" spans="1:10" s="6" customFormat="1" ht="15" customHeight="1">
      <c r="A75" s="11"/>
      <c r="B75" s="11"/>
      <c r="C75" s="11"/>
      <c r="D75" s="11"/>
      <c r="F75" s="11"/>
      <c r="G75" s="11"/>
      <c r="I75" s="11"/>
      <c r="J75" s="11"/>
    </row>
    <row r="90" spans="5:5" ht="15" customHeight="1">
      <c r="E90" s="27"/>
    </row>
    <row r="91" spans="5:5" ht="15" customHeight="1">
      <c r="E91" s="27"/>
    </row>
  </sheetData>
  <mergeCells count="52">
    <mergeCell ref="F26:G27"/>
    <mergeCell ref="F16:G17"/>
    <mergeCell ref="J20:J21"/>
    <mergeCell ref="H20:I21"/>
    <mergeCell ref="F22:G23"/>
    <mergeCell ref="J26:J27"/>
    <mergeCell ref="J24:J25"/>
    <mergeCell ref="A32:A33"/>
    <mergeCell ref="B32:B33"/>
    <mergeCell ref="C5:C6"/>
    <mergeCell ref="D5:D6"/>
    <mergeCell ref="A4:D4"/>
    <mergeCell ref="A5:A6"/>
    <mergeCell ref="B5:B6"/>
    <mergeCell ref="C41:D41"/>
    <mergeCell ref="F24:G25"/>
    <mergeCell ref="H24:I25"/>
    <mergeCell ref="F14:G15"/>
    <mergeCell ref="C40:D40"/>
    <mergeCell ref="C34:D34"/>
    <mergeCell ref="C36:D36"/>
    <mergeCell ref="C38:D38"/>
    <mergeCell ref="C39:D39"/>
    <mergeCell ref="C37:D37"/>
    <mergeCell ref="C35:D35"/>
    <mergeCell ref="H14:I15"/>
    <mergeCell ref="C32:D33"/>
    <mergeCell ref="H26:I27"/>
    <mergeCell ref="F20:G21"/>
    <mergeCell ref="H16:I17"/>
    <mergeCell ref="F12:G13"/>
    <mergeCell ref="H12:I13"/>
    <mergeCell ref="J12:J13"/>
    <mergeCell ref="H22:I23"/>
    <mergeCell ref="J22:J23"/>
    <mergeCell ref="F18:G19"/>
    <mergeCell ref="J16:J17"/>
    <mergeCell ref="J18:J19"/>
    <mergeCell ref="J14:J15"/>
    <mergeCell ref="H18:I19"/>
    <mergeCell ref="J4:J5"/>
    <mergeCell ref="F8:G9"/>
    <mergeCell ref="J8:J9"/>
    <mergeCell ref="H10:I11"/>
    <mergeCell ref="F4:G5"/>
    <mergeCell ref="F10:G11"/>
    <mergeCell ref="H4:I5"/>
    <mergeCell ref="H8:I9"/>
    <mergeCell ref="J10:J11"/>
    <mergeCell ref="F6:G7"/>
    <mergeCell ref="H6:I7"/>
    <mergeCell ref="J6:J7"/>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5:N60"/>
  <sheetViews>
    <sheetView view="pageBreakPreview" zoomScaleNormal="100" zoomScaleSheetLayoutView="100" workbookViewId="0"/>
  </sheetViews>
  <sheetFormatPr defaultRowHeight="15" customHeight="1"/>
  <cols>
    <col min="1" max="1" width="20.625" style="11" customWidth="1"/>
    <col min="2" max="2" width="21.625" style="11" customWidth="1"/>
    <col min="3" max="4" width="6.625" style="11" customWidth="1"/>
    <col min="5" max="5" width="6.125" style="11" customWidth="1"/>
    <col min="6" max="6" width="4.875" style="11" customWidth="1"/>
    <col min="7" max="7" width="6.625" style="11" customWidth="1"/>
    <col min="8" max="8" width="20.625" style="11" customWidth="1"/>
    <col min="9" max="9" width="5.625" style="11" customWidth="1"/>
    <col min="10" max="10" width="4.625" style="11" customWidth="1"/>
    <col min="11" max="11" width="4.875" style="11" customWidth="1"/>
    <col min="12" max="16384" width="9" style="11"/>
  </cols>
  <sheetData>
    <row r="5" spans="1:14" ht="15" customHeight="1">
      <c r="A5" s="558" t="s">
        <v>122</v>
      </c>
      <c r="B5" s="558"/>
      <c r="C5" s="558"/>
      <c r="D5" s="558"/>
      <c r="E5" s="558"/>
      <c r="F5" s="558"/>
      <c r="G5" s="558"/>
      <c r="H5" s="558"/>
      <c r="I5" s="280"/>
      <c r="J5" s="280"/>
      <c r="K5" s="280"/>
    </row>
    <row r="6" spans="1:14" ht="15" customHeight="1">
      <c r="A6" s="561" t="s">
        <v>116</v>
      </c>
      <c r="B6" s="561"/>
      <c r="C6" s="561"/>
      <c r="D6" s="561"/>
      <c r="E6" s="561"/>
      <c r="F6" s="561"/>
      <c r="G6" s="561"/>
      <c r="H6" s="561"/>
      <c r="I6" s="281"/>
      <c r="J6" s="281"/>
      <c r="K6" s="281"/>
    </row>
    <row r="7" spans="1:14" ht="15" customHeight="1">
      <c r="A7" s="23"/>
      <c r="B7" s="58"/>
      <c r="C7" s="23"/>
      <c r="D7" s="23"/>
      <c r="E7" s="23"/>
      <c r="F7" s="23"/>
      <c r="G7" s="23"/>
      <c r="H7" s="23"/>
      <c r="I7" s="281"/>
      <c r="J7" s="281"/>
      <c r="K7" s="281"/>
    </row>
    <row r="8" spans="1:14" ht="15" customHeight="1">
      <c r="A8" s="282"/>
      <c r="B8" s="283"/>
      <c r="C8" s="283"/>
      <c r="D8" s="283"/>
      <c r="E8" s="283"/>
      <c r="F8" s="283"/>
      <c r="G8" s="283"/>
      <c r="H8" s="283"/>
      <c r="I8" s="283"/>
      <c r="J8" s="283"/>
      <c r="K8" s="283"/>
    </row>
    <row r="9" spans="1:14" ht="15" customHeight="1">
      <c r="B9" s="380" t="s">
        <v>78</v>
      </c>
      <c r="C9" s="310"/>
      <c r="D9" s="310"/>
      <c r="E9" s="310"/>
      <c r="F9" s="322"/>
      <c r="G9" s="283"/>
      <c r="H9" s="28"/>
      <c r="I9" s="284"/>
      <c r="J9" s="284"/>
      <c r="L9" s="29"/>
    </row>
    <row r="10" spans="1:14" ht="15" customHeight="1">
      <c r="B10" s="410" t="s">
        <v>0</v>
      </c>
      <c r="C10" s="410" t="s">
        <v>4</v>
      </c>
      <c r="D10" s="448"/>
      <c r="E10" s="519" t="s">
        <v>1</v>
      </c>
      <c r="F10" s="552"/>
      <c r="G10" s="403" t="s">
        <v>2</v>
      </c>
      <c r="I10" s="283"/>
      <c r="J10" s="283"/>
      <c r="K10" s="283"/>
      <c r="L10" s="29"/>
      <c r="M10" s="285"/>
    </row>
    <row r="11" spans="1:14" ht="15" customHeight="1" thickBot="1">
      <c r="B11" s="411"/>
      <c r="C11" s="449"/>
      <c r="D11" s="450"/>
      <c r="E11" s="553"/>
      <c r="F11" s="554"/>
      <c r="G11" s="447"/>
      <c r="I11" s="23"/>
      <c r="J11" s="276"/>
      <c r="K11" s="550"/>
      <c r="M11" s="285"/>
      <c r="N11" s="285"/>
    </row>
    <row r="12" spans="1:14" ht="15" customHeight="1" thickTop="1">
      <c r="B12" s="336" t="s">
        <v>374</v>
      </c>
      <c r="C12" s="559" t="s">
        <v>209</v>
      </c>
      <c r="D12" s="560"/>
      <c r="E12" s="337">
        <v>240</v>
      </c>
      <c r="F12" s="338">
        <v>6</v>
      </c>
      <c r="G12" s="339">
        <v>6</v>
      </c>
      <c r="I12" s="276"/>
      <c r="J12" s="276"/>
      <c r="K12" s="551"/>
      <c r="L12" s="29"/>
      <c r="N12" s="285"/>
    </row>
    <row r="13" spans="1:14" ht="15" customHeight="1">
      <c r="B13" s="24"/>
      <c r="C13" s="6"/>
      <c r="D13" s="6"/>
      <c r="E13" s="6"/>
      <c r="F13" s="6"/>
      <c r="I13" s="29"/>
      <c r="J13" s="31"/>
      <c r="K13" s="29"/>
    </row>
    <row r="14" spans="1:14" ht="15" customHeight="1">
      <c r="B14" s="345" t="s">
        <v>79</v>
      </c>
      <c r="C14" s="283"/>
      <c r="D14" s="283"/>
      <c r="E14" s="283"/>
      <c r="F14" s="283"/>
      <c r="G14" s="283"/>
      <c r="I14" s="322"/>
      <c r="J14" s="29"/>
      <c r="K14" s="31"/>
    </row>
    <row r="15" spans="1:14" ht="15" customHeight="1">
      <c r="B15" s="410" t="s">
        <v>0</v>
      </c>
      <c r="C15" s="401" t="s">
        <v>4</v>
      </c>
      <c r="D15" s="401" t="s">
        <v>23</v>
      </c>
      <c r="E15" s="556" t="s">
        <v>1</v>
      </c>
      <c r="F15" s="556"/>
      <c r="G15" s="552"/>
      <c r="I15" s="9"/>
      <c r="J15" s="9"/>
      <c r="K15" s="9"/>
    </row>
    <row r="16" spans="1:14" ht="15" customHeight="1" thickBot="1">
      <c r="B16" s="411"/>
      <c r="C16" s="402"/>
      <c r="D16" s="518"/>
      <c r="E16" s="557"/>
      <c r="F16" s="557"/>
      <c r="G16" s="554"/>
      <c r="I16" s="310"/>
      <c r="J16" s="310"/>
      <c r="K16" s="322"/>
    </row>
    <row r="17" spans="1:11" ht="15" customHeight="1" thickTop="1">
      <c r="B17" s="564" t="s">
        <v>409</v>
      </c>
      <c r="C17" s="566" t="s">
        <v>80</v>
      </c>
      <c r="D17" s="384" t="s">
        <v>24</v>
      </c>
      <c r="E17" s="392">
        <v>130</v>
      </c>
      <c r="F17" s="30">
        <v>50</v>
      </c>
      <c r="G17" s="333"/>
      <c r="I17" s="31"/>
      <c r="J17" s="29"/>
    </row>
    <row r="18" spans="1:11" ht="15" customHeight="1">
      <c r="B18" s="565"/>
      <c r="C18" s="563"/>
      <c r="D18" s="32" t="s">
        <v>25</v>
      </c>
      <c r="E18" s="393">
        <v>55</v>
      </c>
      <c r="F18" s="289">
        <v>10</v>
      </c>
      <c r="G18" s="334"/>
      <c r="I18" s="31"/>
      <c r="J18" s="29"/>
      <c r="K18" s="6"/>
    </row>
    <row r="19" spans="1:11" ht="15" customHeight="1">
      <c r="B19" s="35" t="s">
        <v>384</v>
      </c>
      <c r="C19" s="6"/>
      <c r="D19" s="6"/>
      <c r="E19" s="6"/>
      <c r="F19" s="6"/>
      <c r="G19" s="6"/>
      <c r="I19" s="9"/>
      <c r="J19" s="9"/>
      <c r="K19" s="29"/>
    </row>
    <row r="20" spans="1:11" ht="15" customHeight="1">
      <c r="B20" s="24"/>
      <c r="C20" s="6"/>
      <c r="D20" s="6"/>
      <c r="E20" s="6"/>
      <c r="F20" s="6"/>
      <c r="G20" s="6"/>
      <c r="I20" s="310"/>
      <c r="J20" s="322"/>
      <c r="K20" s="283"/>
    </row>
    <row r="21" spans="1:11" ht="15" customHeight="1">
      <c r="B21" s="24"/>
      <c r="C21" s="6"/>
      <c r="D21" s="6"/>
      <c r="E21" s="6"/>
      <c r="F21" s="6"/>
      <c r="G21" s="6"/>
      <c r="I21" s="310"/>
      <c r="J21" s="322"/>
      <c r="K21" s="283"/>
    </row>
    <row r="22" spans="1:11" ht="15" customHeight="1">
      <c r="B22" s="24"/>
      <c r="C22" s="6"/>
      <c r="D22" s="6"/>
      <c r="E22" s="6"/>
      <c r="F22" s="6"/>
      <c r="G22" s="6"/>
      <c r="I22" s="310"/>
      <c r="J22" s="322"/>
      <c r="K22" s="283"/>
    </row>
    <row r="23" spans="1:11" ht="15" customHeight="1">
      <c r="B23" s="322"/>
      <c r="C23" s="322"/>
      <c r="D23" s="322"/>
      <c r="E23" s="322"/>
      <c r="F23" s="322"/>
      <c r="G23" s="322"/>
      <c r="I23" s="283"/>
      <c r="J23" s="283"/>
      <c r="K23" s="283"/>
    </row>
    <row r="24" spans="1:11" ht="15" customHeight="1">
      <c r="A24" s="555" t="s">
        <v>358</v>
      </c>
      <c r="B24" s="555"/>
      <c r="C24" s="555"/>
      <c r="D24" s="555"/>
      <c r="E24" s="555"/>
      <c r="F24" s="555"/>
      <c r="G24" s="555"/>
      <c r="H24" s="555"/>
      <c r="I24" s="20"/>
      <c r="J24" s="20"/>
      <c r="K24" s="24"/>
    </row>
    <row r="25" spans="1:11" ht="15" customHeight="1">
      <c r="A25" s="561" t="s">
        <v>438</v>
      </c>
      <c r="B25" s="561"/>
      <c r="C25" s="561"/>
      <c r="D25" s="561"/>
      <c r="E25" s="561"/>
      <c r="F25" s="561"/>
      <c r="G25" s="561"/>
      <c r="H25" s="561"/>
    </row>
    <row r="26" spans="1:11" ht="15" customHeight="1">
      <c r="B26" s="58"/>
      <c r="C26" s="322"/>
      <c r="D26" s="322"/>
      <c r="E26" s="322"/>
      <c r="F26" s="322"/>
      <c r="G26" s="322"/>
      <c r="H26" s="322"/>
    </row>
    <row r="27" spans="1:11" ht="15" customHeight="1">
      <c r="B27" s="24"/>
      <c r="C27" s="310"/>
      <c r="D27" s="310"/>
      <c r="E27" s="310"/>
      <c r="F27" s="322"/>
      <c r="H27" s="322"/>
    </row>
    <row r="28" spans="1:11" ht="15" customHeight="1">
      <c r="B28" s="50" t="s">
        <v>117</v>
      </c>
    </row>
    <row r="29" spans="1:11" ht="15" customHeight="1">
      <c r="B29" s="410" t="s">
        <v>0</v>
      </c>
      <c r="C29" s="410" t="s">
        <v>4</v>
      </c>
      <c r="D29" s="448"/>
      <c r="E29" s="556" t="s">
        <v>1</v>
      </c>
      <c r="F29" s="552"/>
      <c r="G29" s="403" t="s">
        <v>2</v>
      </c>
    </row>
    <row r="30" spans="1:11" ht="15" customHeight="1" thickBot="1">
      <c r="B30" s="411"/>
      <c r="C30" s="449"/>
      <c r="D30" s="450"/>
      <c r="E30" s="557"/>
      <c r="F30" s="554"/>
      <c r="G30" s="447"/>
    </row>
    <row r="31" spans="1:11" ht="15" customHeight="1" thickTop="1">
      <c r="B31" s="504" t="s">
        <v>410</v>
      </c>
      <c r="C31" s="562" t="s">
        <v>118</v>
      </c>
      <c r="D31" s="562"/>
      <c r="E31" s="288">
        <v>200</v>
      </c>
      <c r="F31" s="30">
        <v>40</v>
      </c>
      <c r="G31" s="287">
        <v>5</v>
      </c>
    </row>
    <row r="32" spans="1:11" ht="15" customHeight="1">
      <c r="B32" s="517"/>
      <c r="C32" s="563" t="s">
        <v>119</v>
      </c>
      <c r="D32" s="563"/>
      <c r="E32" s="274">
        <v>80</v>
      </c>
      <c r="F32" s="289"/>
      <c r="G32" s="272">
        <v>2</v>
      </c>
    </row>
    <row r="40" spans="2:2" ht="15" customHeight="1">
      <c r="B40" s="29"/>
    </row>
    <row r="60" spans="2:2" ht="15" customHeight="1">
      <c r="B60" s="308"/>
    </row>
  </sheetData>
  <mergeCells count="23">
    <mergeCell ref="B31:B32"/>
    <mergeCell ref="C31:D31"/>
    <mergeCell ref="C32:D32"/>
    <mergeCell ref="B17:B18"/>
    <mergeCell ref="C17:C18"/>
    <mergeCell ref="A25:H25"/>
    <mergeCell ref="A5:H5"/>
    <mergeCell ref="G10:G11"/>
    <mergeCell ref="C12:D12"/>
    <mergeCell ref="B15:B16"/>
    <mergeCell ref="C15:C16"/>
    <mergeCell ref="D15:D16"/>
    <mergeCell ref="E15:G16"/>
    <mergeCell ref="A6:H6"/>
    <mergeCell ref="K11:K12"/>
    <mergeCell ref="B10:B11"/>
    <mergeCell ref="C10:D11"/>
    <mergeCell ref="G29:G30"/>
    <mergeCell ref="E10:F11"/>
    <mergeCell ref="B29:B30"/>
    <mergeCell ref="C29:D30"/>
    <mergeCell ref="A24:H24"/>
    <mergeCell ref="E29:F30"/>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5:Q57"/>
  <sheetViews>
    <sheetView view="pageBreakPreview" zoomScaleNormal="100" zoomScaleSheetLayoutView="100" workbookViewId="0"/>
  </sheetViews>
  <sheetFormatPr defaultRowHeight="15" customHeight="1"/>
  <cols>
    <col min="1" max="1" width="21.625" style="11" customWidth="1"/>
    <col min="2" max="2" width="12.625" style="11" customWidth="1"/>
    <col min="3" max="3" width="6.625" style="11" customWidth="1"/>
    <col min="4" max="4" width="4.625" style="11" customWidth="1"/>
    <col min="5" max="5" width="6.625" style="11" customWidth="1"/>
    <col min="6" max="6" width="4.625" style="11" customWidth="1"/>
    <col min="7" max="7" width="10.125" style="11" customWidth="1"/>
    <col min="8" max="9" width="5.75" style="11" customWidth="1"/>
    <col min="10" max="10" width="12.625" style="11" customWidth="1"/>
    <col min="11" max="11" width="6.625" style="11" customWidth="1"/>
    <col min="12" max="12" width="4.625" style="11" customWidth="1"/>
    <col min="13" max="13" width="6.625" style="11" customWidth="1"/>
    <col min="14" max="14" width="8.5" style="11" customWidth="1"/>
    <col min="15" max="16384" width="9" style="11"/>
  </cols>
  <sheetData>
    <row r="5" spans="1:17" ht="15" customHeight="1">
      <c r="A5" s="407" t="s">
        <v>195</v>
      </c>
      <c r="B5" s="407"/>
      <c r="C5" s="407"/>
      <c r="D5" s="407"/>
      <c r="E5" s="407"/>
      <c r="F5" s="407"/>
      <c r="G5" s="407"/>
      <c r="H5" s="407"/>
      <c r="I5" s="407"/>
      <c r="J5" s="407"/>
      <c r="K5" s="407"/>
      <c r="L5" s="407"/>
      <c r="M5" s="407"/>
      <c r="N5" s="290"/>
    </row>
    <row r="6" spans="1:17" ht="15" customHeight="1">
      <c r="A6" s="578" t="s">
        <v>120</v>
      </c>
      <c r="B6" s="578"/>
      <c r="C6" s="578"/>
      <c r="D6" s="578"/>
      <c r="E6" s="578"/>
      <c r="F6" s="578"/>
      <c r="G6" s="578"/>
      <c r="H6" s="578"/>
      <c r="I6" s="578"/>
      <c r="J6" s="578"/>
      <c r="K6" s="578"/>
      <c r="L6" s="578"/>
      <c r="M6" s="578"/>
      <c r="N6" s="290"/>
    </row>
    <row r="7" spans="1:17" ht="15" customHeight="1">
      <c r="E7" s="290"/>
      <c r="F7" s="290"/>
      <c r="G7" s="290"/>
      <c r="H7" s="290"/>
      <c r="I7" s="290"/>
      <c r="J7" s="290"/>
      <c r="K7" s="290"/>
      <c r="L7" s="290"/>
      <c r="M7" s="290"/>
      <c r="N7" s="290"/>
    </row>
    <row r="8" spans="1:17" ht="15" customHeight="1">
      <c r="P8" s="55"/>
      <c r="Q8" s="55"/>
    </row>
    <row r="9" spans="1:17" ht="15" customHeight="1">
      <c r="A9" s="50" t="s">
        <v>62</v>
      </c>
      <c r="G9" s="380" t="s">
        <v>436</v>
      </c>
      <c r="H9" s="380"/>
      <c r="I9" s="380"/>
      <c r="J9" s="24"/>
      <c r="K9" s="24"/>
      <c r="L9" s="24"/>
      <c r="M9" s="24"/>
      <c r="Q9" s="55"/>
    </row>
    <row r="10" spans="1:17" ht="15" customHeight="1">
      <c r="A10" s="410" t="s">
        <v>0</v>
      </c>
      <c r="B10" s="401" t="s">
        <v>210</v>
      </c>
      <c r="C10" s="410" t="s">
        <v>1</v>
      </c>
      <c r="D10" s="457"/>
      <c r="E10" s="403" t="s">
        <v>2</v>
      </c>
      <c r="G10" s="50" t="s">
        <v>197</v>
      </c>
      <c r="H10" s="50"/>
      <c r="I10" s="50"/>
      <c r="Q10" s="55"/>
    </row>
    <row r="11" spans="1:17" ht="15" customHeight="1" thickBot="1">
      <c r="A11" s="449"/>
      <c r="B11" s="402"/>
      <c r="C11" s="411"/>
      <c r="D11" s="458"/>
      <c r="E11" s="518"/>
      <c r="G11" s="410" t="s">
        <v>0</v>
      </c>
      <c r="H11" s="583"/>
      <c r="I11" s="448"/>
      <c r="J11" s="401" t="s">
        <v>210</v>
      </c>
      <c r="K11" s="410" t="s">
        <v>1</v>
      </c>
      <c r="L11" s="457"/>
      <c r="M11" s="403" t="s">
        <v>2</v>
      </c>
      <c r="Q11" s="55"/>
    </row>
    <row r="12" spans="1:17" ht="15" customHeight="1" thickTop="1" thickBot="1">
      <c r="A12" s="59" t="s">
        <v>227</v>
      </c>
      <c r="B12" s="384" t="s">
        <v>211</v>
      </c>
      <c r="C12" s="292">
        <v>40</v>
      </c>
      <c r="D12" s="293"/>
      <c r="E12" s="294">
        <v>1</v>
      </c>
      <c r="G12" s="449"/>
      <c r="H12" s="584"/>
      <c r="I12" s="450"/>
      <c r="J12" s="402"/>
      <c r="K12" s="411"/>
      <c r="L12" s="458"/>
      <c r="M12" s="518"/>
      <c r="P12" s="55"/>
    </row>
    <row r="13" spans="1:17" ht="15" customHeight="1" thickTop="1">
      <c r="A13" s="383" t="s">
        <v>233</v>
      </c>
      <c r="B13" s="34" t="s">
        <v>118</v>
      </c>
      <c r="C13" s="295">
        <v>80</v>
      </c>
      <c r="D13" s="13">
        <v>30</v>
      </c>
      <c r="E13" s="260">
        <v>2</v>
      </c>
      <c r="G13" s="585" t="s">
        <v>226</v>
      </c>
      <c r="H13" s="586"/>
      <c r="I13" s="587"/>
      <c r="J13" s="36" t="s">
        <v>212</v>
      </c>
      <c r="K13" s="296">
        <v>40</v>
      </c>
      <c r="L13" s="297"/>
      <c r="M13" s="298">
        <v>1</v>
      </c>
    </row>
    <row r="14" spans="1:17" ht="15" customHeight="1">
      <c r="A14" s="8" t="s">
        <v>228</v>
      </c>
      <c r="B14" s="34" t="s">
        <v>118</v>
      </c>
      <c r="C14" s="295">
        <v>80</v>
      </c>
      <c r="D14" s="261"/>
      <c r="E14" s="260">
        <v>2</v>
      </c>
      <c r="G14" s="22"/>
      <c r="H14" s="22"/>
      <c r="I14" s="22"/>
      <c r="J14" s="22"/>
      <c r="K14" s="300"/>
      <c r="L14" s="300"/>
      <c r="M14" s="300"/>
    </row>
    <row r="15" spans="1:17" ht="15" customHeight="1">
      <c r="A15" s="8" t="s">
        <v>229</v>
      </c>
      <c r="B15" s="34" t="s">
        <v>118</v>
      </c>
      <c r="C15" s="295">
        <v>80</v>
      </c>
      <c r="D15" s="261"/>
      <c r="E15" s="260">
        <v>2</v>
      </c>
      <c r="G15" s="50" t="s">
        <v>214</v>
      </c>
      <c r="H15" s="50"/>
      <c r="I15" s="50"/>
    </row>
    <row r="16" spans="1:17" ht="15" customHeight="1">
      <c r="A16" s="8" t="s">
        <v>230</v>
      </c>
      <c r="B16" s="34" t="s">
        <v>118</v>
      </c>
      <c r="C16" s="295">
        <v>80</v>
      </c>
      <c r="D16" s="261"/>
      <c r="E16" s="260">
        <v>2</v>
      </c>
      <c r="G16" s="410" t="s">
        <v>0</v>
      </c>
      <c r="H16" s="583"/>
      <c r="I16" s="448"/>
      <c r="J16" s="401" t="s">
        <v>210</v>
      </c>
      <c r="K16" s="410" t="s">
        <v>1</v>
      </c>
      <c r="L16" s="457"/>
      <c r="M16" s="403" t="s">
        <v>2</v>
      </c>
    </row>
    <row r="17" spans="1:13" ht="15" customHeight="1" thickBot="1">
      <c r="A17" s="8" t="s">
        <v>231</v>
      </c>
      <c r="B17" s="34" t="s">
        <v>118</v>
      </c>
      <c r="C17" s="295">
        <v>40</v>
      </c>
      <c r="D17" s="13"/>
      <c r="E17" s="260">
        <v>1</v>
      </c>
      <c r="G17" s="449"/>
      <c r="H17" s="584"/>
      <c r="I17" s="450"/>
      <c r="J17" s="402"/>
      <c r="K17" s="411"/>
      <c r="L17" s="458"/>
      <c r="M17" s="518"/>
    </row>
    <row r="18" spans="1:13" ht="15" customHeight="1" thickTop="1">
      <c r="A18" s="53" t="s">
        <v>232</v>
      </c>
      <c r="B18" s="32" t="s">
        <v>118</v>
      </c>
      <c r="C18" s="357">
        <v>80</v>
      </c>
      <c r="D18" s="358"/>
      <c r="E18" s="266">
        <v>2</v>
      </c>
      <c r="G18" s="359" t="s">
        <v>225</v>
      </c>
      <c r="H18" s="360"/>
      <c r="I18" s="361"/>
      <c r="J18" s="319" t="s">
        <v>213</v>
      </c>
      <c r="K18" s="296">
        <v>35</v>
      </c>
      <c r="L18" s="297"/>
      <c r="M18" s="298">
        <v>1</v>
      </c>
    </row>
    <row r="19" spans="1:13" ht="15" customHeight="1">
      <c r="A19" s="17" t="s">
        <v>189</v>
      </c>
    </row>
    <row r="20" spans="1:13" ht="15" customHeight="1">
      <c r="B20" s="24"/>
      <c r="C20" s="24"/>
      <c r="D20" s="24"/>
      <c r="E20" s="24"/>
      <c r="G20" s="372" t="s">
        <v>56</v>
      </c>
      <c r="H20" s="19"/>
      <c r="I20" s="19"/>
      <c r="J20" s="19"/>
    </row>
    <row r="21" spans="1:13" ht="15" customHeight="1">
      <c r="A21" s="17" t="s">
        <v>375</v>
      </c>
      <c r="B21" s="24"/>
      <c r="C21" s="24"/>
      <c r="D21" s="24"/>
      <c r="E21" s="24"/>
      <c r="G21" s="410" t="s">
        <v>0</v>
      </c>
      <c r="H21" s="583"/>
      <c r="I21" s="448"/>
      <c r="J21" s="401" t="s">
        <v>210</v>
      </c>
      <c r="K21" s="519" t="s">
        <v>1</v>
      </c>
      <c r="L21" s="552"/>
      <c r="M21" s="403" t="s">
        <v>2</v>
      </c>
    </row>
    <row r="22" spans="1:13" ht="15" customHeight="1" thickBot="1">
      <c r="A22" s="50" t="s">
        <v>435</v>
      </c>
      <c r="B22" s="291"/>
      <c r="C22" s="291"/>
      <c r="D22" s="291"/>
      <c r="E22" s="291"/>
      <c r="G22" s="449"/>
      <c r="H22" s="584"/>
      <c r="I22" s="450"/>
      <c r="J22" s="402"/>
      <c r="K22" s="553"/>
      <c r="L22" s="554"/>
      <c r="M22" s="518"/>
    </row>
    <row r="23" spans="1:13" ht="15" customHeight="1" thickTop="1">
      <c r="A23" s="410" t="s">
        <v>0</v>
      </c>
      <c r="B23" s="401" t="s">
        <v>4</v>
      </c>
      <c r="C23" s="519" t="s">
        <v>1</v>
      </c>
      <c r="D23" s="552"/>
      <c r="E23" s="403" t="s">
        <v>2</v>
      </c>
      <c r="G23" s="579" t="s">
        <v>411</v>
      </c>
      <c r="H23" s="580"/>
      <c r="I23" s="581"/>
      <c r="J23" s="34" t="s">
        <v>208</v>
      </c>
      <c r="K23" s="394">
        <v>80</v>
      </c>
      <c r="L23" s="395"/>
      <c r="M23" s="356">
        <v>2</v>
      </c>
    </row>
    <row r="24" spans="1:13" ht="15" customHeight="1" thickBot="1">
      <c r="A24" s="449"/>
      <c r="B24" s="518"/>
      <c r="C24" s="553"/>
      <c r="D24" s="554"/>
      <c r="E24" s="518"/>
      <c r="G24" s="535" t="s">
        <v>215</v>
      </c>
      <c r="H24" s="575"/>
      <c r="I24" s="536"/>
      <c r="J24" s="34" t="s">
        <v>208</v>
      </c>
      <c r="K24" s="299">
        <v>40</v>
      </c>
      <c r="L24" s="261"/>
      <c r="M24" s="261">
        <v>1</v>
      </c>
    </row>
    <row r="25" spans="1:13" ht="15" customHeight="1" thickTop="1">
      <c r="A25" s="515" t="s">
        <v>225</v>
      </c>
      <c r="B25" s="14" t="s">
        <v>70</v>
      </c>
      <c r="C25" s="576">
        <v>35</v>
      </c>
      <c r="D25" s="396"/>
      <c r="E25" s="582">
        <v>1</v>
      </c>
      <c r="G25" s="535" t="s">
        <v>221</v>
      </c>
      <c r="H25" s="575"/>
      <c r="I25" s="536"/>
      <c r="J25" s="34" t="s">
        <v>208</v>
      </c>
      <c r="K25" s="299">
        <v>40</v>
      </c>
      <c r="L25" s="261"/>
      <c r="M25" s="261">
        <v>1</v>
      </c>
    </row>
    <row r="26" spans="1:13" ht="15" customHeight="1">
      <c r="A26" s="517"/>
      <c r="B26" s="12" t="s">
        <v>72</v>
      </c>
      <c r="C26" s="577"/>
      <c r="D26" s="397"/>
      <c r="E26" s="445"/>
      <c r="G26" s="535" t="s">
        <v>437</v>
      </c>
      <c r="H26" s="575"/>
      <c r="I26" s="536"/>
      <c r="J26" s="34" t="s">
        <v>208</v>
      </c>
      <c r="K26" s="398">
        <v>80</v>
      </c>
      <c r="L26" s="302"/>
      <c r="M26" s="265">
        <v>2</v>
      </c>
    </row>
    <row r="27" spans="1:13" ht="15" customHeight="1">
      <c r="A27" s="18" t="s">
        <v>64</v>
      </c>
      <c r="G27" s="588" t="s">
        <v>222</v>
      </c>
      <c r="H27" s="589"/>
      <c r="I27" s="590"/>
      <c r="J27" s="37" t="s">
        <v>208</v>
      </c>
      <c r="K27" s="362">
        <v>40</v>
      </c>
      <c r="L27" s="363"/>
      <c r="M27" s="363">
        <v>1</v>
      </c>
    </row>
    <row r="28" spans="1:13" ht="15" customHeight="1">
      <c r="G28" s="535" t="s">
        <v>216</v>
      </c>
      <c r="H28" s="575"/>
      <c r="I28" s="536"/>
      <c r="J28" s="34" t="s">
        <v>208</v>
      </c>
      <c r="K28" s="299">
        <v>40</v>
      </c>
      <c r="L28" s="261"/>
      <c r="M28" s="261">
        <v>1</v>
      </c>
    </row>
    <row r="29" spans="1:13" ht="15" customHeight="1">
      <c r="G29" s="535" t="s">
        <v>219</v>
      </c>
      <c r="H29" s="575"/>
      <c r="I29" s="536"/>
      <c r="J29" s="34" t="s">
        <v>208</v>
      </c>
      <c r="K29" s="299">
        <v>40</v>
      </c>
      <c r="L29" s="261"/>
      <c r="M29" s="261">
        <v>1</v>
      </c>
    </row>
    <row r="30" spans="1:13" ht="15" customHeight="1">
      <c r="G30" s="535" t="s">
        <v>223</v>
      </c>
      <c r="H30" s="575"/>
      <c r="I30" s="536"/>
      <c r="J30" s="34" t="s">
        <v>208</v>
      </c>
      <c r="K30" s="301">
        <v>40</v>
      </c>
      <c r="L30" s="302"/>
      <c r="M30" s="302">
        <v>1</v>
      </c>
    </row>
    <row r="31" spans="1:13" ht="15" customHeight="1">
      <c r="G31" s="535" t="s">
        <v>220</v>
      </c>
      <c r="H31" s="575"/>
      <c r="I31" s="536"/>
      <c r="J31" s="34" t="s">
        <v>208</v>
      </c>
      <c r="K31" s="301">
        <v>40</v>
      </c>
      <c r="L31" s="302"/>
      <c r="M31" s="302">
        <v>1</v>
      </c>
    </row>
    <row r="32" spans="1:13" ht="15" customHeight="1">
      <c r="G32" s="546" t="s">
        <v>224</v>
      </c>
      <c r="H32" s="574"/>
      <c r="I32" s="547"/>
      <c r="J32" s="32" t="s">
        <v>208</v>
      </c>
      <c r="K32" s="303">
        <v>40</v>
      </c>
      <c r="L32" s="267"/>
      <c r="M32" s="267">
        <v>1</v>
      </c>
    </row>
    <row r="35" spans="1:14" ht="15" customHeight="1">
      <c r="K35" s="19"/>
      <c r="L35" s="19"/>
      <c r="M35" s="19"/>
    </row>
    <row r="36" spans="1:14" ht="15" customHeight="1">
      <c r="K36" s="19"/>
      <c r="L36" s="19"/>
      <c r="M36" s="19"/>
      <c r="N36" s="11" t="s">
        <v>71</v>
      </c>
    </row>
    <row r="37" spans="1:14" ht="15" customHeight="1">
      <c r="A37" s="407" t="s">
        <v>57</v>
      </c>
      <c r="B37" s="407"/>
      <c r="C37" s="407"/>
      <c r="D37" s="407"/>
      <c r="E37" s="407"/>
      <c r="F37" s="407"/>
      <c r="G37" s="407"/>
      <c r="H37" s="407"/>
      <c r="I37" s="407"/>
      <c r="J37" s="407"/>
      <c r="K37" s="407"/>
      <c r="L37" s="407"/>
      <c r="M37" s="407"/>
    </row>
    <row r="38" spans="1:14" ht="15" customHeight="1">
      <c r="A38" s="366"/>
      <c r="B38" s="366"/>
      <c r="C38" s="366"/>
      <c r="D38" s="366"/>
      <c r="E38" s="366"/>
      <c r="F38" s="366"/>
      <c r="G38" s="366"/>
      <c r="H38" s="366"/>
      <c r="I38" s="366"/>
      <c r="J38" s="366"/>
      <c r="K38" s="366"/>
      <c r="L38" s="366"/>
      <c r="M38" s="366"/>
    </row>
    <row r="39" spans="1:14" ht="15" customHeight="1">
      <c r="A39" s="290"/>
      <c r="B39" s="290"/>
      <c r="C39" s="290"/>
      <c r="D39" s="290"/>
      <c r="E39" s="290"/>
      <c r="F39" s="290"/>
      <c r="G39" s="290"/>
      <c r="H39" s="290"/>
      <c r="I39" s="290"/>
      <c r="J39" s="290"/>
      <c r="K39" s="290"/>
      <c r="L39" s="290"/>
      <c r="M39" s="290"/>
    </row>
    <row r="40" spans="1:14" ht="15" customHeight="1">
      <c r="B40" s="410" t="s">
        <v>0</v>
      </c>
      <c r="C40" s="448"/>
      <c r="D40" s="410" t="s">
        <v>58</v>
      </c>
      <c r="E40" s="448"/>
      <c r="F40" s="410" t="s">
        <v>81</v>
      </c>
      <c r="G40" s="448"/>
      <c r="H40" s="519" t="s">
        <v>1</v>
      </c>
      <c r="I40" s="571"/>
      <c r="J40" s="276"/>
    </row>
    <row r="41" spans="1:14" ht="15" customHeight="1" thickBot="1">
      <c r="B41" s="449"/>
      <c r="C41" s="450"/>
      <c r="D41" s="449"/>
      <c r="E41" s="450"/>
      <c r="F41" s="449"/>
      <c r="G41" s="450"/>
      <c r="H41" s="572"/>
      <c r="I41" s="573"/>
      <c r="J41" s="276"/>
    </row>
    <row r="42" spans="1:14" ht="15" customHeight="1" thickTop="1">
      <c r="B42" s="567" t="s">
        <v>373</v>
      </c>
      <c r="C42" s="568"/>
      <c r="D42" s="428" t="s">
        <v>59</v>
      </c>
      <c r="E42" s="429"/>
      <c r="F42" s="569" t="s">
        <v>217</v>
      </c>
      <c r="G42" s="570"/>
      <c r="H42" s="399">
        <v>420</v>
      </c>
      <c r="I42" s="25">
        <v>150</v>
      </c>
      <c r="K42" s="24"/>
    </row>
    <row r="43" spans="1:14" ht="15" customHeight="1">
      <c r="B43" s="472"/>
      <c r="C43" s="473"/>
      <c r="D43" s="470" t="s">
        <v>60</v>
      </c>
      <c r="E43" s="471"/>
      <c r="F43" s="470" t="s">
        <v>218</v>
      </c>
      <c r="G43" s="471"/>
      <c r="H43" s="303">
        <v>200</v>
      </c>
      <c r="I43" s="26">
        <v>140</v>
      </c>
      <c r="K43" s="27"/>
    </row>
    <row r="44" spans="1:14" ht="15" customHeight="1">
      <c r="B44" s="16" t="s">
        <v>63</v>
      </c>
      <c r="J44" s="27"/>
    </row>
    <row r="45" spans="1:14" ht="15" customHeight="1">
      <c r="B45" s="24" t="s">
        <v>121</v>
      </c>
      <c r="C45" s="6"/>
      <c r="D45" s="6"/>
      <c r="E45" s="6"/>
      <c r="F45" s="6"/>
      <c r="G45" s="6"/>
      <c r="H45" s="6"/>
      <c r="I45" s="6"/>
    </row>
    <row r="46" spans="1:14" ht="15" customHeight="1">
      <c r="C46" s="6"/>
      <c r="D46" s="6"/>
      <c r="E46" s="6"/>
      <c r="F46" s="6"/>
      <c r="G46" s="6"/>
      <c r="H46" s="6"/>
      <c r="I46" s="6"/>
    </row>
    <row r="47" spans="1:14" ht="15" customHeight="1">
      <c r="B47" s="6"/>
      <c r="C47" s="6"/>
      <c r="D47" s="6"/>
      <c r="E47" s="6"/>
      <c r="F47" s="6"/>
      <c r="G47" s="6"/>
      <c r="H47" s="6"/>
      <c r="I47" s="6"/>
      <c r="N47" s="24"/>
    </row>
    <row r="48" spans="1:14" ht="15" customHeight="1">
      <c r="N48" s="27"/>
    </row>
    <row r="49" spans="1:6" ht="15" customHeight="1">
      <c r="F49" s="291"/>
    </row>
    <row r="50" spans="1:6" ht="15" customHeight="1">
      <c r="A50" s="291"/>
      <c r="F50" s="24"/>
    </row>
    <row r="51" spans="1:6" ht="15" customHeight="1">
      <c r="A51" s="24"/>
      <c r="F51" s="24"/>
    </row>
    <row r="52" spans="1:6" ht="15" customHeight="1">
      <c r="A52" s="24"/>
    </row>
    <row r="57" spans="1:6" ht="15" customHeight="1">
      <c r="B57" s="308"/>
    </row>
  </sheetData>
  <mergeCells count="46">
    <mergeCell ref="E25:E26"/>
    <mergeCell ref="J11:J12"/>
    <mergeCell ref="J16:J17"/>
    <mergeCell ref="G29:I29"/>
    <mergeCell ref="G11:I12"/>
    <mergeCell ref="G13:I13"/>
    <mergeCell ref="G16:I17"/>
    <mergeCell ref="G26:I26"/>
    <mergeCell ref="G24:I24"/>
    <mergeCell ref="G21:I22"/>
    <mergeCell ref="G27:I27"/>
    <mergeCell ref="J21:J22"/>
    <mergeCell ref="G28:I28"/>
    <mergeCell ref="G25:I25"/>
    <mergeCell ref="A5:M5"/>
    <mergeCell ref="C10:D11"/>
    <mergeCell ref="C23:D24"/>
    <mergeCell ref="B23:B24"/>
    <mergeCell ref="E10:E11"/>
    <mergeCell ref="E23:E24"/>
    <mergeCell ref="A10:A11"/>
    <mergeCell ref="B10:B11"/>
    <mergeCell ref="A23:A24"/>
    <mergeCell ref="A6:M6"/>
    <mergeCell ref="G23:I23"/>
    <mergeCell ref="M21:M22"/>
    <mergeCell ref="K21:L22"/>
    <mergeCell ref="K11:L12"/>
    <mergeCell ref="M11:M12"/>
    <mergeCell ref="K16:L17"/>
    <mergeCell ref="M16:M17"/>
    <mergeCell ref="B40:C41"/>
    <mergeCell ref="B42:C43"/>
    <mergeCell ref="A37:M37"/>
    <mergeCell ref="D43:E43"/>
    <mergeCell ref="D42:E42"/>
    <mergeCell ref="D40:E41"/>
    <mergeCell ref="F42:G42"/>
    <mergeCell ref="F43:G43"/>
    <mergeCell ref="H40:I41"/>
    <mergeCell ref="F40:G41"/>
    <mergeCell ref="G32:I32"/>
    <mergeCell ref="G31:I31"/>
    <mergeCell ref="A25:A26"/>
    <mergeCell ref="G30:I30"/>
    <mergeCell ref="C25:C26"/>
  </mergeCells>
  <phoneticPr fontId="1"/>
  <printOptions horizontalCentered="1"/>
  <pageMargins left="0.39370078740157483" right="0.39370078740157483" top="0.39370078740157483" bottom="0.39370078740157483" header="0" footer="0.19685039370078741"/>
  <pageSetup paperSize="9" scale="82"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D58"/>
  <sheetViews>
    <sheetView topLeftCell="A40" workbookViewId="0">
      <selection activeCell="B26" sqref="B26:C26"/>
    </sheetView>
  </sheetViews>
  <sheetFormatPr defaultColWidth="10.625" defaultRowHeight="13.5"/>
  <cols>
    <col min="1" max="1" width="6.625" style="60" customWidth="1"/>
    <col min="2" max="2" width="7.375" style="60" customWidth="1"/>
    <col min="3" max="3" width="13.5" style="60" customWidth="1"/>
    <col min="4" max="4" width="7.875" style="60" customWidth="1"/>
    <col min="5" max="5" width="7.625" style="60" customWidth="1"/>
    <col min="6" max="7" width="7.375" style="60" customWidth="1"/>
    <col min="8" max="8" width="7.875" style="60" customWidth="1"/>
    <col min="9" max="9" width="7.625" style="60" customWidth="1"/>
    <col min="10" max="11" width="7.375" style="60" customWidth="1"/>
    <col min="12" max="12" width="3.25" style="60" customWidth="1"/>
    <col min="13" max="13" width="6.875" style="60" customWidth="1"/>
    <col min="14" max="14" width="3.25" style="60" customWidth="1"/>
    <col min="15" max="15" width="3.625" style="60" customWidth="1"/>
    <col min="16" max="16" width="1.625" style="60" customWidth="1"/>
    <col min="17" max="16384" width="10.625" style="60"/>
  </cols>
  <sheetData>
    <row r="1" spans="1:30">
      <c r="A1" s="60" t="s">
        <v>185</v>
      </c>
    </row>
    <row r="3" spans="1:30" ht="25.5" customHeight="1" thickBot="1">
      <c r="A3" s="692" t="s">
        <v>131</v>
      </c>
      <c r="B3" s="692"/>
      <c r="C3" s="692"/>
      <c r="D3" s="692"/>
      <c r="E3" s="692"/>
      <c r="F3" s="692"/>
      <c r="G3" s="692"/>
      <c r="H3" s="692"/>
      <c r="I3" s="692"/>
      <c r="J3" s="692"/>
      <c r="K3" s="692"/>
      <c r="L3" s="692"/>
      <c r="M3" s="692"/>
      <c r="N3" s="692"/>
      <c r="O3" s="692"/>
      <c r="P3" s="692"/>
    </row>
    <row r="4" spans="1:30" ht="25.5" customHeight="1">
      <c r="A4" s="61"/>
      <c r="B4" s="62"/>
      <c r="C4" s="63"/>
      <c r="D4" s="645" t="s">
        <v>132</v>
      </c>
      <c r="E4" s="646"/>
      <c r="F4" s="646"/>
      <c r="G4" s="647"/>
      <c r="H4" s="645" t="s">
        <v>182</v>
      </c>
      <c r="I4" s="646"/>
      <c r="J4" s="646"/>
      <c r="K4" s="647"/>
      <c r="L4" s="643" t="s">
        <v>133</v>
      </c>
      <c r="M4" s="644"/>
      <c r="N4" s="644"/>
      <c r="O4" s="644"/>
      <c r="P4" s="648"/>
      <c r="Q4" s="64"/>
    </row>
    <row r="5" spans="1:30" ht="18" customHeight="1">
      <c r="A5" s="65" t="s">
        <v>134</v>
      </c>
      <c r="B5" s="66" t="s">
        <v>135</v>
      </c>
      <c r="C5" s="67"/>
      <c r="D5" s="680" t="s">
        <v>136</v>
      </c>
      <c r="E5" s="681" t="s">
        <v>137</v>
      </c>
      <c r="F5" s="684" t="s">
        <v>125</v>
      </c>
      <c r="G5" s="689" t="s">
        <v>126</v>
      </c>
      <c r="H5" s="680" t="s">
        <v>136</v>
      </c>
      <c r="I5" s="681" t="s">
        <v>137</v>
      </c>
      <c r="J5" s="684" t="s">
        <v>125</v>
      </c>
      <c r="K5" s="689" t="s">
        <v>126</v>
      </c>
      <c r="L5" s="667" t="s">
        <v>123</v>
      </c>
      <c r="M5" s="668"/>
      <c r="N5" s="661" t="s">
        <v>124</v>
      </c>
      <c r="O5" s="673"/>
      <c r="P5" s="662"/>
      <c r="Q5" s="64"/>
    </row>
    <row r="6" spans="1:30" ht="18" customHeight="1">
      <c r="A6" s="69" t="s">
        <v>138</v>
      </c>
      <c r="B6" s="70"/>
      <c r="C6" s="71"/>
      <c r="D6" s="625"/>
      <c r="E6" s="682"/>
      <c r="F6" s="685"/>
      <c r="G6" s="690"/>
      <c r="H6" s="625"/>
      <c r="I6" s="682"/>
      <c r="J6" s="685"/>
      <c r="K6" s="690"/>
      <c r="L6" s="669"/>
      <c r="M6" s="670"/>
      <c r="N6" s="663"/>
      <c r="O6" s="674"/>
      <c r="P6" s="664"/>
      <c r="Q6" s="64"/>
    </row>
    <row r="7" spans="1:30" ht="18" customHeight="1" thickBot="1">
      <c r="A7" s="74" t="s">
        <v>139</v>
      </c>
      <c r="B7" s="75" t="s">
        <v>140</v>
      </c>
      <c r="C7" s="76"/>
      <c r="D7" s="626"/>
      <c r="E7" s="683"/>
      <c r="F7" s="686"/>
      <c r="G7" s="691"/>
      <c r="H7" s="626"/>
      <c r="I7" s="683"/>
      <c r="J7" s="686"/>
      <c r="K7" s="691"/>
      <c r="L7" s="671"/>
      <c r="M7" s="672"/>
      <c r="N7" s="665"/>
      <c r="O7" s="675"/>
      <c r="P7" s="666"/>
      <c r="Q7" s="64"/>
    </row>
    <row r="8" spans="1:30" ht="25.5" customHeight="1" thickTop="1">
      <c r="A8" s="634" t="s">
        <v>127</v>
      </c>
      <c r="B8" s="77" t="s">
        <v>141</v>
      </c>
      <c r="C8" s="78"/>
      <c r="D8" s="82">
        <v>240</v>
      </c>
      <c r="E8" s="79">
        <v>6</v>
      </c>
      <c r="F8" s="80" t="s">
        <v>142</v>
      </c>
      <c r="G8" s="81">
        <v>240</v>
      </c>
      <c r="H8" s="82">
        <v>240</v>
      </c>
      <c r="I8" s="79">
        <v>6</v>
      </c>
      <c r="J8" s="80" t="s">
        <v>142</v>
      </c>
      <c r="K8" s="81">
        <v>240</v>
      </c>
      <c r="L8" s="83" t="str">
        <f>IF(M8&lt;0,"△","")</f>
        <v/>
      </c>
      <c r="M8" s="201">
        <f>H8-D8</f>
        <v>0</v>
      </c>
      <c r="N8" s="197" t="str">
        <f>IF(O8&lt;0,"△","")</f>
        <v/>
      </c>
      <c r="O8" s="199">
        <f>I8-E8</f>
        <v>0</v>
      </c>
      <c r="P8" s="84"/>
      <c r="Q8" s="64"/>
    </row>
    <row r="9" spans="1:30" ht="25.5" customHeight="1" thickBot="1">
      <c r="A9" s="687"/>
      <c r="B9" s="85" t="s">
        <v>143</v>
      </c>
      <c r="C9" s="86"/>
      <c r="D9" s="89">
        <v>160</v>
      </c>
      <c r="E9" s="87">
        <v>4</v>
      </c>
      <c r="F9" s="90">
        <v>160</v>
      </c>
      <c r="G9" s="88" t="s">
        <v>142</v>
      </c>
      <c r="H9" s="89">
        <v>160</v>
      </c>
      <c r="I9" s="87">
        <v>4</v>
      </c>
      <c r="J9" s="90">
        <v>160</v>
      </c>
      <c r="K9" s="88" t="s">
        <v>142</v>
      </c>
      <c r="L9" s="91" t="str">
        <f>IF(M9&lt;0,"△","")</f>
        <v/>
      </c>
      <c r="M9" s="202">
        <v>0</v>
      </c>
      <c r="N9" s="92" t="str">
        <f>IF(O9&lt;0,"△","")</f>
        <v/>
      </c>
      <c r="O9" s="93">
        <v>0</v>
      </c>
      <c r="P9" s="94"/>
      <c r="Q9" s="64"/>
      <c r="T9" s="95"/>
      <c r="U9" s="95"/>
      <c r="V9" s="87"/>
      <c r="W9" s="87"/>
      <c r="X9" s="87"/>
      <c r="Y9" s="87"/>
      <c r="Z9" s="96"/>
      <c r="AA9" s="97"/>
      <c r="AB9" s="96"/>
      <c r="AC9" s="96"/>
      <c r="AD9" s="96"/>
    </row>
    <row r="10" spans="1:30" ht="25.5" customHeight="1" thickTop="1" thickBot="1">
      <c r="A10" s="688"/>
      <c r="B10" s="98" t="s">
        <v>144</v>
      </c>
      <c r="C10" s="99"/>
      <c r="D10" s="102">
        <f>SUM(D8:D9)</f>
        <v>400</v>
      </c>
      <c r="E10" s="100">
        <f>SUM(E8:E9)</f>
        <v>10</v>
      </c>
      <c r="F10" s="103">
        <f>F9</f>
        <v>160</v>
      </c>
      <c r="G10" s="101">
        <f>G8</f>
        <v>240</v>
      </c>
      <c r="H10" s="102">
        <f>SUM(H8:H9)</f>
        <v>400</v>
      </c>
      <c r="I10" s="100">
        <f>SUM(I8:I9)</f>
        <v>10</v>
      </c>
      <c r="J10" s="103">
        <f>J9</f>
        <v>160</v>
      </c>
      <c r="K10" s="101">
        <f>K8</f>
        <v>240</v>
      </c>
      <c r="L10" s="104" t="str">
        <f>IF(M10&lt;0,"△","")</f>
        <v/>
      </c>
      <c r="M10" s="203">
        <f>M8</f>
        <v>0</v>
      </c>
      <c r="N10" s="198" t="str">
        <f>IF(O10&lt;0,"△","")</f>
        <v/>
      </c>
      <c r="O10" s="200">
        <f>O8</f>
        <v>0</v>
      </c>
      <c r="P10" s="105"/>
      <c r="Q10" s="64"/>
    </row>
    <row r="11" spans="1:30">
      <c r="A11" s="73"/>
      <c r="B11" s="73"/>
      <c r="C11" s="73"/>
      <c r="D11" s="106"/>
      <c r="E11" s="106"/>
      <c r="F11" s="106"/>
      <c r="G11" s="106"/>
      <c r="H11" s="106"/>
      <c r="I11" s="106"/>
      <c r="J11" s="106"/>
      <c r="K11" s="106"/>
      <c r="L11" s="107"/>
      <c r="M11" s="108"/>
      <c r="N11" s="107"/>
      <c r="O11" s="109"/>
      <c r="P11" s="109"/>
      <c r="Q11" s="64"/>
    </row>
    <row r="12" spans="1:30" ht="21" customHeight="1" thickBot="1">
      <c r="A12" s="110" t="s">
        <v>145</v>
      </c>
    </row>
    <row r="13" spans="1:30" ht="24.75" customHeight="1">
      <c r="A13" s="111"/>
      <c r="B13" s="112"/>
      <c r="C13" s="113"/>
      <c r="D13" s="645" t="s">
        <v>132</v>
      </c>
      <c r="E13" s="646"/>
      <c r="F13" s="646"/>
      <c r="G13" s="647"/>
      <c r="H13" s="645" t="s">
        <v>183</v>
      </c>
      <c r="I13" s="646"/>
      <c r="J13" s="646"/>
      <c r="K13" s="647"/>
      <c r="L13" s="646" t="s">
        <v>133</v>
      </c>
      <c r="M13" s="644"/>
      <c r="N13" s="644"/>
      <c r="O13" s="644"/>
      <c r="P13" s="648"/>
    </row>
    <row r="14" spans="1:30" ht="18" customHeight="1">
      <c r="A14" s="114" t="s">
        <v>134</v>
      </c>
      <c r="B14" s="66" t="s">
        <v>135</v>
      </c>
      <c r="C14" s="67"/>
      <c r="D14" s="680" t="s">
        <v>136</v>
      </c>
      <c r="E14" s="681" t="s">
        <v>137</v>
      </c>
      <c r="F14" s="684" t="s">
        <v>125</v>
      </c>
      <c r="G14" s="689" t="s">
        <v>126</v>
      </c>
      <c r="H14" s="680" t="s">
        <v>146</v>
      </c>
      <c r="I14" s="681" t="s">
        <v>147</v>
      </c>
      <c r="J14" s="684" t="s">
        <v>125</v>
      </c>
      <c r="K14" s="689" t="s">
        <v>126</v>
      </c>
      <c r="L14" s="673" t="s">
        <v>123</v>
      </c>
      <c r="M14" s="668"/>
      <c r="N14" s="661" t="s">
        <v>124</v>
      </c>
      <c r="O14" s="673"/>
      <c r="P14" s="662"/>
    </row>
    <row r="15" spans="1:30" ht="18" customHeight="1">
      <c r="A15" s="115" t="s">
        <v>138</v>
      </c>
      <c r="B15" s="70"/>
      <c r="C15" s="71"/>
      <c r="D15" s="625"/>
      <c r="E15" s="682"/>
      <c r="F15" s="685"/>
      <c r="G15" s="690"/>
      <c r="H15" s="625"/>
      <c r="I15" s="682"/>
      <c r="J15" s="685"/>
      <c r="K15" s="690"/>
      <c r="L15" s="674"/>
      <c r="M15" s="670"/>
      <c r="N15" s="663"/>
      <c r="O15" s="674"/>
      <c r="P15" s="664"/>
    </row>
    <row r="16" spans="1:30" ht="18" customHeight="1" thickBot="1">
      <c r="A16" s="116" t="s">
        <v>139</v>
      </c>
      <c r="B16" s="117" t="s">
        <v>140</v>
      </c>
      <c r="C16" s="118"/>
      <c r="D16" s="626"/>
      <c r="E16" s="683"/>
      <c r="F16" s="686"/>
      <c r="G16" s="691"/>
      <c r="H16" s="626"/>
      <c r="I16" s="683"/>
      <c r="J16" s="686"/>
      <c r="K16" s="691"/>
      <c r="L16" s="675"/>
      <c r="M16" s="672"/>
      <c r="N16" s="665"/>
      <c r="O16" s="675"/>
      <c r="P16" s="666"/>
    </row>
    <row r="17" spans="1:17" ht="25.5" customHeight="1" thickTop="1">
      <c r="A17" s="676" t="s">
        <v>148</v>
      </c>
      <c r="B17" s="678" t="s">
        <v>149</v>
      </c>
      <c r="C17" s="679"/>
      <c r="D17" s="121">
        <v>200</v>
      </c>
      <c r="E17" s="122">
        <v>5</v>
      </c>
      <c r="F17" s="122">
        <v>200</v>
      </c>
      <c r="G17" s="120" t="s">
        <v>128</v>
      </c>
      <c r="H17" s="121">
        <v>200</v>
      </c>
      <c r="I17" s="122">
        <v>5</v>
      </c>
      <c r="J17" s="122">
        <v>200</v>
      </c>
      <c r="K17" s="120" t="s">
        <v>150</v>
      </c>
      <c r="L17" s="123" t="str">
        <f>IF(M17&lt;0,"△","")</f>
        <v/>
      </c>
      <c r="M17" s="119">
        <v>0</v>
      </c>
      <c r="N17" s="124" t="str">
        <f>IF(O17&lt;0,"△","")</f>
        <v/>
      </c>
      <c r="O17" s="125">
        <v>0</v>
      </c>
      <c r="P17" s="126"/>
    </row>
    <row r="18" spans="1:17" ht="42.75" customHeight="1" thickBot="1">
      <c r="A18" s="677"/>
      <c r="B18" s="127" t="s">
        <v>151</v>
      </c>
      <c r="C18" s="128" t="s">
        <v>152</v>
      </c>
      <c r="D18" s="133">
        <v>80</v>
      </c>
      <c r="E18" s="130">
        <v>2</v>
      </c>
      <c r="F18" s="130">
        <v>80</v>
      </c>
      <c r="G18" s="132" t="s">
        <v>128</v>
      </c>
      <c r="H18" s="133">
        <v>80</v>
      </c>
      <c r="I18" s="130">
        <v>2</v>
      </c>
      <c r="J18" s="130">
        <v>80</v>
      </c>
      <c r="K18" s="132" t="s">
        <v>153</v>
      </c>
      <c r="L18" s="134" t="str">
        <f>IF(M18&lt;0,"△","")</f>
        <v/>
      </c>
      <c r="M18" s="129">
        <v>0</v>
      </c>
      <c r="N18" s="135" t="str">
        <f>IF(O18&lt;0,"△","")</f>
        <v/>
      </c>
      <c r="O18" s="131">
        <v>0</v>
      </c>
      <c r="P18" s="136"/>
    </row>
    <row r="19" spans="1:17">
      <c r="A19" s="73"/>
      <c r="B19" s="73"/>
      <c r="C19" s="73"/>
      <c r="D19" s="106"/>
      <c r="E19" s="106"/>
      <c r="F19" s="106"/>
      <c r="G19" s="106"/>
      <c r="H19" s="106"/>
      <c r="I19" s="106"/>
      <c r="J19" s="106"/>
      <c r="K19" s="106"/>
      <c r="L19" s="107"/>
      <c r="M19" s="108"/>
      <c r="N19" s="107"/>
      <c r="O19" s="109"/>
      <c r="P19" s="109"/>
      <c r="Q19" s="64"/>
    </row>
    <row r="20" spans="1:17" ht="24.95" customHeight="1" thickBot="1">
      <c r="A20" s="137" t="s">
        <v>154</v>
      </c>
      <c r="B20" s="138"/>
      <c r="C20" s="138"/>
      <c r="D20" s="138"/>
      <c r="E20" s="138"/>
      <c r="F20" s="138"/>
      <c r="G20" s="138"/>
      <c r="H20" s="138"/>
      <c r="I20" s="138"/>
      <c r="J20" s="138"/>
      <c r="K20" s="138"/>
      <c r="L20" s="138"/>
      <c r="M20" s="138"/>
      <c r="N20" s="138"/>
      <c r="O20" s="138"/>
      <c r="P20" s="138"/>
      <c r="Q20" s="64"/>
    </row>
    <row r="21" spans="1:17" ht="24.95" customHeight="1">
      <c r="A21" s="61"/>
      <c r="B21" s="62"/>
      <c r="C21" s="63"/>
      <c r="D21" s="643" t="s">
        <v>184</v>
      </c>
      <c r="E21" s="644"/>
      <c r="F21" s="645" t="s">
        <v>182</v>
      </c>
      <c r="G21" s="646"/>
      <c r="H21" s="646"/>
      <c r="I21" s="647"/>
      <c r="J21" s="643" t="s">
        <v>133</v>
      </c>
      <c r="K21" s="644"/>
      <c r="L21" s="644"/>
      <c r="M21" s="644"/>
      <c r="N21" s="648"/>
      <c r="O21" s="64"/>
    </row>
    <row r="22" spans="1:17" ht="18" customHeight="1">
      <c r="A22" s="65" t="s">
        <v>134</v>
      </c>
      <c r="B22" s="66" t="s">
        <v>135</v>
      </c>
      <c r="C22" s="67"/>
      <c r="D22" s="649" t="s">
        <v>155</v>
      </c>
      <c r="E22" s="652" t="s">
        <v>156</v>
      </c>
      <c r="F22" s="655" t="s">
        <v>123</v>
      </c>
      <c r="G22" s="656"/>
      <c r="H22" s="661" t="s">
        <v>124</v>
      </c>
      <c r="I22" s="662"/>
      <c r="J22" s="667" t="s">
        <v>123</v>
      </c>
      <c r="K22" s="668"/>
      <c r="L22" s="661" t="s">
        <v>124</v>
      </c>
      <c r="M22" s="673"/>
      <c r="N22" s="662"/>
      <c r="O22" s="64"/>
    </row>
    <row r="23" spans="1:17" ht="18" customHeight="1">
      <c r="A23" s="69" t="s">
        <v>138</v>
      </c>
      <c r="B23" s="70"/>
      <c r="C23" s="71"/>
      <c r="D23" s="650"/>
      <c r="E23" s="653"/>
      <c r="F23" s="657"/>
      <c r="G23" s="658"/>
      <c r="H23" s="663"/>
      <c r="I23" s="664"/>
      <c r="J23" s="669"/>
      <c r="K23" s="670"/>
      <c r="L23" s="663"/>
      <c r="M23" s="674"/>
      <c r="N23" s="664"/>
      <c r="O23" s="64"/>
    </row>
    <row r="24" spans="1:17" ht="18" customHeight="1" thickBot="1">
      <c r="A24" s="74" t="s">
        <v>139</v>
      </c>
      <c r="B24" s="75" t="s">
        <v>140</v>
      </c>
      <c r="C24" s="76"/>
      <c r="D24" s="651"/>
      <c r="E24" s="654"/>
      <c r="F24" s="659"/>
      <c r="G24" s="660"/>
      <c r="H24" s="665"/>
      <c r="I24" s="666"/>
      <c r="J24" s="671"/>
      <c r="K24" s="672"/>
      <c r="L24" s="665"/>
      <c r="M24" s="675"/>
      <c r="N24" s="666"/>
      <c r="O24" s="64"/>
    </row>
    <row r="25" spans="1:17" ht="24.95" customHeight="1" thickTop="1">
      <c r="A25" s="634" t="s">
        <v>157</v>
      </c>
      <c r="B25" s="85" t="s">
        <v>158</v>
      </c>
      <c r="C25" s="86"/>
      <c r="D25" s="139">
        <v>560</v>
      </c>
      <c r="E25" s="220">
        <v>14</v>
      </c>
      <c r="F25" s="622">
        <f>SUM('－６－'!C12:C18)</f>
        <v>480</v>
      </c>
      <c r="G25" s="623">
        <v>0</v>
      </c>
      <c r="H25" s="637">
        <f>SUM('－６－'!E12:E18)</f>
        <v>12</v>
      </c>
      <c r="I25" s="638">
        <v>0</v>
      </c>
      <c r="J25" s="140" t="str">
        <f>IF(K25&lt;0,"△","")</f>
        <v>△</v>
      </c>
      <c r="K25" s="204">
        <f>F25-D25</f>
        <v>-80</v>
      </c>
      <c r="L25" s="141" t="str">
        <f>IF(M25&lt;0,"△","")</f>
        <v>△</v>
      </c>
      <c r="M25" s="142">
        <f>H25-E25</f>
        <v>-2</v>
      </c>
      <c r="N25" s="225"/>
      <c r="O25" s="64"/>
    </row>
    <row r="26" spans="1:17" ht="24.95" customHeight="1">
      <c r="A26" s="635"/>
      <c r="B26" s="605" t="s">
        <v>159</v>
      </c>
      <c r="C26" s="606"/>
      <c r="D26" s="143">
        <v>80</v>
      </c>
      <c r="E26" s="212">
        <v>2</v>
      </c>
      <c r="F26" s="607">
        <f>'－６－'!C18</f>
        <v>80</v>
      </c>
      <c r="G26" s="608">
        <v>0</v>
      </c>
      <c r="H26" s="639">
        <f>'－６－'!E18</f>
        <v>2</v>
      </c>
      <c r="I26" s="640">
        <v>0</v>
      </c>
      <c r="J26" s="144" t="str">
        <f>IF(K26&lt;0,"△","")</f>
        <v/>
      </c>
      <c r="K26" s="205">
        <f>F26-D26</f>
        <v>0</v>
      </c>
      <c r="L26" s="145" t="str">
        <f>IF(M26&lt;0,"△","")</f>
        <v/>
      </c>
      <c r="M26" s="146">
        <f>H26-E26</f>
        <v>0</v>
      </c>
      <c r="N26" s="226"/>
      <c r="O26" s="64"/>
    </row>
    <row r="27" spans="1:17" ht="15" hidden="1" customHeight="1">
      <c r="A27" s="635"/>
      <c r="B27" s="147" t="s">
        <v>160</v>
      </c>
      <c r="C27" s="148"/>
      <c r="D27" s="149"/>
      <c r="E27" s="150"/>
      <c r="F27" s="227"/>
      <c r="G27" s="150"/>
      <c r="H27" s="151"/>
      <c r="I27" s="152"/>
      <c r="J27" s="153"/>
      <c r="K27" s="206">
        <v>0</v>
      </c>
      <c r="L27" s="154"/>
      <c r="M27" s="155">
        <v>0</v>
      </c>
      <c r="N27" s="228"/>
      <c r="O27" s="64"/>
    </row>
    <row r="28" spans="1:17" ht="15" hidden="1" customHeight="1">
      <c r="A28" s="635"/>
      <c r="B28" s="147" t="s">
        <v>161</v>
      </c>
      <c r="C28" s="148"/>
      <c r="D28" s="149"/>
      <c r="E28" s="150"/>
      <c r="F28" s="227"/>
      <c r="G28" s="150"/>
      <c r="H28" s="151"/>
      <c r="I28" s="152"/>
      <c r="J28" s="153"/>
      <c r="K28" s="206">
        <v>0</v>
      </c>
      <c r="L28" s="156"/>
      <c r="M28" s="155">
        <v>0</v>
      </c>
      <c r="N28" s="228"/>
      <c r="O28" s="64"/>
    </row>
    <row r="29" spans="1:17" ht="15" hidden="1" customHeight="1">
      <c r="A29" s="635"/>
      <c r="B29" s="147" t="s">
        <v>162</v>
      </c>
      <c r="C29" s="148"/>
      <c r="D29" s="149"/>
      <c r="E29" s="150"/>
      <c r="F29" s="227"/>
      <c r="G29" s="150"/>
      <c r="H29" s="151"/>
      <c r="I29" s="152"/>
      <c r="J29" s="153"/>
      <c r="K29" s="206">
        <v>0</v>
      </c>
      <c r="L29" s="156"/>
      <c r="M29" s="155">
        <v>0</v>
      </c>
      <c r="N29" s="228"/>
      <c r="O29" s="64"/>
    </row>
    <row r="30" spans="1:17" ht="24.95" customHeight="1">
      <c r="A30" s="635"/>
      <c r="B30" s="157" t="s">
        <v>141</v>
      </c>
      <c r="C30" s="158"/>
      <c r="D30" s="159">
        <v>480</v>
      </c>
      <c r="E30" s="213">
        <v>12</v>
      </c>
      <c r="F30" s="591" t="e">
        <f>SUM('－６－'!#REF!)</f>
        <v>#REF!</v>
      </c>
      <c r="G30" s="592">
        <v>0</v>
      </c>
      <c r="H30" s="641" t="e">
        <f>SUM('－６－'!#REF!)</f>
        <v>#REF!</v>
      </c>
      <c r="I30" s="642">
        <v>0</v>
      </c>
      <c r="J30" s="160" t="e">
        <f t="shared" ref="J30:J35" si="0">IF(K30&lt;0,"△","")</f>
        <v>#REF!</v>
      </c>
      <c r="K30" s="207" t="e">
        <f t="shared" ref="K30:K40" si="1">F30-D30</f>
        <v>#REF!</v>
      </c>
      <c r="L30" s="189" t="e">
        <f t="shared" ref="L30:L35" si="2">IF(M30&lt;0,"△","")</f>
        <v>#REF!</v>
      </c>
      <c r="M30" s="210" t="e">
        <f t="shared" ref="M30:M50" si="3">H30-E30</f>
        <v>#REF!</v>
      </c>
      <c r="N30" s="229"/>
      <c r="O30" s="64"/>
    </row>
    <row r="31" spans="1:17" ht="24.95" customHeight="1" thickBot="1">
      <c r="A31" s="636"/>
      <c r="B31" s="161" t="s">
        <v>163</v>
      </c>
      <c r="C31" s="162"/>
      <c r="D31" s="163">
        <v>1040</v>
      </c>
      <c r="E31" s="214">
        <v>26</v>
      </c>
      <c r="F31" s="615" t="e">
        <f>F25+F30</f>
        <v>#REF!</v>
      </c>
      <c r="G31" s="616">
        <v>0</v>
      </c>
      <c r="H31" s="617" t="e">
        <f>H25+H30</f>
        <v>#REF!</v>
      </c>
      <c r="I31" s="618">
        <v>0</v>
      </c>
      <c r="J31" s="164" t="e">
        <f t="shared" si="0"/>
        <v>#REF!</v>
      </c>
      <c r="K31" s="208" t="e">
        <f t="shared" si="1"/>
        <v>#REF!</v>
      </c>
      <c r="L31" s="190" t="e">
        <f t="shared" si="2"/>
        <v>#REF!</v>
      </c>
      <c r="M31" s="166" t="e">
        <f t="shared" si="3"/>
        <v>#REF!</v>
      </c>
      <c r="N31" s="230"/>
      <c r="O31" s="64"/>
    </row>
    <row r="32" spans="1:17" ht="24.95" customHeight="1" thickTop="1">
      <c r="A32" s="624" t="s">
        <v>164</v>
      </c>
      <c r="B32" s="77" t="s">
        <v>165</v>
      </c>
      <c r="C32" s="78"/>
      <c r="D32" s="167">
        <v>40</v>
      </c>
      <c r="E32" s="216">
        <v>1</v>
      </c>
      <c r="F32" s="627">
        <v>40</v>
      </c>
      <c r="G32" s="628">
        <v>0</v>
      </c>
      <c r="H32" s="629">
        <v>1</v>
      </c>
      <c r="I32" s="630">
        <v>0</v>
      </c>
      <c r="J32" s="83" t="str">
        <f t="shared" si="0"/>
        <v/>
      </c>
      <c r="K32" s="201">
        <f t="shared" si="1"/>
        <v>0</v>
      </c>
      <c r="L32" s="168" t="str">
        <f t="shared" si="2"/>
        <v/>
      </c>
      <c r="M32" s="169">
        <f t="shared" si="3"/>
        <v>0</v>
      </c>
      <c r="N32" s="231"/>
      <c r="O32" s="64"/>
    </row>
    <row r="33" spans="1:15" ht="24.95" customHeight="1">
      <c r="A33" s="625"/>
      <c r="B33" s="170" t="s">
        <v>166</v>
      </c>
      <c r="C33" s="171"/>
      <c r="D33" s="172">
        <v>200</v>
      </c>
      <c r="E33" s="215">
        <v>5</v>
      </c>
      <c r="F33" s="601">
        <v>200</v>
      </c>
      <c r="G33" s="602">
        <v>0</v>
      </c>
      <c r="H33" s="613">
        <v>5</v>
      </c>
      <c r="I33" s="614">
        <v>0</v>
      </c>
      <c r="J33" s="153" t="str">
        <f t="shared" si="0"/>
        <v/>
      </c>
      <c r="K33" s="206">
        <f t="shared" si="1"/>
        <v>0</v>
      </c>
      <c r="L33" s="156" t="str">
        <f t="shared" si="2"/>
        <v/>
      </c>
      <c r="M33" s="155">
        <f t="shared" si="3"/>
        <v>0</v>
      </c>
      <c r="N33" s="228"/>
      <c r="O33" s="64"/>
    </row>
    <row r="34" spans="1:15" ht="24.95" customHeight="1" thickBot="1">
      <c r="A34" s="626"/>
      <c r="B34" s="161" t="s">
        <v>163</v>
      </c>
      <c r="C34" s="162"/>
      <c r="D34" s="163">
        <v>240</v>
      </c>
      <c r="E34" s="214">
        <v>6</v>
      </c>
      <c r="F34" s="615">
        <v>240</v>
      </c>
      <c r="G34" s="616">
        <v>0</v>
      </c>
      <c r="H34" s="617">
        <v>6</v>
      </c>
      <c r="I34" s="618">
        <v>0</v>
      </c>
      <c r="J34" s="164" t="str">
        <f t="shared" si="0"/>
        <v/>
      </c>
      <c r="K34" s="208">
        <f t="shared" si="1"/>
        <v>0</v>
      </c>
      <c r="L34" s="165" t="str">
        <f t="shared" si="2"/>
        <v/>
      </c>
      <c r="M34" s="166">
        <f t="shared" si="3"/>
        <v>0</v>
      </c>
      <c r="N34" s="230"/>
      <c r="O34" s="64"/>
    </row>
    <row r="35" spans="1:15" ht="24.95" customHeight="1" thickTop="1">
      <c r="A35" s="624" t="s">
        <v>129</v>
      </c>
      <c r="B35" s="77" t="s">
        <v>167</v>
      </c>
      <c r="C35" s="78"/>
      <c r="D35" s="167">
        <v>0</v>
      </c>
      <c r="E35" s="216">
        <v>0</v>
      </c>
      <c r="F35" s="627">
        <v>0</v>
      </c>
      <c r="G35" s="628">
        <v>0</v>
      </c>
      <c r="H35" s="629">
        <v>0</v>
      </c>
      <c r="I35" s="630">
        <v>0</v>
      </c>
      <c r="J35" s="83" t="str">
        <f t="shared" si="0"/>
        <v/>
      </c>
      <c r="K35" s="201">
        <f t="shared" si="1"/>
        <v>0</v>
      </c>
      <c r="L35" s="188" t="str">
        <f t="shared" si="2"/>
        <v/>
      </c>
      <c r="M35" s="169">
        <f t="shared" si="3"/>
        <v>0</v>
      </c>
      <c r="N35" s="231"/>
      <c r="O35" s="64"/>
    </row>
    <row r="36" spans="1:15" ht="15" hidden="1" customHeight="1">
      <c r="A36" s="625"/>
      <c r="B36" s="72" t="s">
        <v>168</v>
      </c>
      <c r="C36" s="173"/>
      <c r="D36" s="174">
        <v>0</v>
      </c>
      <c r="E36" s="175">
        <v>0</v>
      </c>
      <c r="F36" s="232">
        <v>0</v>
      </c>
      <c r="G36" s="175">
        <v>0</v>
      </c>
      <c r="H36" s="176">
        <v>0</v>
      </c>
      <c r="I36" s="177">
        <v>0</v>
      </c>
      <c r="J36" s="91"/>
      <c r="K36" s="202">
        <f t="shared" si="1"/>
        <v>0</v>
      </c>
      <c r="L36" s="191"/>
      <c r="M36" s="93">
        <f t="shared" si="3"/>
        <v>0</v>
      </c>
      <c r="N36" s="233"/>
      <c r="O36" s="64"/>
    </row>
    <row r="37" spans="1:15" ht="24.95" customHeight="1">
      <c r="A37" s="631"/>
      <c r="B37" s="611" t="s">
        <v>151</v>
      </c>
      <c r="C37" s="178" t="s">
        <v>169</v>
      </c>
      <c r="D37" s="179">
        <v>80</v>
      </c>
      <c r="E37" s="221">
        <v>2</v>
      </c>
      <c r="F37" s="601">
        <v>80</v>
      </c>
      <c r="G37" s="602">
        <v>0</v>
      </c>
      <c r="H37" s="613">
        <v>2</v>
      </c>
      <c r="I37" s="614">
        <v>0</v>
      </c>
      <c r="J37" s="180" t="str">
        <f t="shared" ref="J37:J42" si="4">IF(K37&lt;0,"△","")</f>
        <v/>
      </c>
      <c r="K37" s="209">
        <f t="shared" si="1"/>
        <v>0</v>
      </c>
      <c r="L37" s="192" t="str">
        <f t="shared" ref="L37:L42" si="5">IF(M37&lt;0,"△","")</f>
        <v/>
      </c>
      <c r="M37" s="211">
        <f t="shared" si="3"/>
        <v>0</v>
      </c>
      <c r="N37" s="234"/>
      <c r="O37" s="64"/>
    </row>
    <row r="38" spans="1:15" ht="24.95" customHeight="1">
      <c r="A38" s="631"/>
      <c r="B38" s="633"/>
      <c r="C38" s="181" t="s">
        <v>130</v>
      </c>
      <c r="D38" s="179">
        <v>40</v>
      </c>
      <c r="E38" s="221">
        <v>1</v>
      </c>
      <c r="F38" s="601">
        <v>40</v>
      </c>
      <c r="G38" s="602">
        <v>0</v>
      </c>
      <c r="H38" s="613">
        <v>1</v>
      </c>
      <c r="I38" s="614">
        <v>0</v>
      </c>
      <c r="J38" s="180" t="str">
        <f t="shared" si="4"/>
        <v/>
      </c>
      <c r="K38" s="209">
        <f t="shared" si="1"/>
        <v>0</v>
      </c>
      <c r="L38" s="192" t="str">
        <f t="shared" si="5"/>
        <v/>
      </c>
      <c r="M38" s="211">
        <f t="shared" si="3"/>
        <v>0</v>
      </c>
      <c r="N38" s="234"/>
      <c r="O38" s="64"/>
    </row>
    <row r="39" spans="1:15" ht="24.95" customHeight="1">
      <c r="A39" s="631"/>
      <c r="B39" s="170" t="s">
        <v>170</v>
      </c>
      <c r="C39" s="171"/>
      <c r="D39" s="172">
        <v>80</v>
      </c>
      <c r="E39" s="215">
        <v>2</v>
      </c>
      <c r="F39" s="601">
        <v>80</v>
      </c>
      <c r="G39" s="602">
        <v>0</v>
      </c>
      <c r="H39" s="613">
        <v>2</v>
      </c>
      <c r="I39" s="614">
        <v>0</v>
      </c>
      <c r="J39" s="153" t="str">
        <f t="shared" si="4"/>
        <v/>
      </c>
      <c r="K39" s="206">
        <f t="shared" si="1"/>
        <v>0</v>
      </c>
      <c r="L39" s="193" t="str">
        <f t="shared" si="5"/>
        <v/>
      </c>
      <c r="M39" s="155">
        <f t="shared" si="3"/>
        <v>0</v>
      </c>
      <c r="N39" s="228"/>
      <c r="O39" s="64"/>
    </row>
    <row r="40" spans="1:15" ht="24.95" customHeight="1" thickBot="1">
      <c r="A40" s="632"/>
      <c r="B40" s="161" t="s">
        <v>171</v>
      </c>
      <c r="C40" s="162"/>
      <c r="D40" s="163">
        <f>SUM(D35:D39)</f>
        <v>200</v>
      </c>
      <c r="E40" s="214">
        <f>SUM(E35:E39)</f>
        <v>5</v>
      </c>
      <c r="F40" s="615">
        <f>SUM(F35:G39)</f>
        <v>200</v>
      </c>
      <c r="G40" s="616">
        <v>0</v>
      </c>
      <c r="H40" s="617">
        <f>SUM(H35:I39)</f>
        <v>5</v>
      </c>
      <c r="I40" s="618">
        <v>0</v>
      </c>
      <c r="J40" s="164" t="str">
        <f t="shared" si="4"/>
        <v/>
      </c>
      <c r="K40" s="208">
        <f t="shared" si="1"/>
        <v>0</v>
      </c>
      <c r="L40" s="190" t="str">
        <f t="shared" si="5"/>
        <v/>
      </c>
      <c r="M40" s="166">
        <f t="shared" si="3"/>
        <v>0</v>
      </c>
      <c r="N40" s="230"/>
      <c r="O40" s="64"/>
    </row>
    <row r="41" spans="1:15" ht="24.95" customHeight="1" thickTop="1">
      <c r="A41" s="619" t="s">
        <v>172</v>
      </c>
      <c r="B41" s="182" t="s">
        <v>173</v>
      </c>
      <c r="C41" s="183"/>
      <c r="D41" s="139">
        <v>600</v>
      </c>
      <c r="E41" s="222">
        <v>15</v>
      </c>
      <c r="F41" s="622">
        <f>F25+F32+F35</f>
        <v>520</v>
      </c>
      <c r="G41" s="623">
        <v>0</v>
      </c>
      <c r="H41" s="603">
        <f>H25+H32+H35</f>
        <v>13</v>
      </c>
      <c r="I41" s="604">
        <v>1</v>
      </c>
      <c r="J41" s="140" t="str">
        <f t="shared" si="4"/>
        <v>△</v>
      </c>
      <c r="K41" s="204">
        <f t="shared" ref="K41:K49" si="6">F41-D41</f>
        <v>-80</v>
      </c>
      <c r="L41" s="194" t="str">
        <f t="shared" si="5"/>
        <v>△</v>
      </c>
      <c r="M41" s="142">
        <f t="shared" si="3"/>
        <v>-2</v>
      </c>
      <c r="N41" s="225"/>
      <c r="O41" s="64"/>
    </row>
    <row r="42" spans="1:15" ht="24.95" customHeight="1">
      <c r="A42" s="620"/>
      <c r="B42" s="605" t="s">
        <v>159</v>
      </c>
      <c r="C42" s="606"/>
      <c r="D42" s="143">
        <v>80</v>
      </c>
      <c r="E42" s="217">
        <v>2</v>
      </c>
      <c r="F42" s="607">
        <v>80</v>
      </c>
      <c r="G42" s="608">
        <v>0</v>
      </c>
      <c r="H42" s="609">
        <v>2</v>
      </c>
      <c r="I42" s="610">
        <v>0</v>
      </c>
      <c r="J42" s="144" t="str">
        <f t="shared" si="4"/>
        <v/>
      </c>
      <c r="K42" s="205">
        <f>F42-D42</f>
        <v>0</v>
      </c>
      <c r="L42" s="195" t="str">
        <f t="shared" si="5"/>
        <v/>
      </c>
      <c r="M42" s="146">
        <f t="shared" si="3"/>
        <v>0</v>
      </c>
      <c r="N42" s="226"/>
      <c r="O42" s="64"/>
    </row>
    <row r="43" spans="1:15" ht="15" hidden="1" customHeight="1">
      <c r="A43" s="620"/>
      <c r="B43" s="68" t="s">
        <v>174</v>
      </c>
      <c r="C43" s="178"/>
      <c r="D43" s="174">
        <v>0</v>
      </c>
      <c r="E43" s="175">
        <v>0</v>
      </c>
      <c r="F43" s="232">
        <v>0</v>
      </c>
      <c r="G43" s="175">
        <v>0</v>
      </c>
      <c r="H43" s="176">
        <v>0</v>
      </c>
      <c r="I43" s="184">
        <v>0</v>
      </c>
      <c r="J43" s="180"/>
      <c r="K43" s="209">
        <f t="shared" si="6"/>
        <v>0</v>
      </c>
      <c r="L43" s="192"/>
      <c r="M43" s="211">
        <f t="shared" si="3"/>
        <v>0</v>
      </c>
      <c r="N43" s="234"/>
      <c r="O43" s="64"/>
    </row>
    <row r="44" spans="1:15" ht="15" hidden="1" customHeight="1">
      <c r="A44" s="620"/>
      <c r="B44" s="68" t="s">
        <v>175</v>
      </c>
      <c r="C44" s="178"/>
      <c r="D44" s="174">
        <v>0</v>
      </c>
      <c r="E44" s="175">
        <v>0</v>
      </c>
      <c r="F44" s="232">
        <v>0</v>
      </c>
      <c r="G44" s="175">
        <v>0</v>
      </c>
      <c r="H44" s="176">
        <v>0</v>
      </c>
      <c r="I44" s="184">
        <v>0</v>
      </c>
      <c r="J44" s="180"/>
      <c r="K44" s="209">
        <f t="shared" si="6"/>
        <v>0</v>
      </c>
      <c r="L44" s="192"/>
      <c r="M44" s="211">
        <f t="shared" si="3"/>
        <v>0</v>
      </c>
      <c r="N44" s="234"/>
      <c r="O44" s="64"/>
    </row>
    <row r="45" spans="1:15" ht="15" hidden="1" customHeight="1">
      <c r="A45" s="620"/>
      <c r="B45" s="68" t="s">
        <v>176</v>
      </c>
      <c r="C45" s="178"/>
      <c r="D45" s="174">
        <v>0</v>
      </c>
      <c r="E45" s="175">
        <v>0</v>
      </c>
      <c r="F45" s="232">
        <v>0</v>
      </c>
      <c r="G45" s="175">
        <v>0</v>
      </c>
      <c r="H45" s="176">
        <v>0</v>
      </c>
      <c r="I45" s="184">
        <v>0</v>
      </c>
      <c r="J45" s="180"/>
      <c r="K45" s="209">
        <f t="shared" si="6"/>
        <v>0</v>
      </c>
      <c r="L45" s="192"/>
      <c r="M45" s="211">
        <f t="shared" si="3"/>
        <v>0</v>
      </c>
      <c r="N45" s="234"/>
      <c r="O45" s="64"/>
    </row>
    <row r="46" spans="1:15" ht="24.95" customHeight="1">
      <c r="A46" s="620"/>
      <c r="B46" s="611" t="s">
        <v>151</v>
      </c>
      <c r="C46" s="178" t="s">
        <v>169</v>
      </c>
      <c r="D46" s="179">
        <v>80</v>
      </c>
      <c r="E46" s="219">
        <v>2</v>
      </c>
      <c r="F46" s="601">
        <v>80</v>
      </c>
      <c r="G46" s="602">
        <v>0</v>
      </c>
      <c r="H46" s="599">
        <v>2</v>
      </c>
      <c r="I46" s="600">
        <v>0</v>
      </c>
      <c r="J46" s="180" t="str">
        <f>IF(K46&lt;0,"△","")</f>
        <v/>
      </c>
      <c r="K46" s="209">
        <f>F46-D46</f>
        <v>0</v>
      </c>
      <c r="L46" s="192" t="str">
        <f>IF(M46&lt;0,"△","")</f>
        <v/>
      </c>
      <c r="M46" s="211">
        <f t="shared" si="3"/>
        <v>0</v>
      </c>
      <c r="N46" s="234"/>
      <c r="O46" s="64"/>
    </row>
    <row r="47" spans="1:15" ht="24.95" customHeight="1">
      <c r="A47" s="620"/>
      <c r="B47" s="612"/>
      <c r="C47" s="181" t="s">
        <v>130</v>
      </c>
      <c r="D47" s="179">
        <v>40</v>
      </c>
      <c r="E47" s="219">
        <v>1</v>
      </c>
      <c r="F47" s="601">
        <v>40</v>
      </c>
      <c r="G47" s="602">
        <v>0</v>
      </c>
      <c r="H47" s="599">
        <v>1</v>
      </c>
      <c r="I47" s="600">
        <v>0</v>
      </c>
      <c r="J47" s="180" t="str">
        <f>IF(K47&lt;0,"△","")</f>
        <v/>
      </c>
      <c r="K47" s="209">
        <f>F47-D47</f>
        <v>0</v>
      </c>
      <c r="L47" s="192" t="str">
        <f>IF(M47&lt;0,"△","")</f>
        <v/>
      </c>
      <c r="M47" s="211">
        <f t="shared" si="3"/>
        <v>0</v>
      </c>
      <c r="N47" s="234"/>
      <c r="O47" s="64"/>
    </row>
    <row r="48" spans="1:15" ht="24.95" customHeight="1">
      <c r="A48" s="620"/>
      <c r="B48" s="170" t="s">
        <v>177</v>
      </c>
      <c r="C48" s="171"/>
      <c r="D48" s="172">
        <v>280</v>
      </c>
      <c r="E48" s="218">
        <v>7</v>
      </c>
      <c r="F48" s="601">
        <f>F33+F39</f>
        <v>280</v>
      </c>
      <c r="G48" s="602">
        <v>0</v>
      </c>
      <c r="H48" s="599">
        <f>H33+H39</f>
        <v>7</v>
      </c>
      <c r="I48" s="600">
        <v>1</v>
      </c>
      <c r="J48" s="153" t="str">
        <f>IF(K48&lt;0,"△","")</f>
        <v/>
      </c>
      <c r="K48" s="206">
        <f>F48-D48</f>
        <v>0</v>
      </c>
      <c r="L48" s="193" t="str">
        <f>IF(M48&lt;0,"△","")</f>
        <v/>
      </c>
      <c r="M48" s="155">
        <f t="shared" si="3"/>
        <v>0</v>
      </c>
      <c r="N48" s="228"/>
      <c r="O48" s="64"/>
    </row>
    <row r="49" spans="1:15" ht="24.95" customHeight="1">
      <c r="A49" s="620"/>
      <c r="B49" s="157" t="s">
        <v>178</v>
      </c>
      <c r="C49" s="158"/>
      <c r="D49" s="159">
        <v>480</v>
      </c>
      <c r="E49" s="223">
        <v>12</v>
      </c>
      <c r="F49" s="591" t="e">
        <f>F30</f>
        <v>#REF!</v>
      </c>
      <c r="G49" s="592">
        <v>0</v>
      </c>
      <c r="H49" s="593" t="e">
        <f>H30</f>
        <v>#REF!</v>
      </c>
      <c r="I49" s="594">
        <v>1</v>
      </c>
      <c r="J49" s="160" t="e">
        <f>IF(K49&lt;0,"△","")</f>
        <v>#REF!</v>
      </c>
      <c r="K49" s="207" t="e">
        <f t="shared" si="6"/>
        <v>#REF!</v>
      </c>
      <c r="L49" s="189" t="e">
        <f>IF(M49&lt;0,"△","")</f>
        <v>#REF!</v>
      </c>
      <c r="M49" s="210" t="e">
        <f t="shared" si="3"/>
        <v>#REF!</v>
      </c>
      <c r="N49" s="229"/>
      <c r="O49" s="64"/>
    </row>
    <row r="50" spans="1:15" ht="24.95" customHeight="1" thickBot="1">
      <c r="A50" s="621"/>
      <c r="B50" s="185" t="s">
        <v>179</v>
      </c>
      <c r="C50" s="186"/>
      <c r="D50" s="187">
        <f>SUM(D41,D46:D49)</f>
        <v>1480</v>
      </c>
      <c r="E50" s="224">
        <f>SUM(E41,E46:E49)</f>
        <v>37</v>
      </c>
      <c r="F50" s="595" t="e">
        <f>SUM(F41,F46:G49)</f>
        <v>#REF!</v>
      </c>
      <c r="G50" s="596"/>
      <c r="H50" s="597" t="e">
        <f>H41+H46+H47+H48+H49</f>
        <v>#REF!</v>
      </c>
      <c r="I50" s="598"/>
      <c r="J50" s="235" t="e">
        <f>IF(K50&lt;0,"△","")</f>
        <v>#REF!</v>
      </c>
      <c r="K50" s="236" t="e">
        <f>F50-D50</f>
        <v>#REF!</v>
      </c>
      <c r="L50" s="237" t="e">
        <f>IF(M50&lt;0,"△","")</f>
        <v>#REF!</v>
      </c>
      <c r="M50" s="238" t="e">
        <f t="shared" si="3"/>
        <v>#REF!</v>
      </c>
      <c r="N50" s="239"/>
      <c r="O50" s="64"/>
    </row>
    <row r="58" spans="1:15">
      <c r="B58" s="307"/>
    </row>
  </sheetData>
  <mergeCells count="85">
    <mergeCell ref="A3:P3"/>
    <mergeCell ref="D4:G4"/>
    <mergeCell ref="H4:K4"/>
    <mergeCell ref="L4:P4"/>
    <mergeCell ref="D5:D7"/>
    <mergeCell ref="E5:E7"/>
    <mergeCell ref="F5:F7"/>
    <mergeCell ref="G5:G7"/>
    <mergeCell ref="H5:H7"/>
    <mergeCell ref="K5:K7"/>
    <mergeCell ref="L5:M7"/>
    <mergeCell ref="N5:P7"/>
    <mergeCell ref="I5:I7"/>
    <mergeCell ref="J5:J7"/>
    <mergeCell ref="A8:A10"/>
    <mergeCell ref="D13:G13"/>
    <mergeCell ref="H13:K13"/>
    <mergeCell ref="K14:K16"/>
    <mergeCell ref="L13:P13"/>
    <mergeCell ref="L14:M16"/>
    <mergeCell ref="N14:P16"/>
    <mergeCell ref="H14:H16"/>
    <mergeCell ref="I14:I16"/>
    <mergeCell ref="G14:G16"/>
    <mergeCell ref="J14:J16"/>
    <mergeCell ref="A17:A18"/>
    <mergeCell ref="B17:C17"/>
    <mergeCell ref="D14:D16"/>
    <mergeCell ref="E14:E16"/>
    <mergeCell ref="F14:F16"/>
    <mergeCell ref="D21:E21"/>
    <mergeCell ref="F21:I21"/>
    <mergeCell ref="J21:N21"/>
    <mergeCell ref="D22:D24"/>
    <mergeCell ref="E22:E24"/>
    <mergeCell ref="F22:G24"/>
    <mergeCell ref="H22:I24"/>
    <mergeCell ref="J22:K24"/>
    <mergeCell ref="L22:N24"/>
    <mergeCell ref="A25:A31"/>
    <mergeCell ref="F25:G25"/>
    <mergeCell ref="H25:I25"/>
    <mergeCell ref="B26:C26"/>
    <mergeCell ref="F26:G26"/>
    <mergeCell ref="H26:I26"/>
    <mergeCell ref="F30:G30"/>
    <mergeCell ref="H30:I30"/>
    <mergeCell ref="F31:G31"/>
    <mergeCell ref="H31:I31"/>
    <mergeCell ref="A41:A50"/>
    <mergeCell ref="F41:G41"/>
    <mergeCell ref="A32:A34"/>
    <mergeCell ref="F32:G32"/>
    <mergeCell ref="H32:I32"/>
    <mergeCell ref="F33:G33"/>
    <mergeCell ref="H33:I33"/>
    <mergeCell ref="F34:G34"/>
    <mergeCell ref="H34:I34"/>
    <mergeCell ref="A35:A40"/>
    <mergeCell ref="F35:G35"/>
    <mergeCell ref="H35:I35"/>
    <mergeCell ref="B37:B38"/>
    <mergeCell ref="F37:G37"/>
    <mergeCell ref="H37:I37"/>
    <mergeCell ref="F38:G38"/>
    <mergeCell ref="H38:I38"/>
    <mergeCell ref="F39:G39"/>
    <mergeCell ref="H39:I39"/>
    <mergeCell ref="F40:G40"/>
    <mergeCell ref="H40:I40"/>
    <mergeCell ref="H41:I41"/>
    <mergeCell ref="B42:C42"/>
    <mergeCell ref="F42:G42"/>
    <mergeCell ref="H42:I42"/>
    <mergeCell ref="B46:B47"/>
    <mergeCell ref="F46:G46"/>
    <mergeCell ref="F49:G49"/>
    <mergeCell ref="H49:I49"/>
    <mergeCell ref="F50:G50"/>
    <mergeCell ref="H50:I50"/>
    <mergeCell ref="H46:I46"/>
    <mergeCell ref="F47:G47"/>
    <mergeCell ref="H47:I47"/>
    <mergeCell ref="F48:G48"/>
    <mergeCell ref="H48:I48"/>
  </mergeCells>
  <phoneticPr fontId="1"/>
  <printOptions horizontalCentered="1"/>
  <pageMargins left="0.39370078740157483" right="0.39370078740157483" top="0.39370078740157483" bottom="0.19685039370078741" header="0" footer="0"/>
  <pageSetup paperSize="9" scale="8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vt:lpstr>
      <vt:lpstr>－２－</vt:lpstr>
      <vt:lpstr>－３－</vt:lpstr>
      <vt:lpstr>－４－</vt:lpstr>
      <vt:lpstr>－５－</vt:lpstr>
      <vt:lpstr>－６－</vt:lpstr>
      <vt:lpstr>定時制</vt:lpstr>
      <vt:lpstr>'－１－'!Print_Area</vt:lpstr>
      <vt:lpstr>'－２－'!Print_Area</vt:lpstr>
      <vt:lpstr>'－３－'!Print_Area</vt:lpstr>
      <vt:lpstr>'－４－'!Print_Area</vt:lpstr>
      <vt:lpstr>'－５－'!Print_Area</vt:lpstr>
      <vt:lpstr>'－６－'!Print_Area</vt:lpstr>
      <vt:lpstr>定時制!Print_Area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2021-11-09T12:02:37Z</cp:lastPrinted>
  <dcterms:created xsi:type="dcterms:W3CDTF">2001-11-05T06:28:49Z</dcterms:created>
  <dcterms:modified xsi:type="dcterms:W3CDTF">2021-11-17T01:22:08Z</dcterms:modified>
</cp:coreProperties>
</file>

<file path=docProps/custom.xml><?xml version="1.0" encoding="utf-8"?>
<Properties xmlns="http://schemas.openxmlformats.org/officeDocument/2006/custom-properties" xmlns:vt="http://schemas.openxmlformats.org/officeDocument/2006/docPropsVTypes"/>
</file>