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ml.chartshape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7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7議題書、議事録等の開架、情報公開対応\03 HPアップ分\CMS移行後のページ（保存用）\H31年度分\R02.2\報告事項３\"/>
    </mc:Choice>
  </mc:AlternateContent>
  <bookViews>
    <workbookView xWindow="240" yWindow="150" windowWidth="19395" windowHeight="7365" tabRatio="836"/>
  </bookViews>
  <sheets>
    <sheet name="小5男" sheetId="6" r:id="rId1"/>
    <sheet name="小5女" sheetId="18" r:id="rId2"/>
    <sheet name="中２男" sheetId="19" r:id="rId3"/>
    <sheet name="中２女" sheetId="24" r:id="rId4"/>
    <sheet name="データ" sheetId="16" state="hidden" r:id="rId5"/>
    <sheet name="変容" sheetId="25" state="hidden" r:id="rId6"/>
    <sheet name="DE変容" sheetId="30" state="hidden" r:id="rId7"/>
    <sheet name="Sheet2" sheetId="27" state="hidden" r:id="rId8"/>
  </sheets>
  <definedNames>
    <definedName name="_xlnm.Print_Area" localSheetId="1">小5女!$A$1:$CE$47</definedName>
    <definedName name="_xlnm.Print_Area" localSheetId="0">小5男!$A$1:$CE$47</definedName>
    <definedName name="_xlnm.Print_Area" localSheetId="3">中２女!$A$1:$CX$46</definedName>
    <definedName name="_xlnm.Print_Area" localSheetId="2">中２男!$A$1:$CX$47</definedName>
    <definedName name="_xlnm.Print_Area" localSheetId="5">変容!$A$1:$AW$97</definedName>
  </definedNames>
  <calcPr calcId="162913" calcMode="manual"/>
</workbook>
</file>

<file path=xl/calcChain.xml><?xml version="1.0" encoding="utf-8"?>
<calcChain xmlns="http://schemas.openxmlformats.org/spreadsheetml/2006/main">
  <c r="O47" i="30" l="1"/>
  <c r="O46" i="30"/>
  <c r="O45" i="30"/>
  <c r="O44" i="30"/>
  <c r="O43" i="30"/>
  <c r="O42" i="30"/>
  <c r="O41" i="30"/>
  <c r="G47" i="30"/>
  <c r="G46" i="30"/>
  <c r="G45" i="30"/>
  <c r="G44" i="30"/>
  <c r="G43" i="30"/>
  <c r="G42" i="30"/>
  <c r="G41" i="30"/>
  <c r="O36" i="30"/>
  <c r="O35" i="30"/>
  <c r="O34" i="30"/>
  <c r="O33" i="30"/>
  <c r="O32" i="30"/>
  <c r="O31" i="30"/>
  <c r="O30" i="30"/>
  <c r="G36" i="30"/>
  <c r="G35" i="30"/>
  <c r="G34" i="30"/>
  <c r="G33" i="30"/>
  <c r="G32" i="30"/>
  <c r="G31" i="30"/>
  <c r="G30" i="30"/>
  <c r="O24" i="30"/>
  <c r="O23" i="30"/>
  <c r="O22" i="30"/>
  <c r="O21" i="30"/>
  <c r="O20" i="30"/>
  <c r="O19" i="30"/>
  <c r="O18" i="30"/>
  <c r="G24" i="30"/>
  <c r="G23" i="30"/>
  <c r="G22" i="30"/>
  <c r="G21" i="30"/>
  <c r="G20" i="30"/>
  <c r="G19" i="30"/>
  <c r="G18" i="30"/>
  <c r="O8" i="30"/>
  <c r="O9" i="30"/>
  <c r="O10" i="30"/>
  <c r="O11" i="30"/>
  <c r="O12" i="30"/>
  <c r="O13" i="30"/>
  <c r="O7" i="30"/>
  <c r="G8" i="30"/>
  <c r="G9" i="30"/>
  <c r="G10" i="30"/>
  <c r="G11" i="30"/>
  <c r="G12" i="30"/>
  <c r="G13" i="30"/>
  <c r="G7" i="30"/>
  <c r="AU87" i="25" l="1"/>
  <c r="AR87" i="25"/>
  <c r="AO87" i="25"/>
  <c r="AL87" i="25"/>
  <c r="AI87" i="25"/>
  <c r="AF87" i="25"/>
  <c r="AC87" i="25"/>
  <c r="V87" i="25"/>
  <c r="S87" i="25"/>
  <c r="P87" i="25"/>
  <c r="M87" i="25"/>
  <c r="J87" i="25"/>
  <c r="G87" i="25"/>
  <c r="D87" i="25"/>
  <c r="D77" i="25"/>
  <c r="AU77" i="25"/>
  <c r="AR77" i="25"/>
  <c r="AO77" i="25"/>
  <c r="AL77" i="25"/>
  <c r="AI77" i="25"/>
  <c r="AF77" i="25"/>
  <c r="AC77" i="25"/>
  <c r="V77" i="25"/>
  <c r="S77" i="25"/>
  <c r="P77" i="25"/>
  <c r="M77" i="25"/>
  <c r="J77" i="25"/>
  <c r="G77" i="25"/>
  <c r="AU82" i="25"/>
  <c r="AR82" i="25"/>
  <c r="AO82" i="25"/>
  <c r="AL82" i="25"/>
  <c r="AI82" i="25"/>
  <c r="AF82" i="25"/>
  <c r="AC82" i="25"/>
  <c r="V82" i="25"/>
  <c r="S82" i="25"/>
  <c r="P82" i="25"/>
  <c r="M82" i="25"/>
  <c r="J82" i="25"/>
  <c r="G82" i="25"/>
  <c r="D82" i="25"/>
  <c r="AU97" i="25"/>
  <c r="AR97" i="25"/>
  <c r="AO97" i="25"/>
  <c r="AL97" i="25"/>
  <c r="AI97" i="25"/>
  <c r="AF97" i="25"/>
  <c r="AC97" i="25"/>
  <c r="V97" i="25"/>
  <c r="S97" i="25"/>
  <c r="P97" i="25"/>
  <c r="M97" i="25"/>
  <c r="J97" i="25"/>
  <c r="G97" i="25"/>
  <c r="D97" i="25"/>
  <c r="AU92" i="25"/>
  <c r="AR92" i="25"/>
  <c r="AO92" i="25"/>
  <c r="AL92" i="25"/>
  <c r="AI92" i="25"/>
  <c r="AF92" i="25"/>
  <c r="AC92" i="25"/>
  <c r="V92" i="25"/>
  <c r="S92" i="25"/>
  <c r="P92" i="25"/>
  <c r="M92" i="25"/>
  <c r="J92" i="25"/>
  <c r="G92" i="25"/>
  <c r="D92" i="25"/>
  <c r="AU72" i="25"/>
  <c r="AR72" i="25"/>
  <c r="AO72" i="25"/>
  <c r="AL72" i="25"/>
  <c r="AI72" i="25"/>
  <c r="AF72" i="25"/>
  <c r="AC72" i="25"/>
  <c r="V72" i="25"/>
  <c r="S72" i="25"/>
  <c r="P72" i="25"/>
  <c r="M72" i="25"/>
  <c r="J72" i="25"/>
  <c r="G72" i="25"/>
  <c r="D72" i="25"/>
  <c r="AU67" i="25"/>
  <c r="AR67" i="25"/>
  <c r="AO67" i="25"/>
  <c r="AL67" i="25"/>
  <c r="AI67" i="25"/>
  <c r="AF67" i="25"/>
  <c r="AC67" i="25"/>
  <c r="V67" i="25"/>
  <c r="S67" i="25"/>
  <c r="P67" i="25"/>
  <c r="M67" i="25"/>
  <c r="J67" i="25"/>
  <c r="G67" i="25"/>
  <c r="D67" i="25"/>
  <c r="AU62" i="25"/>
  <c r="AR62" i="25"/>
  <c r="AO62" i="25"/>
  <c r="AL62" i="25"/>
  <c r="AI62" i="25"/>
  <c r="AF62" i="25"/>
  <c r="AC62" i="25"/>
  <c r="V62" i="25"/>
  <c r="S62" i="25"/>
  <c r="P62" i="25"/>
  <c r="M62" i="25"/>
  <c r="J62" i="25"/>
  <c r="G62" i="25"/>
  <c r="D62" i="25"/>
  <c r="AU57" i="25"/>
  <c r="AR57" i="25"/>
  <c r="AO57" i="25"/>
  <c r="AL57" i="25"/>
  <c r="AI57" i="25"/>
  <c r="AF57" i="25"/>
  <c r="AC57" i="25"/>
  <c r="V57" i="25"/>
  <c r="S57" i="25"/>
  <c r="P57" i="25"/>
  <c r="M57" i="25"/>
  <c r="J57" i="25"/>
  <c r="G57" i="25"/>
  <c r="D57" i="25"/>
  <c r="AU52" i="25"/>
  <c r="AR52" i="25"/>
  <c r="AO52" i="25"/>
  <c r="AL52" i="25"/>
  <c r="AI52" i="25"/>
  <c r="AF52" i="25"/>
  <c r="AC52" i="25"/>
  <c r="V52" i="25"/>
  <c r="S52" i="25"/>
  <c r="P52" i="25"/>
  <c r="M52" i="25"/>
  <c r="J52" i="25"/>
  <c r="G52" i="25"/>
  <c r="D52" i="25"/>
  <c r="AU45" i="25"/>
  <c r="AR45" i="25"/>
  <c r="AO45" i="25"/>
  <c r="AL45" i="25"/>
  <c r="AI45" i="25"/>
  <c r="AF45" i="25"/>
  <c r="AC45" i="25"/>
  <c r="AU40" i="25"/>
  <c r="AR40" i="25"/>
  <c r="AO40" i="25"/>
  <c r="AL40" i="25"/>
  <c r="AI40" i="25"/>
  <c r="AF40" i="25"/>
  <c r="AC40" i="25"/>
  <c r="AU35" i="25"/>
  <c r="AR35" i="25"/>
  <c r="AO35" i="25"/>
  <c r="AL35" i="25"/>
  <c r="AI35" i="25"/>
  <c r="AF35" i="25"/>
  <c r="AC35" i="25"/>
  <c r="AU30" i="25"/>
  <c r="AR30" i="25"/>
  <c r="AO30" i="25"/>
  <c r="AL30" i="25"/>
  <c r="AI30" i="25"/>
  <c r="AF30" i="25"/>
  <c r="AC30" i="25"/>
  <c r="AU25" i="25"/>
  <c r="AR25" i="25"/>
  <c r="AO25" i="25"/>
  <c r="AL25" i="25"/>
  <c r="AI25" i="25"/>
  <c r="AF25" i="25"/>
  <c r="AC25" i="25"/>
  <c r="AU20" i="25"/>
  <c r="AR20" i="25"/>
  <c r="AO20" i="25"/>
  <c r="AL20" i="25"/>
  <c r="AI20" i="25"/>
  <c r="AF20" i="25"/>
  <c r="AC20" i="25"/>
  <c r="AU15" i="25"/>
  <c r="AR15" i="25"/>
  <c r="AO15" i="25"/>
  <c r="AL15" i="25"/>
  <c r="AI15" i="25"/>
  <c r="AF15" i="25"/>
  <c r="AC15" i="25"/>
  <c r="AU10" i="25"/>
  <c r="AR10" i="25"/>
  <c r="AO10" i="25"/>
  <c r="AL10" i="25"/>
  <c r="AI10" i="25"/>
  <c r="AF10" i="25"/>
  <c r="AC10" i="25"/>
  <c r="AU5" i="25"/>
  <c r="AR5" i="25"/>
  <c r="AO5" i="25"/>
  <c r="AL5" i="25"/>
  <c r="AI5" i="25"/>
  <c r="AF5" i="25"/>
  <c r="AC5" i="25"/>
  <c r="G35" i="25"/>
  <c r="J35" i="25"/>
  <c r="M35" i="25"/>
  <c r="P35" i="25"/>
  <c r="S35" i="25"/>
  <c r="V35" i="25"/>
  <c r="D35" i="25"/>
  <c r="V45" i="25"/>
  <c r="S45" i="25"/>
  <c r="P45" i="25"/>
  <c r="M45" i="25"/>
  <c r="J45" i="25"/>
  <c r="G45" i="25"/>
  <c r="D45" i="25"/>
  <c r="V40" i="25"/>
  <c r="S40" i="25"/>
  <c r="P40" i="25"/>
  <c r="M40" i="25"/>
  <c r="J40" i="25"/>
  <c r="G40" i="25"/>
  <c r="D40" i="25"/>
  <c r="V30" i="25"/>
  <c r="S30" i="25"/>
  <c r="P30" i="25"/>
  <c r="M30" i="25"/>
  <c r="J30" i="25"/>
  <c r="G30" i="25"/>
  <c r="D30" i="25"/>
  <c r="V25" i="25"/>
  <c r="S25" i="25"/>
  <c r="P25" i="25"/>
  <c r="M25" i="25"/>
  <c r="J25" i="25"/>
  <c r="G25" i="25"/>
  <c r="D25" i="25"/>
  <c r="V20" i="25"/>
  <c r="S20" i="25"/>
  <c r="P20" i="25"/>
  <c r="M20" i="25"/>
  <c r="J20" i="25"/>
  <c r="G20" i="25"/>
  <c r="D20" i="25"/>
  <c r="V15" i="25"/>
  <c r="S15" i="25"/>
  <c r="P15" i="25"/>
  <c r="M15" i="25"/>
  <c r="J15" i="25"/>
  <c r="G15" i="25"/>
  <c r="D15" i="25"/>
  <c r="V10" i="25"/>
  <c r="S10" i="25"/>
  <c r="P10" i="25"/>
  <c r="M10" i="25"/>
  <c r="J10" i="25"/>
  <c r="G10" i="25"/>
  <c r="D10" i="25"/>
  <c r="G5" i="25"/>
  <c r="J5" i="25"/>
  <c r="M5" i="25"/>
  <c r="P5" i="25"/>
  <c r="S5" i="25"/>
  <c r="V5" i="25"/>
  <c r="D5" i="25"/>
  <c r="S31" i="16" l="1"/>
  <c r="S23" i="16"/>
  <c r="W31" i="16" l="1"/>
  <c r="V31" i="16"/>
  <c r="U31" i="16"/>
  <c r="T31" i="16"/>
  <c r="R31" i="16"/>
  <c r="Q31" i="16"/>
  <c r="P31" i="16"/>
  <c r="O31" i="16"/>
  <c r="W23" i="16"/>
  <c r="V23" i="16"/>
  <c r="U23" i="16"/>
  <c r="T23" i="16"/>
  <c r="R23" i="16"/>
  <c r="Q23" i="16"/>
  <c r="P23" i="16"/>
  <c r="O23" i="16"/>
  <c r="V14" i="16" l="1"/>
  <c r="U14" i="16"/>
  <c r="T14" i="16"/>
  <c r="S14" i="16"/>
  <c r="R14" i="16"/>
  <c r="Q14" i="16"/>
  <c r="P14" i="16"/>
  <c r="O14" i="16"/>
  <c r="V6" i="16"/>
  <c r="U6" i="16"/>
  <c r="T6" i="16"/>
  <c r="S6" i="16"/>
  <c r="R6" i="16"/>
  <c r="Q6" i="16"/>
  <c r="P6" i="16"/>
  <c r="O6" i="16"/>
</calcChain>
</file>

<file path=xl/sharedStrings.xml><?xml version="1.0" encoding="utf-8"?>
<sst xmlns="http://schemas.openxmlformats.org/spreadsheetml/2006/main" count="1183" uniqueCount="217">
  <si>
    <t>■：全国</t>
    <rPh sb="2" eb="4">
      <t>ゼンコク</t>
    </rPh>
    <phoneticPr fontId="2"/>
  </si>
  <si>
    <t>▲：大阪府</t>
    <rPh sb="2" eb="4">
      <t>オオサカ</t>
    </rPh>
    <rPh sb="4" eb="5">
      <t>フ</t>
    </rPh>
    <phoneticPr fontId="2"/>
  </si>
  <si>
    <t>　</t>
    <phoneticPr fontId="2"/>
  </si>
  <si>
    <t>　</t>
    <phoneticPr fontId="2"/>
  </si>
  <si>
    <t xml:space="preserve"> </t>
    <phoneticPr fontId="2"/>
  </si>
  <si>
    <t xml:space="preserve"> </t>
    <phoneticPr fontId="2"/>
  </si>
  <si>
    <t>　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</si>
  <si>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</si>
  <si>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</si>
  <si>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</si>
  <si>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　</t>
    <phoneticPr fontId="2"/>
  </si>
  <si>
    <t>※総合評価：体力合計点を５段階で評定</t>
    <phoneticPr fontId="2"/>
  </si>
  <si>
    <t>※体力合計点：各種目１０点満点とし、８種目を合計した得点</t>
    <rPh sb="1" eb="3">
      <t>タイリョク</t>
    </rPh>
    <rPh sb="3" eb="5">
      <t>ゴウケイ</t>
    </rPh>
    <rPh sb="5" eb="6">
      <t>テン</t>
    </rPh>
    <rPh sb="7" eb="10">
      <t>カクシュモク</t>
    </rPh>
    <rPh sb="12" eb="13">
      <t>テン</t>
    </rPh>
    <rPh sb="13" eb="15">
      <t>マンテン</t>
    </rPh>
    <rPh sb="19" eb="21">
      <t>シュモク</t>
    </rPh>
    <rPh sb="22" eb="24">
      <t>ゴウケイ</t>
    </rPh>
    <rPh sb="26" eb="28">
      <t>トクテン</t>
    </rPh>
    <phoneticPr fontId="2"/>
  </si>
  <si>
    <t xml:space="preserve"> </t>
    <phoneticPr fontId="2"/>
  </si>
  <si>
    <t>（政令市を含む）</t>
    <rPh sb="1" eb="3">
      <t>セイレイ</t>
    </rPh>
    <rPh sb="3" eb="4">
      <t>シ</t>
    </rPh>
    <rPh sb="5" eb="6">
      <t>フク</t>
    </rPh>
    <phoneticPr fontId="2"/>
  </si>
  <si>
    <t>A：65点以上　　B：58～64点　C：50～57点　D：42～49点　　E：41点以下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</si>
  <si>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</si>
  <si>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</si>
  <si>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</si>
  <si>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</si>
  <si>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</si>
  <si>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単位／回</t>
    <rPh sb="0" eb="2">
      <t>タンイ</t>
    </rPh>
    <rPh sb="3" eb="4">
      <t>カイ</t>
    </rPh>
    <phoneticPr fontId="2"/>
  </si>
  <si>
    <t>H27</t>
  </si>
  <si>
    <t>H28</t>
  </si>
  <si>
    <t>H29</t>
  </si>
  <si>
    <t>上体
おこし</t>
    <rPh sb="0" eb="2">
      <t>ジョウタイ</t>
    </rPh>
    <phoneticPr fontId="2"/>
  </si>
  <si>
    <t>H30</t>
  </si>
  <si>
    <t>長座
体前屈</t>
    <rPh sb="0" eb="1">
      <t>チョウ</t>
    </rPh>
    <rPh sb="1" eb="2">
      <t>ザ</t>
    </rPh>
    <rPh sb="3" eb="6">
      <t>タイゼンクツ</t>
    </rPh>
    <phoneticPr fontId="2"/>
  </si>
  <si>
    <t>単位／秒</t>
    <rPh sb="0" eb="2">
      <t>タンイ</t>
    </rPh>
    <rPh sb="3" eb="4">
      <t>ビョウ</t>
    </rPh>
    <phoneticPr fontId="2"/>
  </si>
  <si>
    <t>反復
横とび</t>
    <rPh sb="0" eb="2">
      <t>ハンプク</t>
    </rPh>
    <rPh sb="3" eb="4">
      <t>ヨコ</t>
    </rPh>
    <phoneticPr fontId="2"/>
  </si>
  <si>
    <t>２０ｍ
シャトル
ラン</t>
    <phoneticPr fontId="2"/>
  </si>
  <si>
    <t>単位／点</t>
    <rPh sb="0" eb="2">
      <t>タンイ</t>
    </rPh>
    <rPh sb="3" eb="4">
      <t>テン</t>
    </rPh>
    <phoneticPr fontId="2"/>
  </si>
  <si>
    <t>立ち
幅とび</t>
    <rPh sb="0" eb="1">
      <t>タ</t>
    </rPh>
    <rPh sb="3" eb="4">
      <t>ハバ</t>
    </rPh>
    <phoneticPr fontId="2"/>
  </si>
  <si>
    <t>ソフト
ボール
投げ</t>
    <rPh sb="8" eb="9">
      <t>ナ</t>
    </rPh>
    <phoneticPr fontId="2"/>
  </si>
  <si>
    <t>全国</t>
    <rPh sb="0" eb="2">
      <t>ゼンコク</t>
    </rPh>
    <phoneticPr fontId="2"/>
  </si>
  <si>
    <t>大阪府</t>
    <rPh sb="0" eb="3">
      <t>オオサカフ</t>
    </rPh>
    <phoneticPr fontId="2"/>
  </si>
  <si>
    <t>２０ｍ
シャトル
ラン</t>
    <phoneticPr fontId="2"/>
  </si>
  <si>
    <t>握　力</t>
    <rPh sb="0" eb="1">
      <t>アク</t>
    </rPh>
    <rPh sb="2" eb="3">
      <t>チカラ</t>
    </rPh>
    <phoneticPr fontId="2"/>
  </si>
  <si>
    <t>単位／ｃｍ</t>
    <rPh sb="0" eb="2">
      <t>タンイ</t>
    </rPh>
    <phoneticPr fontId="2"/>
  </si>
  <si>
    <t>２０ｍ
シャトル
ラン</t>
    <phoneticPr fontId="2"/>
  </si>
  <si>
    <t>５０ｍ走</t>
    <rPh sb="3" eb="4">
      <t>ソウ</t>
    </rPh>
    <phoneticPr fontId="2"/>
  </si>
  <si>
    <t>単位／ｍ</t>
    <rPh sb="0" eb="2">
      <t>タンイ</t>
    </rPh>
    <phoneticPr fontId="2"/>
  </si>
  <si>
    <t>全国</t>
    <rPh sb="0" eb="2">
      <t>ゼンコク</t>
    </rPh>
    <phoneticPr fontId="2"/>
  </si>
  <si>
    <t>大阪府</t>
    <rPh sb="0" eb="3">
      <t>オオサカフ</t>
    </rPh>
    <phoneticPr fontId="2"/>
  </si>
  <si>
    <t>握力</t>
    <rPh sb="0" eb="2">
      <t>アクリョク</t>
    </rPh>
    <phoneticPr fontId="21"/>
  </si>
  <si>
    <t>上体起こし</t>
    <rPh sb="0" eb="2">
      <t>ジョウタイ</t>
    </rPh>
    <rPh sb="2" eb="3">
      <t>オ</t>
    </rPh>
    <phoneticPr fontId="21"/>
  </si>
  <si>
    <t>長座体前屈</t>
    <rPh sb="0" eb="2">
      <t>チョウザ</t>
    </rPh>
    <rPh sb="2" eb="5">
      <t>タイゼンクツ</t>
    </rPh>
    <phoneticPr fontId="21"/>
  </si>
  <si>
    <t>反復横とび</t>
    <rPh sb="0" eb="2">
      <t>ハンプク</t>
    </rPh>
    <rPh sb="2" eb="3">
      <t>ヨコ</t>
    </rPh>
    <phoneticPr fontId="21"/>
  </si>
  <si>
    <t>20mシャトルラン</t>
    <phoneticPr fontId="21"/>
  </si>
  <si>
    <t>50m走</t>
    <rPh sb="3" eb="4">
      <t>ハシ</t>
    </rPh>
    <phoneticPr fontId="21"/>
  </si>
  <si>
    <t>立ち幅とび</t>
    <rPh sb="0" eb="1">
      <t>タ</t>
    </rPh>
    <rPh sb="2" eb="3">
      <t>ハバ</t>
    </rPh>
    <phoneticPr fontId="21"/>
  </si>
  <si>
    <t>ソフトボール投げ</t>
    <rPh sb="6" eb="7">
      <t>ナ</t>
    </rPh>
    <phoneticPr fontId="21"/>
  </si>
  <si>
    <t>20mシャトルラン</t>
  </si>
  <si>
    <t>府平均値（政令市含む）</t>
    <rPh sb="0" eb="1">
      <t>フ</t>
    </rPh>
    <rPh sb="1" eb="4">
      <t>ヘイキンチ</t>
    </rPh>
    <rPh sb="5" eb="8">
      <t>セイレイシ</t>
    </rPh>
    <rPh sb="8" eb="9">
      <t>フク</t>
    </rPh>
    <phoneticPr fontId="21"/>
  </si>
  <si>
    <t>　</t>
    <phoneticPr fontId="21"/>
  </si>
  <si>
    <t>Ｔスコア</t>
    <phoneticPr fontId="21"/>
  </si>
  <si>
    <t>全国平均値</t>
    <rPh sb="0" eb="2">
      <t>ゼンコク</t>
    </rPh>
    <rPh sb="2" eb="4">
      <t>ヘイキン</t>
    </rPh>
    <rPh sb="4" eb="5">
      <t>チ</t>
    </rPh>
    <phoneticPr fontId="21"/>
  </si>
  <si>
    <t>※政令市含む</t>
    <rPh sb="1" eb="4">
      <t>セイレイシ</t>
    </rPh>
    <rPh sb="4" eb="5">
      <t>フク</t>
    </rPh>
    <phoneticPr fontId="21"/>
  </si>
  <si>
    <t xml:space="preserve"> </t>
    <phoneticPr fontId="21"/>
  </si>
  <si>
    <t>標準偏差</t>
    <rPh sb="0" eb="2">
      <t>ヒョウジュン</t>
    </rPh>
    <rPh sb="2" eb="4">
      <t>ヘンサ</t>
    </rPh>
    <phoneticPr fontId="21"/>
  </si>
  <si>
    <t>←計算式あり</t>
    <rPh sb="1" eb="3">
      <t>ケイサン</t>
    </rPh>
    <rPh sb="3" eb="4">
      <t>シキ</t>
    </rPh>
    <phoneticPr fontId="21"/>
  </si>
  <si>
    <t>　</t>
    <phoneticPr fontId="21"/>
  </si>
  <si>
    <t>握力</t>
    <rPh sb="0" eb="2">
      <t>アクリョク</t>
    </rPh>
    <phoneticPr fontId="23"/>
  </si>
  <si>
    <t>上体起こし</t>
    <rPh sb="0" eb="5">
      <t>ジョウタイ</t>
    </rPh>
    <phoneticPr fontId="23"/>
  </si>
  <si>
    <t>長座体前屈</t>
    <rPh sb="0" eb="5">
      <t>チョウザ</t>
    </rPh>
    <phoneticPr fontId="23"/>
  </si>
  <si>
    <t>反復横とび</t>
    <rPh sb="0" eb="5">
      <t>ハンプク</t>
    </rPh>
    <phoneticPr fontId="23"/>
  </si>
  <si>
    <t>20mシャトルラン</t>
    <phoneticPr fontId="21"/>
  </si>
  <si>
    <t>立ち幅とび</t>
    <rPh sb="0" eb="1">
      <t>タ</t>
    </rPh>
    <rPh sb="2" eb="5">
      <t>ハバ</t>
    </rPh>
    <phoneticPr fontId="23"/>
  </si>
  <si>
    <t>ソフトボール投げ</t>
    <rPh sb="6" eb="7">
      <t>ナ</t>
    </rPh>
    <phoneticPr fontId="23"/>
  </si>
  <si>
    <t xml:space="preserve"> </t>
    <phoneticPr fontId="21"/>
  </si>
  <si>
    <t>Ｔスコア</t>
    <phoneticPr fontId="21"/>
  </si>
  <si>
    <t>　</t>
    <phoneticPr fontId="21"/>
  </si>
  <si>
    <t>●政令市を含むＴスコアを算出するための表</t>
    <rPh sb="1" eb="4">
      <t>セイレイシ</t>
    </rPh>
    <rPh sb="5" eb="6">
      <t>フク</t>
    </rPh>
    <rPh sb="12" eb="14">
      <t>サンシュツ</t>
    </rPh>
    <rPh sb="19" eb="20">
      <t>ヒョウ</t>
    </rPh>
    <phoneticPr fontId="21"/>
  </si>
  <si>
    <t>●５０ｍ走は逆になるので注意が必要（計算式を他の種目と変えています）。</t>
    <phoneticPr fontId="21"/>
  </si>
  <si>
    <t>小学校</t>
    <rPh sb="0" eb="3">
      <t>ショウガッコウ</t>
    </rPh>
    <phoneticPr fontId="2"/>
  </si>
  <si>
    <t>区分</t>
    <rPh sb="0" eb="2">
      <t>クブン</t>
    </rPh>
    <phoneticPr fontId="2"/>
  </si>
  <si>
    <t>総合評価（段階別）</t>
    <rPh sb="0" eb="2">
      <t>ソウゴウ</t>
    </rPh>
    <rPh sb="2" eb="4">
      <t>ヒョウカ</t>
    </rPh>
    <rPh sb="5" eb="7">
      <t>ダンカイ</t>
    </rPh>
    <rPh sb="7" eb="8">
      <t>ベツ</t>
    </rPh>
    <phoneticPr fontId="2"/>
  </si>
  <si>
    <t>男子</t>
    <rPh sb="0" eb="2">
      <t>ダンシ</t>
    </rPh>
    <phoneticPr fontId="2"/>
  </si>
  <si>
    <t>Ａ</t>
    <phoneticPr fontId="2"/>
  </si>
  <si>
    <t>Ｂ</t>
    <phoneticPr fontId="2"/>
  </si>
  <si>
    <t>Ｂ</t>
    <phoneticPr fontId="2"/>
  </si>
  <si>
    <t>Ｃ</t>
    <phoneticPr fontId="2"/>
  </si>
  <si>
    <t>Ｄ</t>
    <phoneticPr fontId="2"/>
  </si>
  <si>
    <t>Ｄ</t>
    <phoneticPr fontId="2"/>
  </si>
  <si>
    <t>Ｅ</t>
    <phoneticPr fontId="2"/>
  </si>
  <si>
    <t>Ｅ</t>
    <phoneticPr fontId="2"/>
  </si>
  <si>
    <t>Ｃ</t>
    <phoneticPr fontId="2"/>
  </si>
  <si>
    <t>Ｄ</t>
    <phoneticPr fontId="2"/>
  </si>
  <si>
    <t>小５男</t>
    <rPh sb="0" eb="1">
      <t>ショウ</t>
    </rPh>
    <rPh sb="2" eb="3">
      <t>オトコ</t>
    </rPh>
    <phoneticPr fontId="2"/>
  </si>
  <si>
    <t>H30大阪府</t>
    <rPh sb="3" eb="5">
      <t>オオサカ</t>
    </rPh>
    <rPh sb="5" eb="6">
      <t>フ</t>
    </rPh>
    <phoneticPr fontId="2"/>
  </si>
  <si>
    <t>H30全   国</t>
    <rPh sb="3" eb="4">
      <t>ゼン</t>
    </rPh>
    <rPh sb="7" eb="8">
      <t>コク</t>
    </rPh>
    <phoneticPr fontId="2"/>
  </si>
  <si>
    <t>小５女</t>
    <rPh sb="0" eb="1">
      <t>ショウ</t>
    </rPh>
    <rPh sb="2" eb="3">
      <t>オンナ</t>
    </rPh>
    <phoneticPr fontId="2"/>
  </si>
  <si>
    <t>女子</t>
    <rPh sb="0" eb="2">
      <t>ジョシ</t>
    </rPh>
    <phoneticPr fontId="2"/>
  </si>
  <si>
    <t>Ａ</t>
    <phoneticPr fontId="2"/>
  </si>
  <si>
    <t>Ｅ</t>
    <phoneticPr fontId="2"/>
  </si>
  <si>
    <t>中２男</t>
    <rPh sb="0" eb="1">
      <t>チュウ</t>
    </rPh>
    <rPh sb="2" eb="3">
      <t>オトコ</t>
    </rPh>
    <phoneticPr fontId="2"/>
  </si>
  <si>
    <t>中学校</t>
    <rPh sb="0" eb="3">
      <t>チュウガッコウ</t>
    </rPh>
    <phoneticPr fontId="2"/>
  </si>
  <si>
    <t>Ａ</t>
    <phoneticPr fontId="2"/>
  </si>
  <si>
    <t>Ｃ</t>
    <phoneticPr fontId="2"/>
  </si>
  <si>
    <t>Ａ</t>
    <phoneticPr fontId="2"/>
  </si>
  <si>
    <t>中２女</t>
    <rPh sb="0" eb="1">
      <t>チュウ</t>
    </rPh>
    <rPh sb="2" eb="3">
      <t>オンナ</t>
    </rPh>
    <phoneticPr fontId="2"/>
  </si>
  <si>
    <t>Ｂ</t>
    <phoneticPr fontId="2"/>
  </si>
  <si>
    <t>Ｃ</t>
    <phoneticPr fontId="2"/>
  </si>
  <si>
    <t>持久走</t>
    <rPh sb="0" eb="2">
      <t>ジキュウ</t>
    </rPh>
    <rPh sb="2" eb="3">
      <t>ソウ</t>
    </rPh>
    <phoneticPr fontId="2"/>
  </si>
  <si>
    <t>持久走</t>
    <rPh sb="0" eb="2">
      <t>ジキュウ</t>
    </rPh>
    <rPh sb="2" eb="3">
      <t>ソウ</t>
    </rPh>
    <phoneticPr fontId="21"/>
  </si>
  <si>
    <t>20mシャトルラン</t>
    <phoneticPr fontId="21"/>
  </si>
  <si>
    <t>ハンドボール投げ</t>
    <rPh sb="6" eb="7">
      <t>ナ</t>
    </rPh>
    <phoneticPr fontId="21"/>
  </si>
  <si>
    <t>20mシャトルラン</t>
    <phoneticPr fontId="21"/>
  </si>
  <si>
    <t>ハンドボール投げ</t>
    <rPh sb="6" eb="7">
      <t>ナ</t>
    </rPh>
    <phoneticPr fontId="23"/>
  </si>
  <si>
    <t>ハンド
ボール
投げ</t>
    <rPh sb="8" eb="9">
      <t>ナ</t>
    </rPh>
    <phoneticPr fontId="2"/>
  </si>
  <si>
    <t>A：57点以上　　B：47～56点　C：37～46点　D：27～36点　　E：26点以下</t>
    <phoneticPr fontId="2"/>
  </si>
  <si>
    <t>小5男</t>
    <rPh sb="0" eb="1">
      <t>ショウ</t>
    </rPh>
    <rPh sb="2" eb="3">
      <t>オトコ</t>
    </rPh>
    <phoneticPr fontId="2"/>
  </si>
  <si>
    <t>少５女</t>
    <rPh sb="0" eb="1">
      <t>ショウ</t>
    </rPh>
    <rPh sb="2" eb="3">
      <t>オンナ</t>
    </rPh>
    <phoneticPr fontId="2"/>
  </si>
  <si>
    <t>持久走</t>
    <rPh sb="0" eb="3">
      <t>ジキュウソウ</t>
    </rPh>
    <phoneticPr fontId="2"/>
  </si>
  <si>
    <t>中2男</t>
    <rPh sb="0" eb="1">
      <t>チュウ</t>
    </rPh>
    <rPh sb="2" eb="3">
      <t>オトコ</t>
    </rPh>
    <phoneticPr fontId="2"/>
  </si>
  <si>
    <t>中2女</t>
    <rPh sb="0" eb="1">
      <t>チュウ</t>
    </rPh>
    <rPh sb="2" eb="3">
      <t>オンナ</t>
    </rPh>
    <phoneticPr fontId="2"/>
  </si>
  <si>
    <t>２０ｍ
シャトル
ラン</t>
    <phoneticPr fontId="2"/>
  </si>
  <si>
    <t>50m走</t>
    <rPh sb="3" eb="4">
      <t>ソウ</t>
    </rPh>
    <phoneticPr fontId="23"/>
  </si>
  <si>
    <t>単位／ｋg</t>
    <rPh sb="0" eb="2">
      <t>タンイ</t>
    </rPh>
    <phoneticPr fontId="2"/>
  </si>
  <si>
    <t>単位／kg</t>
    <rPh sb="0" eb="2">
      <t>タンイ</t>
    </rPh>
    <phoneticPr fontId="2"/>
  </si>
  <si>
    <t>R1</t>
  </si>
  <si>
    <t>R1</t>
    <phoneticPr fontId="2"/>
  </si>
  <si>
    <t>小学校5年生男子（R1全-大）</t>
  </si>
  <si>
    <t>R1年度全国平均</t>
  </si>
  <si>
    <t>R1年度大阪府</t>
    <rPh sb="2" eb="4">
      <t>ネンド</t>
    </rPh>
    <rPh sb="4" eb="7">
      <t>オオサカフ</t>
    </rPh>
    <phoneticPr fontId="21"/>
  </si>
  <si>
    <t>小学校5年女子（R1全-大）</t>
  </si>
  <si>
    <t>中学校2年生男子（R1全-大）</t>
  </si>
  <si>
    <t>中学校２年生女子（R1全-大）</t>
  </si>
  <si>
    <t>R1</t>
    <phoneticPr fontId="21"/>
  </si>
  <si>
    <t>R1</t>
    <phoneticPr fontId="2"/>
  </si>
  <si>
    <t>R1大阪府</t>
    <rPh sb="2" eb="4">
      <t>オオサカ</t>
    </rPh>
    <rPh sb="4" eb="5">
      <t>フ</t>
    </rPh>
    <phoneticPr fontId="2"/>
  </si>
  <si>
    <t>R1全   国</t>
    <rPh sb="2" eb="3">
      <t>ゼン</t>
    </rPh>
    <rPh sb="6" eb="7">
      <t>コク</t>
    </rPh>
    <phoneticPr fontId="2"/>
  </si>
  <si>
    <t>R1</t>
    <phoneticPr fontId="2"/>
  </si>
  <si>
    <t>R1</t>
    <phoneticPr fontId="2"/>
  </si>
  <si>
    <t>R1</t>
    <phoneticPr fontId="2"/>
  </si>
  <si>
    <t>R1</t>
    <phoneticPr fontId="2"/>
  </si>
  <si>
    <t>R1</t>
    <phoneticPr fontId="2"/>
  </si>
  <si>
    <t>R1</t>
    <phoneticPr fontId="2"/>
  </si>
  <si>
    <t>R1</t>
    <phoneticPr fontId="2"/>
  </si>
  <si>
    <t>R1</t>
    <phoneticPr fontId="2"/>
  </si>
  <si>
    <t>R1</t>
    <phoneticPr fontId="2"/>
  </si>
  <si>
    <t>R1</t>
    <phoneticPr fontId="2"/>
  </si>
  <si>
    <t>R1</t>
    <phoneticPr fontId="2"/>
  </si>
  <si>
    <t>R1</t>
    <phoneticPr fontId="2"/>
  </si>
  <si>
    <t>H25</t>
    <phoneticPr fontId="2"/>
  </si>
  <si>
    <t>H26</t>
    <phoneticPr fontId="2"/>
  </si>
  <si>
    <t>差</t>
    <rPh sb="0" eb="1">
      <t>サ</t>
    </rPh>
    <phoneticPr fontId="2"/>
  </si>
  <si>
    <t>上体おこし</t>
    <rPh sb="0" eb="2">
      <t>ジョウタイ</t>
    </rPh>
    <phoneticPr fontId="2"/>
  </si>
  <si>
    <t>長座体前屈</t>
    <rPh sb="0" eb="1">
      <t>チョウ</t>
    </rPh>
    <rPh sb="1" eb="2">
      <t>ザ</t>
    </rPh>
    <rPh sb="2" eb="5">
      <t>タイゼンクツ</t>
    </rPh>
    <phoneticPr fontId="2"/>
  </si>
  <si>
    <t>反復横とび</t>
    <rPh sb="0" eb="2">
      <t>ハンプク</t>
    </rPh>
    <rPh sb="2" eb="3">
      <t>ヨコ</t>
    </rPh>
    <phoneticPr fontId="2"/>
  </si>
  <si>
    <t>20mシャトルラン</t>
    <phoneticPr fontId="2"/>
  </si>
  <si>
    <t>50ｍ走</t>
    <rPh sb="3" eb="4">
      <t>ソウ</t>
    </rPh>
    <phoneticPr fontId="2"/>
  </si>
  <si>
    <t>立ち幅とび</t>
    <rPh sb="0" eb="1">
      <t>タ</t>
    </rPh>
    <rPh sb="2" eb="3">
      <t>ハバ</t>
    </rPh>
    <phoneticPr fontId="2"/>
  </si>
  <si>
    <t>ソフトボール　　投げ</t>
    <rPh sb="8" eb="9">
      <t>ナ</t>
    </rPh>
    <phoneticPr fontId="2"/>
  </si>
  <si>
    <t>R1</t>
    <phoneticPr fontId="2"/>
  </si>
  <si>
    <t>H25</t>
  </si>
  <si>
    <t>H26</t>
  </si>
  <si>
    <t>中女</t>
    <rPh sb="0" eb="1">
      <t>チュウ</t>
    </rPh>
    <rPh sb="1" eb="2">
      <t>ジョ</t>
    </rPh>
    <phoneticPr fontId="2"/>
  </si>
  <si>
    <t>小男</t>
    <rPh sb="0" eb="1">
      <t>ショウ</t>
    </rPh>
    <rPh sb="1" eb="2">
      <t>オトコ</t>
    </rPh>
    <phoneticPr fontId="2"/>
  </si>
  <si>
    <t>小女</t>
    <rPh sb="0" eb="1">
      <t>ショウ</t>
    </rPh>
    <rPh sb="1" eb="2">
      <t>オンナ</t>
    </rPh>
    <phoneticPr fontId="2"/>
  </si>
  <si>
    <t>中男</t>
    <rPh sb="0" eb="1">
      <t>チュウ</t>
    </rPh>
    <rPh sb="1" eb="2">
      <t>オトコ</t>
    </rPh>
    <phoneticPr fontId="2"/>
  </si>
  <si>
    <t>体力合計点</t>
    <rPh sb="0" eb="2">
      <t>タイリョク</t>
    </rPh>
    <rPh sb="2" eb="4">
      <t>ゴウケイ</t>
    </rPh>
    <rPh sb="4" eb="5">
      <t>テン</t>
    </rPh>
    <phoneticPr fontId="2"/>
  </si>
  <si>
    <t>H29大阪府</t>
    <rPh sb="3" eb="5">
      <t>オオサカ</t>
    </rPh>
    <rPh sb="5" eb="6">
      <t>フ</t>
    </rPh>
    <phoneticPr fontId="2"/>
  </si>
  <si>
    <t>H29全   国</t>
    <rPh sb="3" eb="4">
      <t>ゼン</t>
    </rPh>
    <rPh sb="7" eb="8">
      <t>コク</t>
    </rPh>
    <phoneticPr fontId="2"/>
  </si>
  <si>
    <t>H28大阪府</t>
    <rPh sb="3" eb="5">
      <t>オオサカ</t>
    </rPh>
    <rPh sb="5" eb="6">
      <t>フ</t>
    </rPh>
    <phoneticPr fontId="2"/>
  </si>
  <si>
    <t>H28全   国</t>
    <rPh sb="3" eb="4">
      <t>ゼン</t>
    </rPh>
    <rPh sb="7" eb="8">
      <t>コク</t>
    </rPh>
    <phoneticPr fontId="2"/>
  </si>
  <si>
    <t>H27大阪府</t>
    <rPh sb="3" eb="6">
      <t>オオサカフ</t>
    </rPh>
    <phoneticPr fontId="2"/>
  </si>
  <si>
    <t>B</t>
    <phoneticPr fontId="2"/>
  </si>
  <si>
    <t>E</t>
    <phoneticPr fontId="2"/>
  </si>
  <si>
    <t>H27 大阪府</t>
    <rPh sb="4" eb="7">
      <t>オオサカフ</t>
    </rPh>
    <phoneticPr fontId="2"/>
  </si>
  <si>
    <t>H26 大阪府</t>
    <rPh sb="4" eb="7">
      <t>オオサカフ</t>
    </rPh>
    <phoneticPr fontId="2"/>
  </si>
  <si>
    <t>H25 大阪府</t>
    <rPh sb="4" eb="7">
      <t>オオサカフ</t>
    </rPh>
    <phoneticPr fontId="2"/>
  </si>
  <si>
    <t>H24 大阪府</t>
    <rPh sb="4" eb="6">
      <t>オオサカ</t>
    </rPh>
    <rPh sb="6" eb="7">
      <t>フ</t>
    </rPh>
    <phoneticPr fontId="2"/>
  </si>
  <si>
    <t>H22 大阪府</t>
    <rPh sb="4" eb="7">
      <t>オオサカフ</t>
    </rPh>
    <phoneticPr fontId="2"/>
  </si>
  <si>
    <t>H21 大阪府</t>
    <rPh sb="4" eb="6">
      <t>オオサカ</t>
    </rPh>
    <rPh sb="6" eb="7">
      <t>フ</t>
    </rPh>
    <phoneticPr fontId="2"/>
  </si>
  <si>
    <t>H20 大阪府</t>
    <rPh sb="4" eb="6">
      <t>オオサカ</t>
    </rPh>
    <rPh sb="6" eb="7">
      <t>フ</t>
    </rPh>
    <phoneticPr fontId="2"/>
  </si>
  <si>
    <t>B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</si>
  <si>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</si>
  <si>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</si>
  <si>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</si>
  <si>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</si>
  <si>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</si>
  <si>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</si>
  <si>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</si>
  <si>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</si>
  <si>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</si>
  <si>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E</t>
    <phoneticPr fontId="2"/>
  </si>
  <si>
    <t>H27  全国</t>
    <rPh sb="5" eb="7">
      <t>ゼンコク</t>
    </rPh>
    <phoneticPr fontId="2"/>
  </si>
  <si>
    <t>H26  全国</t>
    <rPh sb="5" eb="7">
      <t>ゼンコク</t>
    </rPh>
    <phoneticPr fontId="2"/>
  </si>
  <si>
    <t>H25  全国</t>
    <rPh sb="5" eb="7">
      <t>ゼンコク</t>
    </rPh>
    <phoneticPr fontId="2"/>
  </si>
  <si>
    <t>H24 全国</t>
    <rPh sb="4" eb="6">
      <t>ゼンコク</t>
    </rPh>
    <phoneticPr fontId="2"/>
  </si>
  <si>
    <t>H22 全国</t>
    <rPh sb="4" eb="6">
      <t>ゼンコク</t>
    </rPh>
    <phoneticPr fontId="2"/>
  </si>
  <si>
    <t>H21 全国</t>
    <rPh sb="4" eb="6">
      <t>ゼンコク</t>
    </rPh>
    <phoneticPr fontId="2"/>
  </si>
  <si>
    <t>H20 全国</t>
    <rPh sb="4" eb="6">
      <t>ゼンコク</t>
    </rPh>
    <phoneticPr fontId="2"/>
  </si>
  <si>
    <t>D</t>
    <phoneticPr fontId="2"/>
  </si>
  <si>
    <t>H25 全国</t>
    <rPh sb="4" eb="6">
      <t>ゼンコク</t>
    </rPh>
    <phoneticPr fontId="2"/>
  </si>
  <si>
    <t>A</t>
    <phoneticPr fontId="2"/>
  </si>
  <si>
    <t>C</t>
    <phoneticPr fontId="2"/>
  </si>
  <si>
    <t>B</t>
    <phoneticPr fontId="2"/>
  </si>
  <si>
    <t>E</t>
    <phoneticPr fontId="2"/>
  </si>
  <si>
    <t>A</t>
    <phoneticPr fontId="2"/>
  </si>
  <si>
    <t>C</t>
    <phoneticPr fontId="2"/>
  </si>
  <si>
    <t>E</t>
    <phoneticPr fontId="2"/>
  </si>
  <si>
    <t>B</t>
    <phoneticPr fontId="2"/>
  </si>
  <si>
    <t>D</t>
    <phoneticPr fontId="2"/>
  </si>
  <si>
    <t>C</t>
    <phoneticPr fontId="2"/>
  </si>
  <si>
    <t>DE</t>
    <phoneticPr fontId="2"/>
  </si>
  <si>
    <t>H25大阪府</t>
    <rPh sb="3" eb="6">
      <t>オオサカフ</t>
    </rPh>
    <phoneticPr fontId="2"/>
  </si>
  <si>
    <t>H25全国</t>
    <rPh sb="3" eb="5">
      <t>ゼンコク</t>
    </rPh>
    <phoneticPr fontId="2"/>
  </si>
  <si>
    <t>H26大阪府</t>
    <rPh sb="3" eb="6">
      <t>オオサカフ</t>
    </rPh>
    <phoneticPr fontId="2"/>
  </si>
  <si>
    <t>H26全国</t>
    <rPh sb="3" eb="5">
      <t>ゼンコク</t>
    </rPh>
    <phoneticPr fontId="2"/>
  </si>
  <si>
    <t>H27全国</t>
    <rPh sb="3" eb="5">
      <t>ゼンコク</t>
    </rPh>
    <phoneticPr fontId="2"/>
  </si>
  <si>
    <t>H28全国</t>
    <rPh sb="3" eb="4">
      <t>ゼン</t>
    </rPh>
    <rPh sb="4" eb="5">
      <t>コク</t>
    </rPh>
    <phoneticPr fontId="2"/>
  </si>
  <si>
    <t>H29全国</t>
    <rPh sb="3" eb="4">
      <t>ゼン</t>
    </rPh>
    <rPh sb="4" eb="5">
      <t>コク</t>
    </rPh>
    <phoneticPr fontId="2"/>
  </si>
  <si>
    <t>H30全国</t>
    <rPh sb="3" eb="4">
      <t>ゼン</t>
    </rPh>
    <rPh sb="4" eb="5">
      <t>コク</t>
    </rPh>
    <phoneticPr fontId="2"/>
  </si>
  <si>
    <t>R1全国</t>
    <rPh sb="2" eb="3">
      <t>ゼン</t>
    </rPh>
    <rPh sb="3" eb="4">
      <t>コク</t>
    </rPh>
    <phoneticPr fontId="2"/>
  </si>
  <si>
    <t>総合評価</t>
    <rPh sb="0" eb="2">
      <t>ソウゴウ</t>
    </rPh>
    <rPh sb="2" eb="4">
      <t>ヒョウカ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</si>
</sst>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0.00_ "/>
    <numFmt numFmtId="178" formatCode="0.0%"/>
    <numFmt numFmtId="179" formatCode="0.0"/>
    <numFmt numFmtId="180" formatCode="0.00_);[Red]\(0.00\)"/>
    <numFmt numFmtId="181" formatCode="#,##0.0;[Red]\-#,##0.0"/>
    <numFmt numFmtId="182" formatCode="0.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ｺﾞｼｯｸE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5" tint="0.39997558519241921"/>
      <name val="ＭＳ Ｐゴシック"/>
      <family val="3"/>
      <charset val="128"/>
    </font>
    <font>
      <sz val="11"/>
      <color theme="6" tint="0.3999755851924192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Times New Roman"/>
      <family val="1"/>
    </font>
    <font>
      <sz val="6"/>
      <name val="ＭＳ Ｐ明朝"/>
      <family val="1"/>
      <charset val="128"/>
    </font>
    <font>
      <sz val="10"/>
      <color rgb="FFFF0000"/>
      <name val="HG丸ｺﾞｼｯｸM-PRO"/>
      <family val="3"/>
      <charset val="128"/>
    </font>
    <font>
      <u/>
      <sz val="11"/>
      <color indexed="36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1"/>
      <color rgb="FFFF6600"/>
      <name val="ＭＳ Ｐゴシック"/>
      <family val="3"/>
      <charset val="128"/>
      <scheme val="minor"/>
    </font>
    <font>
      <sz val="11"/>
      <color rgb="FF0033CC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0033C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BC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78" fontId="7" fillId="0" borderId="0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27" fillId="0" borderId="0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ont="1" applyBorder="1">
      <alignment vertical="center"/>
    </xf>
    <xf numFmtId="2" fontId="13" fillId="0" borderId="0" xfId="7" applyNumberFormat="1" applyFont="1" applyFill="1" applyAlignment="1">
      <alignment horizontal="left" shrinkToFit="1"/>
    </xf>
    <xf numFmtId="2" fontId="13" fillId="0" borderId="0" xfId="7" applyNumberFormat="1" applyFont="1" applyFill="1" applyAlignment="1">
      <alignment horizontal="center" shrinkToFit="1"/>
    </xf>
    <xf numFmtId="2" fontId="13" fillId="0" borderId="0" xfId="7" applyNumberFormat="1" applyFont="1" applyFill="1" applyAlignment="1">
      <alignment shrinkToFit="1"/>
    </xf>
    <xf numFmtId="2" fontId="13" fillId="0" borderId="1" xfId="7" applyNumberFormat="1" applyFont="1" applyFill="1" applyBorder="1" applyAlignment="1">
      <alignment horizontal="center" shrinkToFit="1"/>
    </xf>
    <xf numFmtId="2" fontId="22" fillId="0" borderId="1" xfId="7" applyNumberFormat="1" applyFont="1" applyFill="1" applyBorder="1" applyAlignment="1">
      <alignment horizontal="center" shrinkToFit="1"/>
    </xf>
    <xf numFmtId="176" fontId="13" fillId="0" borderId="1" xfId="7" applyNumberFormat="1" applyFont="1" applyFill="1" applyBorder="1" applyAlignment="1">
      <alignment horizontal="center" shrinkToFit="1"/>
    </xf>
    <xf numFmtId="176" fontId="13" fillId="0" borderId="0" xfId="7" applyNumberFormat="1" applyFont="1" applyFill="1" applyAlignment="1">
      <alignment shrinkToFit="1"/>
    </xf>
    <xf numFmtId="179" fontId="13" fillId="0" borderId="1" xfId="7" applyNumberFormat="1" applyFont="1" applyFill="1" applyBorder="1" applyAlignment="1">
      <alignment horizontal="center" shrinkToFit="1"/>
    </xf>
    <xf numFmtId="2" fontId="13" fillId="0" borderId="0" xfId="7" applyNumberFormat="1" applyFont="1" applyFill="1" applyBorder="1" applyAlignment="1">
      <alignment shrinkToFit="1"/>
    </xf>
    <xf numFmtId="176" fontId="13" fillId="0" borderId="0" xfId="7" applyNumberFormat="1" applyFont="1" applyFill="1" applyAlignment="1">
      <alignment horizontal="center" shrinkToFit="1"/>
    </xf>
    <xf numFmtId="176" fontId="13" fillId="0" borderId="0" xfId="7" applyNumberFormat="1" applyFont="1" applyFill="1" applyBorder="1" applyAlignment="1">
      <alignment shrinkToFit="1"/>
    </xf>
    <xf numFmtId="179" fontId="13" fillId="0" borderId="0" xfId="7" applyNumberFormat="1" applyFont="1" applyFill="1" applyBorder="1" applyAlignment="1">
      <alignment shrinkToFit="1"/>
    </xf>
    <xf numFmtId="179" fontId="13" fillId="0" borderId="0" xfId="6" applyNumberFormat="1" applyFont="1" applyFill="1" applyBorder="1" applyAlignment="1">
      <alignment shrinkToFit="1"/>
    </xf>
    <xf numFmtId="0" fontId="24" fillId="0" borderId="1" xfId="2" applyFont="1" applyFill="1" applyBorder="1" applyAlignment="1">
      <alignment horizontal="center" vertical="center" shrinkToFit="1"/>
    </xf>
    <xf numFmtId="2" fontId="13" fillId="0" borderId="1" xfId="7" applyNumberFormat="1" applyFont="1" applyFill="1" applyBorder="1" applyAlignment="1">
      <alignment shrinkToFit="1"/>
    </xf>
    <xf numFmtId="179" fontId="13" fillId="0" borderId="1" xfId="7" applyNumberFormat="1" applyFont="1" applyFill="1" applyBorder="1" applyAlignment="1">
      <alignment shrinkToFit="1"/>
    </xf>
    <xf numFmtId="176" fontId="13" fillId="0" borderId="1" xfId="7" applyNumberFormat="1" applyFont="1" applyFill="1" applyBorder="1" applyAlignment="1">
      <alignment shrinkToFit="1"/>
    </xf>
    <xf numFmtId="179" fontId="22" fillId="0" borderId="1" xfId="6" applyNumberFormat="1" applyFont="1" applyFill="1" applyBorder="1" applyAlignment="1">
      <alignment shrinkToFit="1"/>
    </xf>
    <xf numFmtId="179" fontId="22" fillId="0" borderId="1" xfId="7" applyNumberFormat="1" applyFont="1" applyFill="1" applyBorder="1" applyAlignment="1">
      <alignment shrinkToFit="1"/>
    </xf>
    <xf numFmtId="179" fontId="22" fillId="0" borderId="1" xfId="8" applyNumberFormat="1" applyFont="1" applyFill="1" applyBorder="1" applyAlignment="1">
      <alignment shrinkToFit="1"/>
    </xf>
    <xf numFmtId="0" fontId="24" fillId="0" borderId="0" xfId="0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38" fontId="24" fillId="0" borderId="21" xfId="1" applyFont="1" applyFill="1" applyBorder="1" applyAlignment="1">
      <alignment horizontal="center" vertical="center" shrinkToFit="1"/>
    </xf>
    <xf numFmtId="177" fontId="24" fillId="0" borderId="22" xfId="0" applyNumberFormat="1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178" fontId="24" fillId="0" borderId="1" xfId="0" applyNumberFormat="1" applyFont="1" applyFill="1" applyBorder="1" applyAlignment="1">
      <alignment horizontal="right" vertical="center" shrinkToFit="1"/>
    </xf>
    <xf numFmtId="178" fontId="25" fillId="0" borderId="1" xfId="0" applyNumberFormat="1" applyFont="1" applyFill="1" applyBorder="1" applyAlignment="1">
      <alignment horizontal="right" vertical="center" shrinkToFit="1"/>
    </xf>
    <xf numFmtId="0" fontId="24" fillId="0" borderId="24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 shrinkToFit="1"/>
    </xf>
    <xf numFmtId="0" fontId="24" fillId="0" borderId="26" xfId="0" applyFont="1" applyFill="1" applyBorder="1" applyAlignment="1">
      <alignment horizontal="center" vertical="center" shrinkToFit="1"/>
    </xf>
    <xf numFmtId="38" fontId="24" fillId="0" borderId="22" xfId="1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178" fontId="25" fillId="0" borderId="28" xfId="0" applyNumberFormat="1" applyFont="1" applyBorder="1" applyAlignment="1">
      <alignment horizontal="right" vertical="center"/>
    </xf>
    <xf numFmtId="0" fontId="28" fillId="0" borderId="0" xfId="0" applyFont="1" applyBorder="1">
      <alignment vertical="center"/>
    </xf>
    <xf numFmtId="0" fontId="0" fillId="0" borderId="2" xfId="0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29" fillId="0" borderId="0" xfId="0" applyFont="1">
      <alignment vertical="center"/>
    </xf>
    <xf numFmtId="0" fontId="29" fillId="0" borderId="2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2" fontId="7" fillId="0" borderId="1" xfId="9" applyNumberFormat="1" applyFont="1" applyFill="1" applyBorder="1" applyAlignment="1">
      <alignment horizontal="center" vertical="center"/>
    </xf>
    <xf numFmtId="178" fontId="7" fillId="0" borderId="0" xfId="9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81" fontId="7" fillId="0" borderId="1" xfId="1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82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9" applyNumberFormat="1" applyFont="1" applyFill="1" applyBorder="1" applyAlignment="1">
      <alignment horizontal="center" vertical="center"/>
    </xf>
    <xf numFmtId="179" fontId="7" fillId="0" borderId="1" xfId="9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181" fontId="7" fillId="0" borderId="12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 shrinkToFit="1"/>
    </xf>
    <xf numFmtId="179" fontId="7" fillId="0" borderId="12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178" fontId="7" fillId="0" borderId="20" xfId="0" applyNumberFormat="1" applyFont="1" applyFill="1" applyBorder="1" applyAlignment="1">
      <alignment horizontal="center" vertical="center"/>
    </xf>
    <xf numFmtId="179" fontId="7" fillId="0" borderId="18" xfId="0" applyNumberFormat="1" applyFont="1" applyFill="1" applyBorder="1" applyAlignment="1">
      <alignment horizontal="center" vertical="center"/>
    </xf>
    <xf numFmtId="182" fontId="7" fillId="0" borderId="12" xfId="9" applyNumberFormat="1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left" vertical="center"/>
    </xf>
    <xf numFmtId="0" fontId="30" fillId="0" borderId="0" xfId="0" applyNumberFormat="1" applyFont="1" applyFill="1" applyBorder="1" applyAlignment="1">
      <alignment horizontal="center" vertical="center"/>
    </xf>
    <xf numFmtId="178" fontId="7" fillId="9" borderId="18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center"/>
    </xf>
    <xf numFmtId="178" fontId="7" fillId="10" borderId="20" xfId="0" applyNumberFormat="1" applyFont="1" applyFill="1" applyBorder="1" applyAlignment="1">
      <alignment horizontal="center" vertical="center"/>
    </xf>
    <xf numFmtId="0" fontId="7" fillId="10" borderId="1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0" fillId="8" borderId="13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8" fillId="0" borderId="2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center" vertical="center"/>
    </xf>
    <xf numFmtId="2" fontId="19" fillId="0" borderId="13" xfId="0" applyNumberFormat="1" applyFont="1" applyBorder="1" applyAlignment="1">
      <alignment horizontal="center" vertical="center"/>
    </xf>
    <xf numFmtId="2" fontId="19" fillId="0" borderId="3" xfId="0" applyNumberFormat="1" applyFont="1" applyBorder="1" applyAlignment="1">
      <alignment horizontal="center" vertical="center"/>
    </xf>
    <xf numFmtId="2" fontId="26" fillId="0" borderId="12" xfId="0" applyNumberFormat="1" applyFont="1" applyBorder="1" applyAlignment="1">
      <alignment horizontal="center" vertical="center"/>
    </xf>
    <xf numFmtId="2" fontId="26" fillId="0" borderId="13" xfId="0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18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/>
    </xf>
    <xf numFmtId="2" fontId="18" fillId="0" borderId="5" xfId="0" applyNumberFormat="1" applyFont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 shrinkToFit="1"/>
    </xf>
    <xf numFmtId="0" fontId="24" fillId="0" borderId="15" xfId="0" applyNumberFormat="1" applyFont="1" applyFill="1" applyBorder="1" applyAlignment="1">
      <alignment horizontal="center" vertical="center" shrinkToFit="1"/>
    </xf>
    <xf numFmtId="0" fontId="24" fillId="0" borderId="16" xfId="0" applyNumberFormat="1" applyFont="1" applyFill="1" applyBorder="1" applyAlignment="1">
      <alignment horizontal="center" vertical="center" shrinkToFit="1"/>
    </xf>
    <xf numFmtId="0" fontId="24" fillId="0" borderId="17" xfId="0" applyNumberFormat="1" applyFont="1" applyFill="1" applyBorder="1" applyAlignment="1">
      <alignment horizontal="center" vertical="center" shrinkToFit="1"/>
    </xf>
    <xf numFmtId="0" fontId="24" fillId="0" borderId="13" xfId="0" applyNumberFormat="1" applyFont="1" applyFill="1" applyBorder="1" applyAlignment="1">
      <alignment horizontal="center" vertical="center" shrinkToFit="1"/>
    </xf>
    <xf numFmtId="0" fontId="24" fillId="0" borderId="19" xfId="0" applyNumberFormat="1" applyFont="1" applyFill="1" applyBorder="1" applyAlignment="1">
      <alignment horizontal="center" vertical="center" shrinkToFit="1"/>
    </xf>
    <xf numFmtId="176" fontId="13" fillId="0" borderId="0" xfId="7" applyNumberFormat="1" applyFont="1" applyFill="1" applyAlignment="1">
      <alignment horizontal="left" shrinkToFit="1"/>
    </xf>
    <xf numFmtId="0" fontId="24" fillId="0" borderId="12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0">
    <cellStyle name="パーセント" xfId="9" builtinId="5"/>
    <cellStyle name="桁区切り" xfId="1" builtinId="6"/>
    <cellStyle name="桁区切り 2" xfId="3"/>
    <cellStyle name="標準" xfId="0" builtinId="0"/>
    <cellStyle name="標準 2" xfId="4"/>
    <cellStyle name="標準 3" xfId="5"/>
    <cellStyle name="標準 4" xfId="6"/>
    <cellStyle name="標準 5" xfId="8"/>
    <cellStyle name="標準_Sheet1" xfId="2"/>
    <cellStyle name="標準_資料⑦" xfId="7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FF"/>
      <color rgb="FF6666FF"/>
      <color rgb="FF0033CC"/>
      <color rgb="FFFF6600"/>
      <color rgb="FFCCCCFF"/>
      <color rgb="FFFFBC79"/>
      <color rgb="FFFF9933"/>
      <color rgb="FF000066"/>
      <color rgb="FF333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98-47D7-9304-0E82AF817F93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小5男!$G$30:$U$30</c15:sqref>
                  </c15:fullRef>
                </c:ext>
              </c:extLst>
              <c:f>(小5男!$G$30,小5男!$J$30,小5男!$M$30,小5男!$P$30,小5男!$S$30)</c:f>
              <c:numCache>
                <c:formatCode>0.00</c:formatCode>
                <c:ptCount val="5"/>
                <c:pt idx="0">
                  <c:v>16.45</c:v>
                </c:pt>
                <c:pt idx="1">
                  <c:v>16.47</c:v>
                </c:pt>
                <c:pt idx="2">
                  <c:v>16.510000000000002</c:v>
                </c:pt>
                <c:pt idx="3">
                  <c:v>16.54</c:v>
                </c:pt>
                <c:pt idx="4">
                  <c:v>16.37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8-47D7-9304-0E82AF817F93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小5男!$G$31:$U$31</c15:sqref>
                  </c15:fullRef>
                </c:ext>
              </c:extLst>
              <c:f>(小5男!$G$31,小5男!$J$31,小5男!$M$31,小5男!$P$31,小5男!$S$31)</c:f>
              <c:numCache>
                <c:formatCode>0.00</c:formatCode>
                <c:ptCount val="5"/>
                <c:pt idx="0">
                  <c:v>16.239999999999998</c:v>
                </c:pt>
                <c:pt idx="1">
                  <c:v>16.22</c:v>
                </c:pt>
                <c:pt idx="2">
                  <c:v>16.34</c:v>
                </c:pt>
                <c:pt idx="3">
                  <c:v>16.37</c:v>
                </c:pt>
                <c:pt idx="4">
                  <c:v>16.239999999999998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98-47D7-9304-0E82AF817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331392"/>
        <c:axId val="152333312"/>
      </c:lineChart>
      <c:catAx>
        <c:axId val="15233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2333312"/>
        <c:crossesAt val="16"/>
        <c:auto val="1"/>
        <c:lblAlgn val="ctr"/>
        <c:lblOffset val="100"/>
        <c:noMultiLvlLbl val="0"/>
      </c:catAx>
      <c:valAx>
        <c:axId val="152333312"/>
        <c:scaling>
          <c:orientation val="minMax"/>
          <c:max val="16.8"/>
          <c:min val="16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2331392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データ!$E$24</c:f>
              <c:strCache>
                <c:ptCount val="1"/>
                <c:pt idx="0">
                  <c:v>Ａ</c:v>
                </c:pt>
              </c:strCache>
            </c:strRef>
          </c:tx>
          <c:spPr>
            <a:solidFill>
              <a:srgbClr val="3333CC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データ!$D$25:$D$28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データ!$E$25:$E$28</c:f>
              <c:numCache>
                <c:formatCode>0.0%</c:formatCode>
                <c:ptCount val="4"/>
                <c:pt idx="0">
                  <c:v>9.2999999999999999E-2</c:v>
                </c:pt>
                <c:pt idx="1">
                  <c:v>0.129</c:v>
                </c:pt>
                <c:pt idx="2">
                  <c:v>8.4000000000000005E-2</c:v>
                </c:pt>
                <c:pt idx="3">
                  <c:v>0.11700000000000001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D-40C6-8B09-CB500C49A133}"/>
            </c:ext>
          </c:extLst>
        </c:ser>
        <c:ser>
          <c:idx val="1"/>
          <c:order val="1"/>
          <c:tx>
            <c:strRef>
              <c:f>データ!$F$24</c:f>
              <c:strCache>
                <c:ptCount val="1"/>
                <c:pt idx="0">
                  <c:v>Ｂ</c:v>
                </c:pt>
              </c:strCache>
            </c:strRef>
          </c:tx>
          <c:spPr>
            <a:solidFill>
              <a:srgbClr val="9999FF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378-4079-9EF6-4A59519FC10C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378-4079-9EF6-4A59519FC10C}"/>
                </c:ext>
              </c:extLst>
            </c:dLbl>
            <c:dLbl>
              <c:idx val="2"/>
              <c:spPr>
                <a:solidFill>
                  <a:srgbClr val="FFFFFF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378-4079-9EF6-4A59519FC10C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9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378-4079-9EF6-4A59519FC1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データ!$D$25:$D$28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データ!$F$25:$F$28</c:f>
              <c:numCache>
                <c:formatCode>0.0%</c:formatCode>
                <c:ptCount val="4"/>
                <c:pt idx="0">
                  <c:v>0.23</c:v>
                </c:pt>
                <c:pt idx="1">
                  <c:v>0.254</c:v>
                </c:pt>
                <c:pt idx="2">
                  <c:v>0.217</c:v>
                </c:pt>
                <c:pt idx="3">
                  <c:v>0.24099999999999999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7D-40C6-8B09-CB500C49A133}"/>
            </c:ext>
          </c:extLst>
        </c:ser>
        <c:ser>
          <c:idx val="2"/>
          <c:order val="2"/>
          <c:tx>
            <c:strRef>
              <c:f>データ!$G$24</c:f>
              <c:strCache>
                <c:ptCount val="1"/>
                <c:pt idx="0">
                  <c:v>Ｃ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07D-40C6-8B09-CB500C49A13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07D-40C6-8B09-CB500C49A133}"/>
              </c:ext>
            </c:extLst>
          </c:dPt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データ!$D$25:$D$28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データ!$G$25:$G$28</c:f>
              <c:numCache>
                <c:formatCode>0.0%</c:formatCode>
                <c:ptCount val="4"/>
                <c:pt idx="0">
                  <c:v>0.34</c:v>
                </c:pt>
                <c:pt idx="1">
                  <c:v>0.32900000000000001</c:v>
                </c:pt>
                <c:pt idx="2">
                  <c:v>0.34</c:v>
                </c:pt>
                <c:pt idx="3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7D-40C6-8B09-CB500C49A133}"/>
            </c:ext>
          </c:extLst>
        </c:ser>
        <c:ser>
          <c:idx val="3"/>
          <c:order val="3"/>
          <c:tx>
            <c:strRef>
              <c:f>データ!$H$24</c:f>
              <c:strCache>
                <c:ptCount val="1"/>
                <c:pt idx="0">
                  <c:v>Ｄ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データ!$D$25:$D$28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データ!$H$25:$H$28</c:f>
              <c:numCache>
                <c:formatCode>0.0%</c:formatCode>
                <c:ptCount val="4"/>
                <c:pt idx="0">
                  <c:v>0.22800000000000001</c:v>
                </c:pt>
                <c:pt idx="1">
                  <c:v>0.19900000000000001</c:v>
                </c:pt>
                <c:pt idx="2">
                  <c:v>0.24099999999999999</c:v>
                </c:pt>
                <c:pt idx="3">
                  <c:v>0.21299999999999999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7D-40C6-8B09-CB500C49A133}"/>
            </c:ext>
          </c:extLst>
        </c:ser>
        <c:ser>
          <c:idx val="4"/>
          <c:order val="4"/>
          <c:tx>
            <c:strRef>
              <c:f>データ!$I$24</c:f>
              <c:strCache>
                <c:ptCount val="1"/>
                <c:pt idx="0">
                  <c:v>Ｅ</c:v>
                </c:pt>
              </c:strCache>
            </c:strRef>
          </c:tx>
          <c:spPr>
            <a:solidFill>
              <a:srgbClr val="FFFFFF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データ!$D$25:$D$28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データ!$I$25:$I$28</c:f>
              <c:numCache>
                <c:formatCode>0.0%</c:formatCode>
                <c:ptCount val="4"/>
                <c:pt idx="0">
                  <c:v>0.109</c:v>
                </c:pt>
                <c:pt idx="1">
                  <c:v>8.8999999999999996E-2</c:v>
                </c:pt>
                <c:pt idx="2">
                  <c:v>0.11799999999999999</c:v>
                </c:pt>
                <c:pt idx="3">
                  <c:v>9.9000000000000005E-2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7D-40C6-8B09-CB500C49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serLines/>
        <c:axId val="154615168"/>
        <c:axId val="154629248"/>
      </c:barChart>
      <c:catAx>
        <c:axId val="15461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 anchor="t" anchorCtr="1"/>
          <a:lstStyle/>
          <a:p>
            <a:pPr>
              <a:defRPr sz="1200" b="1" baseline="0">
                <a:latin typeface="+mn-ea"/>
                <a:ea typeface="+mn-ea"/>
              </a:defRPr>
            </a:pPr>
            <a:endParaRPr lang="ja-JP"/>
          </a:p>
        </c:txPr>
        <c:crossAx val="15462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6292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54615168"/>
        <c:crosses val="autoZero"/>
        <c:crossBetween val="between"/>
        <c:majorUnit val="0.2"/>
      </c:valAx>
      <c:spPr>
        <a:noFill/>
        <a:ln w="158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(小5男!$AA$39,小5男!$AD$39,小5男!$AG$39,小5男!$AJ$39,小5男!$AM$39)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  <c:extLst/>
            </c:strRef>
          </c:cat>
          <c:val>
            <c:numRef>
              <c:f>小5女★★!#REF!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A-4EF4-A9CD-1D098E46F045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(小5男!$AA$39,小5男!$AD$39,小5男!$AG$39,小5男!$AJ$39,小5男!$AM$39)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  <c:extLst/>
            </c:strRef>
          </c:cat>
          <c:val>
            <c:numRef>
              <c:f>(小5男!$AA$40,小5男!$AD$40,小5男!$AG$40,小5男!$AJ$40,小5男!$AM$40)</c:f>
              <c:numCache>
                <c:formatCode>0.00</c:formatCode>
                <c:ptCount val="5"/>
                <c:pt idx="0">
                  <c:v>9.3800000000000008</c:v>
                </c:pt>
                <c:pt idx="1">
                  <c:v>9.3800000000000008</c:v>
                </c:pt>
                <c:pt idx="2">
                  <c:v>9.3699999999999992</c:v>
                </c:pt>
                <c:pt idx="3">
                  <c:v>9.3699999999999992</c:v>
                </c:pt>
                <c:pt idx="4">
                  <c:v>9.42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DB0A-4EF4-A9CD-1D098E46F045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7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dPt>
            <c:idx val="0"/>
            <c:marker>
              <c:symbol val="triangle"/>
              <c:size val="8"/>
              <c:spPr>
                <a:solidFill>
                  <a:srgbClr val="3333CC"/>
                </a:solidFill>
                <a:ln w="12700">
                  <a:solidFill>
                    <a:schemeClr val="bg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B0A-4EF4-A9CD-1D098E46F045}"/>
              </c:ext>
            </c:extLst>
          </c:dPt>
          <c:dPt>
            <c:idx val="1"/>
            <c:marker>
              <c:symbol val="triangle"/>
              <c:size val="8"/>
              <c:spPr>
                <a:solidFill>
                  <a:srgbClr val="3333CC"/>
                </a:solidFill>
                <a:ln w="12700">
                  <a:solidFill>
                    <a:schemeClr val="bg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B0A-4EF4-A9CD-1D098E46F045}"/>
              </c:ext>
            </c:extLst>
          </c:dPt>
          <c:dPt>
            <c:idx val="2"/>
            <c:marker>
              <c:symbol val="triang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4-65B4-411C-A2B7-813B99370194}"/>
              </c:ext>
            </c:extLst>
          </c:dPt>
          <c:dPt>
            <c:idx val="3"/>
            <c:marker>
              <c:symbol val="triang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2-65B4-411C-A2B7-813B99370194}"/>
              </c:ext>
            </c:extLst>
          </c:dPt>
          <c:dPt>
            <c:idx val="4"/>
            <c:marker>
              <c:symbol val="triangle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3-65B4-411C-A2B7-813B99370194}"/>
              </c:ext>
            </c:extLst>
          </c:dPt>
          <c:cat>
            <c:strRef>
              <c:f>(小5男!$AA$39,小5男!$AD$39,小5男!$AG$39,小5男!$AJ$39,小5男!$AM$39)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  <c:extLst/>
            </c:strRef>
          </c:cat>
          <c:val>
            <c:numRef>
              <c:f>(小5男!$AA$41,小5男!$AD$41,小5男!$AG$41,小5男!$AJ$41,小5男!$AM$41)</c:f>
              <c:numCache>
                <c:formatCode>0.00</c:formatCode>
                <c:ptCount val="5"/>
                <c:pt idx="0">
                  <c:v>9.3699999999999992</c:v>
                </c:pt>
                <c:pt idx="1">
                  <c:v>9.3800000000000008</c:v>
                </c:pt>
                <c:pt idx="2">
                  <c:v>9.3699999999999992</c:v>
                </c:pt>
                <c:pt idx="3">
                  <c:v>9.35</c:v>
                </c:pt>
                <c:pt idx="4">
                  <c:v>9.4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6-DB0A-4EF4-A9CD-1D098E46F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661632"/>
        <c:axId val="154663168"/>
      </c:lineChart>
      <c:catAx>
        <c:axId val="15466163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4663168"/>
        <c:crosses val="autoZero"/>
        <c:auto val="1"/>
        <c:lblAlgn val="ctr"/>
        <c:lblOffset val="100"/>
        <c:noMultiLvlLbl val="0"/>
      </c:catAx>
      <c:valAx>
        <c:axId val="154663168"/>
        <c:scaling>
          <c:orientation val="maxMin"/>
          <c:max val="9.4500000000000011"/>
          <c:min val="9.33"/>
        </c:scaling>
        <c:delete val="0"/>
        <c:axPos val="l"/>
        <c:majorGridlines/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4661632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solidFill>
      <a:schemeClr val="bg1"/>
    </a:solidFill>
    <a:ln w="12700">
      <a:solidFill>
        <a:schemeClr val="tx1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C6-407A-A439-6A4F1077A4DE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小5女!$G$30:$U$30</c15:sqref>
                  </c15:fullRef>
                </c:ext>
              </c:extLst>
              <c:f>(小5女!$G$30,小5女!$J$30,小5女!$M$30,小5女!$P$30,小5女!$S$30)</c:f>
              <c:numCache>
                <c:formatCode>0.00</c:formatCode>
                <c:ptCount val="5"/>
                <c:pt idx="0">
                  <c:v>16.05</c:v>
                </c:pt>
                <c:pt idx="1">
                  <c:v>16.13</c:v>
                </c:pt>
                <c:pt idx="2">
                  <c:v>16.12</c:v>
                </c:pt>
                <c:pt idx="3">
                  <c:v>16.149999999999999</c:v>
                </c:pt>
                <c:pt idx="4">
                  <c:v>16.09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6-407A-A439-6A4F1077A4DE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9933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小5女!$G$31:$U$31</c15:sqref>
                  </c15:fullRef>
                </c:ext>
              </c:extLst>
              <c:f>(小5女!$G$31,小5女!$J$31,小5女!$M$31,小5女!$P$31,小5女!$S$31)</c:f>
              <c:numCache>
                <c:formatCode>0.00</c:formatCode>
                <c:ptCount val="5"/>
                <c:pt idx="0">
                  <c:v>15.77</c:v>
                </c:pt>
                <c:pt idx="1">
                  <c:v>15.89</c:v>
                </c:pt>
                <c:pt idx="2">
                  <c:v>15.89</c:v>
                </c:pt>
                <c:pt idx="3">
                  <c:v>15.93</c:v>
                </c:pt>
                <c:pt idx="4">
                  <c:v>15.95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C6-407A-A439-6A4F1077A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914816"/>
        <c:axId val="160916992"/>
      </c:lineChart>
      <c:catAx>
        <c:axId val="16091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0916992"/>
        <c:crosses val="autoZero"/>
        <c:auto val="1"/>
        <c:lblAlgn val="ctr"/>
        <c:lblOffset val="100"/>
        <c:noMultiLvlLbl val="0"/>
      </c:catAx>
      <c:valAx>
        <c:axId val="160916992"/>
        <c:scaling>
          <c:orientation val="minMax"/>
          <c:max val="16.5"/>
          <c:min val="15.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091481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小5女!$AA$29:$AO$29</c15:sqref>
                  </c15:fullRef>
                </c:ext>
              </c:extLst>
              <c:f>(小5女!$AA$29,小5女!$AD$29,小5女!$AG$29,小5女!$AJ$29,小5女!$AM$29)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8-49B8-B1B0-CB58ADCADB7B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小5女!$AA$29:$AO$29</c15:sqref>
                  </c15:fullRef>
                </c:ext>
              </c:extLst>
              <c:f>(小5女!$AA$29,小5女!$AD$29,小5女!$AG$29,小5女!$AJ$29,小5女!$AM$29)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小5女!$AA$30:$AO$30</c15:sqref>
                  </c15:fullRef>
                </c:ext>
              </c:extLst>
              <c:f>(小5女!$AA$30,小5女!$AD$30,小5女!$AG$30,小5女!$AJ$30,小5女!$AM$30)</c:f>
              <c:numCache>
                <c:formatCode>0.00</c:formatCode>
                <c:ptCount val="5"/>
                <c:pt idx="0">
                  <c:v>18.420000000000002</c:v>
                </c:pt>
                <c:pt idx="1">
                  <c:v>18.600000000000001</c:v>
                </c:pt>
                <c:pt idx="2">
                  <c:v>18.809999999999999</c:v>
                </c:pt>
                <c:pt idx="3">
                  <c:v>18.96</c:v>
                </c:pt>
                <c:pt idx="4">
                  <c:v>18.95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8-49B8-B1B0-CB58ADCADB7B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9933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小5女!$AA$29:$AO$29</c15:sqref>
                  </c15:fullRef>
                </c:ext>
              </c:extLst>
              <c:f>(小5女!$AA$29,小5女!$AD$29,小5女!$AG$29,小5女!$AJ$29,小5女!$AM$29)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小5女!$AA$31:$AO$31</c15:sqref>
                  </c15:fullRef>
                </c:ext>
              </c:extLst>
              <c:f>(小5女!$AA$31,小5女!$AD$31,小5女!$AG$31,小5女!$AJ$31,小5女!$AM$31)</c:f>
              <c:numCache>
                <c:formatCode>0.00</c:formatCode>
                <c:ptCount val="5"/>
                <c:pt idx="0">
                  <c:v>17.559999999999999</c:v>
                </c:pt>
                <c:pt idx="1">
                  <c:v>17.84</c:v>
                </c:pt>
                <c:pt idx="2">
                  <c:v>18.14</c:v>
                </c:pt>
                <c:pt idx="3">
                  <c:v>18.22</c:v>
                </c:pt>
                <c:pt idx="4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8-49B8-B1B0-CB58ADCAD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954624"/>
        <c:axId val="160628736"/>
      </c:lineChart>
      <c:catAx>
        <c:axId val="1609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0628736"/>
        <c:crosses val="autoZero"/>
        <c:auto val="1"/>
        <c:lblAlgn val="ctr"/>
        <c:lblOffset val="100"/>
        <c:noMultiLvlLbl val="0"/>
      </c:catAx>
      <c:valAx>
        <c:axId val="160628736"/>
        <c:scaling>
          <c:orientation val="minMax"/>
          <c:max val="19"/>
          <c:min val="17.399999999999999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095462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小5女!$AU$29:$BI$29</c15:sqref>
                  </c15:fullRef>
                </c:ext>
              </c:extLst>
              <c:f>(小5女!$AU$29,小5女!$AX$29,小5女!$BA$29,小5女!$BD$29,小5女!$BG$29)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70-484F-83D6-71BF019E7B03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小5女!$AU$29:$BI$29</c15:sqref>
                  </c15:fullRef>
                </c:ext>
              </c:extLst>
              <c:f>(小5女!$AU$29,小5女!$AX$29,小5女!$BA$29,小5女!$BD$29,小5女!$BG$29)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小5女!$AU$30:$BI$30</c15:sqref>
                  </c15:fullRef>
                </c:ext>
              </c:extLst>
              <c:f>(小5女!$AU$30,小5女!$AX$30,小5女!$BA$30,小5女!$BD$30,小5女!$BG$30)</c:f>
              <c:numCache>
                <c:formatCode>0.00</c:formatCode>
                <c:ptCount val="5"/>
                <c:pt idx="0">
                  <c:v>37.44</c:v>
                </c:pt>
                <c:pt idx="1">
                  <c:v>37.21</c:v>
                </c:pt>
                <c:pt idx="2">
                  <c:v>37.43</c:v>
                </c:pt>
                <c:pt idx="3">
                  <c:v>37.619999999999997</c:v>
                </c:pt>
                <c:pt idx="4">
                  <c:v>37.619999999999997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0-484F-83D6-71BF019E7B03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9933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小5女!$AU$29:$BI$29</c15:sqref>
                  </c15:fullRef>
                </c:ext>
              </c:extLst>
              <c:f>(小5女!$AU$29,小5女!$AX$29,小5女!$BA$29,小5女!$BD$29,小5女!$BG$29)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小5女!$AU$31:$BI$31</c15:sqref>
                  </c15:fullRef>
                </c:ext>
              </c:extLst>
              <c:f>(小5女!$AU$31,小5女!$AX$31,小5女!$BA$31,小5女!$BD$31,小5女!$BG$31)</c:f>
              <c:numCache>
                <c:formatCode>0.00</c:formatCode>
                <c:ptCount val="5"/>
                <c:pt idx="0">
                  <c:v>36.86</c:v>
                </c:pt>
                <c:pt idx="1">
                  <c:v>36.72</c:v>
                </c:pt>
                <c:pt idx="2">
                  <c:v>36.909999999999997</c:v>
                </c:pt>
                <c:pt idx="3">
                  <c:v>37.04</c:v>
                </c:pt>
                <c:pt idx="4">
                  <c:v>37.130000000000003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70-484F-83D6-71BF019E7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60864"/>
        <c:axId val="160671232"/>
      </c:lineChart>
      <c:catAx>
        <c:axId val="16066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0671232"/>
        <c:crosses val="autoZero"/>
        <c:auto val="1"/>
        <c:lblAlgn val="ctr"/>
        <c:lblOffset val="100"/>
        <c:noMultiLvlLbl val="0"/>
      </c:catAx>
      <c:valAx>
        <c:axId val="160671232"/>
        <c:scaling>
          <c:orientation val="minMax"/>
          <c:min val="36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066086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小5女!$BO$29:$CC$29</c15:sqref>
                  </c15:fullRef>
                </c:ext>
              </c:extLst>
              <c:f>(小5女!$BO$29,小5女!$BR$29,小5女!$BU$29,小5女!$BX$29,小5女!$CA$29)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0-4FDB-B0AC-D2D91F238F94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小5女!$BO$29:$CC$29</c15:sqref>
                  </c15:fullRef>
                </c:ext>
              </c:extLst>
              <c:f>(小5女!$BO$29,小5女!$BR$29,小5女!$BU$29,小5女!$BX$29,小5女!$CA$29)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小5女!$BO$30:$CC$30</c15:sqref>
                  </c15:fullRef>
                </c:ext>
              </c:extLst>
              <c:f>(小5女!$BO$30,小5女!$BR$30,小5女!$BU$30,小5女!$BX$30,小5女!$CA$30)</c:f>
              <c:numCache>
                <c:formatCode>0.00</c:formatCode>
                <c:ptCount val="5"/>
                <c:pt idx="0">
                  <c:v>39.549999999999997</c:v>
                </c:pt>
                <c:pt idx="1">
                  <c:v>40.06</c:v>
                </c:pt>
                <c:pt idx="2">
                  <c:v>40.06</c:v>
                </c:pt>
                <c:pt idx="3">
                  <c:v>40.32</c:v>
                </c:pt>
                <c:pt idx="4">
                  <c:v>40.14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0-4FDB-B0AC-D2D91F238F94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9933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小5女!$BO$29:$CC$29</c15:sqref>
                  </c15:fullRef>
                </c:ext>
              </c:extLst>
              <c:f>(小5女!$BO$29,小5女!$BR$29,小5女!$BU$29,小5女!$BX$29,小5女!$CA$29)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小5女!$BO$31:$CC$31</c15:sqref>
                  </c15:fullRef>
                </c:ext>
              </c:extLst>
              <c:f>(小5女!$BO$31,小5女!$BR$31,小5女!$BU$31,小5女!$BX$31,小5女!$CA$31)</c:f>
              <c:numCache>
                <c:formatCode>0.00</c:formatCode>
                <c:ptCount val="5"/>
                <c:pt idx="0">
                  <c:v>37</c:v>
                </c:pt>
                <c:pt idx="1">
                  <c:v>37.159999999999997</c:v>
                </c:pt>
                <c:pt idx="2">
                  <c:v>37.61</c:v>
                </c:pt>
                <c:pt idx="3">
                  <c:v>37.96</c:v>
                </c:pt>
                <c:pt idx="4">
                  <c:v>38.21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40-4FDB-B0AC-D2D91F238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700288"/>
        <c:axId val="160710656"/>
      </c:lineChart>
      <c:catAx>
        <c:axId val="16070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0710656"/>
        <c:crossesAt val="16"/>
        <c:auto val="1"/>
        <c:lblAlgn val="ctr"/>
        <c:lblOffset val="100"/>
        <c:noMultiLvlLbl val="0"/>
      </c:catAx>
      <c:valAx>
        <c:axId val="160710656"/>
        <c:scaling>
          <c:orientation val="minMax"/>
          <c:min val="36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070028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小5女!$G$39:$U$39</c15:sqref>
                  </c15:fullRef>
                </c:ext>
              </c:extLst>
              <c:f>(小5女!$G$39,小5女!$J$39,小5女!$M$39,小5女!$P$39,小5女!$S$39)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3F-4902-AD16-B40F379FE366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小5女!$G$39:$U$39</c15:sqref>
                  </c15:fullRef>
                </c:ext>
              </c:extLst>
              <c:f>(小5女!$G$39,小5女!$J$39,小5女!$M$39,小5女!$P$39,小5女!$S$39)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小5女!$G$40:$U$40</c15:sqref>
                  </c15:fullRef>
                </c:ext>
              </c:extLst>
              <c:f>(小5女!$G$40,小5女!$J$40,小5女!$M$40,小5女!$P$40,小5女!$S$40)</c:f>
              <c:numCache>
                <c:formatCode>0.00</c:formatCode>
                <c:ptCount val="5"/>
                <c:pt idx="0">
                  <c:v>40.69</c:v>
                </c:pt>
                <c:pt idx="1">
                  <c:v>41.29</c:v>
                </c:pt>
                <c:pt idx="2">
                  <c:v>41.62</c:v>
                </c:pt>
                <c:pt idx="3">
                  <c:v>41.88</c:v>
                </c:pt>
                <c:pt idx="4">
                  <c:v>40.79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3F-4902-AD16-B40F379FE366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9933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小5女!$G$39:$U$39</c15:sqref>
                  </c15:fullRef>
                </c:ext>
              </c:extLst>
              <c:f>(小5女!$G$39,小5女!$J$39,小5女!$M$39,小5女!$P$39,小5女!$S$39)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小5女!$G$41:$U$41</c15:sqref>
                  </c15:fullRef>
                </c:ext>
              </c:extLst>
              <c:f>(小5女!$G$41,小5女!$J$41,小5女!$M$41,小5女!$P$41,小5女!$S$41)</c:f>
              <c:numCache>
                <c:formatCode>0.00</c:formatCode>
                <c:ptCount val="5"/>
                <c:pt idx="0">
                  <c:v>37.090000000000003</c:v>
                </c:pt>
                <c:pt idx="1">
                  <c:v>38.04</c:v>
                </c:pt>
                <c:pt idx="2">
                  <c:v>38.4</c:v>
                </c:pt>
                <c:pt idx="3">
                  <c:v>38.5</c:v>
                </c:pt>
                <c:pt idx="4">
                  <c:v>38.11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3F-4902-AD16-B40F379FE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739328"/>
        <c:axId val="160741248"/>
      </c:lineChart>
      <c:catAx>
        <c:axId val="16073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0741248"/>
        <c:crosses val="autoZero"/>
        <c:auto val="1"/>
        <c:lblAlgn val="ctr"/>
        <c:lblOffset val="100"/>
        <c:noMultiLvlLbl val="0"/>
      </c:catAx>
      <c:valAx>
        <c:axId val="160741248"/>
        <c:scaling>
          <c:orientation val="minMax"/>
          <c:min val="3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07393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小5女!$AU$39:$BI$39</c15:sqref>
                  </c15:fullRef>
                </c:ext>
              </c:extLst>
              <c:f>(小5女!$AU$39,小5女!$AX$39,小5女!$BA$39,小5女!$BD$39,小5女!$BG$39)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3-4F13-9018-F0885EEAA809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小5女!$AU$39:$BI$39</c15:sqref>
                  </c15:fullRef>
                </c:ext>
              </c:extLst>
              <c:f>(小5女!$AU$39,小5女!$AX$39,小5女!$BA$39,小5女!$BD$39,小5女!$BG$39)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小5女!$AU$40:$BI$40</c15:sqref>
                  </c15:fullRef>
                </c:ext>
              </c:extLst>
              <c:f>(小5女!$AU$40,小5女!$AX$40,小5女!$BA$40,小5女!$BD$40,小5女!$BG$40)</c:f>
              <c:numCache>
                <c:formatCode>0.00</c:formatCode>
                <c:ptCount val="5"/>
                <c:pt idx="0">
                  <c:v>144.77000000000001</c:v>
                </c:pt>
                <c:pt idx="1">
                  <c:v>145.31</c:v>
                </c:pt>
                <c:pt idx="2">
                  <c:v>145.47</c:v>
                </c:pt>
                <c:pt idx="3">
                  <c:v>145.94</c:v>
                </c:pt>
                <c:pt idx="4">
                  <c:v>145.68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3-4F13-9018-F0885EEAA809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9933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小5女!$AU$39:$BI$39</c15:sqref>
                  </c15:fullRef>
                </c:ext>
              </c:extLst>
              <c:f>(小5女!$AU$39,小5女!$AX$39,小5女!$BA$39,小5女!$BD$39,小5女!$BG$39)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小5女!$AU$41:$BI$41</c15:sqref>
                  </c15:fullRef>
                </c:ext>
              </c:extLst>
              <c:f>(小5女!$AU$41,小5女!$AX$41,小5女!$BA$41,小5女!$BD$41,小5女!$BG$41)</c:f>
              <c:numCache>
                <c:formatCode>0.00</c:formatCode>
                <c:ptCount val="5"/>
                <c:pt idx="0">
                  <c:v>141.9</c:v>
                </c:pt>
                <c:pt idx="1">
                  <c:v>142.49</c:v>
                </c:pt>
                <c:pt idx="2">
                  <c:v>143.12</c:v>
                </c:pt>
                <c:pt idx="3">
                  <c:v>143.65</c:v>
                </c:pt>
                <c:pt idx="4">
                  <c:v>143.44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43-4F13-9018-F0885EEAA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782208"/>
        <c:axId val="160800768"/>
      </c:lineChart>
      <c:catAx>
        <c:axId val="1607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0800768"/>
        <c:crosses val="autoZero"/>
        <c:auto val="1"/>
        <c:lblAlgn val="ctr"/>
        <c:lblOffset val="100"/>
        <c:noMultiLvlLbl val="0"/>
      </c:catAx>
      <c:valAx>
        <c:axId val="160800768"/>
        <c:scaling>
          <c:orientation val="minMax"/>
          <c:max val="147"/>
          <c:min val="1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0782208"/>
        <c:crosses val="autoZero"/>
        <c:crossBetween val="between"/>
        <c:minorUnit val="0.1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小5女!$BO$39:$CC$39</c15:sqref>
                  </c15:fullRef>
                </c:ext>
              </c:extLst>
              <c:f>(小5女!$BO$39,小5女!$BR$39,小5女!$BU$39,小5女!$BX$39,小5女!$CA$39)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小5女!$G$29:$U$29</c15:sqref>
                  </c15:fullRef>
                </c:ext>
              </c:extLst>
              <c:f>(小5女!$G$29,小5女!$J$29,小5女!$M$29,小5女!$P$29,小5女!$S$29)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4-4C86-9CEC-49B3FC88F94A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小5女!$BO$39:$CC$39</c15:sqref>
                  </c15:fullRef>
                </c:ext>
              </c:extLst>
              <c:f>(小5女!$BO$39,小5女!$BR$39,小5女!$BU$39,小5女!$BX$39,小5女!$CA$39)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小5女!$BO$40:$CC$40</c15:sqref>
                  </c15:fullRef>
                </c:ext>
              </c:extLst>
              <c:f>(小5女!$BO$40,小5女!$BR$40,小5女!$BU$40,小5女!$BX$40,小5女!$CA$40)</c:f>
              <c:numCache>
                <c:formatCode>0.00</c:formatCode>
                <c:ptCount val="5"/>
                <c:pt idx="0">
                  <c:v>13.77</c:v>
                </c:pt>
                <c:pt idx="1">
                  <c:v>13.88</c:v>
                </c:pt>
                <c:pt idx="2">
                  <c:v>13.94</c:v>
                </c:pt>
                <c:pt idx="3">
                  <c:v>13.77</c:v>
                </c:pt>
                <c:pt idx="4">
                  <c:v>13.61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4-4C86-9CEC-49B3FC88F94A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9933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小5女!$BO$39:$CC$39</c15:sqref>
                  </c15:fullRef>
                </c:ext>
              </c:extLst>
              <c:f>(小5女!$BO$39,小5女!$BR$39,小5女!$BU$39,小5女!$BX$39,小5女!$CA$39)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小5女!$BO$41:$CC$41</c15:sqref>
                  </c15:fullRef>
                </c:ext>
              </c:extLst>
              <c:f>(小5女!$BO$41,小5女!$BR$41,小5女!$BU$41,小5女!$BX$41,小5女!$CA$41)</c:f>
              <c:numCache>
                <c:formatCode>0.00</c:formatCode>
                <c:ptCount val="5"/>
                <c:pt idx="0">
                  <c:v>13.45</c:v>
                </c:pt>
                <c:pt idx="1">
                  <c:v>13.42</c:v>
                </c:pt>
                <c:pt idx="2">
                  <c:v>13.57</c:v>
                </c:pt>
                <c:pt idx="3">
                  <c:v>13.22</c:v>
                </c:pt>
                <c:pt idx="4">
                  <c:v>13.05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E4-4C86-9CEC-49B3FC88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956416"/>
        <c:axId val="160958336"/>
      </c:lineChart>
      <c:catAx>
        <c:axId val="16095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0958336"/>
        <c:crossesAt val="12"/>
        <c:auto val="1"/>
        <c:lblAlgn val="ctr"/>
        <c:lblOffset val="100"/>
        <c:noMultiLvlLbl val="0"/>
      </c:catAx>
      <c:valAx>
        <c:axId val="160958336"/>
        <c:scaling>
          <c:orientation val="minMax"/>
          <c:max val="14.5"/>
          <c:min val="12.5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095641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小5女!$AC$10:$AF$10</c:f>
              <c:strCache>
                <c:ptCount val="4"/>
                <c:pt idx="0">
                  <c:v>全国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小5女!$AG$9:$AZ$9</c15:sqref>
                  </c15:fullRef>
                </c:ext>
              </c:extLst>
              <c:f>(小5女!$AG$9,小5女!$AK$9,小5女!$AO$9,小5女!$AS$9,小5女!$AW$9)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小5女!$AG$10:$AZ$10</c15:sqref>
                  </c15:fullRef>
                </c:ext>
              </c:extLst>
              <c:f>(小5女!$AG$10,小5女!$AK$10,小5女!$AO$10,小5女!$AS$10,小5女!$AW$10)</c:f>
              <c:numCache>
                <c:formatCode>General</c:formatCode>
                <c:ptCount val="5"/>
                <c:pt idx="0">
                  <c:v>55.18</c:v>
                </c:pt>
                <c:pt idx="1">
                  <c:v>55.54</c:v>
                </c:pt>
                <c:pt idx="2">
                  <c:v>55.72</c:v>
                </c:pt>
                <c:pt idx="3">
                  <c:v>55.9</c:v>
                </c:pt>
                <c:pt idx="4" formatCode="0.00">
                  <c:v>55.59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44-455F-880D-EACAECA150A1}"/>
            </c:ext>
          </c:extLst>
        </c:ser>
        <c:ser>
          <c:idx val="1"/>
          <c:order val="1"/>
          <c:tx>
            <c:strRef>
              <c:f>小5女!$AC$11:$AF$11</c:f>
              <c:strCache>
                <c:ptCount val="4"/>
                <c:pt idx="0">
                  <c:v>大阪府</c:v>
                </c:pt>
              </c:strCache>
            </c:strRef>
          </c:tx>
          <c:spPr>
            <a:ln w="25400">
              <a:solidFill>
                <a:srgbClr val="FF6600">
                  <a:alpha val="92000"/>
                </a:srgbClr>
              </a:solidFill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小5女!$AG$9:$AZ$9</c15:sqref>
                  </c15:fullRef>
                </c:ext>
              </c:extLst>
              <c:f>(小5女!$AG$9,小5女!$AK$9,小5女!$AO$9,小5女!$AS$9,小5女!$AW$9)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小5女!$AG$11:$AZ$11</c15:sqref>
                  </c15:fullRef>
                </c:ext>
              </c:extLst>
              <c:f>(小5女!$AG$11,小5女!$AK$11,小5女!$AO$11,小5女!$AS$11,小5女!$AW$11)</c:f>
              <c:numCache>
                <c:formatCode>General</c:formatCode>
                <c:ptCount val="5"/>
                <c:pt idx="0">
                  <c:v>53.23</c:v>
                </c:pt>
                <c:pt idx="1">
                  <c:v>53.58</c:v>
                </c:pt>
                <c:pt idx="2">
                  <c:v>54.01</c:v>
                </c:pt>
                <c:pt idx="3">
                  <c:v>54.15</c:v>
                </c:pt>
                <c:pt idx="4">
                  <c:v>54.16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44-455F-880D-EACAECA15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997376"/>
        <c:axId val="160999296"/>
      </c:lineChart>
      <c:catAx>
        <c:axId val="16099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0">
                <a:latin typeface="+mn-ea"/>
                <a:ea typeface="+mn-ea"/>
              </a:defRPr>
            </a:pPr>
            <a:endParaRPr lang="ja-JP"/>
          </a:p>
        </c:txPr>
        <c:crossAx val="160999296"/>
        <c:crossesAt val="16"/>
        <c:auto val="1"/>
        <c:lblAlgn val="ctr"/>
        <c:lblOffset val="100"/>
        <c:noMultiLvlLbl val="0"/>
      </c:catAx>
      <c:valAx>
        <c:axId val="160999296"/>
        <c:scaling>
          <c:orientation val="minMax"/>
          <c:max val="57"/>
          <c:min val="5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+mn-ea"/>
                <a:ea typeface="+mn-ea"/>
              </a:defRPr>
            </a:pPr>
            <a:endParaRPr lang="ja-JP"/>
          </a:p>
        </c:txPr>
        <c:crossAx val="160997376"/>
        <c:crosses val="autoZero"/>
        <c:crossBetween val="between"/>
        <c:majorUnit val="1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小5男!$AA$29:$AO$29</c15:sqref>
                  </c15:fullRef>
                </c:ext>
              </c:extLst>
              <c:f>(小5男!$AA$29,小5男!$AD$29,小5男!$AG$29,小5男!$AJ$29,小5男!$AM$29)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4-4D90-80B1-A6978703FA00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小5男!$AA$29:$AO$29</c15:sqref>
                  </c15:fullRef>
                </c:ext>
              </c:extLst>
              <c:f>(小5男!$AA$29,小5男!$AD$29,小5男!$AG$29,小5男!$AJ$29,小5男!$AM$29)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小5男!$AA$30:$AO$30</c15:sqref>
                  </c15:fullRef>
                </c:ext>
              </c:extLst>
              <c:f>(小5男!$AA$30,小5男!$AD$30,小5男!$AG$30,小5男!$AJ$30,小5男!$AM$30)</c:f>
              <c:numCache>
                <c:formatCode>0.00</c:formatCode>
                <c:ptCount val="5"/>
                <c:pt idx="0">
                  <c:v>19.579999999999998</c:v>
                </c:pt>
                <c:pt idx="1">
                  <c:v>19.670000000000002</c:v>
                </c:pt>
                <c:pt idx="2">
                  <c:v>19.920000000000002</c:v>
                </c:pt>
                <c:pt idx="3">
                  <c:v>19.95</c:v>
                </c:pt>
                <c:pt idx="4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4-4D90-80B1-A6978703FA00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小5男!$AA$29:$AO$29</c15:sqref>
                  </c15:fullRef>
                </c:ext>
              </c:extLst>
              <c:f>(小5男!$AA$29,小5男!$AD$29,小5男!$AG$29,小5男!$AJ$29,小5男!$AM$29)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小5男!$AA$31:$AO$31</c15:sqref>
                  </c15:fullRef>
                </c:ext>
              </c:extLst>
              <c:f>(小5男!$AA$31,小5男!$AD$31,小5男!$AG$31,小5男!$AJ$31,小5男!$AM$31)</c:f>
              <c:numCache>
                <c:formatCode>0.00</c:formatCode>
                <c:ptCount val="5"/>
                <c:pt idx="0">
                  <c:v>19.09</c:v>
                </c:pt>
                <c:pt idx="1">
                  <c:v>19.079999999999998</c:v>
                </c:pt>
                <c:pt idx="2">
                  <c:v>19.440000000000001</c:v>
                </c:pt>
                <c:pt idx="3">
                  <c:v>19.43</c:v>
                </c:pt>
                <c:pt idx="4">
                  <c:v>19.34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A4-4D90-80B1-A6978703F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14080"/>
        <c:axId val="154416256"/>
      </c:lineChart>
      <c:catAx>
        <c:axId val="15441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4416256"/>
        <c:crossesAt val="16"/>
        <c:auto val="1"/>
        <c:lblAlgn val="ctr"/>
        <c:lblOffset val="100"/>
        <c:noMultiLvlLbl val="0"/>
      </c:catAx>
      <c:valAx>
        <c:axId val="154416256"/>
        <c:scaling>
          <c:orientation val="minMax"/>
          <c:max val="20"/>
          <c:min val="18.8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4414080"/>
        <c:crosses val="autoZero"/>
        <c:crossBetween val="between"/>
        <c:majorUnit val="0.2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01459406259645"/>
          <c:y val="0.12667343642994447"/>
          <c:w val="0.59647768496607945"/>
          <c:h val="0.74945209091645737"/>
        </c:manualLayout>
      </c:layout>
      <c:radarChart>
        <c:radarStyle val="filled"/>
        <c:varyColors val="0"/>
        <c:ser>
          <c:idx val="0"/>
          <c:order val="0"/>
          <c:tx>
            <c:strRef>
              <c:f>データ!$C$8</c:f>
              <c:strCache>
                <c:ptCount val="1"/>
                <c:pt idx="0">
                  <c:v>R1年度全国平均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cat>
            <c:strRef>
              <c:f>データ!$D$7:$K$7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50m走</c:v>
                </c:pt>
                <c:pt idx="6">
                  <c:v>立ち幅とび</c:v>
                </c:pt>
                <c:pt idx="7">
                  <c:v>ソフトボール投げ</c:v>
                </c:pt>
              </c:strCache>
            </c:strRef>
          </c:cat>
          <c:val>
            <c:numRef>
              <c:f>データ!$D$8:$K$8</c:f>
              <c:numCache>
                <c:formatCode>0.0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E-4E2D-9B89-BAEAB2619B79}"/>
            </c:ext>
          </c:extLst>
        </c:ser>
        <c:ser>
          <c:idx val="1"/>
          <c:order val="1"/>
          <c:tx>
            <c:strRef>
              <c:f>データ!$C$9</c:f>
              <c:strCache>
                <c:ptCount val="1"/>
                <c:pt idx="0">
                  <c:v>R1年度大阪府</c:v>
                </c:pt>
              </c:strCache>
            </c:strRef>
          </c:tx>
          <c:spPr>
            <a:solidFill>
              <a:srgbClr val="FF9933"/>
            </a:solidFill>
            <a:ln w="254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9.5220665837822904E-2"/>
                  <c:y val="5.2616952292728117E-4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AE-4E2D-9B89-BAEAB2619B79}"/>
                </c:ext>
              </c:extLst>
            </c:dLbl>
            <c:dLbl>
              <c:idx val="1"/>
              <c:layout>
                <c:manualLayout>
                  <c:x val="0.1085199613206244"/>
                  <c:y val="5.1752107457156089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2AE-4E2D-9B89-BAEAB2619B79}"/>
                </c:ext>
              </c:extLst>
            </c:dLbl>
            <c:dLbl>
              <c:idx val="2"/>
              <c:layout>
                <c:manualLayout>
                  <c:x val="6.3889266473269785E-2"/>
                  <c:y val="6.2195270614869826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AE-4E2D-9B89-BAEAB2619B79}"/>
                </c:ext>
              </c:extLst>
            </c:dLbl>
            <c:dLbl>
              <c:idx val="3"/>
              <c:layout>
                <c:manualLayout>
                  <c:x val="0.17016715015886172"/>
                  <c:y val="0.13797424733672997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2AE-4E2D-9B89-BAEAB2619B79}"/>
                </c:ext>
              </c:extLst>
            </c:dLbl>
            <c:dLbl>
              <c:idx val="4"/>
              <c:layout>
                <c:manualLayout>
                  <c:x val="0.14036214946815859"/>
                  <c:y val="0.1023673923112552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AE-4E2D-9B89-BAEAB2619B79}"/>
                </c:ext>
              </c:extLst>
            </c:dLbl>
            <c:dLbl>
              <c:idx val="5"/>
              <c:layout>
                <c:manualLayout>
                  <c:x val="2.2721149330017957E-2"/>
                  <c:y val="6.5021460552725022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2AE-4E2D-9B89-BAEAB2619B79}"/>
                </c:ext>
              </c:extLst>
            </c:dLbl>
            <c:dLbl>
              <c:idx val="6"/>
              <c:layout>
                <c:manualLayout>
                  <c:x val="-8.5179278905926234E-2"/>
                  <c:y val="7.1173887624236543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2AE-4E2D-9B89-BAEAB2619B79}"/>
                </c:ext>
              </c:extLst>
            </c:dLbl>
            <c:dLbl>
              <c:idx val="7"/>
              <c:layout>
                <c:manualLayout>
                  <c:x val="-7.3781240502831885E-2"/>
                  <c:y val="7.9485440790489428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2AE-4E2D-9B89-BAEAB2619B79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5.8957046655874999E-2"/>
                  <c:y val="0.2765961038741791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AE-4E2D-9B89-BAEAB2619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データ!$D$7:$K$7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50m走</c:v>
                </c:pt>
                <c:pt idx="6">
                  <c:v>立ち幅とび</c:v>
                </c:pt>
                <c:pt idx="7">
                  <c:v>ソフトボール投げ</c:v>
                </c:pt>
              </c:strCache>
            </c:strRef>
          </c:cat>
          <c:val>
            <c:numRef>
              <c:f>データ!$D$9:$K$9</c:f>
              <c:numCache>
                <c:formatCode>0.0</c:formatCode>
                <c:ptCount val="8"/>
                <c:pt idx="0">
                  <c:v>49.63446475195822</c:v>
                </c:pt>
                <c:pt idx="1">
                  <c:v>48.998178506375226</c:v>
                </c:pt>
                <c:pt idx="2">
                  <c:v>49.430894308943095</c:v>
                </c:pt>
                <c:pt idx="3">
                  <c:v>47.402422611036343</c:v>
                </c:pt>
                <c:pt idx="4">
                  <c:v>48.244924688932549</c:v>
                </c:pt>
                <c:pt idx="5">
                  <c:v>49.882352941176471</c:v>
                </c:pt>
                <c:pt idx="6">
                  <c:v>48.946873530794541</c:v>
                </c:pt>
                <c:pt idx="7">
                  <c:v>48.785249457700651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AE-4E2D-9B89-BAEAB2619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399168"/>
        <c:axId val="161400704"/>
      </c:radarChart>
      <c:catAx>
        <c:axId val="161399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50" b="1" i="0" u="none" strike="noStrike" spc="-100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endParaRPr lang="ja-JP"/>
          </a:p>
        </c:txPr>
        <c:crossAx val="161400704"/>
        <c:crosses val="autoZero"/>
        <c:auto val="0"/>
        <c:lblAlgn val="ctr"/>
        <c:lblOffset val="100"/>
        <c:noMultiLvlLbl val="0"/>
      </c:catAx>
      <c:valAx>
        <c:axId val="161400704"/>
        <c:scaling>
          <c:orientation val="minMax"/>
          <c:max val="52"/>
          <c:min val="40"/>
        </c:scaling>
        <c:delete val="0"/>
        <c:axPos val="l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endParaRPr lang="ja-JP"/>
          </a:p>
        </c:txPr>
        <c:crossAx val="161399168"/>
        <c:crosses val="autoZero"/>
        <c:crossBetween val="between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データ!$E$31</c:f>
              <c:strCache>
                <c:ptCount val="1"/>
                <c:pt idx="0">
                  <c:v>Ａ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データ!$D$32:$D$35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データ!$E$32:$E$35</c:f>
              <c:numCache>
                <c:formatCode>0.0%</c:formatCode>
                <c:ptCount val="4"/>
                <c:pt idx="0">
                  <c:v>0.11</c:v>
                </c:pt>
                <c:pt idx="1">
                  <c:v>0.16700000000000001</c:v>
                </c:pt>
                <c:pt idx="2">
                  <c:v>0.112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2-43BC-A9C8-5340B24AFC34}"/>
            </c:ext>
          </c:extLst>
        </c:ser>
        <c:ser>
          <c:idx val="1"/>
          <c:order val="1"/>
          <c:tx>
            <c:strRef>
              <c:f>データ!$F$31</c:f>
              <c:strCache>
                <c:ptCount val="1"/>
                <c:pt idx="0">
                  <c:v>Ｂ</c:v>
                </c:pt>
              </c:strCache>
            </c:strRef>
          </c:tx>
          <c:spPr>
            <a:solidFill>
              <a:srgbClr val="FFBC79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2A6-4281-A729-AAA95A3737C9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2A6-4281-A729-AAA95A3737C9}"/>
                </c:ext>
              </c:extLst>
            </c:dLbl>
            <c:dLbl>
              <c:idx val="2"/>
              <c:spPr>
                <a:solidFill>
                  <a:srgbClr val="FFFFFF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9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2A6-4281-A729-AAA95A3737C9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9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2A6-4281-A729-AAA95A3737C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データ!$D$32:$D$35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データ!$F$32:$F$35</c:f>
              <c:numCache>
                <c:formatCode>0.0%</c:formatCode>
                <c:ptCount val="4"/>
                <c:pt idx="0">
                  <c:v>0.252</c:v>
                </c:pt>
                <c:pt idx="1">
                  <c:v>0.27700000000000002</c:v>
                </c:pt>
                <c:pt idx="2">
                  <c:v>0.245</c:v>
                </c:pt>
                <c:pt idx="3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E2-43BC-A9C8-5340B24AFC34}"/>
            </c:ext>
          </c:extLst>
        </c:ser>
        <c:ser>
          <c:idx val="2"/>
          <c:order val="2"/>
          <c:tx>
            <c:strRef>
              <c:f>データ!$G$31</c:f>
              <c:strCache>
                <c:ptCount val="1"/>
                <c:pt idx="0">
                  <c:v>Ｃ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1E2-43BC-A9C8-5340B24AFC3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1E2-43BC-A9C8-5340B24AFC34}"/>
              </c:ext>
            </c:extLst>
          </c:dPt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データ!$D$32:$D$35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データ!$G$32:$G$35</c:f>
              <c:numCache>
                <c:formatCode>0.0%</c:formatCode>
                <c:ptCount val="4"/>
                <c:pt idx="0">
                  <c:v>0.35499999999999998</c:v>
                </c:pt>
                <c:pt idx="1">
                  <c:v>0.33100000000000002</c:v>
                </c:pt>
                <c:pt idx="2">
                  <c:v>0.35799999999999998</c:v>
                </c:pt>
                <c:pt idx="3">
                  <c:v>0.33200000000000002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E2-43BC-A9C8-5340B24AFC34}"/>
            </c:ext>
          </c:extLst>
        </c:ser>
        <c:ser>
          <c:idx val="3"/>
          <c:order val="3"/>
          <c:tx>
            <c:strRef>
              <c:f>データ!$H$31</c:f>
              <c:strCache>
                <c:ptCount val="1"/>
                <c:pt idx="0">
                  <c:v>Ｄ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データ!$D$32:$D$35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データ!$H$32:$H$35</c:f>
              <c:numCache>
                <c:formatCode>0.0%</c:formatCode>
                <c:ptCount val="4"/>
                <c:pt idx="0">
                  <c:v>0.21</c:v>
                </c:pt>
                <c:pt idx="1">
                  <c:v>0.17100000000000001</c:v>
                </c:pt>
                <c:pt idx="2">
                  <c:v>0.21199999999999999</c:v>
                </c:pt>
                <c:pt idx="3">
                  <c:v>0.17899999999999999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E2-43BC-A9C8-5340B24AFC34}"/>
            </c:ext>
          </c:extLst>
        </c:ser>
        <c:ser>
          <c:idx val="4"/>
          <c:order val="4"/>
          <c:tx>
            <c:strRef>
              <c:f>データ!$I$31</c:f>
              <c:strCache>
                <c:ptCount val="1"/>
                <c:pt idx="0">
                  <c:v>Ｅ</c:v>
                </c:pt>
              </c:strCache>
            </c:strRef>
          </c:tx>
          <c:spPr>
            <a:solidFill>
              <a:srgbClr val="FFFFFF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データ!$D$32:$D$35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データ!$I$32:$I$35</c:f>
              <c:numCache>
                <c:formatCode>0.0%</c:formatCode>
                <c:ptCount val="4"/>
                <c:pt idx="0">
                  <c:v>7.2999999999999995E-2</c:v>
                </c:pt>
                <c:pt idx="1">
                  <c:v>5.3999999999999999E-2</c:v>
                </c:pt>
                <c:pt idx="2">
                  <c:v>7.2999999999999995E-2</c:v>
                </c:pt>
                <c:pt idx="3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E2-43BC-A9C8-5340B24A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serLines/>
        <c:axId val="161462528"/>
        <c:axId val="161472512"/>
      </c:barChart>
      <c:catAx>
        <c:axId val="16146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 anchor="t" anchorCtr="1"/>
          <a:lstStyle/>
          <a:p>
            <a:pPr>
              <a:defRPr sz="1000" b="1" baseline="0">
                <a:latin typeface="+mn-ea"/>
                <a:ea typeface="+mn-ea"/>
              </a:defRPr>
            </a:pPr>
            <a:endParaRPr lang="ja-JP"/>
          </a:p>
        </c:txPr>
        <c:crossAx val="16147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4725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61462528"/>
        <c:crosses val="autoZero"/>
        <c:crossBetween val="between"/>
        <c:majorUnit val="0.2"/>
      </c:valAx>
      <c:spPr>
        <a:noFill/>
        <a:ln w="158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(小5女!$AA$39,小5女!$AD$39,小5女!$AG$39,小5女!$AJ$39,小5女!$AM$39)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小5女★★!#REF!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91-4128-98E1-8FFBA0CCF3CD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(小5女!$AA$39,小5女!$AD$39,小5女!$AG$39,小5女!$AJ$39,小5女!$AM$39)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(小5女!$AA$40,小5女!$AD$40,小5女!$AG$40,小5女!$AJ$40,小5女!$AM$40)</c:f>
              <c:numCache>
                <c:formatCode>0.00</c:formatCode>
                <c:ptCount val="5"/>
                <c:pt idx="0">
                  <c:v>9.6199999999999992</c:v>
                </c:pt>
                <c:pt idx="1">
                  <c:v>9.61</c:v>
                </c:pt>
                <c:pt idx="2">
                  <c:v>9.6</c:v>
                </c:pt>
                <c:pt idx="3">
                  <c:v>9.6</c:v>
                </c:pt>
                <c:pt idx="4">
                  <c:v>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1-4128-98E1-8FFBA0CCF3CD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8"/>
            <c:spPr>
              <a:solidFill>
                <a:srgbClr val="FF9933"/>
              </a:solidFill>
              <a:ln>
                <a:solidFill>
                  <a:srgbClr val="FF6600"/>
                </a:solidFill>
              </a:ln>
            </c:spPr>
          </c:marker>
          <c:dPt>
            <c:idx val="0"/>
            <c:marker>
              <c:spPr>
                <a:solidFill>
                  <a:srgbClr val="FF9933"/>
                </a:solidFill>
                <a:ln w="12700">
                  <a:solidFill>
                    <a:srgbClr val="FF66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391-4128-98E1-8FFBA0CCF3CD}"/>
              </c:ext>
            </c:extLst>
          </c:dPt>
          <c:dPt>
            <c:idx val="1"/>
            <c:marker>
              <c:spPr>
                <a:solidFill>
                  <a:srgbClr val="FF9933"/>
                </a:solidFill>
                <a:ln w="12700">
                  <a:solidFill>
                    <a:srgbClr val="FF66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A391-4128-98E1-8FFBA0CCF3CD}"/>
              </c:ext>
            </c:extLst>
          </c:dPt>
          <c:cat>
            <c:strRef>
              <c:f>(小5女!$AA$39,小5女!$AD$39,小5女!$AG$39,小5女!$AJ$39,小5女!$AM$39)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(小5女!$AA$41,小5女!$AD$41,小5女!$AG$41,小5女!$AJ$41,小5女!$AM$41)</c:f>
              <c:numCache>
                <c:formatCode>0.00</c:formatCode>
                <c:ptCount val="5"/>
                <c:pt idx="0">
                  <c:v>9.67</c:v>
                </c:pt>
                <c:pt idx="1">
                  <c:v>9.65</c:v>
                </c:pt>
                <c:pt idx="2">
                  <c:v>9.6300000000000008</c:v>
                </c:pt>
                <c:pt idx="3">
                  <c:v>9.6300000000000008</c:v>
                </c:pt>
                <c:pt idx="4">
                  <c:v>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91-4128-98E1-8FFBA0CC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103232"/>
        <c:axId val="161121408"/>
      </c:lineChart>
      <c:catAx>
        <c:axId val="16110323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1121408"/>
        <c:crosses val="autoZero"/>
        <c:auto val="1"/>
        <c:lblAlgn val="ctr"/>
        <c:lblOffset val="100"/>
        <c:noMultiLvlLbl val="0"/>
      </c:catAx>
      <c:valAx>
        <c:axId val="161121408"/>
        <c:scaling>
          <c:orientation val="maxMin"/>
          <c:max val="9.75"/>
          <c:min val="9.5500000000000007"/>
        </c:scaling>
        <c:delete val="0"/>
        <c:axPos val="l"/>
        <c:majorGridlines/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11032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solidFill>
        <a:schemeClr val="tx1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48-444A-8BF6-A0E6D4476CA8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中２男!$G$30:$U$30</c15:sqref>
                  </c15:fullRef>
                </c:ext>
              </c:extLst>
              <c:f>(中２男!$G$30,中２男!$J$30,中２男!$M$30,中２男!$P$30,中２男!$S$30)</c:f>
              <c:numCache>
                <c:formatCode>0.00</c:formatCode>
                <c:ptCount val="5"/>
                <c:pt idx="0">
                  <c:v>28.93</c:v>
                </c:pt>
                <c:pt idx="1">
                  <c:v>28.91</c:v>
                </c:pt>
                <c:pt idx="2">
                  <c:v>28.89</c:v>
                </c:pt>
                <c:pt idx="3">
                  <c:v>28.84</c:v>
                </c:pt>
                <c:pt idx="4">
                  <c:v>28.65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48-444A-8BF6-A0E6D4476CA8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中２男!$G$31:$U$31</c15:sqref>
                  </c15:fullRef>
                </c:ext>
              </c:extLst>
              <c:f>(中２男!$G$31,中２男!$J$31,中２男!$M$31,中２男!$P$31,中２男!$S$31)</c:f>
              <c:numCache>
                <c:formatCode>0.00</c:formatCode>
                <c:ptCount val="5"/>
                <c:pt idx="0">
                  <c:v>28.21</c:v>
                </c:pt>
                <c:pt idx="1">
                  <c:v>28.06</c:v>
                </c:pt>
                <c:pt idx="2">
                  <c:v>28.08</c:v>
                </c:pt>
                <c:pt idx="3">
                  <c:v>28.08</c:v>
                </c:pt>
                <c:pt idx="4">
                  <c:v>27.93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48-444A-8BF6-A0E6D4476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131456"/>
        <c:axId val="152141824"/>
      </c:lineChart>
      <c:catAx>
        <c:axId val="15213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2141824"/>
        <c:crosses val="autoZero"/>
        <c:auto val="1"/>
        <c:lblAlgn val="ctr"/>
        <c:lblOffset val="100"/>
        <c:noMultiLvlLbl val="0"/>
      </c:catAx>
      <c:valAx>
        <c:axId val="152141824"/>
        <c:scaling>
          <c:orientation val="minMax"/>
          <c:min val="27.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213145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中２男!$AA$29:$AO$29</c15:sqref>
                  </c15:fullRef>
                </c:ext>
              </c:extLst>
              <c:f>(中２男!$AA$29,中２男!$AD$29,中２男!$AG$29,中２男!$AJ$29,中２男!$AM$29)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91-4C59-857F-DE1396842B31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中２男!$AA$29:$AO$29</c15:sqref>
                  </c15:fullRef>
                </c:ext>
              </c:extLst>
              <c:f>(中２男!$AA$29,中２男!$AD$29,中２男!$AG$29,中２男!$AJ$29,中２男!$AM$29)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中２男!$AA$30:$AO$30</c15:sqref>
                  </c15:fullRef>
                </c:ext>
              </c:extLst>
              <c:f>(中２男!$AA$30,中２男!$AD$30,中２男!$AG$30,中２男!$AJ$30,中２男!$AM$30)</c:f>
              <c:numCache>
                <c:formatCode>0.00</c:formatCode>
                <c:ptCount val="5"/>
                <c:pt idx="0">
                  <c:v>27.43</c:v>
                </c:pt>
                <c:pt idx="1">
                  <c:v>27.46</c:v>
                </c:pt>
                <c:pt idx="2">
                  <c:v>27.45</c:v>
                </c:pt>
                <c:pt idx="3">
                  <c:v>27.36</c:v>
                </c:pt>
                <c:pt idx="4">
                  <c:v>26.96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1-4C59-857F-DE1396842B31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中２男!$AA$29:$AO$29</c15:sqref>
                  </c15:fullRef>
                </c:ext>
              </c:extLst>
              <c:f>(中２男!$AA$29,中２男!$AD$29,中２男!$AG$29,中２男!$AJ$29,中２男!$AM$29)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中２男!$AA$31:$AO$31</c15:sqref>
                  </c15:fullRef>
                </c:ext>
              </c:extLst>
              <c:f>(中２男!$AA$31,中２男!$AD$31,中２男!$AG$31,中２男!$AJ$31,中２男!$AM$31)</c:f>
              <c:numCache>
                <c:formatCode>0.00</c:formatCode>
                <c:ptCount val="5"/>
                <c:pt idx="0">
                  <c:v>27.31</c:v>
                </c:pt>
                <c:pt idx="1">
                  <c:v>27.5</c:v>
                </c:pt>
                <c:pt idx="2">
                  <c:v>27.39</c:v>
                </c:pt>
                <c:pt idx="3">
                  <c:v>27.52</c:v>
                </c:pt>
                <c:pt idx="4">
                  <c:v>27.11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91-4C59-857F-DE1396842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182784"/>
        <c:axId val="152184704"/>
      </c:lineChart>
      <c:catAx>
        <c:axId val="1521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2184704"/>
        <c:crosses val="autoZero"/>
        <c:auto val="1"/>
        <c:lblAlgn val="ctr"/>
        <c:lblOffset val="100"/>
        <c:noMultiLvlLbl val="0"/>
      </c:catAx>
      <c:valAx>
        <c:axId val="152184704"/>
        <c:scaling>
          <c:orientation val="minMax"/>
          <c:max val="27.6"/>
          <c:min val="26.8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218278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中２男!$AU$29:$BI$29</c15:sqref>
                  </c15:fullRef>
                </c:ext>
              </c:extLst>
              <c:f>(中２男!$AU$29,中２男!$AX$29,中２男!$BA$29,中２男!$BD$29,中２男!$BG$29)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3-4EF7-B51A-50D5051AE5C7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中２男!$AU$29:$BI$29</c15:sqref>
                  </c15:fullRef>
                </c:ext>
              </c:extLst>
              <c:f>(中２男!$AU$29,中２男!$AX$29,中２男!$BA$29,中２男!$BD$29,中２男!$BG$29)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中２男!$AU$30:$BI$30</c15:sqref>
                  </c15:fullRef>
                </c:ext>
              </c:extLst>
              <c:f>(中２男!$AU$30,中２男!$AX$30,中２男!$BA$30,中２男!$BD$30,中２男!$BG$30)</c:f>
              <c:numCache>
                <c:formatCode>0.00</c:formatCode>
                <c:ptCount val="5"/>
                <c:pt idx="0">
                  <c:v>43.08</c:v>
                </c:pt>
                <c:pt idx="1">
                  <c:v>43.06</c:v>
                </c:pt>
                <c:pt idx="2">
                  <c:v>43.2</c:v>
                </c:pt>
                <c:pt idx="3">
                  <c:v>43.44</c:v>
                </c:pt>
                <c:pt idx="4">
                  <c:v>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3-4EF7-B51A-50D5051AE5C7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中２男!$AU$29:$BI$29</c15:sqref>
                  </c15:fullRef>
                </c:ext>
              </c:extLst>
              <c:f>(中２男!$AU$29,中２男!$AX$29,中２男!$BA$29,中２男!$BD$29,中２男!$BG$29)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中２男!$AU$31:$BI$31</c15:sqref>
                  </c15:fullRef>
                </c:ext>
              </c:extLst>
              <c:f>(中２男!$AU$31,中２男!$AX$31,中２男!$BA$31,中２男!$BD$31,中２男!$BG$31)</c:f>
              <c:numCache>
                <c:formatCode>0.00</c:formatCode>
                <c:ptCount val="5"/>
                <c:pt idx="0">
                  <c:v>41.36</c:v>
                </c:pt>
                <c:pt idx="1">
                  <c:v>41.37</c:v>
                </c:pt>
                <c:pt idx="2">
                  <c:v>41.51</c:v>
                </c:pt>
                <c:pt idx="3">
                  <c:v>41.67</c:v>
                </c:pt>
                <c:pt idx="4">
                  <c:v>41.67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3-4EF7-B51A-50D5051A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229760"/>
        <c:axId val="161153024"/>
      </c:lineChart>
      <c:catAx>
        <c:axId val="1522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1153024"/>
        <c:crosses val="autoZero"/>
        <c:auto val="1"/>
        <c:lblAlgn val="ctr"/>
        <c:lblOffset val="100"/>
        <c:noMultiLvlLbl val="0"/>
      </c:catAx>
      <c:valAx>
        <c:axId val="16115302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2229760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中２男!$BO$29:$CC$29</c15:sqref>
                  </c15:fullRef>
                </c:ext>
              </c:extLst>
              <c:f>(中２男!$BO$29,中２男!$BR$29,中２男!$BU$29,中２男!$BX$29,中２男!$CA$29)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AB-4083-9B4D-E8333D275D61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中２男!$BO$29:$CC$29</c15:sqref>
                  </c15:fullRef>
                </c:ext>
              </c:extLst>
              <c:f>(中２男!$BO$29,中２男!$BR$29,中２男!$BU$29,中２男!$BX$29,中２男!$CA$29)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中２男!$BO$30:$CC$30</c15:sqref>
                  </c15:fullRef>
                </c:ext>
              </c:extLst>
              <c:f>(中２男!$BO$30,中２男!$BR$30,中２男!$BU$30,中２男!$BX$30,中２男!$CA$30)</c:f>
              <c:numCache>
                <c:formatCode>0.00</c:formatCode>
                <c:ptCount val="5"/>
                <c:pt idx="0">
                  <c:v>51.62</c:v>
                </c:pt>
                <c:pt idx="1">
                  <c:v>51.93</c:v>
                </c:pt>
                <c:pt idx="2">
                  <c:v>51.89</c:v>
                </c:pt>
                <c:pt idx="3">
                  <c:v>52.24</c:v>
                </c:pt>
                <c:pt idx="4">
                  <c:v>51.91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AB-4083-9B4D-E8333D275D61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中２男!$BO$29:$CC$29</c15:sqref>
                  </c15:fullRef>
                </c:ext>
              </c:extLst>
              <c:f>(中２男!$BO$29,中２男!$BR$29,中２男!$BU$29,中２男!$BX$29,中２男!$CA$29)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中２男!$BO$31:$CC$31</c15:sqref>
                  </c15:fullRef>
                </c:ext>
              </c:extLst>
              <c:f>(中２男!$BO$31,中２男!$BR$31,中２男!$BU$31,中２男!$BX$31,中２男!$CA$31)</c:f>
              <c:numCache>
                <c:formatCode>0.00</c:formatCode>
                <c:ptCount val="5"/>
                <c:pt idx="0">
                  <c:v>50.59</c:v>
                </c:pt>
                <c:pt idx="1">
                  <c:v>51.2</c:v>
                </c:pt>
                <c:pt idx="2">
                  <c:v>50.95</c:v>
                </c:pt>
                <c:pt idx="3">
                  <c:v>51.65</c:v>
                </c:pt>
                <c:pt idx="4">
                  <c:v>51.32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AB-4083-9B4D-E8333D275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189888"/>
        <c:axId val="161191808"/>
      </c:lineChart>
      <c:catAx>
        <c:axId val="1611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1191808"/>
        <c:crosses val="autoZero"/>
        <c:auto val="1"/>
        <c:lblAlgn val="ctr"/>
        <c:lblOffset val="100"/>
        <c:noMultiLvlLbl val="0"/>
      </c:catAx>
      <c:valAx>
        <c:axId val="161191808"/>
        <c:scaling>
          <c:orientation val="minMax"/>
          <c:min val="49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118988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中２男!$G$39:$U$39</c15:sqref>
                  </c15:fullRef>
                </c:ext>
              </c:extLst>
              <c:f>(中２男!$G$39,中２男!$J$39,中２男!$M$39,中２男!$P$39,中２男!$S$39)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C1-4160-A147-B7D421ED0994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中２男!$G$39:$U$39</c15:sqref>
                  </c15:fullRef>
                </c:ext>
              </c:extLst>
              <c:f>(中２男!$G$39,中２男!$J$39,中２男!$M$39,中２男!$P$39,中２男!$S$39)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中２男!$G$40:$U$40</c15:sqref>
                  </c15:fullRef>
                </c:ext>
              </c:extLst>
              <c:f>(中２男!$G$40,中２男!$J$40,中２男!$M$40,中２男!$P$40,中２男!$S$40)</c:f>
              <c:numCache>
                <c:formatCode>0.00</c:formatCode>
                <c:ptCount val="5"/>
                <c:pt idx="0">
                  <c:v>85.56</c:v>
                </c:pt>
                <c:pt idx="1">
                  <c:v>86.24</c:v>
                </c:pt>
                <c:pt idx="2">
                  <c:v>85.99</c:v>
                </c:pt>
                <c:pt idx="3">
                  <c:v>86.06</c:v>
                </c:pt>
                <c:pt idx="4">
                  <c:v>83.53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C1-4160-A147-B7D421ED0994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中２男!$G$39:$U$39</c15:sqref>
                  </c15:fullRef>
                </c:ext>
              </c:extLst>
              <c:f>(中２男!$G$39,中２男!$J$39,中２男!$M$39,中２男!$P$39,中２男!$S$39)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中２男!$G$41:$U$41</c15:sqref>
                  </c15:fullRef>
                </c:ext>
              </c:extLst>
              <c:f>(中２男!$G$41,中２男!$J$41,中２男!$M$41,中２男!$P$41,中２男!$S$41)</c:f>
              <c:numCache>
                <c:formatCode>0.00</c:formatCode>
                <c:ptCount val="5"/>
                <c:pt idx="0">
                  <c:v>83.44</c:v>
                </c:pt>
                <c:pt idx="1">
                  <c:v>84.14</c:v>
                </c:pt>
                <c:pt idx="2">
                  <c:v>83.49</c:v>
                </c:pt>
                <c:pt idx="3">
                  <c:v>84.87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C1-4160-A147-B7D421ED0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224576"/>
        <c:axId val="161226752"/>
      </c:lineChart>
      <c:catAx>
        <c:axId val="161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1226752"/>
        <c:crosses val="autoZero"/>
        <c:auto val="1"/>
        <c:lblAlgn val="ctr"/>
        <c:lblOffset val="100"/>
        <c:noMultiLvlLbl val="0"/>
      </c:catAx>
      <c:valAx>
        <c:axId val="161226752"/>
        <c:scaling>
          <c:orientation val="minMax"/>
          <c:min val="8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1224576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中２男!$AU$39:$BI$39</c15:sqref>
                  </c15:fullRef>
                </c:ext>
              </c:extLst>
              <c:f>(中２男!$AU$39,中２男!$AX$39,中２男!$BA$39,中２男!$BD$39,中２男!$BG$39)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A8-4641-9F63-2EE0D8A5D50F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中２男!$AU$39:$BI$39</c15:sqref>
                  </c15:fullRef>
                </c:ext>
              </c:extLst>
              <c:f>(中２男!$AU$39,中２男!$AX$39,中２男!$BA$39,中２男!$BD$39,中２男!$BG$39)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中２男!$AU$40:$BI$40</c15:sqref>
                  </c15:fullRef>
                </c:ext>
              </c:extLst>
              <c:f>(中２男!$AU$40,中２男!$AX$40,中２男!$BA$40,中２男!$BD$40,中２男!$BG$40)</c:f>
              <c:numCache>
                <c:formatCode>0.00</c:formatCode>
                <c:ptCount val="5"/>
                <c:pt idx="0">
                  <c:v>194.05</c:v>
                </c:pt>
                <c:pt idx="1">
                  <c:v>194.69</c:v>
                </c:pt>
                <c:pt idx="2">
                  <c:v>194.54</c:v>
                </c:pt>
                <c:pt idx="3">
                  <c:v>195.62</c:v>
                </c:pt>
                <c:pt idx="4">
                  <c:v>195.03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8-4641-9F63-2EE0D8A5D50F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中２男!$AU$39:$BI$39</c15:sqref>
                  </c15:fullRef>
                </c:ext>
              </c:extLst>
              <c:f>(中２男!$AU$39,中２男!$AX$39,中２男!$BA$39,中２男!$BD$39,中２男!$BG$39)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中２男!$AU$41:$BI$41</c15:sqref>
                  </c15:fullRef>
                </c:ext>
              </c:extLst>
              <c:f>(中２男!$AU$41,中２男!$AX$41,中２男!$BA$41,中２男!$BD$41,中２男!$BG$41)</c:f>
              <c:numCache>
                <c:formatCode>0.00</c:formatCode>
                <c:ptCount val="5"/>
                <c:pt idx="0">
                  <c:v>189.07</c:v>
                </c:pt>
                <c:pt idx="1">
                  <c:v>189.46</c:v>
                </c:pt>
                <c:pt idx="2">
                  <c:v>188.97</c:v>
                </c:pt>
                <c:pt idx="3">
                  <c:v>191.29</c:v>
                </c:pt>
                <c:pt idx="4">
                  <c:v>190.85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A8-4641-9F63-2EE0D8A5D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275904"/>
        <c:axId val="161277824"/>
      </c:lineChart>
      <c:catAx>
        <c:axId val="1612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1277824"/>
        <c:crossesAt val="16"/>
        <c:auto val="1"/>
        <c:lblAlgn val="ctr"/>
        <c:lblOffset val="100"/>
        <c:noMultiLvlLbl val="0"/>
      </c:catAx>
      <c:valAx>
        <c:axId val="161277824"/>
        <c:scaling>
          <c:orientation val="minMax"/>
          <c:min val="186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127590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中２男!$BO$39:$CC$39</c15:sqref>
                  </c15:fullRef>
                </c:ext>
              </c:extLst>
              <c:f>(中２男!$BO$39,中２男!$BR$39,中２男!$BU$39,中２男!$BX$39,中２男!$CA$39)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中２男!$G$29:$U$29</c15:sqref>
                  </c15:fullRef>
                </c:ext>
              </c:extLst>
              <c:f>(中２男!$G$29,中２男!$J$29,中２男!$M$29,中２男!$P$29,中２男!$S$29)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1-4CE0-822B-877C1FE4BFA6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中２男!$BO$39:$CC$39</c15:sqref>
                  </c15:fullRef>
                </c:ext>
              </c:extLst>
              <c:f>(中２男!$BO$39,中２男!$BR$39,中２男!$BU$39,中２男!$BX$39,中２男!$CA$39)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中２男!$BO$40:$CC$40</c15:sqref>
                  </c15:fullRef>
                </c:ext>
              </c:extLst>
              <c:f>(中２男!$BO$40,中２男!$BR$40,中２男!$BU$40,中２男!$BX$40,中２男!$CA$40)</c:f>
              <c:numCache>
                <c:formatCode>0.00</c:formatCode>
                <c:ptCount val="5"/>
                <c:pt idx="0">
                  <c:v>20.65</c:v>
                </c:pt>
                <c:pt idx="1">
                  <c:v>20.59</c:v>
                </c:pt>
                <c:pt idx="2">
                  <c:v>20.56</c:v>
                </c:pt>
                <c:pt idx="3">
                  <c:v>20.55</c:v>
                </c:pt>
                <c:pt idx="4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1-4CE0-822B-877C1FE4BFA6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中２男!$BO$39:$CC$39</c15:sqref>
                  </c15:fullRef>
                </c:ext>
              </c:extLst>
              <c:f>(中２男!$BO$39,中２男!$BR$39,中２男!$BU$39,中２男!$BX$39,中２男!$CA$39)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中２男!$BO$41:$CC$41</c15:sqref>
                  </c15:fullRef>
                </c:ext>
              </c:extLst>
              <c:f>(中２男!$BO$41,中２男!$BR$41,中２男!$BU$41,中２男!$BX$41,中２男!$CA$41)</c:f>
              <c:numCache>
                <c:formatCode>0.00</c:formatCode>
                <c:ptCount val="5"/>
                <c:pt idx="0">
                  <c:v>20.100000000000001</c:v>
                </c:pt>
                <c:pt idx="1">
                  <c:v>20.07</c:v>
                </c:pt>
                <c:pt idx="2">
                  <c:v>19.920000000000002</c:v>
                </c:pt>
                <c:pt idx="3">
                  <c:v>19.920000000000002</c:v>
                </c:pt>
                <c:pt idx="4">
                  <c:v>19.82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CE0-822B-877C1FE4B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503104"/>
        <c:axId val="161509376"/>
      </c:lineChart>
      <c:catAx>
        <c:axId val="16150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1509376"/>
        <c:crossesAt val="16"/>
        <c:auto val="1"/>
        <c:lblAlgn val="ctr"/>
        <c:lblOffset val="100"/>
        <c:noMultiLvlLbl val="0"/>
      </c:catAx>
      <c:valAx>
        <c:axId val="161509376"/>
        <c:scaling>
          <c:orientation val="minMax"/>
          <c:min val="19.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150310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小5男!$AU$29:$BI$29</c15:sqref>
                  </c15:fullRef>
                </c:ext>
              </c:extLst>
              <c:f>(小5男!$AU$29,小5男!$AX$29,小5男!$BA$29,小5男!$BD$29,小5男!$BG$29)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BB-4695-BF8B-DEA4908A2630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小5男!$AU$29:$BI$29</c15:sqref>
                  </c15:fullRef>
                </c:ext>
              </c:extLst>
              <c:f>(小5男!$AU$29,小5男!$AX$29,小5男!$BA$29,小5男!$BD$29,小5男!$BG$29)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小5男!$AU$30:$BI$30</c15:sqref>
                  </c15:fullRef>
                </c:ext>
              </c:extLst>
              <c:f>(小5男!$AU$30,小5男!$AX$30,小5男!$BA$30,小5男!$BD$30,小5男!$BG$30)</c:f>
              <c:numCache>
                <c:formatCode>0.00</c:formatCode>
                <c:ptCount val="5"/>
                <c:pt idx="0">
                  <c:v>33.049999999999997</c:v>
                </c:pt>
                <c:pt idx="1">
                  <c:v>32.869999999999997</c:v>
                </c:pt>
                <c:pt idx="2">
                  <c:v>33.15</c:v>
                </c:pt>
                <c:pt idx="3">
                  <c:v>33.31</c:v>
                </c:pt>
                <c:pt idx="4">
                  <c:v>33.24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BB-4695-BF8B-DEA4908A2630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小5男!$AU$29:$BI$29</c15:sqref>
                  </c15:fullRef>
                </c:ext>
              </c:extLst>
              <c:f>(小5男!$AU$29,小5男!$AX$29,小5男!$BA$29,小5男!$BD$29,小5男!$BG$29)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小5男!$AU$31:$BI$31</c15:sqref>
                  </c15:fullRef>
                </c:ext>
              </c:extLst>
              <c:f>(小5男!$AU$31,小5男!$AX$31,小5男!$BA$31,小5男!$BD$31,小5男!$BG$31)</c:f>
              <c:numCache>
                <c:formatCode>0.00</c:formatCode>
                <c:ptCount val="5"/>
                <c:pt idx="0">
                  <c:v>32.4</c:v>
                </c:pt>
                <c:pt idx="1">
                  <c:v>32.380000000000003</c:v>
                </c:pt>
                <c:pt idx="2">
                  <c:v>32.51</c:v>
                </c:pt>
                <c:pt idx="3">
                  <c:v>32.630000000000003</c:v>
                </c:pt>
                <c:pt idx="4">
                  <c:v>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BB-4695-BF8B-DEA4908A2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28544"/>
        <c:axId val="154430464"/>
      </c:lineChart>
      <c:catAx>
        <c:axId val="15442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4430464"/>
        <c:crossesAt val="16"/>
        <c:auto val="1"/>
        <c:lblAlgn val="ctr"/>
        <c:lblOffset val="100"/>
        <c:noMultiLvlLbl val="0"/>
      </c:catAx>
      <c:valAx>
        <c:axId val="154430464"/>
        <c:scaling>
          <c:orientation val="minMax"/>
          <c:min val="3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442854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データ!$E$39</c:f>
              <c:strCache>
                <c:ptCount val="1"/>
                <c:pt idx="0">
                  <c:v>Ａ</c:v>
                </c:pt>
              </c:strCache>
            </c:strRef>
          </c:tx>
          <c:spPr>
            <a:solidFill>
              <a:srgbClr val="3333CC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データ!$D$40:$D$43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データ!$E$40:$E$43</c:f>
              <c:numCache>
                <c:formatCode>0.0%</c:formatCode>
                <c:ptCount val="4"/>
                <c:pt idx="0">
                  <c:v>5.5E-2</c:v>
                </c:pt>
                <c:pt idx="1">
                  <c:v>8.4000000000000005E-2</c:v>
                </c:pt>
                <c:pt idx="2">
                  <c:v>5.0999999999999997E-2</c:v>
                </c:pt>
                <c:pt idx="3">
                  <c:v>7.5999999999999998E-2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A-49C2-9B84-265EA38BFCD9}"/>
            </c:ext>
          </c:extLst>
        </c:ser>
        <c:ser>
          <c:idx val="1"/>
          <c:order val="1"/>
          <c:tx>
            <c:strRef>
              <c:f>データ!$F$39</c:f>
              <c:strCache>
                <c:ptCount val="1"/>
                <c:pt idx="0">
                  <c:v>Ｂ</c:v>
                </c:pt>
              </c:strCache>
            </c:strRef>
          </c:tx>
          <c:spPr>
            <a:solidFill>
              <a:srgbClr val="9999FF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08D-4924-83C6-1FA37FA607FF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08D-4924-83C6-1FA37FA607FF}"/>
                </c:ext>
              </c:extLst>
            </c:dLbl>
            <c:dLbl>
              <c:idx val="2"/>
              <c:spPr>
                <a:solidFill>
                  <a:srgbClr val="FFFFFF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11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08D-4924-83C6-1FA37FA607FF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1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08D-4924-83C6-1FA37FA607F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データ!$D$40:$D$43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データ!$F$40:$F$43</c:f>
              <c:numCache>
                <c:formatCode>0.0%</c:formatCode>
                <c:ptCount val="4"/>
                <c:pt idx="0">
                  <c:v>0.24299999999999999</c:v>
                </c:pt>
                <c:pt idx="1">
                  <c:v>0.26600000000000001</c:v>
                </c:pt>
                <c:pt idx="2">
                  <c:v>0.22700000000000001</c:v>
                </c:pt>
                <c:pt idx="3">
                  <c:v>0.251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AA-49C2-9B84-265EA38BFCD9}"/>
            </c:ext>
          </c:extLst>
        </c:ser>
        <c:ser>
          <c:idx val="2"/>
          <c:order val="2"/>
          <c:tx>
            <c:strRef>
              <c:f>データ!$G$39</c:f>
              <c:strCache>
                <c:ptCount val="1"/>
                <c:pt idx="0">
                  <c:v>Ｃ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5AA-49C2-9B84-265EA38BFC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5AA-49C2-9B84-265EA38BFCD9}"/>
              </c:ext>
            </c:extLst>
          </c:dPt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データ!$D$40:$D$43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データ!$G$40:$G$43</c:f>
              <c:numCache>
                <c:formatCode>0.0%</c:formatCode>
                <c:ptCount val="4"/>
                <c:pt idx="0">
                  <c:v>0.39200000000000002</c:v>
                </c:pt>
                <c:pt idx="1">
                  <c:v>0.372</c:v>
                </c:pt>
                <c:pt idx="2">
                  <c:v>0.39</c:v>
                </c:pt>
                <c:pt idx="3">
                  <c:v>0.371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AA-49C2-9B84-265EA38BFCD9}"/>
            </c:ext>
          </c:extLst>
        </c:ser>
        <c:ser>
          <c:idx val="3"/>
          <c:order val="3"/>
          <c:tx>
            <c:strRef>
              <c:f>データ!$H$39</c:f>
              <c:strCache>
                <c:ptCount val="1"/>
                <c:pt idx="0">
                  <c:v>Ｄ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データ!$D$40:$D$43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データ!$H$40:$H$43</c:f>
              <c:numCache>
                <c:formatCode>0.0%</c:formatCode>
                <c:ptCount val="4"/>
                <c:pt idx="0">
                  <c:v>0.23599999999999999</c:v>
                </c:pt>
                <c:pt idx="1">
                  <c:v>0.21299999999999999</c:v>
                </c:pt>
                <c:pt idx="2">
                  <c:v>0.251</c:v>
                </c:pt>
                <c:pt idx="3">
                  <c:v>0.22700000000000001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AA-49C2-9B84-265EA38BFCD9}"/>
            </c:ext>
          </c:extLst>
        </c:ser>
        <c:ser>
          <c:idx val="4"/>
          <c:order val="4"/>
          <c:tx>
            <c:strRef>
              <c:f>データ!$I$39</c:f>
              <c:strCache>
                <c:ptCount val="1"/>
                <c:pt idx="0">
                  <c:v>Ｅ</c:v>
                </c:pt>
              </c:strCache>
            </c:strRef>
          </c:tx>
          <c:spPr>
            <a:solidFill>
              <a:srgbClr val="FFFFFF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データ!$D$40:$D$43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データ!$I$40:$I$43</c:f>
              <c:numCache>
                <c:formatCode>0.0%</c:formatCode>
                <c:ptCount val="4"/>
                <c:pt idx="0">
                  <c:v>7.3999999999999996E-2</c:v>
                </c:pt>
                <c:pt idx="1">
                  <c:v>6.5000000000000002E-2</c:v>
                </c:pt>
                <c:pt idx="2">
                  <c:v>8.1000000000000003E-2</c:v>
                </c:pt>
                <c:pt idx="3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AA-49C2-9B84-265EA38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serLines/>
        <c:axId val="161661312"/>
        <c:axId val="161662848"/>
      </c:barChart>
      <c:catAx>
        <c:axId val="16166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 anchor="t" anchorCtr="1"/>
          <a:lstStyle/>
          <a:p>
            <a:pPr>
              <a:defRPr sz="1000" b="1" baseline="0">
                <a:latin typeface="+mn-ea"/>
                <a:ea typeface="+mn-ea"/>
              </a:defRPr>
            </a:pPr>
            <a:endParaRPr lang="ja-JP"/>
          </a:p>
        </c:txPr>
        <c:crossAx val="16166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6628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61661312"/>
        <c:crosses val="autoZero"/>
        <c:crossBetween val="between"/>
        <c:majorUnit val="0.2"/>
      </c:valAx>
      <c:spPr>
        <a:noFill/>
        <a:ln w="158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(中２男!$AA$39,中２男!$AD$39,中２男!$AG$39,中２男!$AJ$39,中２男!$AM$39)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小5女★★!#REF!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00-4AF1-8B6A-9D4070E38582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(中２男!$AA$39,中２男!$AD$39,中２男!$AG$39,中２男!$AJ$39,中２男!$AM$39)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(中２男!$AA$40,中２男!$AD$40,中２男!$AG$40,中２男!$AJ$40,中２男!$AM$40)</c:f>
              <c:numCache>
                <c:formatCode>0.00</c:formatCode>
                <c:ptCount val="5"/>
                <c:pt idx="0">
                  <c:v>8.01</c:v>
                </c:pt>
                <c:pt idx="1">
                  <c:v>8.0299999999999994</c:v>
                </c:pt>
                <c:pt idx="2">
                  <c:v>7.99</c:v>
                </c:pt>
                <c:pt idx="3">
                  <c:v>7.99</c:v>
                </c:pt>
                <c:pt idx="4">
                  <c:v>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0-4AF1-8B6A-9D4070E38582}"/>
            </c:ext>
          </c:extLst>
        </c:ser>
        <c:ser>
          <c:idx val="2"/>
          <c:order val="2"/>
          <c:spPr>
            <a:ln w="9525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0033CC"/>
                </a:solidFill>
              </a:ln>
            </c:spPr>
          </c:marker>
          <c:dPt>
            <c:idx val="0"/>
            <c:marker>
              <c:spPr>
                <a:solidFill>
                  <a:srgbClr val="3333CC"/>
                </a:solidFill>
                <a:ln w="9525">
                  <a:solidFill>
                    <a:srgbClr val="0033CC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600-4AF1-8B6A-9D4070E38582}"/>
              </c:ext>
            </c:extLst>
          </c:dPt>
          <c:dPt>
            <c:idx val="1"/>
            <c:marker>
              <c:spPr>
                <a:solidFill>
                  <a:srgbClr val="3333CC"/>
                </a:solidFill>
                <a:ln w="9525">
                  <a:solidFill>
                    <a:srgbClr val="0033CC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600-4AF1-8B6A-9D4070E38582}"/>
              </c:ext>
            </c:extLst>
          </c:dPt>
          <c:cat>
            <c:strRef>
              <c:f>(中２男!$AA$39,中２男!$AD$39,中２男!$AG$39,中２男!$AJ$39,中２男!$AM$39)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(中２男!$AA$41,中２男!$AD$41,中２男!$AG$41,中２男!$AJ$41,中２男!$AM$41)</c:f>
              <c:numCache>
                <c:formatCode>0.00</c:formatCode>
                <c:ptCount val="5"/>
                <c:pt idx="0">
                  <c:v>8.1199999999999992</c:v>
                </c:pt>
                <c:pt idx="1">
                  <c:v>8.09</c:v>
                </c:pt>
                <c:pt idx="2">
                  <c:v>8.09</c:v>
                </c:pt>
                <c:pt idx="3">
                  <c:v>8.0399999999999991</c:v>
                </c:pt>
                <c:pt idx="4">
                  <c:v>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00-4AF1-8B6A-9D4070E38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515072"/>
        <c:axId val="168516608"/>
      </c:lineChart>
      <c:catAx>
        <c:axId val="16851507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8516608"/>
        <c:crosses val="autoZero"/>
        <c:auto val="1"/>
        <c:lblAlgn val="ctr"/>
        <c:lblOffset val="100"/>
        <c:noMultiLvlLbl val="0"/>
      </c:catAx>
      <c:valAx>
        <c:axId val="168516608"/>
        <c:scaling>
          <c:orientation val="maxMin"/>
          <c:min val="7.95"/>
        </c:scaling>
        <c:delete val="0"/>
        <c:axPos val="l"/>
        <c:majorGridlines/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851507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12700">
      <a:solidFill>
        <a:schemeClr val="tx1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中２男!$AE$10:$AH$10</c:f>
              <c:strCache>
                <c:ptCount val="4"/>
                <c:pt idx="0">
                  <c:v>全国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中２男!$AI$9:$BG$9</c15:sqref>
                  </c15:fullRef>
                </c:ext>
              </c:extLst>
              <c:f>(中２男!$AI$9,中２男!$AN$9,中２男!$AS$9,中２男!$AX$9,中２男!$BC$9)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中２男!$AI$10:$BG$10</c15:sqref>
                  </c15:fullRef>
                </c:ext>
              </c:extLst>
              <c:f>(中２男!$AI$10,中２男!$AN$10,中２男!$AS$10,中２男!$AX$10,中２男!$BC$10)</c:f>
              <c:numCache>
                <c:formatCode>0.00</c:formatCode>
                <c:ptCount val="5"/>
                <c:pt idx="0">
                  <c:v>41.89</c:v>
                </c:pt>
                <c:pt idx="1">
                  <c:v>42.13</c:v>
                </c:pt>
                <c:pt idx="2">
                  <c:v>42.11</c:v>
                </c:pt>
                <c:pt idx="3">
                  <c:v>42.32</c:v>
                </c:pt>
                <c:pt idx="4">
                  <c:v>41.69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9-4799-B7C8-DA474984388B}"/>
            </c:ext>
          </c:extLst>
        </c:ser>
        <c:ser>
          <c:idx val="1"/>
          <c:order val="1"/>
          <c:tx>
            <c:strRef>
              <c:f>中２男!$AE$11:$AH$11</c:f>
              <c:strCache>
                <c:ptCount val="4"/>
                <c:pt idx="0">
                  <c:v>大阪府</c:v>
                </c:pt>
              </c:strCache>
            </c:strRef>
          </c:tx>
          <c:spPr>
            <a:ln w="25400" cap="rnd">
              <a:solidFill>
                <a:srgbClr val="0033CC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0033CC"/>
              </a:solidFill>
              <a:ln w="9525">
                <a:solidFill>
                  <a:srgbClr val="0033CC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中２男!$AI$9:$BG$9</c15:sqref>
                  </c15:fullRef>
                </c:ext>
              </c:extLst>
              <c:f>(中２男!$AI$9,中２男!$AN$9,中２男!$AS$9,中２男!$AX$9,中２男!$BC$9)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中２男!$AI$11:$BG$11</c15:sqref>
                  </c15:fullRef>
                </c:ext>
              </c:extLst>
              <c:f>(中２男!$AI$11,中２男!$AN$11,中２男!$AS$11,中２男!$AX$11,中２男!$BC$11)</c:f>
              <c:numCache>
                <c:formatCode>0.00</c:formatCode>
                <c:ptCount val="5"/>
                <c:pt idx="0">
                  <c:v>40.26</c:v>
                </c:pt>
                <c:pt idx="1">
                  <c:v>40.630000000000003</c:v>
                </c:pt>
                <c:pt idx="2">
                  <c:v>40.44</c:v>
                </c:pt>
                <c:pt idx="3">
                  <c:v>41.1</c:v>
                </c:pt>
                <c:pt idx="4">
                  <c:v>40.53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9-4799-B7C8-DA4749843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559744"/>
        <c:axId val="168561664"/>
      </c:lineChart>
      <c:catAx>
        <c:axId val="16855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561664"/>
        <c:crosses val="autoZero"/>
        <c:auto val="1"/>
        <c:lblAlgn val="ctr"/>
        <c:lblOffset val="100"/>
        <c:noMultiLvlLbl val="0"/>
      </c:catAx>
      <c:valAx>
        <c:axId val="168561664"/>
        <c:scaling>
          <c:orientation val="minMax"/>
          <c:max val="44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5597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(中２男!$CI$29,中２男!$CL$29,中２男!$CO$29,中２男!$CR$29,中２男!$CU$29)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小5女★★!#REF!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E0-4F6F-B204-C037478F51B3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(中２男!$CI$29,中２男!$CL$29,中２男!$CO$29,中２男!$CR$29,中２男!$CU$29)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(中２男!$CI$30,中２男!$CL$30,中２男!$CO$30,中２男!$CR$30,中２男!$CU$30)</c:f>
              <c:numCache>
                <c:formatCode>0.00</c:formatCode>
                <c:ptCount val="5"/>
                <c:pt idx="0">
                  <c:v>392.63</c:v>
                </c:pt>
                <c:pt idx="1">
                  <c:v>391.72</c:v>
                </c:pt>
                <c:pt idx="2">
                  <c:v>391.23</c:v>
                </c:pt>
                <c:pt idx="3">
                  <c:v>392.65</c:v>
                </c:pt>
                <c:pt idx="4">
                  <c:v>398.98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E0-4F6F-B204-C037478F51B3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dPt>
            <c:idx val="0"/>
            <c:marker>
              <c:spPr>
                <a:solidFill>
                  <a:srgbClr val="3333CC"/>
                </a:solidFill>
                <a:ln w="12700">
                  <a:solidFill>
                    <a:srgbClr val="0033CC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AE0-4F6F-B204-C037478F51B3}"/>
              </c:ext>
            </c:extLst>
          </c:dPt>
          <c:dPt>
            <c:idx val="1"/>
            <c:marker>
              <c:spPr>
                <a:solidFill>
                  <a:srgbClr val="3333CC"/>
                </a:solidFill>
                <a:ln w="12700">
                  <a:solidFill>
                    <a:srgbClr val="0033CC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AE0-4F6F-B204-C037478F51B3}"/>
              </c:ext>
            </c:extLst>
          </c:dPt>
          <c:cat>
            <c:strRef>
              <c:f>(中２男!$CI$29,中２男!$CL$29,中２男!$CO$29,中２男!$CR$29,中２男!$CU$29)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(中２男!$CI$31,中２男!$CL$31,中２男!$CO$31,中２男!$CR$31,中２男!$CU$31)</c:f>
              <c:numCache>
                <c:formatCode>0.00</c:formatCode>
                <c:ptCount val="5"/>
                <c:pt idx="0">
                  <c:v>404.26</c:v>
                </c:pt>
                <c:pt idx="1">
                  <c:v>403.57</c:v>
                </c:pt>
                <c:pt idx="2">
                  <c:v>401.99</c:v>
                </c:pt>
                <c:pt idx="3">
                  <c:v>400.84</c:v>
                </c:pt>
                <c:pt idx="4">
                  <c:v>404.95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E0-4F6F-B204-C037478F5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617856"/>
        <c:axId val="168619392"/>
      </c:lineChart>
      <c:catAx>
        <c:axId val="16861785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8619392"/>
        <c:crosses val="autoZero"/>
        <c:auto val="1"/>
        <c:lblAlgn val="ctr"/>
        <c:lblOffset val="100"/>
        <c:noMultiLvlLbl val="0"/>
      </c:catAx>
      <c:valAx>
        <c:axId val="168619392"/>
        <c:scaling>
          <c:orientation val="maxMin"/>
          <c:min val="385"/>
        </c:scaling>
        <c:delete val="0"/>
        <c:axPos val="l"/>
        <c:majorGridlines/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86178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12700">
      <a:solidFill>
        <a:schemeClr val="tx1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04087634685465"/>
          <c:y val="0.16158804897988358"/>
          <c:w val="0.62280831492409749"/>
          <c:h val="0.68976701844464205"/>
        </c:manualLayout>
      </c:layout>
      <c:radarChart>
        <c:radarStyle val="filled"/>
        <c:varyColors val="0"/>
        <c:ser>
          <c:idx val="0"/>
          <c:order val="0"/>
          <c:tx>
            <c:strRef>
              <c:f>データ!$C$12</c:f>
              <c:strCache>
                <c:ptCount val="1"/>
                <c:pt idx="0">
                  <c:v>R1年度全国平均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cat>
            <c:strRef>
              <c:f>データ!$D$11:$L$11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20mシャトルラン</c:v>
                </c:pt>
                <c:pt idx="6">
                  <c:v>50m走</c:v>
                </c:pt>
                <c:pt idx="7">
                  <c:v>立ち幅とび</c:v>
                </c:pt>
                <c:pt idx="8">
                  <c:v>ハンドボール投げ</c:v>
                </c:pt>
              </c:strCache>
            </c:strRef>
          </c:cat>
          <c:val>
            <c:numRef>
              <c:f>データ!$D$12:$L$12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E-41CE-891E-6B9E95D59F03}"/>
            </c:ext>
          </c:extLst>
        </c:ser>
        <c:ser>
          <c:idx val="1"/>
          <c:order val="1"/>
          <c:tx>
            <c:strRef>
              <c:f>データ!$C$13</c:f>
              <c:strCache>
                <c:ptCount val="1"/>
                <c:pt idx="0">
                  <c:v>R1年度大阪府</c:v>
                </c:pt>
              </c:strCache>
            </c:strRef>
          </c:tx>
          <c:spPr>
            <a:solidFill>
              <a:srgbClr val="CCCCFF"/>
            </a:solidFill>
            <a:ln w="254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0601540461647901"/>
                  <c:y val="-4.68374153178544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5E-41CE-891E-6B9E95D59F03}"/>
                </c:ext>
              </c:extLst>
            </c:dLbl>
            <c:dLbl>
              <c:idx val="1"/>
              <c:layout>
                <c:manualLayout>
                  <c:x val="0.10897259208763647"/>
                  <c:y val="7.081011872024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1E-4A06-B14A-DB04FA79684D}"/>
                </c:ext>
              </c:extLst>
            </c:dLbl>
            <c:dLbl>
              <c:idx val="2"/>
              <c:layout>
                <c:manualLayout>
                  <c:x val="0.11657456387265765"/>
                  <c:y val="6.234378638580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5E-41CE-891E-6B9E95D59F03}"/>
                </c:ext>
              </c:extLst>
            </c:dLbl>
            <c:dLbl>
              <c:idx val="3"/>
              <c:layout>
                <c:manualLayout>
                  <c:x val="9.0764740667451049E-2"/>
                  <c:y val="8.53306792262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5E-41CE-891E-6B9E95D59F03}"/>
                </c:ext>
              </c:extLst>
            </c:dLbl>
            <c:dLbl>
              <c:idx val="4"/>
              <c:layout>
                <c:manualLayout>
                  <c:x val="0.16456881180181948"/>
                  <c:y val="5.881366974697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5E-41CE-891E-6B9E95D59F03}"/>
                </c:ext>
              </c:extLst>
            </c:dLbl>
            <c:dLbl>
              <c:idx val="5"/>
              <c:layout>
                <c:manualLayout>
                  <c:x val="2.0804295080274638E-2"/>
                  <c:y val="5.5970454682892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5E-41CE-891E-6B9E95D59F03}"/>
                </c:ext>
              </c:extLst>
            </c:dLbl>
            <c:dLbl>
              <c:idx val="6"/>
              <c:layout>
                <c:manualLayout>
                  <c:x val="-0.11590712750114318"/>
                  <c:y val="7.320577983272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5E-41CE-891E-6B9E95D59F03}"/>
                </c:ext>
              </c:extLst>
            </c:dLbl>
            <c:dLbl>
              <c:idx val="7"/>
              <c:layout>
                <c:manualLayout>
                  <c:x val="-9.8507785493583633E-2"/>
                  <c:y val="7.1347169837796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5E-41CE-891E-6B9E95D59F03}"/>
                </c:ext>
              </c:extLst>
            </c:dLbl>
            <c:dLbl>
              <c:idx val="8"/>
              <c:layout>
                <c:manualLayout>
                  <c:x val="-0.10647312777491601"/>
                  <c:y val="7.9124865220410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5E-41CE-891E-6B9E95D59F03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HG丸ｺﾞｼｯｸM-PRO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データ!$D$11:$L$11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20mシャトルラン</c:v>
                </c:pt>
                <c:pt idx="6">
                  <c:v>50m走</c:v>
                </c:pt>
                <c:pt idx="7">
                  <c:v>立ち幅とび</c:v>
                </c:pt>
                <c:pt idx="8">
                  <c:v>ハンドボール投げ</c:v>
                </c:pt>
              </c:strCache>
            </c:strRef>
          </c:cat>
          <c:val>
            <c:numRef>
              <c:f>データ!$D$13:$L$13</c:f>
              <c:numCache>
                <c:formatCode>0.0</c:formatCode>
                <c:ptCount val="9"/>
                <c:pt idx="0">
                  <c:v>48.991596638655466</c:v>
                </c:pt>
                <c:pt idx="1">
                  <c:v>50.241935483870968</c:v>
                </c:pt>
                <c:pt idx="2">
                  <c:v>48.228460793804452</c:v>
                </c:pt>
                <c:pt idx="3">
                  <c:v>49.27518427518428</c:v>
                </c:pt>
                <c:pt idx="4">
                  <c:v>49.148845166809245</c:v>
                </c:pt>
                <c:pt idx="5">
                  <c:v>49.589786521557137</c:v>
                </c:pt>
                <c:pt idx="6">
                  <c:v>49.204545454545453</c:v>
                </c:pt>
                <c:pt idx="7">
                  <c:v>48.497483824586624</c:v>
                </c:pt>
                <c:pt idx="8">
                  <c:v>48.960573476702514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5E-41CE-891E-6B9E95D5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05440"/>
        <c:axId val="169006976"/>
      </c:radarChart>
      <c:catAx>
        <c:axId val="169005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spc="-100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endParaRPr lang="ja-JP"/>
          </a:p>
        </c:txPr>
        <c:crossAx val="169006976"/>
        <c:crosses val="autoZero"/>
        <c:auto val="0"/>
        <c:lblAlgn val="ctr"/>
        <c:lblOffset val="100"/>
        <c:noMultiLvlLbl val="0"/>
      </c:catAx>
      <c:valAx>
        <c:axId val="169006976"/>
        <c:scaling>
          <c:orientation val="minMax"/>
          <c:max val="52"/>
          <c:min val="40"/>
        </c:scaling>
        <c:delete val="0"/>
        <c:axPos val="l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endParaRPr lang="ja-JP"/>
          </a:p>
        </c:txPr>
        <c:crossAx val="169005440"/>
        <c:crosses val="autoZero"/>
        <c:crossBetween val="between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D7-4DD5-ABD1-79B7E0C052DB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中２女!$G$29:$U$29</c15:sqref>
                  </c15:fullRef>
                </c:ext>
              </c:extLst>
              <c:f>(中２女!$G$29,中２女!$J$29,中２女!$M$29,中２女!$P$29,中２女!$S$29)</c:f>
              <c:numCache>
                <c:formatCode>0.00</c:formatCode>
                <c:ptCount val="5"/>
                <c:pt idx="0">
                  <c:v>23.68</c:v>
                </c:pt>
                <c:pt idx="1">
                  <c:v>23.75</c:v>
                </c:pt>
                <c:pt idx="2">
                  <c:v>23.82</c:v>
                </c:pt>
                <c:pt idx="3">
                  <c:v>23.87</c:v>
                </c:pt>
                <c:pt idx="4">
                  <c:v>23.79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7-4DD5-ABD1-79B7E0C052DB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中２女!$G$30:$U$30</c15:sqref>
                  </c15:fullRef>
                </c:ext>
              </c:extLst>
              <c:f>(中２女!$G$30,中２女!$J$30,中２女!$M$30,中２女!$P$30,中２女!$S$30)</c:f>
              <c:numCache>
                <c:formatCode>0.00</c:formatCode>
                <c:ptCount val="5"/>
                <c:pt idx="0">
                  <c:v>23.2</c:v>
                </c:pt>
                <c:pt idx="1">
                  <c:v>23.36</c:v>
                </c:pt>
                <c:pt idx="2">
                  <c:v>23.37</c:v>
                </c:pt>
                <c:pt idx="3">
                  <c:v>23.36</c:v>
                </c:pt>
                <c:pt idx="4">
                  <c:v>23.28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D7-4DD5-ABD1-79B7E0C05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097088"/>
        <c:axId val="169103360"/>
      </c:lineChart>
      <c:catAx>
        <c:axId val="16909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9103360"/>
        <c:crosses val="autoZero"/>
        <c:auto val="1"/>
        <c:lblAlgn val="ctr"/>
        <c:lblOffset val="100"/>
        <c:noMultiLvlLbl val="0"/>
      </c:catAx>
      <c:valAx>
        <c:axId val="169103360"/>
        <c:scaling>
          <c:orientation val="minMax"/>
          <c:min val="23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909708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中２女!$AA$28:$AO$28</c15:sqref>
                  </c15:fullRef>
                </c:ext>
              </c:extLst>
              <c:f>(中２女!$AA$28,中２女!$AD$28,中２女!$AG$28,中２女!$AJ$28,中２女!$AM$28)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D-4319-84AE-446EB324528E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中２女!$AA$28:$AO$28</c15:sqref>
                  </c15:fullRef>
                </c:ext>
              </c:extLst>
              <c:f>(中２女!$AA$28,中２女!$AD$28,中２女!$AG$28,中２女!$AJ$28,中２女!$AM$28)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中２女!$AA$29:$AO$29</c15:sqref>
                  </c15:fullRef>
                </c:ext>
              </c:extLst>
              <c:f>(中２女!$AA$29,中２女!$AD$29,中２女!$AG$29,中２女!$AJ$29,中２女!$AM$29)</c:f>
              <c:numCache>
                <c:formatCode>0.00</c:formatCode>
                <c:ptCount val="5"/>
                <c:pt idx="0">
                  <c:v>23.26</c:v>
                </c:pt>
                <c:pt idx="1">
                  <c:v>23.48</c:v>
                </c:pt>
                <c:pt idx="2">
                  <c:v>23.73</c:v>
                </c:pt>
                <c:pt idx="3">
                  <c:v>23.87</c:v>
                </c:pt>
                <c:pt idx="4">
                  <c:v>23.69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D-4319-84AE-446EB324528E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中２女!$AA$28:$AO$28</c15:sqref>
                  </c15:fullRef>
                </c:ext>
              </c:extLst>
              <c:f>(中２女!$AA$28,中２女!$AD$28,中２女!$AG$28,中２女!$AJ$28,中２女!$AM$28)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中２女!$AA$30:$AO$30</c15:sqref>
                  </c15:fullRef>
                </c:ext>
              </c:extLst>
              <c:f>(中２女!$AA$30,中２女!$AD$30,中２女!$AG$30,中２女!$AJ$30,中２女!$AM$30)</c:f>
              <c:numCache>
                <c:formatCode>0.00</c:formatCode>
                <c:ptCount val="5"/>
                <c:pt idx="0">
                  <c:v>22.99</c:v>
                </c:pt>
                <c:pt idx="1">
                  <c:v>23.3</c:v>
                </c:pt>
                <c:pt idx="2">
                  <c:v>23.68</c:v>
                </c:pt>
                <c:pt idx="3">
                  <c:v>23.86</c:v>
                </c:pt>
                <c:pt idx="4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1D-4319-84AE-446EB324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156608"/>
        <c:axId val="169158528"/>
      </c:lineChart>
      <c:catAx>
        <c:axId val="16915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9158528"/>
        <c:crosses val="autoZero"/>
        <c:auto val="1"/>
        <c:lblAlgn val="ctr"/>
        <c:lblOffset val="100"/>
        <c:noMultiLvlLbl val="0"/>
      </c:catAx>
      <c:valAx>
        <c:axId val="169158528"/>
        <c:scaling>
          <c:orientation val="minMax"/>
          <c:min val="22.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915660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中２女!$AU$28:$BI$28</c15:sqref>
                  </c15:fullRef>
                </c:ext>
              </c:extLst>
              <c:f>(中２女!$AU$28,中２女!$AX$28,中２女!$BA$28,中２女!$BD$28,中２女!$BG$28)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C-4D77-A808-10394A6E8CE9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中２女!$AU$28:$BI$28</c15:sqref>
                  </c15:fullRef>
                </c:ext>
              </c:extLst>
              <c:f>(中２女!$AU$28,中２女!$AX$28,中２女!$BA$28,中２女!$BD$28,中２女!$BG$28)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中２女!$AU$29:$BI$29</c15:sqref>
                  </c15:fullRef>
                </c:ext>
              </c:extLst>
              <c:f>(中２女!$AU$29,中２女!$AX$29,中２女!$BA$29,中２女!$BD$29,中２女!$BG$29)</c:f>
              <c:numCache>
                <c:formatCode>0.00</c:formatCode>
                <c:ptCount val="5"/>
                <c:pt idx="0">
                  <c:v>45.53</c:v>
                </c:pt>
                <c:pt idx="1">
                  <c:v>45.46</c:v>
                </c:pt>
                <c:pt idx="2">
                  <c:v>45.86</c:v>
                </c:pt>
                <c:pt idx="3">
                  <c:v>46.22</c:v>
                </c:pt>
                <c:pt idx="4">
                  <c:v>46.32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C-4D77-A808-10394A6E8CE9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中２女!$AU$28:$BI$28</c15:sqref>
                  </c15:fullRef>
                </c:ext>
              </c:extLst>
              <c:f>(中２女!$AU$28,中２女!$AX$28,中２女!$BA$28,中２女!$BD$28,中２女!$BG$28)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中２女!$AU$30:$BI$30</c15:sqref>
                  </c15:fullRef>
                </c:ext>
              </c:extLst>
              <c:f>(中２女!$AU$30,中２女!$AX$30,中２女!$BA$30,中２女!$BD$30,中２女!$BG$30)</c:f>
              <c:numCache>
                <c:formatCode>0.00</c:formatCode>
                <c:ptCount val="5"/>
                <c:pt idx="0">
                  <c:v>44.65</c:v>
                </c:pt>
                <c:pt idx="1">
                  <c:v>44.66</c:v>
                </c:pt>
                <c:pt idx="2">
                  <c:v>44.84</c:v>
                </c:pt>
                <c:pt idx="3">
                  <c:v>45.29</c:v>
                </c:pt>
                <c:pt idx="4">
                  <c:v>45.39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6C-4D77-A808-10394A6E8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187200"/>
        <c:axId val="169193472"/>
      </c:lineChart>
      <c:catAx>
        <c:axId val="16918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9193472"/>
        <c:crosses val="autoZero"/>
        <c:auto val="1"/>
        <c:lblAlgn val="ctr"/>
        <c:lblOffset val="100"/>
        <c:noMultiLvlLbl val="0"/>
      </c:catAx>
      <c:valAx>
        <c:axId val="169193472"/>
        <c:scaling>
          <c:orientation val="minMax"/>
          <c:min val="43.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9187200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中２女!$BO$28:$CC$28</c15:sqref>
                  </c15:fullRef>
                </c:ext>
              </c:extLst>
              <c:f>(中２女!$BO$28,中２女!$BR$28,中２女!$BU$28,中２女!$BX$28,中２女!$CA$28)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D0-4CE4-BA96-5E695D320794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中２女!$BO$28:$CC$28</c15:sqref>
                  </c15:fullRef>
                </c:ext>
              </c:extLst>
              <c:f>(中２女!$BO$28,中２女!$BR$28,中２女!$BU$28,中２女!$BX$28,中２女!$CA$28)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中２女!$BO$29:$CC$29</c15:sqref>
                  </c15:fullRef>
                </c:ext>
              </c:extLst>
              <c:f>(中２女!$BO$29,中２女!$BR$29,中２女!$BU$29,中２女!$BX$29,中２女!$CA$29)</c:f>
              <c:numCache>
                <c:formatCode>0.00</c:formatCode>
                <c:ptCount val="5"/>
                <c:pt idx="0">
                  <c:v>46.09</c:v>
                </c:pt>
                <c:pt idx="1">
                  <c:v>46.6</c:v>
                </c:pt>
                <c:pt idx="2">
                  <c:v>46.76</c:v>
                </c:pt>
                <c:pt idx="3">
                  <c:v>47.37</c:v>
                </c:pt>
                <c:pt idx="4">
                  <c:v>47.28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0-4CE4-BA96-5E695D320794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中２女!$BO$28:$CC$28</c15:sqref>
                  </c15:fullRef>
                </c:ext>
              </c:extLst>
              <c:f>(中２女!$BO$28,中２女!$BR$28,中２女!$BU$28,中２女!$BX$28,中２女!$CA$28)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中２女!$BO$30:$CC$30</c15:sqref>
                  </c15:fullRef>
                </c:ext>
              </c:extLst>
              <c:f>(中２女!$BO$30,中２女!$BR$30,中２女!$BU$30,中２女!$BX$30,中２女!$CA$30)</c:f>
              <c:numCache>
                <c:formatCode>0.00</c:formatCode>
                <c:ptCount val="5"/>
                <c:pt idx="0">
                  <c:v>45.3</c:v>
                </c:pt>
                <c:pt idx="1">
                  <c:v>46.2</c:v>
                </c:pt>
                <c:pt idx="2">
                  <c:v>46.33</c:v>
                </c:pt>
                <c:pt idx="3">
                  <c:v>47.12</c:v>
                </c:pt>
                <c:pt idx="4">
                  <c:v>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D0-4CE4-BA96-5E695D320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304064"/>
        <c:axId val="169305984"/>
      </c:lineChart>
      <c:catAx>
        <c:axId val="16930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9305984"/>
        <c:crosses val="autoZero"/>
        <c:auto val="1"/>
        <c:lblAlgn val="ctr"/>
        <c:lblOffset val="100"/>
        <c:noMultiLvlLbl val="0"/>
      </c:catAx>
      <c:valAx>
        <c:axId val="169305984"/>
        <c:scaling>
          <c:orientation val="minMax"/>
          <c:min val="44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930406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中２女!$G$38:$U$38</c15:sqref>
                  </c15:fullRef>
                </c:ext>
              </c:extLst>
              <c:f>(中２女!$G$38,中２女!$J$38,中２女!$M$38,中２女!$P$38,中２女!$S$38)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0-4004-AC74-6881B24BAFB9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中２女!$G$38:$U$38</c15:sqref>
                  </c15:fullRef>
                </c:ext>
              </c:extLst>
              <c:f>(中２女!$G$38,中２女!$J$38,中２女!$M$38,中２女!$P$38,中２女!$S$38)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中２女!$G$39:$U$39</c15:sqref>
                  </c15:fullRef>
                </c:ext>
              </c:extLst>
              <c:f>(中２女!$G$39,中２女!$J$39,中２女!$M$39,中２女!$P$39,中２女!$S$39)</c:f>
              <c:numCache>
                <c:formatCode>0.00</c:formatCode>
                <c:ptCount val="5"/>
                <c:pt idx="0">
                  <c:v>58.06</c:v>
                </c:pt>
                <c:pt idx="1">
                  <c:v>58.8</c:v>
                </c:pt>
                <c:pt idx="2">
                  <c:v>59.14</c:v>
                </c:pt>
                <c:pt idx="3">
                  <c:v>59.87</c:v>
                </c:pt>
                <c:pt idx="4">
                  <c:v>58.31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0-4004-AC74-6881B24BAFB9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中２女!$G$38:$U$38</c15:sqref>
                  </c15:fullRef>
                </c:ext>
              </c:extLst>
              <c:f>(中２女!$G$38,中２女!$J$38,中２女!$M$38,中２女!$P$38,中２女!$S$38)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中２女!$G$40:$U$40</c15:sqref>
                  </c15:fullRef>
                </c:ext>
              </c:extLst>
              <c:f>(中２女!$G$40,中２女!$J$40,中２女!$M$40,中２女!$P$40,中２女!$S$40)</c:f>
              <c:numCache>
                <c:formatCode>0.00</c:formatCode>
                <c:ptCount val="5"/>
                <c:pt idx="0">
                  <c:v>56.56</c:v>
                </c:pt>
                <c:pt idx="1">
                  <c:v>57.62</c:v>
                </c:pt>
                <c:pt idx="2">
                  <c:v>57.59</c:v>
                </c:pt>
                <c:pt idx="3">
                  <c:v>58.83</c:v>
                </c:pt>
                <c:pt idx="4">
                  <c:v>57.85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20-4004-AC74-6881B24BA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326464"/>
        <c:axId val="169336832"/>
      </c:lineChart>
      <c:catAx>
        <c:axId val="16932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69336832"/>
        <c:crosses val="autoZero"/>
        <c:auto val="1"/>
        <c:lblAlgn val="ctr"/>
        <c:lblOffset val="100"/>
        <c:noMultiLvlLbl val="0"/>
      </c:catAx>
      <c:valAx>
        <c:axId val="169336832"/>
        <c:scaling>
          <c:orientation val="minMax"/>
          <c:min val="5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6932646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小5男!$BO$29:$CC$29</c15:sqref>
                  </c15:fullRef>
                </c:ext>
              </c:extLst>
              <c:f>(小5男!$BO$29,小5男!$BR$29,小5男!$BU$29,小5男!$BX$29,小5男!$CA$29)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FA-4FCD-9B9B-1AB36956433B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小5男!$BO$29:$CC$29</c15:sqref>
                  </c15:fullRef>
                </c:ext>
              </c:extLst>
              <c:f>(小5男!$BO$29,小5男!$BR$29,小5男!$BU$29,小5男!$BX$29,小5男!$CA$29)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小5男!$BO$30:$CC$30</c15:sqref>
                  </c15:fullRef>
                </c:ext>
              </c:extLst>
              <c:f>(小5男!$BO$30,小5男!$BR$30,小5男!$BU$30,小5男!$BX$30,小5男!$CA$30)</c:f>
              <c:numCache>
                <c:formatCode>0.00</c:formatCode>
                <c:ptCount val="5"/>
                <c:pt idx="0">
                  <c:v>41.6</c:v>
                </c:pt>
                <c:pt idx="1">
                  <c:v>41.97</c:v>
                </c:pt>
                <c:pt idx="2">
                  <c:v>41.95</c:v>
                </c:pt>
                <c:pt idx="3">
                  <c:v>42.1</c:v>
                </c:pt>
                <c:pt idx="4">
                  <c:v>41.74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A-4FCD-9B9B-1AB36956433B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小5男!$BO$29:$CC$29</c15:sqref>
                  </c15:fullRef>
                </c:ext>
              </c:extLst>
              <c:f>(小5男!$BO$29,小5男!$BR$29,小5男!$BU$29,小5男!$BX$29,小5男!$CA$29)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小5男!$BO$31:$CC$31</c15:sqref>
                  </c15:fullRef>
                </c:ext>
              </c:extLst>
              <c:f>(小5男!$BO$31,小5男!$BR$31,小5男!$BU$31,小5男!$BX$31,小5男!$CA$31)</c:f>
              <c:numCache>
                <c:formatCode>0.00</c:formatCode>
                <c:ptCount val="5"/>
                <c:pt idx="0">
                  <c:v>39.18</c:v>
                </c:pt>
                <c:pt idx="1">
                  <c:v>39.200000000000003</c:v>
                </c:pt>
                <c:pt idx="2">
                  <c:v>39.659999999999997</c:v>
                </c:pt>
                <c:pt idx="3">
                  <c:v>39.840000000000003</c:v>
                </c:pt>
                <c:pt idx="4">
                  <c:v>39.78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FA-4FCD-9B9B-1AB369564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141440"/>
        <c:axId val="154143360"/>
      </c:lineChart>
      <c:catAx>
        <c:axId val="15414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4143360"/>
        <c:crossesAt val="16"/>
        <c:auto val="1"/>
        <c:lblAlgn val="ctr"/>
        <c:lblOffset val="100"/>
        <c:noMultiLvlLbl val="0"/>
      </c:catAx>
      <c:valAx>
        <c:axId val="154143360"/>
        <c:scaling>
          <c:orientation val="minMax"/>
          <c:min val="38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4141440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中２女!$AU$38:$BI$38</c15:sqref>
                  </c15:fullRef>
                </c:ext>
              </c:extLst>
              <c:f>(中２女!$AU$38,中２女!$AX$38,中２女!$BA$38,中２女!$BD$38,中２女!$BG$38)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5-43F5-B3AC-4F19935BD5B3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中２女!$AU$38:$BI$38</c15:sqref>
                  </c15:fullRef>
                </c:ext>
              </c:extLst>
              <c:f>(中２女!$AU$38,中２女!$AX$38,中２女!$BA$38,中２女!$BD$38,中２女!$BG$38)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中２女!$AU$39:$BI$39</c15:sqref>
                  </c15:fullRef>
                </c:ext>
              </c:extLst>
              <c:f>(中２女!$AU$39,中２女!$AX$39,中２女!$BA$39,中２女!$BD$39,中２女!$BG$39)</c:f>
              <c:numCache>
                <c:formatCode>0.00</c:formatCode>
                <c:ptCount val="5"/>
                <c:pt idx="0">
                  <c:v>167.28</c:v>
                </c:pt>
                <c:pt idx="1">
                  <c:v>168.28</c:v>
                </c:pt>
                <c:pt idx="2">
                  <c:v>168.57</c:v>
                </c:pt>
                <c:pt idx="3">
                  <c:v>170.26</c:v>
                </c:pt>
                <c:pt idx="4">
                  <c:v>169.9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5-43F5-B3AC-4F19935BD5B3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中２女!$AU$38:$BI$38</c15:sqref>
                  </c15:fullRef>
                </c:ext>
              </c:extLst>
              <c:f>(中２女!$AU$38,中２女!$AX$38,中２女!$BA$38,中２女!$BD$38,中２女!$BG$38)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中２女!$AU$40:$BI$40</c15:sqref>
                  </c15:fullRef>
                </c:ext>
              </c:extLst>
              <c:f>(中２女!$AU$40,中２女!$AX$40,中２女!$BA$40,中２女!$BD$40,中２女!$BG$40)</c:f>
              <c:numCache>
                <c:formatCode>0.00</c:formatCode>
                <c:ptCount val="5"/>
                <c:pt idx="0">
                  <c:v>163.18</c:v>
                </c:pt>
                <c:pt idx="1">
                  <c:v>164.75</c:v>
                </c:pt>
                <c:pt idx="2">
                  <c:v>164.21</c:v>
                </c:pt>
                <c:pt idx="3">
                  <c:v>166.59</c:v>
                </c:pt>
                <c:pt idx="4">
                  <c:v>166.65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65-43F5-B3AC-4F19935B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700800"/>
        <c:axId val="170702720"/>
      </c:lineChart>
      <c:catAx>
        <c:axId val="1707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70702720"/>
        <c:crosses val="autoZero"/>
        <c:auto val="1"/>
        <c:lblAlgn val="ctr"/>
        <c:lblOffset val="100"/>
        <c:noMultiLvlLbl val="0"/>
      </c:catAx>
      <c:valAx>
        <c:axId val="170702720"/>
        <c:scaling>
          <c:orientation val="minMax"/>
          <c:min val="16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70700800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中２女!$BO$38:$CC$38</c15:sqref>
                  </c15:fullRef>
                </c:ext>
              </c:extLst>
              <c:f>(中２女!$BO$38,中２女!$BR$38,中２女!$BU$38,中２女!$BX$38,中２女!$CA$38)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中２女!$G$28:$U$28</c15:sqref>
                  </c15:fullRef>
                </c:ext>
              </c:extLst>
              <c:f>(中２女!$G$28,中２女!$J$28,中２女!$M$28,中２女!$P$28,中２女!$S$28)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2-46F5-AAC6-23B828E2FBE9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中２女!$BO$38:$CC$38</c15:sqref>
                  </c15:fullRef>
                </c:ext>
              </c:extLst>
              <c:f>(中２女!$BO$38,中２女!$BR$38,中２女!$BU$38,中２女!$BX$38,中２女!$CA$38)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中２女!$BO$39:$CC$39</c15:sqref>
                  </c15:fullRef>
                </c:ext>
              </c:extLst>
              <c:f>(中２女!$BO$39,中２女!$BR$39,中２女!$BU$39,中２女!$BX$39,中２女!$CA$39)</c:f>
              <c:numCache>
                <c:formatCode>0.00</c:formatCode>
                <c:ptCount val="5"/>
                <c:pt idx="0">
                  <c:v>12.83</c:v>
                </c:pt>
                <c:pt idx="1">
                  <c:v>12.85</c:v>
                </c:pt>
                <c:pt idx="2">
                  <c:v>12.96</c:v>
                </c:pt>
                <c:pt idx="3">
                  <c:v>12.98</c:v>
                </c:pt>
                <c:pt idx="4">
                  <c:v>12.96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2-46F5-AAC6-23B828E2FBE9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中２女!$BO$38:$CC$38</c15:sqref>
                  </c15:fullRef>
                </c:ext>
              </c:extLst>
              <c:f>(中２女!$BO$38,中２女!$BR$38,中２女!$BU$38,中２女!$BX$38,中２女!$CA$38)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中２女!$BO$40:$CC$40</c15:sqref>
                  </c15:fullRef>
                </c:ext>
              </c:extLst>
              <c:f>(中２女!$BO$40,中２女!$BR$40,中２女!$BU$40,中２女!$BX$40,中２女!$CA$40)</c:f>
              <c:numCache>
                <c:formatCode>0.00</c:formatCode>
                <c:ptCount val="5"/>
                <c:pt idx="0">
                  <c:v>12.54</c:v>
                </c:pt>
                <c:pt idx="1">
                  <c:v>12.58</c:v>
                </c:pt>
                <c:pt idx="2">
                  <c:v>12.61</c:v>
                </c:pt>
                <c:pt idx="3">
                  <c:v>12.5</c:v>
                </c:pt>
                <c:pt idx="4">
                  <c:v>12.48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2-46F5-AAC6-23B828E2F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395520"/>
        <c:axId val="170414080"/>
      </c:lineChart>
      <c:catAx>
        <c:axId val="1703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70414080"/>
        <c:crosses val="autoZero"/>
        <c:auto val="1"/>
        <c:lblAlgn val="ctr"/>
        <c:lblOffset val="100"/>
        <c:noMultiLvlLbl val="0"/>
      </c:catAx>
      <c:valAx>
        <c:axId val="170414080"/>
        <c:scaling>
          <c:orientation val="minMax"/>
          <c:max val="13.5"/>
          <c:min val="1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70395520"/>
        <c:crosses val="autoZero"/>
        <c:crossBetween val="between"/>
        <c:majorUnit val="0.5"/>
        <c:minorUnit val="2.0000000000000004E-2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データ!$E$47</c:f>
              <c:strCache>
                <c:ptCount val="1"/>
                <c:pt idx="0">
                  <c:v>Ａ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データ!$D$48:$D$51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データ!$E$48:$E$51</c:f>
              <c:numCache>
                <c:formatCode>0.0%</c:formatCode>
                <c:ptCount val="4"/>
                <c:pt idx="0">
                  <c:v>0.27500000000000002</c:v>
                </c:pt>
                <c:pt idx="1">
                  <c:v>0.32600000000000001</c:v>
                </c:pt>
                <c:pt idx="2">
                  <c:v>0.26600000000000001</c:v>
                </c:pt>
                <c:pt idx="3">
                  <c:v>0.314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C-49FA-922C-D94D96B3A054}"/>
            </c:ext>
          </c:extLst>
        </c:ser>
        <c:ser>
          <c:idx val="1"/>
          <c:order val="1"/>
          <c:tx>
            <c:strRef>
              <c:f>データ!$F$47</c:f>
              <c:strCache>
                <c:ptCount val="1"/>
                <c:pt idx="0">
                  <c:v>Ｂ</c:v>
                </c:pt>
              </c:strCache>
            </c:strRef>
          </c:tx>
          <c:spPr>
            <a:solidFill>
              <a:srgbClr val="FFBC79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6A4-4034-BAB1-339B68100E25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ea"/>
                      <a:ea typeface="+mn-ea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6A4-4034-BAB1-339B68100E25}"/>
                </c:ext>
              </c:extLst>
            </c:dLbl>
            <c:dLbl>
              <c:idx val="2"/>
              <c:spPr>
                <a:solidFill>
                  <a:srgbClr val="FFFFFF"/>
                </a:solidFill>
                <a:ln>
                  <a:solidFill>
                    <a:srgbClr val="000000"/>
                  </a:solidFill>
                </a:ln>
              </c:spPr>
              <c:txPr>
                <a:bodyPr/>
                <a:lstStyle/>
                <a:p>
                  <a:pPr>
                    <a:defRPr sz="11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6A4-4034-BAB1-339B68100E25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solidFill>
                    <a:schemeClr val="accent1"/>
                  </a:solidFill>
                </a:ln>
              </c:spPr>
              <c:txPr>
                <a:bodyPr/>
                <a:lstStyle/>
                <a:p>
                  <a:pPr>
                    <a:defRPr sz="11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6A4-4034-BAB1-339B68100E2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データ!$D$48:$D$51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データ!$F$48:$F$51</c:f>
              <c:numCache>
                <c:formatCode>0.0%</c:formatCode>
                <c:ptCount val="4"/>
                <c:pt idx="0">
                  <c:v>0.33200000000000002</c:v>
                </c:pt>
                <c:pt idx="1">
                  <c:v>0.32500000000000001</c:v>
                </c:pt>
                <c:pt idx="2">
                  <c:v>0.33400000000000002</c:v>
                </c:pt>
                <c:pt idx="3">
                  <c:v>0.32300000000000001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5C-49FA-922C-D94D96B3A054}"/>
            </c:ext>
          </c:extLst>
        </c:ser>
        <c:ser>
          <c:idx val="2"/>
          <c:order val="2"/>
          <c:tx>
            <c:strRef>
              <c:f>データ!$G$47</c:f>
              <c:strCache>
                <c:ptCount val="1"/>
                <c:pt idx="0">
                  <c:v>Ｃ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45C-49FA-922C-D94D96B3A054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45C-49FA-922C-D94D96B3A054}"/>
              </c:ext>
            </c:extLst>
          </c:dPt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データ!$D$48:$D$51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データ!$G$48:$G$51</c:f>
              <c:numCache>
                <c:formatCode>0.0%</c:formatCode>
                <c:ptCount val="4"/>
                <c:pt idx="0">
                  <c:v>0.26700000000000002</c:v>
                </c:pt>
                <c:pt idx="1">
                  <c:v>0.24099999999999999</c:v>
                </c:pt>
                <c:pt idx="2">
                  <c:v>0.26700000000000002</c:v>
                </c:pt>
                <c:pt idx="3">
                  <c:v>0.247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5C-49FA-922C-D94D96B3A054}"/>
            </c:ext>
          </c:extLst>
        </c:ser>
        <c:ser>
          <c:idx val="3"/>
          <c:order val="3"/>
          <c:tx>
            <c:strRef>
              <c:f>データ!$H$47</c:f>
              <c:strCache>
                <c:ptCount val="1"/>
                <c:pt idx="0">
                  <c:v>Ｄ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271007378465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67E-4FAB-ABCD-341B0DC13EF2}"/>
                </c:ext>
              </c:extLst>
            </c:dLbl>
            <c:dLbl>
              <c:idx val="1"/>
              <c:layout>
                <c:manualLayout>
                  <c:x val="-1.09626044270794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67E-4FAB-ABCD-341B0DC13EF2}"/>
                </c:ext>
              </c:extLst>
            </c:dLbl>
            <c:dLbl>
              <c:idx val="2"/>
              <c:layout>
                <c:manualLayout>
                  <c:x val="-1.27897051649260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67E-4FAB-ABCD-341B0DC13EF2}"/>
                </c:ext>
              </c:extLst>
            </c:dLbl>
            <c:dLbl>
              <c:idx val="3"/>
              <c:layout>
                <c:manualLayout>
                  <c:x val="-1.27345251168095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67E-4FAB-ABCD-341B0DC13EF2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データ!$D$48:$D$51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データ!$H$48:$H$51</c:f>
              <c:numCache>
                <c:formatCode>0.0%</c:formatCode>
                <c:ptCount val="4"/>
                <c:pt idx="0">
                  <c:v>0.105</c:v>
                </c:pt>
                <c:pt idx="1">
                  <c:v>9.0999999999999998E-2</c:v>
                </c:pt>
                <c:pt idx="2">
                  <c:v>0.111</c:v>
                </c:pt>
                <c:pt idx="3">
                  <c:v>9.7000000000000003E-2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5C-49FA-922C-D94D96B3A054}"/>
            </c:ext>
          </c:extLst>
        </c:ser>
        <c:ser>
          <c:idx val="4"/>
          <c:order val="4"/>
          <c:tx>
            <c:strRef>
              <c:f>データ!$I$47</c:f>
              <c:strCache>
                <c:ptCount val="1"/>
                <c:pt idx="0">
                  <c:v>Ｅ</c:v>
                </c:pt>
              </c:strCache>
            </c:strRef>
          </c:tx>
          <c:spPr>
            <a:solidFill>
              <a:srgbClr val="FFFFFF"/>
            </a:solidFill>
            <a:ln w="158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データ!$D$48:$D$51</c:f>
              <c:strCache>
                <c:ptCount val="4"/>
                <c:pt idx="0">
                  <c:v>H30大阪府</c:v>
                </c:pt>
                <c:pt idx="1">
                  <c:v>H30全   国</c:v>
                </c:pt>
                <c:pt idx="2">
                  <c:v>R1大阪府</c:v>
                </c:pt>
                <c:pt idx="3">
                  <c:v>R1全   国</c:v>
                </c:pt>
              </c:strCache>
            </c:strRef>
          </c:cat>
          <c:val>
            <c:numRef>
              <c:f>データ!$I$48:$I$51</c:f>
              <c:numCache>
                <c:formatCode>0.0%</c:formatCode>
                <c:ptCount val="4"/>
                <c:pt idx="0">
                  <c:v>2.1000000000000001E-2</c:v>
                </c:pt>
                <c:pt idx="1">
                  <c:v>1.7000000000000001E-2</c:v>
                </c:pt>
                <c:pt idx="2">
                  <c:v>2.1999999999999999E-2</c:v>
                </c:pt>
                <c:pt idx="3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5C-49FA-922C-D94D96B3A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serLines/>
        <c:axId val="170571264"/>
        <c:axId val="170572800"/>
      </c:barChart>
      <c:catAx>
        <c:axId val="170571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 anchor="t" anchorCtr="1"/>
          <a:lstStyle/>
          <a:p>
            <a:pPr>
              <a:defRPr sz="1000" b="1" baseline="0">
                <a:latin typeface="+mn-ea"/>
                <a:ea typeface="+mn-ea"/>
              </a:defRPr>
            </a:pPr>
            <a:endParaRPr lang="ja-JP"/>
          </a:p>
        </c:txPr>
        <c:crossAx val="170572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5728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70571264"/>
        <c:crosses val="autoZero"/>
        <c:crossBetween val="between"/>
        <c:majorUnit val="0.2"/>
      </c:valAx>
      <c:spPr>
        <a:noFill/>
        <a:ln w="158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(中２女!$AA$38,中２女!$AD$38,中２女!$AG$38,中２女!$AJ$38,中２女!$AM$38)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小5女★★!#REF!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33-4382-B6AC-E7F3B1E83AB2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(中２女!$AA$38,中２女!$AD$38,中２女!$AG$38,中２女!$AJ$38,中２女!$AM$38)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(中２女!$AA$39,中２女!$AD$39,中２女!$AG$39,中２女!$AJ$39,中２女!$AM$39)</c:f>
              <c:numCache>
                <c:formatCode>0.00</c:formatCode>
                <c:ptCount val="5"/>
                <c:pt idx="0">
                  <c:v>8.84</c:v>
                </c:pt>
                <c:pt idx="1">
                  <c:v>8.83</c:v>
                </c:pt>
                <c:pt idx="2">
                  <c:v>8.8000000000000007</c:v>
                </c:pt>
                <c:pt idx="3">
                  <c:v>8.7799999999999994</c:v>
                </c:pt>
                <c:pt idx="4">
                  <c:v>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3-4382-B6AC-E7F3B1E83AB2}"/>
            </c:ext>
          </c:extLst>
        </c:ser>
        <c:ser>
          <c:idx val="2"/>
          <c:order val="2"/>
          <c:spPr>
            <a:ln w="9525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dPt>
            <c:idx val="0"/>
            <c:marker>
              <c:spPr>
                <a:solidFill>
                  <a:srgbClr val="FF6600"/>
                </a:solidFill>
                <a:ln w="9525">
                  <a:solidFill>
                    <a:srgbClr val="FF66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933-4382-B6AC-E7F3B1E83AB2}"/>
              </c:ext>
            </c:extLst>
          </c:dPt>
          <c:dPt>
            <c:idx val="1"/>
            <c:marker>
              <c:spPr>
                <a:solidFill>
                  <a:srgbClr val="FF6600"/>
                </a:solidFill>
                <a:ln w="9525">
                  <a:solidFill>
                    <a:srgbClr val="FF66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933-4382-B6AC-E7F3B1E83AB2}"/>
              </c:ext>
            </c:extLst>
          </c:dPt>
          <c:cat>
            <c:strRef>
              <c:f>(中２女!$AA$38,中２女!$AD$38,中２女!$AG$38,中２女!$AJ$38,中２女!$AM$38)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(中２女!$AA$40,中２女!$AD$40,中２女!$AG$40,中２女!$AJ$40,中２女!$AM$40)</c:f>
              <c:numCache>
                <c:formatCode>0.00</c:formatCode>
                <c:ptCount val="5"/>
                <c:pt idx="0">
                  <c:v>8.99</c:v>
                </c:pt>
                <c:pt idx="1">
                  <c:v>8.9600000000000009</c:v>
                </c:pt>
                <c:pt idx="2">
                  <c:v>8.9499999999999993</c:v>
                </c:pt>
                <c:pt idx="3">
                  <c:v>8.89</c:v>
                </c:pt>
                <c:pt idx="4">
                  <c:v>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33-4382-B6AC-E7F3B1E8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96992"/>
        <c:axId val="170611072"/>
      </c:lineChart>
      <c:catAx>
        <c:axId val="17059699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70611072"/>
        <c:crosses val="autoZero"/>
        <c:auto val="1"/>
        <c:lblAlgn val="ctr"/>
        <c:lblOffset val="100"/>
        <c:noMultiLvlLbl val="0"/>
      </c:catAx>
      <c:valAx>
        <c:axId val="170611072"/>
        <c:scaling>
          <c:orientation val="maxMin"/>
          <c:min val="8.6999999999999993"/>
        </c:scaling>
        <c:delete val="0"/>
        <c:axPos val="l"/>
        <c:majorGridlines/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7059699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12700">
      <a:solidFill>
        <a:schemeClr val="tx1"/>
      </a:solidFill>
      <a:prstDash val="solid"/>
    </a:ln>
  </c:sp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中２女!$AC$10:$AF$10</c:f>
              <c:strCache>
                <c:ptCount val="4"/>
                <c:pt idx="0">
                  <c:v>全国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中２女!$AG$9:$BE$9</c15:sqref>
                  </c15:fullRef>
                </c:ext>
              </c:extLst>
              <c:f>(中２女!$AG$9,中２女!$AL$9,中２女!$AQ$9,中２女!$AV$9,中２女!$BA$9)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中２女!$AG$10:$BE$10</c15:sqref>
                  </c15:fullRef>
                </c:ext>
              </c:extLst>
              <c:f>(中２女!$AG$10,中２女!$AL$10,中２女!$AQ$10,中２女!$AV$10,中２女!$BA$10)</c:f>
              <c:numCache>
                <c:formatCode>0.00</c:formatCode>
                <c:ptCount val="5"/>
                <c:pt idx="0">
                  <c:v>49.08</c:v>
                </c:pt>
                <c:pt idx="1">
                  <c:v>49.56</c:v>
                </c:pt>
                <c:pt idx="2">
                  <c:v>49.97</c:v>
                </c:pt>
                <c:pt idx="3">
                  <c:v>50.61</c:v>
                </c:pt>
                <c:pt idx="4">
                  <c:v>50.22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F-45ED-BAEC-EDD419BA2720}"/>
            </c:ext>
          </c:extLst>
        </c:ser>
        <c:ser>
          <c:idx val="1"/>
          <c:order val="1"/>
          <c:tx>
            <c:strRef>
              <c:f>中２女!$AC$11:$AF$11</c:f>
              <c:strCache>
                <c:ptCount val="4"/>
                <c:pt idx="0">
                  <c:v>大阪府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triangle"/>
            <c:size val="9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中２女!$AG$9:$BE$9</c15:sqref>
                  </c15:fullRef>
                </c:ext>
              </c:extLst>
              <c:f>(中２女!$AG$9,中２女!$AL$9,中２女!$AQ$9,中２女!$AV$9,中２女!$BA$9)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中２女!$AG$11:$BE$11</c15:sqref>
                  </c15:fullRef>
                </c:ext>
              </c:extLst>
              <c:f>(中２女!$AG$11,中２女!$AL$11,中２女!$AQ$11,中２女!$AV$11,中２女!$BA$11)</c:f>
              <c:numCache>
                <c:formatCode>0.00</c:formatCode>
                <c:ptCount val="5"/>
                <c:pt idx="0">
                  <c:v>47.35</c:v>
                </c:pt>
                <c:pt idx="1">
                  <c:v>48.18</c:v>
                </c:pt>
                <c:pt idx="2">
                  <c:v>48.44</c:v>
                </c:pt>
                <c:pt idx="3">
                  <c:v>49.26</c:v>
                </c:pt>
                <c:pt idx="4">
                  <c:v>48.97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F-45ED-BAEC-EDD419BA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41664"/>
        <c:axId val="170647936"/>
      </c:lineChart>
      <c:catAx>
        <c:axId val="17064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647936"/>
        <c:crosses val="autoZero"/>
        <c:auto val="1"/>
        <c:lblAlgn val="ctr"/>
        <c:lblOffset val="100"/>
        <c:noMultiLvlLbl val="0"/>
      </c:catAx>
      <c:valAx>
        <c:axId val="170647936"/>
        <c:scaling>
          <c:orientation val="minMax"/>
          <c:max val="51"/>
          <c:min val="4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64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(中２女!$CI$28,中２女!$CL$28,中２女!$CO$28,中２女!$CR$28,中２女!$CU$28)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小5女★★!#REF!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FC-4A38-8C5E-0F190291CD3A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(中２女!$CI$28,中２女!$CL$28,中２女!$CO$28,中２女!$CR$28,中２女!$CU$28)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(中２女!$CI$29,中２女!$CL$29,中２女!$CO$29,中２女!$CR$29,中２女!$CU$29)</c:f>
              <c:numCache>
                <c:formatCode>0.00</c:formatCode>
                <c:ptCount val="5"/>
                <c:pt idx="0">
                  <c:v>290.02999999999997</c:v>
                </c:pt>
                <c:pt idx="1">
                  <c:v>288.51</c:v>
                </c:pt>
                <c:pt idx="2">
                  <c:v>287.36</c:v>
                </c:pt>
                <c:pt idx="3">
                  <c:v>286.85000000000002</c:v>
                </c:pt>
                <c:pt idx="4">
                  <c:v>289.82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C-4A38-8C5E-0F190291CD3A}"/>
            </c:ext>
          </c:extLst>
        </c:ser>
        <c:ser>
          <c:idx val="2"/>
          <c:order val="2"/>
          <c:spPr>
            <a:ln w="12700">
              <a:solidFill>
                <a:srgbClr val="FF6600"/>
              </a:solidFill>
            </a:ln>
          </c:spPr>
          <c:marker>
            <c:symbol val="triangle"/>
            <c:size val="6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dPt>
            <c:idx val="0"/>
            <c:marker>
              <c:spPr>
                <a:solidFill>
                  <a:srgbClr val="FF6600"/>
                </a:solidFill>
                <a:ln w="12700">
                  <a:solidFill>
                    <a:srgbClr val="FF66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BFC-4A38-8C5E-0F190291CD3A}"/>
              </c:ext>
            </c:extLst>
          </c:dPt>
          <c:dPt>
            <c:idx val="1"/>
            <c:marker>
              <c:spPr>
                <a:solidFill>
                  <a:srgbClr val="FF6600"/>
                </a:solidFill>
                <a:ln w="12700">
                  <a:solidFill>
                    <a:srgbClr val="FF66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BFC-4A38-8C5E-0F190291CD3A}"/>
              </c:ext>
            </c:extLst>
          </c:dPt>
          <c:cat>
            <c:strRef>
              <c:f>(中２女!$CI$28,中２女!$CL$28,中２女!$CO$28,中２女!$CR$28,中２女!$CU$28)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(中２女!$CI$30,中２女!$CL$30,中２女!$CO$30,中２女!$CR$30,中２女!$CU$30)</c:f>
              <c:numCache>
                <c:formatCode>0.00</c:formatCode>
                <c:ptCount val="5"/>
                <c:pt idx="0">
                  <c:v>300.3</c:v>
                </c:pt>
                <c:pt idx="1">
                  <c:v>297.98</c:v>
                </c:pt>
                <c:pt idx="2">
                  <c:v>295.23</c:v>
                </c:pt>
                <c:pt idx="3">
                  <c:v>294.91000000000003</c:v>
                </c:pt>
                <c:pt idx="4">
                  <c:v>294.93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FC-4A38-8C5E-0F190291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760064"/>
        <c:axId val="170761600"/>
      </c:lineChart>
      <c:catAx>
        <c:axId val="17076006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70761600"/>
        <c:crosses val="autoZero"/>
        <c:auto val="1"/>
        <c:lblAlgn val="ctr"/>
        <c:lblOffset val="100"/>
        <c:noMultiLvlLbl val="0"/>
      </c:catAx>
      <c:valAx>
        <c:axId val="170761600"/>
        <c:scaling>
          <c:orientation val="maxMin"/>
          <c:min val="285"/>
        </c:scaling>
        <c:delete val="0"/>
        <c:axPos val="l"/>
        <c:majorGridlines/>
        <c:numFmt formatCode="0.00_ 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70760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12700">
      <a:solidFill>
        <a:schemeClr val="tx1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2470316268547"/>
          <c:y val="0.1684624054994158"/>
          <c:w val="0.62647636207627944"/>
          <c:h val="0.68270903565318453"/>
        </c:manualLayout>
      </c:layout>
      <c:radarChart>
        <c:radarStyle val="filled"/>
        <c:varyColors val="0"/>
        <c:ser>
          <c:idx val="0"/>
          <c:order val="0"/>
          <c:tx>
            <c:strRef>
              <c:f>データ!$C$18</c:f>
              <c:strCache>
                <c:ptCount val="1"/>
                <c:pt idx="0">
                  <c:v>R1年度全国平均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cat>
            <c:strRef>
              <c:f>データ!$D$17:$L$17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20mシャトルラン</c:v>
                </c:pt>
                <c:pt idx="6">
                  <c:v>50m走</c:v>
                </c:pt>
                <c:pt idx="7">
                  <c:v>立ち幅とび</c:v>
                </c:pt>
                <c:pt idx="8">
                  <c:v>ハンドボール投げ</c:v>
                </c:pt>
              </c:strCache>
            </c:strRef>
          </c:cat>
          <c:val>
            <c:numRef>
              <c:f>データ!$D$18:$L$18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F-4330-A63A-F5C6EAFE493C}"/>
            </c:ext>
          </c:extLst>
        </c:ser>
        <c:ser>
          <c:idx val="1"/>
          <c:order val="1"/>
          <c:tx>
            <c:strRef>
              <c:f>データ!$C$19</c:f>
              <c:strCache>
                <c:ptCount val="1"/>
                <c:pt idx="0">
                  <c:v>R1年度大阪府</c:v>
                </c:pt>
              </c:strCache>
            </c:strRef>
          </c:tx>
          <c:spPr>
            <a:solidFill>
              <a:srgbClr val="FFBC79"/>
            </a:solidFill>
            <a:ln w="254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0414142470490582"/>
                  <c:y val="-3.7451827137998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3F-4330-A63A-F5C6EAFE493C}"/>
                </c:ext>
              </c:extLst>
            </c:dLbl>
            <c:dLbl>
              <c:idx val="1"/>
              <c:layout>
                <c:manualLayout>
                  <c:x val="0.13868910198315901"/>
                  <c:y val="7.0165351092660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3F-4330-A63A-F5C6EAFE493C}"/>
                </c:ext>
              </c:extLst>
            </c:dLbl>
            <c:dLbl>
              <c:idx val="2"/>
              <c:layout>
                <c:manualLayout>
                  <c:x val="0.10259588504887188"/>
                  <c:y val="7.9983184265506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3F-4330-A63A-F5C6EAFE493C}"/>
                </c:ext>
              </c:extLst>
            </c:dLbl>
            <c:dLbl>
              <c:idx val="3"/>
              <c:layout>
                <c:manualLayout>
                  <c:x val="9.5298524171827451E-2"/>
                  <c:y val="8.71914577139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3F-4330-A63A-F5C6EAFE493C}"/>
                </c:ext>
              </c:extLst>
            </c:dLbl>
            <c:dLbl>
              <c:idx val="4"/>
              <c:layout>
                <c:manualLayout>
                  <c:x val="0.1725736921610764"/>
                  <c:y val="9.9075937902277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3F-4330-A63A-F5C6EAFE493C}"/>
                </c:ext>
              </c:extLst>
            </c:dLbl>
            <c:dLbl>
              <c:idx val="5"/>
              <c:layout>
                <c:manualLayout>
                  <c:x val="1.6552904391823452E-2"/>
                  <c:y val="5.602410969321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3F-4330-A63A-F5C6EAFE493C}"/>
                </c:ext>
              </c:extLst>
            </c:dLbl>
            <c:dLbl>
              <c:idx val="6"/>
              <c:layout>
                <c:manualLayout>
                  <c:x val="-0.13627426716171726"/>
                  <c:y val="0.10605794868121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3F-4330-A63A-F5C6EAFE493C}"/>
                </c:ext>
              </c:extLst>
            </c:dLbl>
            <c:dLbl>
              <c:idx val="7"/>
              <c:layout>
                <c:manualLayout>
                  <c:x val="-0.11009378270206972"/>
                  <c:y val="7.2520867375935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3F-4330-A63A-F5C6EAFE493C}"/>
                </c:ext>
              </c:extLst>
            </c:dLbl>
            <c:dLbl>
              <c:idx val="8"/>
              <c:layout>
                <c:manualLayout>
                  <c:x val="-0.14127089955035754"/>
                  <c:y val="8.2112597140655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3F-4330-A63A-F5C6EAFE493C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HG丸ｺﾞｼｯｸM-PRO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データ!$D$17:$L$17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20mシャトルラン</c:v>
                </c:pt>
                <c:pt idx="6">
                  <c:v>50m走</c:v>
                </c:pt>
                <c:pt idx="7">
                  <c:v>立ち幅とび</c:v>
                </c:pt>
                <c:pt idx="8">
                  <c:v>ハンドボール投げ</c:v>
                </c:pt>
              </c:strCache>
            </c:strRef>
          </c:cat>
          <c:val>
            <c:numRef>
              <c:f>データ!$D$19:$L$19</c:f>
              <c:numCache>
                <c:formatCode>0.0</c:formatCode>
                <c:ptCount val="9"/>
                <c:pt idx="0">
                  <c:v>48.881578947368425</c:v>
                </c:pt>
                <c:pt idx="1">
                  <c:v>50.190972222222221</c:v>
                </c:pt>
                <c:pt idx="2">
                  <c:v>49.047131147540981</c:v>
                </c:pt>
                <c:pt idx="3">
                  <c:v>49.437869822485204</c:v>
                </c:pt>
                <c:pt idx="4">
                  <c:v>48.891540130151839</c:v>
                </c:pt>
                <c:pt idx="5">
                  <c:v>49.766141331977629</c:v>
                </c:pt>
                <c:pt idx="6">
                  <c:v>48.674698795180731</c:v>
                </c:pt>
                <c:pt idx="7">
                  <c:v>48.634453781512605</c:v>
                </c:pt>
                <c:pt idx="8">
                  <c:v>48.814814814814817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3F-4330-A63A-F5C6EAFE4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77312"/>
        <c:axId val="170878848"/>
      </c:radarChart>
      <c:catAx>
        <c:axId val="17087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9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endParaRPr lang="ja-JP"/>
          </a:p>
        </c:txPr>
        <c:crossAx val="170878848"/>
        <c:crosses val="autoZero"/>
        <c:auto val="0"/>
        <c:lblAlgn val="ctr"/>
        <c:lblOffset val="100"/>
        <c:noMultiLvlLbl val="0"/>
      </c:catAx>
      <c:valAx>
        <c:axId val="170878848"/>
        <c:scaling>
          <c:orientation val="minMax"/>
          <c:max val="52"/>
          <c:min val="40"/>
        </c:scaling>
        <c:delete val="0"/>
        <c:axPos val="l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endParaRPr lang="ja-JP"/>
          </a:p>
        </c:txPr>
        <c:crossAx val="170877312"/>
        <c:crosses val="autoZero"/>
        <c:crossBetween val="between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2"/>
          <c:tx>
            <c:strRef>
              <c:f>中２女!$AC$10:$AF$10</c:f>
              <c:strCache>
                <c:ptCount val="4"/>
                <c:pt idx="0">
                  <c:v>全国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cat>
            <c:strRef>
              <c:f>(中２女!$AG$9,中２女!$AL$9,中２女!$AQ$9,中２女!$AV$9,中２女!$BA$9)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f>(中２女!$AG$10,中２女!$AL$10,中２女!$AQ$10,中２女!$AV$10,中２女!$BA$10)</c:f>
              <c:numCache>
                <c:formatCode>0.00</c:formatCode>
                <c:ptCount val="5"/>
                <c:pt idx="0">
                  <c:v>49.08</c:v>
                </c:pt>
                <c:pt idx="1">
                  <c:v>49.56</c:v>
                </c:pt>
                <c:pt idx="2">
                  <c:v>49.97</c:v>
                </c:pt>
                <c:pt idx="3">
                  <c:v>50.61</c:v>
                </c:pt>
                <c:pt idx="4">
                  <c:v>50.22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86-41F4-8D23-FA4E7BEEE822}"/>
            </c:ext>
          </c:extLst>
        </c:ser>
        <c:ser>
          <c:idx val="1"/>
          <c:order val="1"/>
          <c:tx>
            <c:strRef>
              <c:f>中２女!$AC$11:$AF$11</c:f>
              <c:strCache>
                <c:ptCount val="4"/>
                <c:pt idx="0">
                  <c:v>大阪府</c:v>
                </c:pt>
              </c:strCache>
            </c:strRef>
          </c:tx>
          <c:spPr>
            <a:ln w="25400" cap="rnd">
              <a:solidFill>
                <a:srgbClr val="FF6600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</c:spPr>
          </c:marker>
          <c:cat>
            <c:strRef>
              <c:f>(中２女!$AG$9,中２女!$AL$9,中２女!$AQ$9,中２女!$AV$9,中２女!$BA$9)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  <c:extLst/>
            </c:strRef>
          </c:cat>
          <c:val>
            <c:numRef>
              <c:f>(中２女!$AG$11,中２女!$AL$11,中２女!$AQ$11,中２女!$AV$11,中２女!$BA$11)</c:f>
              <c:numCache>
                <c:formatCode>0.00</c:formatCode>
                <c:ptCount val="5"/>
                <c:pt idx="0">
                  <c:v>47.35</c:v>
                </c:pt>
                <c:pt idx="1">
                  <c:v>48.18</c:v>
                </c:pt>
                <c:pt idx="2">
                  <c:v>48.44</c:v>
                </c:pt>
                <c:pt idx="3">
                  <c:v>49.26</c:v>
                </c:pt>
                <c:pt idx="4">
                  <c:v>48.97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0FCF-45ED-BAEC-EDD419BA2720}"/>
            </c:ext>
          </c:extLst>
        </c:ser>
        <c:ser>
          <c:idx val="0"/>
          <c:order val="0"/>
          <c:tx>
            <c:strRef>
              <c:f>中２女!$AC$10:$AF$10</c:f>
              <c:strCache>
                <c:ptCount val="4"/>
                <c:pt idx="0">
                  <c:v>全国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square"/>
            <c:size val="9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(中２女!$AG$9,中２女!$AL$9,中２女!$AQ$9,中２女!$AV$9,中２女!$BA$9)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  <c:extLst/>
            </c:strRef>
          </c:cat>
          <c:val>
            <c:numRef>
              <c:f>(中２女!$AG$10,中２女!$AL$10,中２女!$AQ$10,中２女!$AV$10,中２女!$BA$10)</c:f>
              <c:numCache>
                <c:formatCode>0.00</c:formatCode>
                <c:ptCount val="5"/>
                <c:pt idx="0">
                  <c:v>49.08</c:v>
                </c:pt>
                <c:pt idx="1">
                  <c:v>49.56</c:v>
                </c:pt>
                <c:pt idx="2">
                  <c:v>49.97</c:v>
                </c:pt>
                <c:pt idx="3">
                  <c:v>50.61</c:v>
                </c:pt>
                <c:pt idx="4">
                  <c:v>50.22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0FCF-45ED-BAEC-EDD419BA2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917248"/>
        <c:axId val="170923520"/>
      </c:lineChart>
      <c:catAx>
        <c:axId val="17091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923520"/>
        <c:crosses val="autoZero"/>
        <c:auto val="1"/>
        <c:lblAlgn val="ctr"/>
        <c:lblOffset val="100"/>
        <c:noMultiLvlLbl val="0"/>
      </c:catAx>
      <c:valAx>
        <c:axId val="170923520"/>
        <c:scaling>
          <c:orientation val="minMax"/>
          <c:max val="51"/>
          <c:min val="4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91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小5男!$G$39:$U$39</c15:sqref>
                  </c15:fullRef>
                </c:ext>
              </c:extLst>
              <c:f>(小5男!$G$39,小5男!$J$39,小5男!$M$39,小5男!$P$39,小5男!$S$39)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CB-483D-8E0F-7D9001FF0B3D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小5男!$G$39:$U$39</c15:sqref>
                  </c15:fullRef>
                </c:ext>
              </c:extLst>
              <c:f>(小5男!$G$39,小5男!$J$39,小5男!$M$39,小5男!$P$39,小5男!$S$39)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小5男!$G$40:$U$40</c15:sqref>
                  </c15:fullRef>
                </c:ext>
              </c:extLst>
              <c:f>(小5男!$G$40,小5男!$J$40,小5男!$M$40,小5男!$P$40,小5男!$S$40)</c:f>
              <c:numCache>
                <c:formatCode>0.00</c:formatCode>
                <c:ptCount val="5"/>
                <c:pt idx="0">
                  <c:v>51.64</c:v>
                </c:pt>
                <c:pt idx="1">
                  <c:v>51.89</c:v>
                </c:pt>
                <c:pt idx="2">
                  <c:v>52.24</c:v>
                </c:pt>
                <c:pt idx="3">
                  <c:v>52.15</c:v>
                </c:pt>
                <c:pt idx="4">
                  <c:v>50.32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CB-483D-8E0F-7D9001FF0B3D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小5男!$G$39:$U$39</c15:sqref>
                  </c15:fullRef>
                </c:ext>
              </c:extLst>
              <c:f>(小5男!$G$39,小5男!$J$39,小5男!$M$39,小5男!$P$39,小5男!$S$39)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小5男!$G$41:$U$41</c15:sqref>
                  </c15:fullRef>
                </c:ext>
              </c:extLst>
              <c:f>(小5男!$G$41,小5男!$J$41,小5男!$M$41,小5男!$P$41,小5男!$S$41)</c:f>
              <c:numCache>
                <c:formatCode>0.00</c:formatCode>
                <c:ptCount val="5"/>
                <c:pt idx="0">
                  <c:v>48.35</c:v>
                </c:pt>
                <c:pt idx="1">
                  <c:v>48.61</c:v>
                </c:pt>
                <c:pt idx="2">
                  <c:v>49.33</c:v>
                </c:pt>
                <c:pt idx="3">
                  <c:v>48.95</c:v>
                </c:pt>
                <c:pt idx="4">
                  <c:v>47.36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CB-483D-8E0F-7D9001FF0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179072"/>
        <c:axId val="154180992"/>
      </c:lineChart>
      <c:catAx>
        <c:axId val="15417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4180992"/>
        <c:crossesAt val="16"/>
        <c:auto val="1"/>
        <c:lblAlgn val="ctr"/>
        <c:lblOffset val="100"/>
        <c:noMultiLvlLbl val="0"/>
      </c:catAx>
      <c:valAx>
        <c:axId val="154180992"/>
        <c:scaling>
          <c:orientation val="minMax"/>
          <c:min val="46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4179072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小5男!$AU$39:$BI$39</c15:sqref>
                  </c15:fullRef>
                </c:ext>
              </c:extLst>
              <c:f>(小5男!$AU$39,小5男!$AX$39,小5男!$BA$39,小5男!$BD$39,小5男!$BG$39)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9-4649-9D0F-4A9A09194416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小5男!$AU$39:$BI$39</c15:sqref>
                  </c15:fullRef>
                </c:ext>
              </c:extLst>
              <c:f>(小5男!$AU$39,小5男!$AX$39,小5男!$BA$39,小5男!$BD$39,小5男!$BG$39)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小5男!$AU$40:$BI$40</c15:sqref>
                  </c15:fullRef>
                </c:ext>
              </c:extLst>
              <c:f>(小5男!$AU$40,小5男!$AX$40,小5男!$BA$40,小5男!$BD$40,小5男!$BG$40)</c:f>
              <c:numCache>
                <c:formatCode>0.00</c:formatCode>
                <c:ptCount val="5"/>
                <c:pt idx="0">
                  <c:v>151.24</c:v>
                </c:pt>
                <c:pt idx="1">
                  <c:v>151.38999999999999</c:v>
                </c:pt>
                <c:pt idx="2">
                  <c:v>151.71</c:v>
                </c:pt>
                <c:pt idx="3">
                  <c:v>152.24</c:v>
                </c:pt>
                <c:pt idx="4">
                  <c:v>151.44999999999999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9-4649-9D0F-4A9A09194416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小5男!$AU$39:$BI$39</c15:sqref>
                  </c15:fullRef>
                </c:ext>
              </c:extLst>
              <c:f>(小5男!$AU$39,小5男!$AX$39,小5男!$BA$39,小5男!$BD$39,小5男!$BG$39)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小5男!$AU$41:$BI$41</c15:sqref>
                  </c15:fullRef>
                </c:ext>
              </c:extLst>
              <c:f>(小5男!$AU$41,小5男!$AX$41,小5男!$BA$41,小5男!$BD$41,小5男!$BG$41)</c:f>
              <c:numCache>
                <c:formatCode>0.00</c:formatCode>
                <c:ptCount val="5"/>
                <c:pt idx="0">
                  <c:v>149.74</c:v>
                </c:pt>
                <c:pt idx="1">
                  <c:v>149.74</c:v>
                </c:pt>
                <c:pt idx="2">
                  <c:v>150.13</c:v>
                </c:pt>
                <c:pt idx="3">
                  <c:v>150.80000000000001</c:v>
                </c:pt>
                <c:pt idx="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A9-4649-9D0F-4A9A09194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287488"/>
        <c:axId val="154289664"/>
      </c:lineChart>
      <c:catAx>
        <c:axId val="15428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4289664"/>
        <c:crossesAt val="16"/>
        <c:auto val="1"/>
        <c:lblAlgn val="ctr"/>
        <c:lblOffset val="100"/>
        <c:noMultiLvlLbl val="0"/>
      </c:catAx>
      <c:valAx>
        <c:axId val="154289664"/>
        <c:scaling>
          <c:orientation val="minMax"/>
          <c:max val="153"/>
          <c:min val="149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428748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571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小5男!$BO$39:$CC$39</c15:sqref>
                  </c15:fullRef>
                </c:ext>
              </c:extLst>
              <c:f>(小5男!$BO$39,小5男!$BR$39,小5男!$BU$39,小5男!$BX$39,小5男!$CA$39)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小5男!$G$29:$U$29</c15:sqref>
                  </c15:fullRef>
                </c:ext>
              </c:extLst>
              <c:f>(小5男!$G$29,小5男!$J$29,小5男!$M$29,小5男!$P$29,小5男!$S$29)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6A-493A-A28F-B01A77E53DE3}"/>
            </c:ext>
          </c:extLst>
        </c:ser>
        <c:ser>
          <c:idx val="1"/>
          <c:order val="1"/>
          <c:spPr>
            <a:ln w="1270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小5男!$BO$39:$CC$39</c15:sqref>
                  </c15:fullRef>
                </c:ext>
              </c:extLst>
              <c:f>(小5男!$BO$39,小5男!$BR$39,小5男!$BU$39,小5男!$BX$39,小5男!$CA$39)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小5男!$BO$40:$CC$40</c15:sqref>
                  </c15:fullRef>
                </c:ext>
              </c:extLst>
              <c:f>(小5男!$BO$40,小5男!$BR$40,小5男!$BU$40,小5男!$BX$40,小5男!$CA$40)</c:f>
              <c:numCache>
                <c:formatCode>0.00</c:formatCode>
                <c:ptCount val="5"/>
                <c:pt idx="0">
                  <c:v>22.52</c:v>
                </c:pt>
                <c:pt idx="1">
                  <c:v>22.42</c:v>
                </c:pt>
                <c:pt idx="2">
                  <c:v>22.53</c:v>
                </c:pt>
                <c:pt idx="3">
                  <c:v>22.15</c:v>
                </c:pt>
                <c:pt idx="4">
                  <c:v>21.61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A-493A-A28F-B01A77E53DE3}"/>
            </c:ext>
          </c:extLst>
        </c:ser>
        <c:ser>
          <c:idx val="2"/>
          <c:order val="2"/>
          <c:spPr>
            <a:ln w="12700">
              <a:solidFill>
                <a:srgbClr val="3333CC"/>
              </a:solidFill>
            </a:ln>
          </c:spPr>
          <c:marker>
            <c:symbol val="triangle"/>
            <c:size val="6"/>
            <c:spPr>
              <a:solidFill>
                <a:srgbClr val="3333CC"/>
              </a:solidFill>
              <a:ln>
                <a:solidFill>
                  <a:srgbClr val="33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小5男!$BO$39:$CC$39</c15:sqref>
                  </c15:fullRef>
                </c:ext>
              </c:extLst>
              <c:f>(小5男!$BO$39,小5男!$BR$39,小5男!$BU$39,小5男!$BX$39,小5男!$CA$39)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小5男!$BO$41:$CC$41</c15:sqref>
                  </c15:fullRef>
                </c:ext>
              </c:extLst>
              <c:f>(小5男!$BO$41,小5男!$BR$41,小5男!$BU$41,小5男!$BX$41,小5男!$CA$41)</c:f>
              <c:numCache>
                <c:formatCode>0.00</c:formatCode>
                <c:ptCount val="5"/>
                <c:pt idx="0">
                  <c:v>22.37</c:v>
                </c:pt>
                <c:pt idx="1">
                  <c:v>22.08</c:v>
                </c:pt>
                <c:pt idx="2">
                  <c:v>22.23</c:v>
                </c:pt>
                <c:pt idx="3">
                  <c:v>21.57</c:v>
                </c:pt>
                <c:pt idx="4">
                  <c:v>21.11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6A-493A-A28F-B01A77E5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317952"/>
        <c:axId val="154319872"/>
      </c:lineChart>
      <c:catAx>
        <c:axId val="1543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latin typeface="+mn-ea"/>
                <a:ea typeface="+mn-ea"/>
              </a:defRPr>
            </a:pPr>
            <a:endParaRPr lang="ja-JP"/>
          </a:p>
        </c:txPr>
        <c:crossAx val="154319872"/>
        <c:crossesAt val="16"/>
        <c:auto val="1"/>
        <c:lblAlgn val="ctr"/>
        <c:lblOffset val="100"/>
        <c:noMultiLvlLbl val="0"/>
      </c:catAx>
      <c:valAx>
        <c:axId val="154319872"/>
        <c:scaling>
          <c:orientation val="minMax"/>
          <c:max val="23"/>
          <c:min val="20.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latin typeface="+mn-ea"/>
                <a:ea typeface="+mn-ea"/>
              </a:defRPr>
            </a:pPr>
            <a:endParaRPr lang="ja-JP"/>
          </a:p>
        </c:txPr>
        <c:crossAx val="154317952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小5男!$AC$10:$AF$10</c:f>
              <c:strCache>
                <c:ptCount val="4"/>
                <c:pt idx="0">
                  <c:v>全国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squar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小5男!$AG$9:$AZ$9</c15:sqref>
                  </c15:fullRef>
                </c:ext>
              </c:extLst>
              <c:f>(小5男!$AG$9,小5男!$AK$9,小5男!$AO$9,小5男!$AS$9,小5男!$AW$9)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小5男!$AG$10:$AZ$10</c15:sqref>
                  </c15:fullRef>
                </c:ext>
              </c:extLst>
              <c:f>(小5男!$AG$10,小5男!$AK$10,小5男!$AO$10,小5男!$AS$10,小5男!$AW$10)</c:f>
              <c:numCache>
                <c:formatCode>0.00</c:formatCode>
                <c:ptCount val="5"/>
                <c:pt idx="0">
                  <c:v>53.8</c:v>
                </c:pt>
                <c:pt idx="1">
                  <c:v>53.92</c:v>
                </c:pt>
                <c:pt idx="2">
                  <c:v>54.16</c:v>
                </c:pt>
                <c:pt idx="3">
                  <c:v>54.21</c:v>
                </c:pt>
                <c:pt idx="4">
                  <c:v>53.61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E-4758-85A9-201E8BFF376D}"/>
            </c:ext>
          </c:extLst>
        </c:ser>
        <c:ser>
          <c:idx val="1"/>
          <c:order val="1"/>
          <c:tx>
            <c:strRef>
              <c:f>小5男!$AC$11:$AF$11</c:f>
              <c:strCache>
                <c:ptCount val="4"/>
                <c:pt idx="0">
                  <c:v>大阪府</c:v>
                </c:pt>
              </c:strCache>
            </c:strRef>
          </c:tx>
          <c:spPr>
            <a:ln w="25400">
              <a:solidFill>
                <a:srgbClr val="0033CC"/>
              </a:solidFill>
            </a:ln>
          </c:spPr>
          <c:marker>
            <c:symbol val="triangle"/>
            <c:size val="9"/>
            <c:spPr>
              <a:solidFill>
                <a:srgbClr val="0033CC"/>
              </a:solidFill>
              <a:ln>
                <a:solidFill>
                  <a:srgbClr val="0033CC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小5男!$AG$9:$AZ$9</c15:sqref>
                  </c15:fullRef>
                </c:ext>
              </c:extLst>
              <c:f>(小5男!$AG$9,小5男!$AK$9,小5男!$AO$9,小5男!$AS$9,小5男!$AW$9)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小5男!$AG$11:$AZ$11</c15:sqref>
                  </c15:fullRef>
                </c:ext>
              </c:extLst>
              <c:f>(小5男!$AG$11,小5男!$AK$11,小5男!$AO$11,小5男!$AS$11,小5男!$AW$11)</c:f>
              <c:numCache>
                <c:formatCode>0.00</c:formatCode>
                <c:ptCount val="5"/>
                <c:pt idx="0">
                  <c:v>52.45</c:v>
                </c:pt>
                <c:pt idx="1">
                  <c:v>52.49</c:v>
                </c:pt>
                <c:pt idx="2">
                  <c:v>52.86</c:v>
                </c:pt>
                <c:pt idx="3">
                  <c:v>52.87</c:v>
                </c:pt>
                <c:pt idx="4">
                  <c:v>52.39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E-4758-85A9-201E8BFF3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363008"/>
        <c:axId val="154364928"/>
      </c:lineChart>
      <c:catAx>
        <c:axId val="15436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0">
                <a:latin typeface="+mn-ea"/>
                <a:ea typeface="+mn-ea"/>
              </a:defRPr>
            </a:pPr>
            <a:endParaRPr lang="ja-JP"/>
          </a:p>
        </c:txPr>
        <c:crossAx val="154364928"/>
        <c:crossesAt val="16"/>
        <c:auto val="1"/>
        <c:lblAlgn val="ctr"/>
        <c:lblOffset val="100"/>
        <c:noMultiLvlLbl val="0"/>
      </c:catAx>
      <c:valAx>
        <c:axId val="154364928"/>
        <c:scaling>
          <c:orientation val="minMax"/>
          <c:max val="56"/>
          <c:min val="51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0">
                <a:latin typeface="+mn-ea"/>
                <a:ea typeface="+mn-ea"/>
              </a:defRPr>
            </a:pPr>
            <a:endParaRPr lang="ja-JP"/>
          </a:p>
        </c:txPr>
        <c:crossAx val="15436300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/>
    <a:lstStyle/>
    <a:p>
      <a:pPr>
        <a:defRPr sz="1200" b="1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01459406259645"/>
          <c:y val="0.12667343642994447"/>
          <c:w val="0.59647768496607945"/>
          <c:h val="0.74945209091645737"/>
        </c:manualLayout>
      </c:layout>
      <c:radarChart>
        <c:radarStyle val="fill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R1年度全国平均</c:v>
                </c:pt>
              </c:strCache>
            </c:strRef>
          </c:tx>
          <c:spPr>
            <a:noFill/>
            <a:ln w="25400">
              <a:solidFill>
                <a:srgbClr val="000000"/>
              </a:solidFill>
              <a:prstDash val="solid"/>
            </a:ln>
          </c:spPr>
          <c:cat>
            <c:strRef>
              <c:f>データ!$D$2:$K$2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50m走</c:v>
                </c:pt>
                <c:pt idx="6">
                  <c:v>立ち幅とび</c:v>
                </c:pt>
                <c:pt idx="7">
                  <c:v>ソフトボール投げ</c:v>
                </c:pt>
              </c:strCache>
            </c:strRef>
          </c:cat>
          <c:val>
            <c:numRef>
              <c:f>データ!$D$3:$K$3</c:f>
              <c:numCache>
                <c:formatCode>0.0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A-498F-89C4-81356DF998B7}"/>
            </c:ext>
          </c:extLst>
        </c:ser>
        <c:ser>
          <c:idx val="1"/>
          <c:order val="1"/>
          <c:tx>
            <c:strRef>
              <c:f>データ!$C$4</c:f>
              <c:strCache>
                <c:ptCount val="1"/>
                <c:pt idx="0">
                  <c:v>R1年度大阪府</c:v>
                </c:pt>
              </c:strCache>
            </c:strRef>
          </c:tx>
          <c:spPr>
            <a:solidFill>
              <a:srgbClr val="CCCCFF"/>
            </a:solidFill>
            <a:ln w="254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9.5220665837822904E-2"/>
                  <c:y val="5.2616952292728117E-4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9A-498F-89C4-81356DF998B7}"/>
                </c:ext>
              </c:extLst>
            </c:dLbl>
            <c:dLbl>
              <c:idx val="1"/>
              <c:layout>
                <c:manualLayout>
                  <c:x val="0.1085199613206244"/>
                  <c:y val="5.1752107457156089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9A-498F-89C4-81356DF998B7}"/>
                </c:ext>
              </c:extLst>
            </c:dLbl>
            <c:dLbl>
              <c:idx val="2"/>
              <c:layout>
                <c:manualLayout>
                  <c:x val="9.9499834888786748E-2"/>
                  <c:y val="8.623555648940863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9A-498F-89C4-81356DF998B7}"/>
                </c:ext>
              </c:extLst>
            </c:dLbl>
            <c:dLbl>
              <c:idx val="3"/>
              <c:layout>
                <c:manualLayout>
                  <c:x val="0.17016715015886172"/>
                  <c:y val="0.13797424733672997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9A-498F-89C4-81356DF998B7}"/>
                </c:ext>
              </c:extLst>
            </c:dLbl>
            <c:dLbl>
              <c:idx val="4"/>
              <c:layout>
                <c:manualLayout>
                  <c:x val="0.14036214946815859"/>
                  <c:y val="0.1023673923112552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9A-498F-89C4-81356DF998B7}"/>
                </c:ext>
              </c:extLst>
            </c:dLbl>
            <c:dLbl>
              <c:idx val="5"/>
              <c:layout>
                <c:manualLayout>
                  <c:x val="2.2721149330017957E-2"/>
                  <c:y val="6.5021460552725022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9A-498F-89C4-81356DF998B7}"/>
                </c:ext>
              </c:extLst>
            </c:dLbl>
            <c:dLbl>
              <c:idx val="6"/>
              <c:layout>
                <c:manualLayout>
                  <c:x val="-8.5179278905926234E-2"/>
                  <c:y val="7.1173887624236543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9A-498F-89C4-81356DF998B7}"/>
                </c:ext>
              </c:extLst>
            </c:dLbl>
            <c:dLbl>
              <c:idx val="7"/>
              <c:layout>
                <c:manualLayout>
                  <c:x val="-7.3781240502831885E-2"/>
                  <c:y val="7.9485440790489428E-2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9A-498F-89C4-81356DF998B7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5.8957046655874999E-2"/>
                  <c:y val="0.2765961038741791"/>
                </c:manualLayout>
              </c:layout>
              <c:spPr/>
              <c:txPr>
                <a:bodyPr/>
                <a:lstStyle/>
                <a:p>
                  <a:pPr>
                    <a:defRPr sz="1600" b="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9A-498F-89C4-81356DF998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データ!$D$2:$K$2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20mシャトルラン</c:v>
                </c:pt>
                <c:pt idx="5">
                  <c:v>50m走</c:v>
                </c:pt>
                <c:pt idx="6">
                  <c:v>立ち幅とび</c:v>
                </c:pt>
                <c:pt idx="7">
                  <c:v>ソフトボール投げ</c:v>
                </c:pt>
              </c:strCache>
            </c:strRef>
          </c:cat>
          <c:val>
            <c:numRef>
              <c:f>データ!$D$4:$K$4</c:f>
              <c:numCache>
                <c:formatCode>0.0</c:formatCode>
                <c:ptCount val="8"/>
                <c:pt idx="0">
                  <c:v>49.656084656084651</c:v>
                </c:pt>
                <c:pt idx="1">
                  <c:v>49.23841059602649</c:v>
                </c:pt>
                <c:pt idx="2">
                  <c:v>49.11799761620977</c:v>
                </c:pt>
                <c:pt idx="3">
                  <c:v>47.627118644067792</c:v>
                </c:pt>
                <c:pt idx="4">
                  <c:v>48.539713862851507</c:v>
                </c:pt>
                <c:pt idx="5">
                  <c:v>50.194174757281552</c:v>
                </c:pt>
                <c:pt idx="6">
                  <c:v>49.358974358974365</c:v>
                </c:pt>
                <c:pt idx="7">
                  <c:v>49.393203883495147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9A-498F-89C4-81356DF99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551808"/>
        <c:axId val="154553344"/>
      </c:radarChart>
      <c:catAx>
        <c:axId val="154551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50" b="1" i="0" u="none" strike="noStrike" spc="-100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endParaRPr lang="ja-JP"/>
          </a:p>
        </c:txPr>
        <c:crossAx val="154553344"/>
        <c:crosses val="autoZero"/>
        <c:auto val="0"/>
        <c:lblAlgn val="ctr"/>
        <c:lblOffset val="100"/>
        <c:noMultiLvlLbl val="0"/>
      </c:catAx>
      <c:valAx>
        <c:axId val="154553344"/>
        <c:scaling>
          <c:orientation val="minMax"/>
          <c:max val="52"/>
          <c:min val="40"/>
        </c:scaling>
        <c:delete val="0"/>
        <c:axPos val="l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endParaRPr lang="ja-JP"/>
          </a:p>
        </c:txPr>
        <c:crossAx val="154551808"/>
        <c:crosses val="autoZero"/>
        <c:crossBetween val="between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0.xml"/><Relationship Id="rId3" Type="http://schemas.openxmlformats.org/officeDocument/2006/relationships/chart" Target="../charts/chart25.xml"/><Relationship Id="rId7" Type="http://schemas.openxmlformats.org/officeDocument/2006/relationships/chart" Target="../charts/chart29.xml"/><Relationship Id="rId12" Type="http://schemas.openxmlformats.org/officeDocument/2006/relationships/chart" Target="../charts/chart34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6" Type="http://schemas.openxmlformats.org/officeDocument/2006/relationships/chart" Target="../charts/chart28.xml"/><Relationship Id="rId11" Type="http://schemas.openxmlformats.org/officeDocument/2006/relationships/chart" Target="../charts/chart33.xml"/><Relationship Id="rId5" Type="http://schemas.openxmlformats.org/officeDocument/2006/relationships/chart" Target="../charts/chart27.xml"/><Relationship Id="rId10" Type="http://schemas.openxmlformats.org/officeDocument/2006/relationships/chart" Target="../charts/chart32.xml"/><Relationship Id="rId4" Type="http://schemas.openxmlformats.org/officeDocument/2006/relationships/chart" Target="../charts/chart26.xml"/><Relationship Id="rId9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7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12" Type="http://schemas.openxmlformats.org/officeDocument/2006/relationships/chart" Target="../charts/chart46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11" Type="http://schemas.openxmlformats.org/officeDocument/2006/relationships/chart" Target="../charts/chart45.xml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130965</xdr:colOff>
      <xdr:row>0</xdr:row>
      <xdr:rowOff>2</xdr:rowOff>
    </xdr:from>
    <xdr:to>
      <xdr:col>83</xdr:col>
      <xdr:colOff>66635</xdr:colOff>
      <xdr:row>3</xdr:row>
      <xdr:rowOff>76502</xdr:rowOff>
    </xdr:to>
    <xdr:sp macro="" textlink="">
      <xdr:nvSpPr>
        <xdr:cNvPr id="21" name="AutoShape 21"/>
        <xdr:cNvSpPr>
          <a:spLocks noChangeArrowheads="1"/>
        </xdr:cNvSpPr>
      </xdr:nvSpPr>
      <xdr:spPr bwMode="auto">
        <a:xfrm>
          <a:off x="12703965" y="2"/>
          <a:ext cx="2983670" cy="648000"/>
        </a:xfrm>
        <a:prstGeom prst="roundRect">
          <a:avLst>
            <a:gd name="adj" fmla="val 16667"/>
          </a:avLst>
        </a:prstGeom>
        <a:noFill/>
        <a:ln w="25400">
          <a:noFill/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小学校５年生 男子</a:t>
          </a:r>
        </a:p>
      </xdr:txBody>
    </xdr:sp>
    <xdr:clientData/>
  </xdr:twoCellAnchor>
  <xdr:twoCellAnchor>
    <xdr:from>
      <xdr:col>1</xdr:col>
      <xdr:colOff>61236</xdr:colOff>
      <xdr:row>0</xdr:row>
      <xdr:rowOff>78580</xdr:rowOff>
    </xdr:from>
    <xdr:to>
      <xdr:col>67</xdr:col>
      <xdr:colOff>88236</xdr:colOff>
      <xdr:row>3</xdr:row>
      <xdr:rowOff>155080</xdr:rowOff>
    </xdr:to>
    <xdr:sp macro="" textlink="">
      <xdr:nvSpPr>
        <xdr:cNvPr id="6" name="AutoShape 21"/>
        <xdr:cNvSpPr>
          <a:spLocks noChangeArrowheads="1"/>
        </xdr:cNvSpPr>
      </xdr:nvSpPr>
      <xdr:spPr bwMode="auto">
        <a:xfrm>
          <a:off x="61236" y="78580"/>
          <a:ext cx="12600000" cy="648000"/>
        </a:xfrm>
        <a:prstGeom prst="roundRect">
          <a:avLst>
            <a:gd name="adj" fmla="val 16667"/>
          </a:avLst>
        </a:prstGeom>
        <a:solidFill>
          <a:srgbClr val="3333FF"/>
        </a:solidFill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令和元年度　大阪府の実技に関する調査結果と推移　</a:t>
          </a:r>
          <a:r>
            <a:rPr lang="en-US" altLang="ja-JP" sz="24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 </a:t>
          </a:r>
          <a:r>
            <a:rPr lang="ja-JP" altLang="en-US" sz="24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公立学校 </a:t>
          </a:r>
          <a:r>
            <a:rPr lang="en-US" altLang="ja-JP" sz="24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endParaRPr lang="ja-JP" altLang="en-US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0</xdr:colOff>
      <xdr:row>46</xdr:row>
      <xdr:rowOff>76200</xdr:rowOff>
    </xdr:from>
    <xdr:to>
      <xdr:col>56</xdr:col>
      <xdr:colOff>0</xdr:colOff>
      <xdr:row>53</xdr:row>
      <xdr:rowOff>104775</xdr:rowOff>
    </xdr:to>
    <xdr:sp macro="" textlink="">
      <xdr:nvSpPr>
        <xdr:cNvPr id="7" name="Line 191"/>
        <xdr:cNvSpPr>
          <a:spLocks noChangeShapeType="1"/>
        </xdr:cNvSpPr>
      </xdr:nvSpPr>
      <xdr:spPr bwMode="auto">
        <a:xfrm>
          <a:off x="10477500" y="9220200"/>
          <a:ext cx="0" cy="1362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120819</xdr:colOff>
      <xdr:row>4</xdr:row>
      <xdr:rowOff>56307</xdr:rowOff>
    </xdr:from>
    <xdr:to>
      <xdr:col>25</xdr:col>
      <xdr:colOff>189219</xdr:colOff>
      <xdr:row>7</xdr:row>
      <xdr:rowOff>36360</xdr:rowOff>
    </xdr:to>
    <xdr:sp macro="" textlink="">
      <xdr:nvSpPr>
        <xdr:cNvPr id="22" name="AutoShape 21"/>
        <xdr:cNvSpPr>
          <a:spLocks noChangeArrowheads="1"/>
        </xdr:cNvSpPr>
      </xdr:nvSpPr>
      <xdr:spPr bwMode="auto">
        <a:xfrm>
          <a:off x="120819" y="818307"/>
          <a:ext cx="4640400" cy="551553"/>
        </a:xfrm>
        <a:prstGeom prst="rect">
          <a:avLst/>
        </a:prstGeom>
        <a:solidFill>
          <a:schemeClr val="tx1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全国 </a:t>
          </a:r>
          <a:r>
            <a:rPr lang="en-US" altLang="ja-JP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- </a:t>
          </a:r>
          <a:r>
            <a:rPr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大阪府</a:t>
          </a:r>
          <a:endParaRPr lang="en-US" altLang="ja-JP" sz="11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（全国平均値を「５０」とした場合の大阪府との比較）</a:t>
          </a:r>
          <a:endParaRPr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endParaRPr lang="ja-JP" altLang="en-US" sz="14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13122</xdr:colOff>
      <xdr:row>5</xdr:row>
      <xdr:rowOff>2663</xdr:rowOff>
    </xdr:from>
    <xdr:to>
      <xdr:col>38</xdr:col>
      <xdr:colOff>185322</xdr:colOff>
      <xdr:row>7</xdr:row>
      <xdr:rowOff>53663</xdr:rowOff>
    </xdr:to>
    <xdr:sp macro="" textlink="">
      <xdr:nvSpPr>
        <xdr:cNvPr id="23" name="AutoShape 21"/>
        <xdr:cNvSpPr>
          <a:spLocks noChangeArrowheads="1"/>
        </xdr:cNvSpPr>
      </xdr:nvSpPr>
      <xdr:spPr bwMode="auto">
        <a:xfrm>
          <a:off x="5156622" y="955163"/>
          <a:ext cx="2077200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体力合計点</a:t>
          </a:r>
          <a:r>
            <a:rPr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※</a:t>
          </a:r>
          <a:endParaRPr lang="ja-JP" altLang="en-US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124862</xdr:colOff>
      <xdr:row>24</xdr:row>
      <xdr:rowOff>129429</xdr:rowOff>
    </xdr:from>
    <xdr:to>
      <xdr:col>15</xdr:col>
      <xdr:colOff>49862</xdr:colOff>
      <xdr:row>26</xdr:row>
      <xdr:rowOff>180429</xdr:rowOff>
    </xdr:to>
    <xdr:sp macro="" textlink="">
      <xdr:nvSpPr>
        <xdr:cNvPr id="25" name="AutoShape 21"/>
        <xdr:cNvSpPr>
          <a:spLocks noChangeArrowheads="1"/>
        </xdr:cNvSpPr>
      </xdr:nvSpPr>
      <xdr:spPr bwMode="auto">
        <a:xfrm>
          <a:off x="124862" y="5168154"/>
          <a:ext cx="2592000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各種目の状況</a:t>
          </a:r>
        </a:p>
      </xdr:txBody>
    </xdr:sp>
    <xdr:clientData/>
  </xdr:twoCellAnchor>
  <xdr:twoCellAnchor>
    <xdr:from>
      <xdr:col>54</xdr:col>
      <xdr:colOff>9746</xdr:colOff>
      <xdr:row>4</xdr:row>
      <xdr:rowOff>184015</xdr:rowOff>
    </xdr:from>
    <xdr:to>
      <xdr:col>63</xdr:col>
      <xdr:colOff>113664</xdr:colOff>
      <xdr:row>7</xdr:row>
      <xdr:rowOff>44515</xdr:rowOff>
    </xdr:to>
    <xdr:sp macro="" textlink="">
      <xdr:nvSpPr>
        <xdr:cNvPr id="32" name="AutoShape 21"/>
        <xdr:cNvSpPr>
          <a:spLocks noChangeArrowheads="1"/>
        </xdr:cNvSpPr>
      </xdr:nvSpPr>
      <xdr:spPr bwMode="auto">
        <a:xfrm>
          <a:off x="10106246" y="946015"/>
          <a:ext cx="1818418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総合評価</a:t>
          </a:r>
          <a:r>
            <a:rPr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※</a:t>
          </a:r>
          <a:endParaRPr lang="ja-JP" altLang="en-US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4749</xdr:colOff>
      <xdr:row>31</xdr:row>
      <xdr:rowOff>5327</xdr:rowOff>
    </xdr:from>
    <xdr:to>
      <xdr:col>21</xdr:col>
      <xdr:colOff>0</xdr:colOff>
      <xdr:row>36</xdr:row>
      <xdr:rowOff>56177</xdr:rowOff>
    </xdr:to>
    <xdr:graphicFrame macro="">
      <xdr:nvGraphicFramePr>
        <xdr:cNvPr id="2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1701</xdr:colOff>
      <xdr:row>31</xdr:row>
      <xdr:rowOff>4366</xdr:rowOff>
    </xdr:from>
    <xdr:to>
      <xdr:col>41</xdr:col>
      <xdr:colOff>3501</xdr:colOff>
      <xdr:row>36</xdr:row>
      <xdr:rowOff>55216</xdr:rowOff>
    </xdr:to>
    <xdr:graphicFrame macro="">
      <xdr:nvGraphicFramePr>
        <xdr:cNvPr id="26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2674</xdr:colOff>
      <xdr:row>31</xdr:row>
      <xdr:rowOff>2859</xdr:rowOff>
    </xdr:from>
    <xdr:to>
      <xdr:col>61</xdr:col>
      <xdr:colOff>4474</xdr:colOff>
      <xdr:row>36</xdr:row>
      <xdr:rowOff>53709</xdr:rowOff>
    </xdr:to>
    <xdr:graphicFrame macro="">
      <xdr:nvGraphicFramePr>
        <xdr:cNvPr id="37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63</xdr:col>
      <xdr:colOff>3634</xdr:colOff>
      <xdr:row>31</xdr:row>
      <xdr:rowOff>6557</xdr:rowOff>
    </xdr:from>
    <xdr:to>
      <xdr:col>81</xdr:col>
      <xdr:colOff>3634</xdr:colOff>
      <xdr:row>36</xdr:row>
      <xdr:rowOff>57407</xdr:rowOff>
    </xdr:to>
    <xdr:graphicFrame macro="">
      <xdr:nvGraphicFramePr>
        <xdr:cNvPr id="3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190499</xdr:colOff>
      <xdr:row>41</xdr:row>
      <xdr:rowOff>6878</xdr:rowOff>
    </xdr:from>
    <xdr:to>
      <xdr:col>21</xdr:col>
      <xdr:colOff>0</xdr:colOff>
      <xdr:row>46</xdr:row>
      <xdr:rowOff>57728</xdr:rowOff>
    </xdr:to>
    <xdr:graphicFrame macro="">
      <xdr:nvGraphicFramePr>
        <xdr:cNvPr id="3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190499</xdr:colOff>
      <xdr:row>41</xdr:row>
      <xdr:rowOff>5012</xdr:rowOff>
    </xdr:from>
    <xdr:to>
      <xdr:col>61</xdr:col>
      <xdr:colOff>1799</xdr:colOff>
      <xdr:row>46</xdr:row>
      <xdr:rowOff>55862</xdr:rowOff>
    </xdr:to>
    <xdr:graphicFrame macro="">
      <xdr:nvGraphicFramePr>
        <xdr:cNvPr id="4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63</xdr:col>
      <xdr:colOff>2439</xdr:colOff>
      <xdr:row>41</xdr:row>
      <xdr:rowOff>2732</xdr:rowOff>
    </xdr:from>
    <xdr:to>
      <xdr:col>81</xdr:col>
      <xdr:colOff>2439</xdr:colOff>
      <xdr:row>46</xdr:row>
      <xdr:rowOff>53582</xdr:rowOff>
    </xdr:to>
    <xdr:graphicFrame macro="">
      <xdr:nvGraphicFramePr>
        <xdr:cNvPr id="4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15863</xdr:colOff>
      <xdr:row>12</xdr:row>
      <xdr:rowOff>15012</xdr:rowOff>
    </xdr:from>
    <xdr:to>
      <xdr:col>51</xdr:col>
      <xdr:colOff>168088</xdr:colOff>
      <xdr:row>24</xdr:row>
      <xdr:rowOff>22412</xdr:rowOff>
    </xdr:to>
    <xdr:graphicFrame macro="">
      <xdr:nvGraphicFramePr>
        <xdr:cNvPr id="4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122463</xdr:colOff>
      <xdr:row>7</xdr:row>
      <xdr:rowOff>26633</xdr:rowOff>
    </xdr:from>
    <xdr:to>
      <xdr:col>25</xdr:col>
      <xdr:colOff>186732</xdr:colOff>
      <xdr:row>24</xdr:row>
      <xdr:rowOff>15427</xdr:rowOff>
    </xdr:to>
    <xdr:graphicFrame macro="">
      <xdr:nvGraphicFramePr>
        <xdr:cNvPr id="49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53</xdr:col>
      <xdr:colOff>156881</xdr:colOff>
      <xdr:row>8</xdr:row>
      <xdr:rowOff>212911</xdr:rowOff>
    </xdr:from>
    <xdr:to>
      <xdr:col>83</xdr:col>
      <xdr:colOff>103344</xdr:colOff>
      <xdr:row>18</xdr:row>
      <xdr:rowOff>22412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3402</xdr:colOff>
      <xdr:row>41</xdr:row>
      <xdr:rowOff>5443</xdr:rowOff>
    </xdr:from>
    <xdr:to>
      <xdr:col>41</xdr:col>
      <xdr:colOff>0</xdr:colOff>
      <xdr:row>46</xdr:row>
      <xdr:rowOff>56293</xdr:rowOff>
    </xdr:to>
    <xdr:graphicFrame macro="">
      <xdr:nvGraphicFramePr>
        <xdr:cNvPr id="51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32</xdr:col>
      <xdr:colOff>135948</xdr:colOff>
      <xdr:row>17</xdr:row>
      <xdr:rowOff>47110</xdr:rowOff>
    </xdr:from>
    <xdr:ext cx="502958" cy="311496"/>
    <xdr:sp macro="" textlink="">
      <xdr:nvSpPr>
        <xdr:cNvPr id="24" name="テキスト ボックス 23"/>
        <xdr:cNvSpPr txBox="1"/>
      </xdr:nvSpPr>
      <xdr:spPr>
        <a:xfrm>
          <a:off x="6041448" y="3748253"/>
          <a:ext cx="502958" cy="311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1.35</a:t>
          </a:r>
          <a:endParaRPr kumimoji="1" lang="ja-JP" altLang="en-US" sz="1400"/>
        </a:p>
      </xdr:txBody>
    </xdr:sp>
    <xdr:clientData/>
  </xdr:oneCellAnchor>
  <xdr:oneCellAnchor>
    <xdr:from>
      <xdr:col>40</xdr:col>
      <xdr:colOff>176766</xdr:colOff>
      <xdr:row>16</xdr:row>
      <xdr:rowOff>142362</xdr:rowOff>
    </xdr:from>
    <xdr:ext cx="502958" cy="311496"/>
    <xdr:sp macro="" textlink="">
      <xdr:nvSpPr>
        <xdr:cNvPr id="27" name="テキスト ボックス 26"/>
        <xdr:cNvSpPr txBox="1"/>
      </xdr:nvSpPr>
      <xdr:spPr>
        <a:xfrm>
          <a:off x="7606266" y="3653005"/>
          <a:ext cx="502958" cy="311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1.30</a:t>
          </a:r>
          <a:endParaRPr kumimoji="1" lang="ja-JP" altLang="en-US" sz="1400"/>
        </a:p>
      </xdr:txBody>
    </xdr:sp>
    <xdr:clientData/>
  </xdr:oneCellAnchor>
  <xdr:oneCellAnchor>
    <xdr:from>
      <xdr:col>44</xdr:col>
      <xdr:colOff>163643</xdr:colOff>
      <xdr:row>16</xdr:row>
      <xdr:rowOff>115691</xdr:rowOff>
    </xdr:from>
    <xdr:ext cx="502958" cy="311496"/>
    <xdr:sp macro="" textlink="">
      <xdr:nvSpPr>
        <xdr:cNvPr id="28" name="テキスト ボックス 27"/>
        <xdr:cNvSpPr txBox="1"/>
      </xdr:nvSpPr>
      <xdr:spPr>
        <a:xfrm>
          <a:off x="8355143" y="3626334"/>
          <a:ext cx="502958" cy="311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1.34</a:t>
          </a:r>
          <a:endParaRPr kumimoji="1" lang="ja-JP" altLang="en-US" sz="1400"/>
        </a:p>
      </xdr:txBody>
    </xdr:sp>
    <xdr:clientData/>
  </xdr:oneCellAnchor>
  <xdr:oneCellAnchor>
    <xdr:from>
      <xdr:col>36</xdr:col>
      <xdr:colOff>167986</xdr:colOff>
      <xdr:row>17</xdr:row>
      <xdr:rowOff>39611</xdr:rowOff>
    </xdr:from>
    <xdr:ext cx="502958" cy="311496"/>
    <xdr:sp macro="" textlink="">
      <xdr:nvSpPr>
        <xdr:cNvPr id="30" name="テキスト ボックス 29"/>
        <xdr:cNvSpPr txBox="1"/>
      </xdr:nvSpPr>
      <xdr:spPr>
        <a:xfrm>
          <a:off x="6835486" y="3740754"/>
          <a:ext cx="502958" cy="311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1.43</a:t>
          </a:r>
          <a:endParaRPr kumimoji="1" lang="ja-JP" altLang="en-US" sz="1400"/>
        </a:p>
      </xdr:txBody>
    </xdr:sp>
    <xdr:clientData/>
  </xdr:oneCellAnchor>
  <xdr:oneCellAnchor>
    <xdr:from>
      <xdr:col>48</xdr:col>
      <xdr:colOff>176892</xdr:colOff>
      <xdr:row>17</xdr:row>
      <xdr:rowOff>122464</xdr:rowOff>
    </xdr:from>
    <xdr:ext cx="502958" cy="311496"/>
    <xdr:sp macro="" textlink="">
      <xdr:nvSpPr>
        <xdr:cNvPr id="31" name="テキスト ボックス 30"/>
        <xdr:cNvSpPr txBox="1"/>
      </xdr:nvSpPr>
      <xdr:spPr>
        <a:xfrm>
          <a:off x="9130392" y="3823607"/>
          <a:ext cx="502958" cy="311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/>
            <a:t>1.22</a:t>
          </a:r>
          <a:endParaRPr kumimoji="1" lang="ja-JP" altLang="en-US" sz="1400"/>
        </a:p>
      </xdr:txBody>
    </xdr:sp>
    <xdr:clientData/>
  </xdr:oneCellAnchor>
  <xdr:twoCellAnchor>
    <xdr:from>
      <xdr:col>49</xdr:col>
      <xdr:colOff>13611</xdr:colOff>
      <xdr:row>17</xdr:row>
      <xdr:rowOff>122463</xdr:rowOff>
    </xdr:from>
    <xdr:to>
      <xdr:col>49</xdr:col>
      <xdr:colOff>14517</xdr:colOff>
      <xdr:row>19</xdr:row>
      <xdr:rowOff>29463</xdr:rowOff>
    </xdr:to>
    <xdr:cxnSp macro="">
      <xdr:nvCxnSpPr>
        <xdr:cNvPr id="33" name="直線矢印コネクタ 32"/>
        <xdr:cNvCxnSpPr/>
      </xdr:nvCxnSpPr>
      <xdr:spPr>
        <a:xfrm>
          <a:off x="9157611" y="3823606"/>
          <a:ext cx="906" cy="288000"/>
        </a:xfrm>
        <a:prstGeom prst="straightConnector1">
          <a:avLst/>
        </a:prstGeom>
        <a:ln w="19050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188336</xdr:rowOff>
    </xdr:from>
    <xdr:to>
      <xdr:col>1</xdr:col>
      <xdr:colOff>138545</xdr:colOff>
      <xdr:row>28</xdr:row>
      <xdr:rowOff>49790</xdr:rowOff>
    </xdr:to>
    <xdr:sp macro="" textlink="">
      <xdr:nvSpPr>
        <xdr:cNvPr id="2" name="テキスト ボックス 1"/>
        <xdr:cNvSpPr txBox="1"/>
      </xdr:nvSpPr>
      <xdr:spPr>
        <a:xfrm rot="5400000">
          <a:off x="-313892" y="5169478"/>
          <a:ext cx="1004454" cy="376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３－３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0.19966</cdr:x>
      <cdr:y>0.43146</cdr:y>
    </cdr:from>
    <cdr:to>
      <cdr:x>0.19968</cdr:x>
      <cdr:y>0.57273</cdr:y>
    </cdr:to>
    <cdr:cxnSp macro="">
      <cdr:nvCxnSpPr>
        <cdr:cNvPr id="3" name="直線矢印コネクタ 2"/>
        <cdr:cNvCxnSpPr/>
      </cdr:nvCxnSpPr>
      <cdr:spPr>
        <a:xfrm xmlns:a="http://schemas.openxmlformats.org/drawingml/2006/main">
          <a:off x="905182" y="989502"/>
          <a:ext cx="91" cy="3240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0.36811</cdr:x>
      <cdr:y>0.40894</cdr:y>
    </cdr:from>
    <cdr:to>
      <cdr:x>0.36811</cdr:x>
      <cdr:y>0.56591</cdr:y>
    </cdr:to>
    <cdr:cxnSp macro="">
      <cdr:nvCxnSpPr>
        <cdr:cNvPr id="5" name="直線矢印コネクタ 4"/>
        <cdr:cNvCxnSpPr/>
      </cdr:nvCxnSpPr>
      <cdr:spPr>
        <a:xfrm xmlns:a="http://schemas.openxmlformats.org/drawingml/2006/main" flipH="1">
          <a:off x="1668922" y="937856"/>
          <a:ext cx="0" cy="3600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0.54263</cdr:x>
      <cdr:y>0.37157</cdr:y>
    </cdr:from>
    <cdr:to>
      <cdr:x>0.54295</cdr:x>
      <cdr:y>0.51284</cdr:y>
    </cdr:to>
    <cdr:cxnSp macro="">
      <cdr:nvCxnSpPr>
        <cdr:cNvPr id="6" name="直線矢印コネクタ 5"/>
        <cdr:cNvCxnSpPr/>
      </cdr:nvCxnSpPr>
      <cdr:spPr>
        <a:xfrm xmlns:a="http://schemas.openxmlformats.org/drawingml/2006/main">
          <a:off x="2460148" y="852151"/>
          <a:ext cx="1451" cy="3240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0.70914</cdr:x>
      <cdr:y>0.37185</cdr:y>
    </cdr:from>
    <cdr:to>
      <cdr:x>0.70934</cdr:x>
      <cdr:y>0.51313</cdr:y>
    </cdr:to>
    <cdr:cxnSp macro="">
      <cdr:nvCxnSpPr>
        <cdr:cNvPr id="7" name="直線矢印コネクタ 6"/>
        <cdr:cNvCxnSpPr/>
      </cdr:nvCxnSpPr>
      <cdr:spPr>
        <a:xfrm xmlns:a="http://schemas.openxmlformats.org/drawingml/2006/main">
          <a:off x="3215053" y="852808"/>
          <a:ext cx="906" cy="3240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130965</xdr:colOff>
      <xdr:row>0</xdr:row>
      <xdr:rowOff>2</xdr:rowOff>
    </xdr:from>
    <xdr:to>
      <xdr:col>83</xdr:col>
      <xdr:colOff>66635</xdr:colOff>
      <xdr:row>3</xdr:row>
      <xdr:rowOff>76502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12703965" y="2"/>
          <a:ext cx="2983670" cy="648000"/>
        </a:xfrm>
        <a:prstGeom prst="roundRect">
          <a:avLst>
            <a:gd name="adj" fmla="val 16667"/>
          </a:avLst>
        </a:prstGeom>
        <a:noFill/>
        <a:ln w="25400">
          <a:noFill/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小学校５年生 女子</a:t>
          </a:r>
        </a:p>
      </xdr:txBody>
    </xdr:sp>
    <xdr:clientData/>
  </xdr:twoCellAnchor>
  <xdr:twoCellAnchor>
    <xdr:from>
      <xdr:col>1</xdr:col>
      <xdr:colOff>61236</xdr:colOff>
      <xdr:row>0</xdr:row>
      <xdr:rowOff>78580</xdr:rowOff>
    </xdr:from>
    <xdr:to>
      <xdr:col>67</xdr:col>
      <xdr:colOff>88236</xdr:colOff>
      <xdr:row>3</xdr:row>
      <xdr:rowOff>155080</xdr:rowOff>
    </xdr:to>
    <xdr:sp macro="" textlink="">
      <xdr:nvSpPr>
        <xdr:cNvPr id="3" name="AutoShape 21"/>
        <xdr:cNvSpPr>
          <a:spLocks noChangeArrowheads="1"/>
        </xdr:cNvSpPr>
      </xdr:nvSpPr>
      <xdr:spPr bwMode="auto">
        <a:xfrm>
          <a:off x="61236" y="78580"/>
          <a:ext cx="12600000" cy="648000"/>
        </a:xfrm>
        <a:prstGeom prst="roundRect">
          <a:avLst>
            <a:gd name="adj" fmla="val 16667"/>
          </a:avLst>
        </a:prstGeom>
        <a:solidFill>
          <a:srgbClr val="CCCCFF"/>
        </a:solidFill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令和元年度　大阪府の実技に関する調査結果と推移　</a:t>
          </a:r>
          <a:r>
            <a:rPr lang="en-US" altLang="ja-JP" sz="2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 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公立学校 </a:t>
          </a:r>
          <a:r>
            <a:rPr lang="en-US" altLang="ja-JP" sz="2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endParaRPr lang="ja-JP" altLang="en-US" sz="24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0</xdr:colOff>
      <xdr:row>46</xdr:row>
      <xdr:rowOff>76200</xdr:rowOff>
    </xdr:from>
    <xdr:to>
      <xdr:col>56</xdr:col>
      <xdr:colOff>0</xdr:colOff>
      <xdr:row>53</xdr:row>
      <xdr:rowOff>104775</xdr:rowOff>
    </xdr:to>
    <xdr:sp macro="" textlink="">
      <xdr:nvSpPr>
        <xdr:cNvPr id="4" name="Line 191"/>
        <xdr:cNvSpPr>
          <a:spLocks noChangeShapeType="1"/>
        </xdr:cNvSpPr>
      </xdr:nvSpPr>
      <xdr:spPr bwMode="auto">
        <a:xfrm>
          <a:off x="10477500" y="10734675"/>
          <a:ext cx="0" cy="20288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119369</xdr:colOff>
      <xdr:row>4</xdr:row>
      <xdr:rowOff>51241</xdr:rowOff>
    </xdr:from>
    <xdr:to>
      <xdr:col>26</xdr:col>
      <xdr:colOff>869</xdr:colOff>
      <xdr:row>7</xdr:row>
      <xdr:rowOff>30541</xdr:rowOff>
    </xdr:to>
    <xdr:sp macro="" textlink="">
      <xdr:nvSpPr>
        <xdr:cNvPr id="5" name="AutoShape 21"/>
        <xdr:cNvSpPr>
          <a:spLocks noChangeArrowheads="1"/>
        </xdr:cNvSpPr>
      </xdr:nvSpPr>
      <xdr:spPr bwMode="auto">
        <a:xfrm>
          <a:off x="119369" y="813241"/>
          <a:ext cx="4644000" cy="550800"/>
        </a:xfrm>
        <a:prstGeom prst="rect">
          <a:avLst/>
        </a:prstGeom>
        <a:solidFill>
          <a:schemeClr val="tx1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全国 </a:t>
          </a:r>
          <a:r>
            <a:rPr lang="en-US" altLang="ja-JP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- </a:t>
          </a:r>
          <a:r>
            <a:rPr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大阪府</a:t>
          </a:r>
          <a:endParaRPr lang="en-US" altLang="ja-JP" sz="11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（全国平均値を「５０」とした場合の大阪府との比較）</a:t>
          </a:r>
          <a:endParaRPr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endParaRPr lang="ja-JP" altLang="en-US" sz="14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7299</xdr:colOff>
      <xdr:row>5</xdr:row>
      <xdr:rowOff>4360</xdr:rowOff>
    </xdr:from>
    <xdr:to>
      <xdr:col>38</xdr:col>
      <xdr:colOff>180975</xdr:colOff>
      <xdr:row>7</xdr:row>
      <xdr:rowOff>55360</xdr:rowOff>
    </xdr:to>
    <xdr:sp macro="" textlink="">
      <xdr:nvSpPr>
        <xdr:cNvPr id="6" name="AutoShape 21"/>
        <xdr:cNvSpPr>
          <a:spLocks noChangeArrowheads="1"/>
        </xdr:cNvSpPr>
      </xdr:nvSpPr>
      <xdr:spPr bwMode="auto">
        <a:xfrm>
          <a:off x="5150799" y="956860"/>
          <a:ext cx="2078676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体力合計点</a:t>
          </a:r>
          <a:r>
            <a:rPr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※</a:t>
          </a:r>
          <a:endParaRPr lang="ja-JP" altLang="en-US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134387</xdr:colOff>
      <xdr:row>24</xdr:row>
      <xdr:rowOff>129429</xdr:rowOff>
    </xdr:from>
    <xdr:to>
      <xdr:col>15</xdr:col>
      <xdr:colOff>59387</xdr:colOff>
      <xdr:row>26</xdr:row>
      <xdr:rowOff>180429</xdr:rowOff>
    </xdr:to>
    <xdr:sp macro="" textlink="">
      <xdr:nvSpPr>
        <xdr:cNvPr id="7" name="AutoShape 21"/>
        <xdr:cNvSpPr>
          <a:spLocks noChangeArrowheads="1"/>
        </xdr:cNvSpPr>
      </xdr:nvSpPr>
      <xdr:spPr bwMode="auto">
        <a:xfrm>
          <a:off x="134387" y="5168154"/>
          <a:ext cx="2592000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各種目の状況</a:t>
          </a:r>
        </a:p>
      </xdr:txBody>
    </xdr:sp>
    <xdr:clientData/>
  </xdr:twoCellAnchor>
  <xdr:twoCellAnchor>
    <xdr:from>
      <xdr:col>54</xdr:col>
      <xdr:colOff>9746</xdr:colOff>
      <xdr:row>4</xdr:row>
      <xdr:rowOff>184015</xdr:rowOff>
    </xdr:from>
    <xdr:to>
      <xdr:col>63</xdr:col>
      <xdr:colOff>113664</xdr:colOff>
      <xdr:row>7</xdr:row>
      <xdr:rowOff>44515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10106246" y="946015"/>
          <a:ext cx="1818418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総合評価</a:t>
          </a:r>
          <a:r>
            <a:rPr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※</a:t>
          </a:r>
          <a:endParaRPr lang="ja-JP" altLang="en-US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3403</xdr:colOff>
      <xdr:row>31</xdr:row>
      <xdr:rowOff>6804</xdr:rowOff>
    </xdr:from>
    <xdr:to>
      <xdr:col>21</xdr:col>
      <xdr:colOff>3403</xdr:colOff>
      <xdr:row>36</xdr:row>
      <xdr:rowOff>42523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3403</xdr:colOff>
      <xdr:row>31</xdr:row>
      <xdr:rowOff>6805</xdr:rowOff>
    </xdr:from>
    <xdr:to>
      <xdr:col>41</xdr:col>
      <xdr:colOff>3403</xdr:colOff>
      <xdr:row>36</xdr:row>
      <xdr:rowOff>42524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4286</xdr:colOff>
      <xdr:row>31</xdr:row>
      <xdr:rowOff>2860</xdr:rowOff>
    </xdr:from>
    <xdr:to>
      <xdr:col>61</xdr:col>
      <xdr:colOff>4286</xdr:colOff>
      <xdr:row>36</xdr:row>
      <xdr:rowOff>38579</xdr:rowOff>
    </xdr:to>
    <xdr:graphicFrame macro="">
      <xdr:nvGraphicFramePr>
        <xdr:cNvPr id="1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63</xdr:col>
      <xdr:colOff>4286</xdr:colOff>
      <xdr:row>31</xdr:row>
      <xdr:rowOff>7622</xdr:rowOff>
    </xdr:from>
    <xdr:to>
      <xdr:col>81</xdr:col>
      <xdr:colOff>4286</xdr:colOff>
      <xdr:row>36</xdr:row>
      <xdr:rowOff>43341</xdr:rowOff>
    </xdr:to>
    <xdr:graphicFrame macro="">
      <xdr:nvGraphicFramePr>
        <xdr:cNvPr id="1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</xdr:colOff>
      <xdr:row>41</xdr:row>
      <xdr:rowOff>5104</xdr:rowOff>
    </xdr:from>
    <xdr:to>
      <xdr:col>21</xdr:col>
      <xdr:colOff>1</xdr:colOff>
      <xdr:row>46</xdr:row>
      <xdr:rowOff>40823</xdr:rowOff>
    </xdr:to>
    <xdr:graphicFrame macro="">
      <xdr:nvGraphicFramePr>
        <xdr:cNvPr id="13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3402</xdr:colOff>
      <xdr:row>41</xdr:row>
      <xdr:rowOff>3402</xdr:rowOff>
    </xdr:from>
    <xdr:to>
      <xdr:col>61</xdr:col>
      <xdr:colOff>3402</xdr:colOff>
      <xdr:row>46</xdr:row>
      <xdr:rowOff>39121</xdr:rowOff>
    </xdr:to>
    <xdr:graphicFrame macro="">
      <xdr:nvGraphicFramePr>
        <xdr:cNvPr id="14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63</xdr:col>
      <xdr:colOff>1</xdr:colOff>
      <xdr:row>41</xdr:row>
      <xdr:rowOff>8504</xdr:rowOff>
    </xdr:from>
    <xdr:to>
      <xdr:col>81</xdr:col>
      <xdr:colOff>1</xdr:colOff>
      <xdr:row>46</xdr:row>
      <xdr:rowOff>44223</xdr:rowOff>
    </xdr:to>
    <xdr:graphicFrame macro="">
      <xdr:nvGraphicFramePr>
        <xdr:cNvPr id="15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4658</xdr:colOff>
      <xdr:row>11</xdr:row>
      <xdr:rowOff>189971</xdr:rowOff>
    </xdr:from>
    <xdr:to>
      <xdr:col>52</xdr:col>
      <xdr:colOff>0</xdr:colOff>
      <xdr:row>24</xdr:row>
      <xdr:rowOff>10026</xdr:rowOff>
    </xdr:to>
    <xdr:graphicFrame macro="">
      <xdr:nvGraphicFramePr>
        <xdr:cNvPr id="16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122463</xdr:colOff>
      <xdr:row>7</xdr:row>
      <xdr:rowOff>26633</xdr:rowOff>
    </xdr:from>
    <xdr:to>
      <xdr:col>25</xdr:col>
      <xdr:colOff>186732</xdr:colOff>
      <xdr:row>24</xdr:row>
      <xdr:rowOff>15427</xdr:rowOff>
    </xdr:to>
    <xdr:graphicFrame macro="">
      <xdr:nvGraphicFramePr>
        <xdr:cNvPr id="17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53</xdr:col>
      <xdr:colOff>88846</xdr:colOff>
      <xdr:row>8</xdr:row>
      <xdr:rowOff>212911</xdr:rowOff>
    </xdr:from>
    <xdr:to>
      <xdr:col>83</xdr:col>
      <xdr:colOff>35309</xdr:colOff>
      <xdr:row>18</xdr:row>
      <xdr:rowOff>22412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1</xdr:colOff>
      <xdr:row>41</xdr:row>
      <xdr:rowOff>6686</xdr:rowOff>
    </xdr:from>
    <xdr:to>
      <xdr:col>41</xdr:col>
      <xdr:colOff>1</xdr:colOff>
      <xdr:row>46</xdr:row>
      <xdr:rowOff>41113</xdr:rowOff>
    </xdr:to>
    <xdr:graphicFrame macro="">
      <xdr:nvGraphicFramePr>
        <xdr:cNvPr id="19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108036</xdr:colOff>
      <xdr:row>17</xdr:row>
      <xdr:rowOff>25972</xdr:rowOff>
    </xdr:from>
    <xdr:to>
      <xdr:col>36</xdr:col>
      <xdr:colOff>95250</xdr:colOff>
      <xdr:row>18</xdr:row>
      <xdr:rowOff>68036</xdr:rowOff>
    </xdr:to>
    <xdr:sp macro="" textlink="">
      <xdr:nvSpPr>
        <xdr:cNvPr id="21" name="テキスト ボックス 20"/>
        <xdr:cNvSpPr txBox="1"/>
      </xdr:nvSpPr>
      <xdr:spPr>
        <a:xfrm>
          <a:off x="6013536" y="3727115"/>
          <a:ext cx="749214" cy="232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1.95</a:t>
          </a:r>
        </a:p>
        <a:p>
          <a:endParaRPr kumimoji="1" lang="ja-JP" altLang="en-US" sz="1400"/>
        </a:p>
      </xdr:txBody>
    </xdr:sp>
    <xdr:clientData/>
  </xdr:twoCellAnchor>
  <xdr:twoCellAnchor>
    <xdr:from>
      <xdr:col>36</xdr:col>
      <xdr:colOff>137189</xdr:colOff>
      <xdr:row>16</xdr:row>
      <xdr:rowOff>94370</xdr:rowOff>
    </xdr:from>
    <xdr:to>
      <xdr:col>40</xdr:col>
      <xdr:colOff>136071</xdr:colOff>
      <xdr:row>17</xdr:row>
      <xdr:rowOff>149678</xdr:rowOff>
    </xdr:to>
    <xdr:sp macro="" textlink="">
      <xdr:nvSpPr>
        <xdr:cNvPr id="22" name="テキスト ボックス 21"/>
        <xdr:cNvSpPr txBox="1"/>
      </xdr:nvSpPr>
      <xdr:spPr>
        <a:xfrm>
          <a:off x="6804689" y="3605013"/>
          <a:ext cx="760882" cy="245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1.96</a:t>
          </a:r>
        </a:p>
        <a:p>
          <a:endParaRPr kumimoji="1" lang="ja-JP" altLang="en-US" sz="1400"/>
        </a:p>
      </xdr:txBody>
    </xdr:sp>
    <xdr:clientData/>
  </xdr:twoCellAnchor>
  <xdr:twoCellAnchor>
    <xdr:from>
      <xdr:col>45</xdr:col>
      <xdr:colOff>4444</xdr:colOff>
      <xdr:row>15</xdr:row>
      <xdr:rowOff>120585</xdr:rowOff>
    </xdr:from>
    <xdr:to>
      <xdr:col>49</xdr:col>
      <xdr:colOff>27214</xdr:colOff>
      <xdr:row>17</xdr:row>
      <xdr:rowOff>40821</xdr:rowOff>
    </xdr:to>
    <xdr:sp macro="" textlink="">
      <xdr:nvSpPr>
        <xdr:cNvPr id="23" name="テキスト ボックス 22"/>
        <xdr:cNvSpPr txBox="1"/>
      </xdr:nvSpPr>
      <xdr:spPr>
        <a:xfrm>
          <a:off x="8386444" y="3440728"/>
          <a:ext cx="784770" cy="3012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1.75</a:t>
          </a:r>
        </a:p>
        <a:p>
          <a:endParaRPr kumimoji="1" lang="ja-JP" altLang="en-US" sz="1400"/>
        </a:p>
      </xdr:txBody>
    </xdr:sp>
    <xdr:clientData/>
  </xdr:twoCellAnchor>
  <xdr:twoCellAnchor>
    <xdr:from>
      <xdr:col>40</xdr:col>
      <xdr:colOff>155990</xdr:colOff>
      <xdr:row>15</xdr:row>
      <xdr:rowOff>184703</xdr:rowOff>
    </xdr:from>
    <xdr:to>
      <xdr:col>44</xdr:col>
      <xdr:colOff>108857</xdr:colOff>
      <xdr:row>17</xdr:row>
      <xdr:rowOff>81642</xdr:rowOff>
    </xdr:to>
    <xdr:sp macro="" textlink="">
      <xdr:nvSpPr>
        <xdr:cNvPr id="24" name="テキスト ボックス 23"/>
        <xdr:cNvSpPr txBox="1"/>
      </xdr:nvSpPr>
      <xdr:spPr>
        <a:xfrm>
          <a:off x="7585490" y="3504846"/>
          <a:ext cx="714867" cy="2779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1.71</a:t>
          </a:r>
        </a:p>
        <a:p>
          <a:endParaRPr kumimoji="1" lang="ja-JP" altLang="en-US" sz="1400"/>
        </a:p>
      </xdr:txBody>
    </xdr:sp>
    <xdr:clientData/>
  </xdr:twoCellAnchor>
  <xdr:twoCellAnchor>
    <xdr:from>
      <xdr:col>49</xdr:col>
      <xdr:colOff>27214</xdr:colOff>
      <xdr:row>15</xdr:row>
      <xdr:rowOff>122464</xdr:rowOff>
    </xdr:from>
    <xdr:to>
      <xdr:col>49</xdr:col>
      <xdr:colOff>27580</xdr:colOff>
      <xdr:row>17</xdr:row>
      <xdr:rowOff>101464</xdr:rowOff>
    </xdr:to>
    <xdr:cxnSp macro="">
      <xdr:nvCxnSpPr>
        <xdr:cNvPr id="25" name="直線矢印コネクタ 24"/>
        <xdr:cNvCxnSpPr/>
      </xdr:nvCxnSpPr>
      <xdr:spPr>
        <a:xfrm flipH="1">
          <a:off x="9171214" y="3442607"/>
          <a:ext cx="366" cy="360000"/>
        </a:xfrm>
        <a:prstGeom prst="straightConnector1">
          <a:avLst/>
        </a:prstGeom>
        <a:ln w="19050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</xdr:colOff>
      <xdr:row>16</xdr:row>
      <xdr:rowOff>27214</xdr:rowOff>
    </xdr:from>
    <xdr:to>
      <xdr:col>52</xdr:col>
      <xdr:colOff>176893</xdr:colOff>
      <xdr:row>18</xdr:row>
      <xdr:rowOff>0</xdr:rowOff>
    </xdr:to>
    <xdr:sp macro="" textlink="">
      <xdr:nvSpPr>
        <xdr:cNvPr id="26" name="テキスト ボックス 25"/>
        <xdr:cNvSpPr txBox="1"/>
      </xdr:nvSpPr>
      <xdr:spPr>
        <a:xfrm>
          <a:off x="9144001" y="3537857"/>
          <a:ext cx="748392" cy="353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1.43</a:t>
          </a: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0</xdr:colOff>
      <xdr:row>22</xdr:row>
      <xdr:rowOff>188336</xdr:rowOff>
    </xdr:from>
    <xdr:to>
      <xdr:col>1</xdr:col>
      <xdr:colOff>138545</xdr:colOff>
      <xdr:row>28</xdr:row>
      <xdr:rowOff>49790</xdr:rowOff>
    </xdr:to>
    <xdr:sp macro="" textlink="">
      <xdr:nvSpPr>
        <xdr:cNvPr id="27" name="テキスト ボックス 26"/>
        <xdr:cNvSpPr txBox="1"/>
      </xdr:nvSpPr>
      <xdr:spPr>
        <a:xfrm rot="5400000">
          <a:off x="-313892" y="5159953"/>
          <a:ext cx="1004454" cy="376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３－４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0.19118</cdr:x>
      <cdr:y>0.36808</cdr:y>
    </cdr:from>
    <cdr:to>
      <cdr:x>0.19118</cdr:x>
      <cdr:y>0.61889</cdr:y>
    </cdr:to>
    <cdr:cxnSp macro="">
      <cdr:nvCxnSpPr>
        <cdr:cNvPr id="3" name="直線矢印コネクタ 2"/>
        <cdr:cNvCxnSpPr/>
      </cdr:nvCxnSpPr>
      <cdr:spPr>
        <a:xfrm xmlns:a="http://schemas.openxmlformats.org/drawingml/2006/main" flipH="1">
          <a:off x="873171" y="845322"/>
          <a:ext cx="0" cy="575999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0.36197</cdr:x>
      <cdr:y>0.3098</cdr:y>
    </cdr:from>
    <cdr:to>
      <cdr:x>0.36197</cdr:x>
      <cdr:y>0.56061</cdr:y>
    </cdr:to>
    <cdr:cxnSp macro="">
      <cdr:nvCxnSpPr>
        <cdr:cNvPr id="4" name="直線矢印コネクタ 3"/>
        <cdr:cNvCxnSpPr/>
      </cdr:nvCxnSpPr>
      <cdr:spPr>
        <a:xfrm xmlns:a="http://schemas.openxmlformats.org/drawingml/2006/main">
          <a:off x="1653248" y="711484"/>
          <a:ext cx="0" cy="575999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0.53493</cdr:x>
      <cdr:y>0.27349</cdr:y>
    </cdr:from>
    <cdr:to>
      <cdr:x>0.53493</cdr:x>
      <cdr:y>0.48511</cdr:y>
    </cdr:to>
    <cdr:cxnSp macro="">
      <cdr:nvCxnSpPr>
        <cdr:cNvPr id="6" name="直線矢印コネクタ 5"/>
        <cdr:cNvCxnSpPr/>
      </cdr:nvCxnSpPr>
      <cdr:spPr>
        <a:xfrm xmlns:a="http://schemas.openxmlformats.org/drawingml/2006/main" flipH="1">
          <a:off x="2443215" y="628091"/>
          <a:ext cx="0" cy="485996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0.70998</cdr:x>
      <cdr:y>0.24412</cdr:y>
    </cdr:from>
    <cdr:to>
      <cdr:x>0.71006</cdr:x>
      <cdr:y>0.47142</cdr:y>
    </cdr:to>
    <cdr:cxnSp macro="">
      <cdr:nvCxnSpPr>
        <cdr:cNvPr id="7" name="直線矢印コネクタ 6"/>
        <cdr:cNvCxnSpPr/>
      </cdr:nvCxnSpPr>
      <cdr:spPr>
        <a:xfrm xmlns:a="http://schemas.openxmlformats.org/drawingml/2006/main" flipH="1">
          <a:off x="3242708" y="560635"/>
          <a:ext cx="365" cy="522007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139227</xdr:colOff>
      <xdr:row>0</xdr:row>
      <xdr:rowOff>16566</xdr:rowOff>
    </xdr:from>
    <xdr:to>
      <xdr:col>102</xdr:col>
      <xdr:colOff>45100</xdr:colOff>
      <xdr:row>3</xdr:row>
      <xdr:rowOff>93066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14340136" y="16566"/>
          <a:ext cx="3196328" cy="648000"/>
        </a:xfrm>
        <a:prstGeom prst="roundRect">
          <a:avLst>
            <a:gd name="adj" fmla="val 16667"/>
          </a:avLst>
        </a:prstGeom>
        <a:noFill/>
        <a:ln w="25400">
          <a:noFill/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中学校２年生 男子</a:t>
          </a:r>
        </a:p>
      </xdr:txBody>
    </xdr:sp>
    <xdr:clientData/>
  </xdr:twoCellAnchor>
  <xdr:twoCellAnchor>
    <xdr:from>
      <xdr:col>1</xdr:col>
      <xdr:colOff>156485</xdr:colOff>
      <xdr:row>0</xdr:row>
      <xdr:rowOff>78580</xdr:rowOff>
    </xdr:from>
    <xdr:to>
      <xdr:col>83</xdr:col>
      <xdr:colOff>86592</xdr:colOff>
      <xdr:row>3</xdr:row>
      <xdr:rowOff>155080</xdr:rowOff>
    </xdr:to>
    <xdr:sp macro="" textlink="">
      <xdr:nvSpPr>
        <xdr:cNvPr id="3" name="AutoShape 21"/>
        <xdr:cNvSpPr>
          <a:spLocks noChangeArrowheads="1"/>
        </xdr:cNvSpPr>
      </xdr:nvSpPr>
      <xdr:spPr bwMode="auto">
        <a:xfrm>
          <a:off x="156485" y="78580"/>
          <a:ext cx="14131016" cy="648000"/>
        </a:xfrm>
        <a:prstGeom prst="roundRect">
          <a:avLst>
            <a:gd name="adj" fmla="val 16667"/>
          </a:avLst>
        </a:prstGeom>
        <a:solidFill>
          <a:srgbClr val="3333FF"/>
        </a:solidFill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令和元年度　大阪府の実技に関する調査結果と推移　</a:t>
          </a:r>
          <a:r>
            <a:rPr lang="en-US" altLang="ja-JP" sz="24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 </a:t>
          </a:r>
          <a:r>
            <a:rPr lang="ja-JP" altLang="en-US" sz="24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公立学校 </a:t>
          </a:r>
          <a:r>
            <a:rPr lang="en-US" altLang="ja-JP" sz="2400" b="1" i="0" u="none" strike="noStrike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endParaRPr lang="ja-JP" altLang="en-US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0</xdr:colOff>
      <xdr:row>46</xdr:row>
      <xdr:rowOff>76200</xdr:rowOff>
    </xdr:from>
    <xdr:to>
      <xdr:col>56</xdr:col>
      <xdr:colOff>0</xdr:colOff>
      <xdr:row>53</xdr:row>
      <xdr:rowOff>104775</xdr:rowOff>
    </xdr:to>
    <xdr:sp macro="" textlink="">
      <xdr:nvSpPr>
        <xdr:cNvPr id="4" name="Line 191"/>
        <xdr:cNvSpPr>
          <a:spLocks noChangeShapeType="1"/>
        </xdr:cNvSpPr>
      </xdr:nvSpPr>
      <xdr:spPr bwMode="auto">
        <a:xfrm>
          <a:off x="10477500" y="10734675"/>
          <a:ext cx="0" cy="20288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161737</xdr:colOff>
      <xdr:row>4</xdr:row>
      <xdr:rowOff>64903</xdr:rowOff>
    </xdr:from>
    <xdr:to>
      <xdr:col>27</xdr:col>
      <xdr:colOff>170523</xdr:colOff>
      <xdr:row>7</xdr:row>
      <xdr:rowOff>44203</xdr:rowOff>
    </xdr:to>
    <xdr:sp macro="" textlink="">
      <xdr:nvSpPr>
        <xdr:cNvPr id="5" name="AutoShape 21"/>
        <xdr:cNvSpPr>
          <a:spLocks noChangeArrowheads="1"/>
        </xdr:cNvSpPr>
      </xdr:nvSpPr>
      <xdr:spPr bwMode="auto">
        <a:xfrm>
          <a:off x="161737" y="826903"/>
          <a:ext cx="4608000" cy="550800"/>
        </a:xfrm>
        <a:prstGeom prst="rect">
          <a:avLst/>
        </a:prstGeom>
        <a:solidFill>
          <a:schemeClr val="tx1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全国 </a:t>
          </a:r>
          <a:r>
            <a:rPr lang="en-US" altLang="ja-JP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- </a:t>
          </a:r>
          <a:r>
            <a:rPr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大阪府</a:t>
          </a:r>
          <a:endParaRPr lang="en-US" altLang="ja-JP" sz="11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（全国平均値を「５０」とした場合の大阪府との比較）</a:t>
          </a:r>
          <a:endParaRPr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endParaRPr lang="ja-JP" altLang="en-US" sz="14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30</xdr:col>
      <xdr:colOff>8657</xdr:colOff>
      <xdr:row>5</xdr:row>
      <xdr:rowOff>14125</xdr:rowOff>
    </xdr:from>
    <xdr:to>
      <xdr:col>40</xdr:col>
      <xdr:colOff>180857</xdr:colOff>
      <xdr:row>7</xdr:row>
      <xdr:rowOff>65125</xdr:rowOff>
    </xdr:to>
    <xdr:sp macro="" textlink="">
      <xdr:nvSpPr>
        <xdr:cNvPr id="6" name="AutoShape 21"/>
        <xdr:cNvSpPr>
          <a:spLocks noChangeArrowheads="1"/>
        </xdr:cNvSpPr>
      </xdr:nvSpPr>
      <xdr:spPr bwMode="auto">
        <a:xfrm>
          <a:off x="5152157" y="966625"/>
          <a:ext cx="2077200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体力合計点</a:t>
          </a:r>
          <a:r>
            <a:rPr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※</a:t>
          </a:r>
          <a:endParaRPr lang="ja-JP" altLang="en-US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1036</xdr:colOff>
      <xdr:row>26</xdr:row>
      <xdr:rowOff>6966</xdr:rowOff>
    </xdr:from>
    <xdr:to>
      <xdr:col>16</xdr:col>
      <xdr:colOff>168491</xdr:colOff>
      <xdr:row>27</xdr:row>
      <xdr:rowOff>144557</xdr:rowOff>
    </xdr:to>
    <xdr:sp macro="" textlink="">
      <xdr:nvSpPr>
        <xdr:cNvPr id="7" name="AutoShape 21"/>
        <xdr:cNvSpPr>
          <a:spLocks noChangeArrowheads="1"/>
        </xdr:cNvSpPr>
      </xdr:nvSpPr>
      <xdr:spPr bwMode="auto">
        <a:xfrm>
          <a:off x="174218" y="5791239"/>
          <a:ext cx="2592000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各種目の状況</a:t>
          </a:r>
        </a:p>
      </xdr:txBody>
    </xdr:sp>
    <xdr:clientData/>
  </xdr:twoCellAnchor>
  <xdr:twoCellAnchor>
    <xdr:from>
      <xdr:col>62</xdr:col>
      <xdr:colOff>1903</xdr:colOff>
      <xdr:row>5</xdr:row>
      <xdr:rowOff>7729</xdr:rowOff>
    </xdr:from>
    <xdr:to>
      <xdr:col>71</xdr:col>
      <xdr:colOff>87403</xdr:colOff>
      <xdr:row>7</xdr:row>
      <xdr:rowOff>58729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11241403" y="960229"/>
          <a:ext cx="1800000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総合評価</a:t>
          </a:r>
          <a:r>
            <a:rPr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※</a:t>
          </a:r>
          <a:endParaRPr lang="ja-JP" altLang="en-US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</xdr:colOff>
      <xdr:row>31</xdr:row>
      <xdr:rowOff>4317</xdr:rowOff>
    </xdr:from>
    <xdr:to>
      <xdr:col>21</xdr:col>
      <xdr:colOff>1</xdr:colOff>
      <xdr:row>36</xdr:row>
      <xdr:rowOff>40767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31</xdr:row>
      <xdr:rowOff>4318</xdr:rowOff>
    </xdr:from>
    <xdr:to>
      <xdr:col>41</xdr:col>
      <xdr:colOff>0</xdr:colOff>
      <xdr:row>36</xdr:row>
      <xdr:rowOff>40037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4286</xdr:colOff>
      <xdr:row>31</xdr:row>
      <xdr:rowOff>2860</xdr:rowOff>
    </xdr:from>
    <xdr:to>
      <xdr:col>61</xdr:col>
      <xdr:colOff>4286</xdr:colOff>
      <xdr:row>36</xdr:row>
      <xdr:rowOff>38579</xdr:rowOff>
    </xdr:to>
    <xdr:graphicFrame macro="">
      <xdr:nvGraphicFramePr>
        <xdr:cNvPr id="1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63</xdr:col>
      <xdr:colOff>4286</xdr:colOff>
      <xdr:row>30</xdr:row>
      <xdr:rowOff>283847</xdr:rowOff>
    </xdr:from>
    <xdr:to>
      <xdr:col>81</xdr:col>
      <xdr:colOff>4286</xdr:colOff>
      <xdr:row>36</xdr:row>
      <xdr:rowOff>31299</xdr:rowOff>
    </xdr:to>
    <xdr:graphicFrame macro="">
      <xdr:nvGraphicFramePr>
        <xdr:cNvPr id="1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40</xdr:row>
      <xdr:rowOff>291350</xdr:rowOff>
    </xdr:from>
    <xdr:to>
      <xdr:col>21</xdr:col>
      <xdr:colOff>0</xdr:colOff>
      <xdr:row>46</xdr:row>
      <xdr:rowOff>34983</xdr:rowOff>
    </xdr:to>
    <xdr:graphicFrame macro="">
      <xdr:nvGraphicFramePr>
        <xdr:cNvPr id="13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0</xdr:colOff>
      <xdr:row>41</xdr:row>
      <xdr:rowOff>0</xdr:rowOff>
    </xdr:from>
    <xdr:to>
      <xdr:col>61</xdr:col>
      <xdr:colOff>1</xdr:colOff>
      <xdr:row>46</xdr:row>
      <xdr:rowOff>35719</xdr:rowOff>
    </xdr:to>
    <xdr:graphicFrame macro="">
      <xdr:nvGraphicFramePr>
        <xdr:cNvPr id="14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63</xdr:col>
      <xdr:colOff>1</xdr:colOff>
      <xdr:row>41</xdr:row>
      <xdr:rowOff>2381</xdr:rowOff>
    </xdr:from>
    <xdr:to>
      <xdr:col>81</xdr:col>
      <xdr:colOff>1</xdr:colOff>
      <xdr:row>46</xdr:row>
      <xdr:rowOff>38100</xdr:rowOff>
    </xdr:to>
    <xdr:graphicFrame macro="">
      <xdr:nvGraphicFramePr>
        <xdr:cNvPr id="15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61</xdr:col>
      <xdr:colOff>81643</xdr:colOff>
      <xdr:row>8</xdr:row>
      <xdr:rowOff>158482</xdr:rowOff>
    </xdr:from>
    <xdr:to>
      <xdr:col>101</xdr:col>
      <xdr:colOff>103909</xdr:colOff>
      <xdr:row>18</xdr:row>
      <xdr:rowOff>136071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40</xdr:row>
      <xdr:rowOff>281668</xdr:rowOff>
    </xdr:from>
    <xdr:to>
      <xdr:col>41</xdr:col>
      <xdr:colOff>0</xdr:colOff>
      <xdr:row>46</xdr:row>
      <xdr:rowOff>35152</xdr:rowOff>
    </xdr:to>
    <xdr:graphicFrame macro="">
      <xdr:nvGraphicFramePr>
        <xdr:cNvPr id="19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9525</xdr:colOff>
      <xdr:row>11</xdr:row>
      <xdr:rowOff>180974</xdr:rowOff>
    </xdr:from>
    <xdr:to>
      <xdr:col>59</xdr:col>
      <xdr:colOff>13608</xdr:colOff>
      <xdr:row>24</xdr:row>
      <xdr:rowOff>57150</xdr:rowOff>
    </xdr:to>
    <xdr:graphicFrame macro="">
      <xdr:nvGraphicFramePr>
        <xdr:cNvPr id="24" name="グラフ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83</xdr:col>
      <xdr:colOff>1</xdr:colOff>
      <xdr:row>31</xdr:row>
      <xdr:rowOff>0</xdr:rowOff>
    </xdr:from>
    <xdr:to>
      <xdr:col>101</xdr:col>
      <xdr:colOff>0</xdr:colOff>
      <xdr:row>36</xdr:row>
      <xdr:rowOff>37343</xdr:rowOff>
    </xdr:to>
    <xdr:graphicFrame macro="">
      <xdr:nvGraphicFramePr>
        <xdr:cNvPr id="25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166716</xdr:colOff>
      <xdr:row>7</xdr:row>
      <xdr:rowOff>45073</xdr:rowOff>
    </xdr:from>
    <xdr:to>
      <xdr:col>28</xdr:col>
      <xdr:colOff>0</xdr:colOff>
      <xdr:row>24</xdr:row>
      <xdr:rowOff>83344</xdr:rowOff>
    </xdr:to>
    <xdr:graphicFrame macro="">
      <xdr:nvGraphicFramePr>
        <xdr:cNvPr id="21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55</xdr:col>
      <xdr:colOff>95249</xdr:colOff>
      <xdr:row>17</xdr:row>
      <xdr:rowOff>136072</xdr:rowOff>
    </xdr:from>
    <xdr:to>
      <xdr:col>58</xdr:col>
      <xdr:colOff>163551</xdr:colOff>
      <xdr:row>18</xdr:row>
      <xdr:rowOff>192384</xdr:rowOff>
    </xdr:to>
    <xdr:sp macro="" textlink="">
      <xdr:nvSpPr>
        <xdr:cNvPr id="22" name="テキスト ボックス 21"/>
        <xdr:cNvSpPr txBox="1"/>
      </xdr:nvSpPr>
      <xdr:spPr>
        <a:xfrm>
          <a:off x="9647463" y="4000501"/>
          <a:ext cx="598981" cy="260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400"/>
            <a:t>1.16</a:t>
          </a:r>
        </a:p>
      </xdr:txBody>
    </xdr:sp>
    <xdr:clientData/>
  </xdr:twoCellAnchor>
  <xdr:twoCellAnchor>
    <xdr:from>
      <xdr:col>55</xdr:col>
      <xdr:colOff>125327</xdr:colOff>
      <xdr:row>17</xdr:row>
      <xdr:rowOff>131883</xdr:rowOff>
    </xdr:from>
    <xdr:to>
      <xdr:col>55</xdr:col>
      <xdr:colOff>125327</xdr:colOff>
      <xdr:row>18</xdr:row>
      <xdr:rowOff>179776</xdr:rowOff>
    </xdr:to>
    <xdr:cxnSp macro="">
      <xdr:nvCxnSpPr>
        <xdr:cNvPr id="23" name="直線矢印コネクタ 22"/>
        <xdr:cNvCxnSpPr/>
      </xdr:nvCxnSpPr>
      <xdr:spPr>
        <a:xfrm>
          <a:off x="9677541" y="3996312"/>
          <a:ext cx="0" cy="252000"/>
        </a:xfrm>
        <a:prstGeom prst="straightConnector1">
          <a:avLst/>
        </a:prstGeom>
        <a:ln w="19050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188336</xdr:rowOff>
    </xdr:from>
    <xdr:to>
      <xdr:col>1</xdr:col>
      <xdr:colOff>138545</xdr:colOff>
      <xdr:row>28</xdr:row>
      <xdr:rowOff>49790</xdr:rowOff>
    </xdr:to>
    <xdr:sp macro="" textlink="">
      <xdr:nvSpPr>
        <xdr:cNvPr id="26" name="テキスト ボックス 25"/>
        <xdr:cNvSpPr txBox="1"/>
      </xdr:nvSpPr>
      <xdr:spPr>
        <a:xfrm rot="5400000">
          <a:off x="-313892" y="5159953"/>
          <a:ext cx="1004454" cy="376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３－５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0.35961</cdr:x>
      <cdr:y>0.3802</cdr:y>
    </cdr:from>
    <cdr:to>
      <cdr:x>0.35961</cdr:x>
      <cdr:y>0.54852</cdr:y>
    </cdr:to>
    <cdr:cxnSp macro="">
      <cdr:nvCxnSpPr>
        <cdr:cNvPr id="2" name="直線矢印コネクタ 1"/>
        <cdr:cNvCxnSpPr/>
      </cdr:nvCxnSpPr>
      <cdr:spPr>
        <a:xfrm xmlns:a="http://schemas.openxmlformats.org/drawingml/2006/main">
          <a:off x="1822593" y="972951"/>
          <a:ext cx="0" cy="43074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0.18501</cdr:x>
      <cdr:y>0.42746</cdr:y>
    </cdr:from>
    <cdr:to>
      <cdr:x>0.18501</cdr:x>
      <cdr:y>0.61108</cdr:y>
    </cdr:to>
    <cdr:cxnSp macro="">
      <cdr:nvCxnSpPr>
        <cdr:cNvPr id="3" name="直線矢印コネクタ 2"/>
        <cdr:cNvCxnSpPr/>
      </cdr:nvCxnSpPr>
      <cdr:spPr>
        <a:xfrm xmlns:a="http://schemas.openxmlformats.org/drawingml/2006/main" flipH="1">
          <a:off x="929941" y="1101920"/>
          <a:ext cx="0" cy="47333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0.53329</cdr:x>
      <cdr:y>0.38027</cdr:y>
    </cdr:from>
    <cdr:to>
      <cdr:x>0.53329</cdr:x>
      <cdr:y>0.58977</cdr:y>
    </cdr:to>
    <cdr:cxnSp macro="">
      <cdr:nvCxnSpPr>
        <cdr:cNvPr id="6" name="直線矢印コネクタ 5"/>
        <cdr:cNvCxnSpPr/>
      </cdr:nvCxnSpPr>
      <cdr:spPr>
        <a:xfrm xmlns:a="http://schemas.openxmlformats.org/drawingml/2006/main" flipH="1">
          <a:off x="2680505" y="980276"/>
          <a:ext cx="0" cy="540052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0.70942</cdr:x>
      <cdr:y>0.35113</cdr:y>
    </cdr:from>
    <cdr:to>
      <cdr:x>0.70942</cdr:x>
      <cdr:y>0.48581</cdr:y>
    </cdr:to>
    <cdr:cxnSp macro="">
      <cdr:nvCxnSpPr>
        <cdr:cNvPr id="7" name="直線矢印コネクタ 6"/>
        <cdr:cNvCxnSpPr/>
      </cdr:nvCxnSpPr>
      <cdr:spPr>
        <a:xfrm xmlns:a="http://schemas.openxmlformats.org/drawingml/2006/main" flipH="1">
          <a:off x="3565793" y="905143"/>
          <a:ext cx="0" cy="34718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0.17904</cdr:x>
      <cdr:y>0.45708</cdr:y>
    </cdr:from>
    <cdr:to>
      <cdr:x>0.2957</cdr:x>
      <cdr:y>0.56002</cdr:y>
    </cdr:to>
    <cdr:sp macro="" textlink="">
      <cdr:nvSpPr>
        <cdr:cNvPr id="8" name="テキスト ボックス 21"/>
        <cdr:cNvSpPr txBox="1"/>
      </cdr:nvSpPr>
      <cdr:spPr>
        <a:xfrm xmlns:a="http://schemas.openxmlformats.org/drawingml/2006/main">
          <a:off x="899939" y="1178258"/>
          <a:ext cx="586374" cy="265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/>
            <a:t>1.63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0.35429</cdr:x>
      <cdr:y>0.40262</cdr:y>
    </cdr:from>
    <cdr:to>
      <cdr:x>0.47096</cdr:x>
      <cdr:y>0.50556</cdr:y>
    </cdr:to>
    <cdr:sp macro="" textlink="">
      <cdr:nvSpPr>
        <cdr:cNvPr id="9" name="テキスト ボックス 21"/>
        <cdr:cNvSpPr txBox="1"/>
      </cdr:nvSpPr>
      <cdr:spPr>
        <a:xfrm xmlns:a="http://schemas.openxmlformats.org/drawingml/2006/main">
          <a:off x="1780771" y="1037878"/>
          <a:ext cx="586425" cy="265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/>
            <a:t>1.50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0.52667</cdr:x>
      <cdr:y>0.42032</cdr:y>
    </cdr:from>
    <cdr:to>
      <cdr:x>0.64334</cdr:x>
      <cdr:y>0.52327</cdr:y>
    </cdr:to>
    <cdr:sp macro="" textlink="">
      <cdr:nvSpPr>
        <cdr:cNvPr id="11" name="テキスト ボックス 21"/>
        <cdr:cNvSpPr txBox="1"/>
      </cdr:nvSpPr>
      <cdr:spPr>
        <a:xfrm xmlns:a="http://schemas.openxmlformats.org/drawingml/2006/main">
          <a:off x="2647252" y="1083501"/>
          <a:ext cx="586425" cy="265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/>
            <a:t>1.67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0.70779</cdr:x>
      <cdr:y>0.35182</cdr:y>
    </cdr:from>
    <cdr:to>
      <cdr:x>0.82446</cdr:x>
      <cdr:y>0.45477</cdr:y>
    </cdr:to>
    <cdr:sp macro="" textlink="">
      <cdr:nvSpPr>
        <cdr:cNvPr id="10" name="テキスト ボックス 21"/>
        <cdr:cNvSpPr txBox="1"/>
      </cdr:nvSpPr>
      <cdr:spPr>
        <a:xfrm xmlns:a="http://schemas.openxmlformats.org/drawingml/2006/main">
          <a:off x="3587202" y="900325"/>
          <a:ext cx="591308" cy="263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400"/>
            <a:t>1.22</a:t>
          </a:r>
          <a:endParaRPr kumimoji="1" lang="ja-JP" altLang="en-US" sz="14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13884</xdr:colOff>
      <xdr:row>0</xdr:row>
      <xdr:rowOff>26843</xdr:rowOff>
    </xdr:from>
    <xdr:to>
      <xdr:col>103</xdr:col>
      <xdr:colOff>23266</xdr:colOff>
      <xdr:row>3</xdr:row>
      <xdr:rowOff>103343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14415684" y="26843"/>
          <a:ext cx="3095482" cy="648000"/>
        </a:xfrm>
        <a:prstGeom prst="roundRect">
          <a:avLst>
            <a:gd name="adj" fmla="val 16667"/>
          </a:avLst>
        </a:prstGeom>
        <a:noFill/>
        <a:ln w="25400">
          <a:noFill/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中学校２年生 女子</a:t>
          </a:r>
        </a:p>
      </xdr:txBody>
    </xdr:sp>
    <xdr:clientData/>
  </xdr:twoCellAnchor>
  <xdr:twoCellAnchor>
    <xdr:from>
      <xdr:col>1</xdr:col>
      <xdr:colOff>61233</xdr:colOff>
      <xdr:row>0</xdr:row>
      <xdr:rowOff>78580</xdr:rowOff>
    </xdr:from>
    <xdr:to>
      <xdr:col>85</xdr:col>
      <xdr:colOff>95433</xdr:colOff>
      <xdr:row>3</xdr:row>
      <xdr:rowOff>155080</xdr:rowOff>
    </xdr:to>
    <xdr:sp macro="" textlink="">
      <xdr:nvSpPr>
        <xdr:cNvPr id="3" name="AutoShape 21"/>
        <xdr:cNvSpPr>
          <a:spLocks noChangeArrowheads="1"/>
        </xdr:cNvSpPr>
      </xdr:nvSpPr>
      <xdr:spPr bwMode="auto">
        <a:xfrm>
          <a:off x="61233" y="78580"/>
          <a:ext cx="14436000" cy="648000"/>
        </a:xfrm>
        <a:prstGeom prst="roundRect">
          <a:avLst>
            <a:gd name="adj" fmla="val 16667"/>
          </a:avLst>
        </a:prstGeom>
        <a:solidFill>
          <a:srgbClr val="CCCCFF"/>
        </a:solidFill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令和元年度　大阪府の実技に関する調査結果と推移　</a:t>
          </a:r>
          <a:r>
            <a:rPr lang="en-US" altLang="ja-JP" sz="2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 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公立学校 </a:t>
          </a:r>
          <a:r>
            <a:rPr lang="en-US" altLang="ja-JP" sz="2400" b="1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-</a:t>
          </a:r>
          <a:endParaRPr lang="ja-JP" altLang="en-US" sz="24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56</xdr:col>
      <xdr:colOff>0</xdr:colOff>
      <xdr:row>45</xdr:row>
      <xdr:rowOff>76200</xdr:rowOff>
    </xdr:from>
    <xdr:to>
      <xdr:col>56</xdr:col>
      <xdr:colOff>0</xdr:colOff>
      <xdr:row>52</xdr:row>
      <xdr:rowOff>104775</xdr:rowOff>
    </xdr:to>
    <xdr:sp macro="" textlink="">
      <xdr:nvSpPr>
        <xdr:cNvPr id="4" name="Line 191"/>
        <xdr:cNvSpPr>
          <a:spLocks noChangeShapeType="1"/>
        </xdr:cNvSpPr>
      </xdr:nvSpPr>
      <xdr:spPr bwMode="auto">
        <a:xfrm>
          <a:off x="8382000" y="10734675"/>
          <a:ext cx="0" cy="20288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139537</xdr:colOff>
      <xdr:row>4</xdr:row>
      <xdr:rowOff>81825</xdr:rowOff>
    </xdr:from>
    <xdr:to>
      <xdr:col>26</xdr:col>
      <xdr:colOff>30531</xdr:colOff>
      <xdr:row>7</xdr:row>
      <xdr:rowOff>61125</xdr:rowOff>
    </xdr:to>
    <xdr:sp macro="" textlink="">
      <xdr:nvSpPr>
        <xdr:cNvPr id="5" name="AutoShape 21"/>
        <xdr:cNvSpPr>
          <a:spLocks noChangeArrowheads="1"/>
        </xdr:cNvSpPr>
      </xdr:nvSpPr>
      <xdr:spPr bwMode="auto">
        <a:xfrm>
          <a:off x="139537" y="843825"/>
          <a:ext cx="4093200" cy="550800"/>
        </a:xfrm>
        <a:prstGeom prst="rect">
          <a:avLst/>
        </a:prstGeom>
        <a:solidFill>
          <a:schemeClr val="tx1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全国 </a:t>
          </a:r>
          <a:r>
            <a:rPr lang="en-US" altLang="ja-JP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- </a:t>
          </a:r>
          <a:r>
            <a:rPr lang="ja-JP" altLang="en-US" sz="14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大阪府</a:t>
          </a:r>
          <a:endParaRPr lang="en-US" altLang="ja-JP" sz="11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r>
            <a:rPr lang="ja-JP" altLang="en-US" sz="10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（全国平均値を「５０」とした場合の大阪府との比較）</a:t>
          </a:r>
          <a:endParaRPr lang="en-US" altLang="ja-JP" sz="10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  <a:p>
          <a:pPr algn="ctr" rtl="0">
            <a:defRPr sz="1000"/>
          </a:pPr>
          <a:endParaRPr lang="ja-JP" altLang="en-US" sz="14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8645</xdr:colOff>
      <xdr:row>5</xdr:row>
      <xdr:rowOff>2919</xdr:rowOff>
    </xdr:from>
    <xdr:to>
      <xdr:col>39</xdr:col>
      <xdr:colOff>6474</xdr:colOff>
      <xdr:row>7</xdr:row>
      <xdr:rowOff>53919</xdr:rowOff>
    </xdr:to>
    <xdr:sp macro="" textlink="">
      <xdr:nvSpPr>
        <xdr:cNvPr id="6" name="AutoShape 21"/>
        <xdr:cNvSpPr>
          <a:spLocks noChangeArrowheads="1"/>
        </xdr:cNvSpPr>
      </xdr:nvSpPr>
      <xdr:spPr bwMode="auto">
        <a:xfrm>
          <a:off x="4547027" y="955419"/>
          <a:ext cx="1846800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体力合計点</a:t>
          </a:r>
          <a:r>
            <a:rPr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※</a:t>
          </a:r>
          <a:endParaRPr lang="ja-JP" altLang="en-US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6401</xdr:colOff>
      <xdr:row>24</xdr:row>
      <xdr:rowOff>188714</xdr:rowOff>
    </xdr:from>
    <xdr:to>
      <xdr:col>17</xdr:col>
      <xdr:colOff>674</xdr:colOff>
      <xdr:row>26</xdr:row>
      <xdr:rowOff>137137</xdr:rowOff>
    </xdr:to>
    <xdr:sp macro="" textlink="">
      <xdr:nvSpPr>
        <xdr:cNvPr id="7" name="AutoShape 21"/>
        <xdr:cNvSpPr>
          <a:spLocks noChangeArrowheads="1"/>
        </xdr:cNvSpPr>
      </xdr:nvSpPr>
      <xdr:spPr bwMode="auto">
        <a:xfrm>
          <a:off x="189574" y="5229637"/>
          <a:ext cx="2741869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各種目の状況</a:t>
          </a:r>
        </a:p>
      </xdr:txBody>
    </xdr:sp>
    <xdr:clientData/>
  </xdr:twoCellAnchor>
  <xdr:twoCellAnchor>
    <xdr:from>
      <xdr:col>60</xdr:col>
      <xdr:colOff>12886</xdr:colOff>
      <xdr:row>4</xdr:row>
      <xdr:rowOff>189250</xdr:rowOff>
    </xdr:from>
    <xdr:to>
      <xdr:col>69</xdr:col>
      <xdr:colOff>98213</xdr:colOff>
      <xdr:row>7</xdr:row>
      <xdr:rowOff>49750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9955521" y="951250"/>
          <a:ext cx="1602000" cy="432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  <a:round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6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総合評価</a:t>
          </a:r>
          <a:r>
            <a:rPr lang="en-US" altLang="ja-JP" sz="12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Meiryo UI" panose="020B0604030504040204" pitchFamily="50" charset="-128"/>
            </a:rPr>
            <a:t>※</a:t>
          </a:r>
          <a:endParaRPr lang="ja-JP" altLang="en-US" sz="12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</xdr:colOff>
      <xdr:row>30</xdr:row>
      <xdr:rowOff>5326</xdr:rowOff>
    </xdr:from>
    <xdr:to>
      <xdr:col>21</xdr:col>
      <xdr:colOff>1</xdr:colOff>
      <xdr:row>35</xdr:row>
      <xdr:rowOff>21069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</xdr:colOff>
      <xdr:row>30</xdr:row>
      <xdr:rowOff>5326</xdr:rowOff>
    </xdr:from>
    <xdr:to>
      <xdr:col>41</xdr:col>
      <xdr:colOff>0</xdr:colOff>
      <xdr:row>35</xdr:row>
      <xdr:rowOff>21069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4286</xdr:colOff>
      <xdr:row>30</xdr:row>
      <xdr:rowOff>2860</xdr:rowOff>
    </xdr:from>
    <xdr:to>
      <xdr:col>61</xdr:col>
      <xdr:colOff>0</xdr:colOff>
      <xdr:row>35</xdr:row>
      <xdr:rowOff>18603</xdr:rowOff>
    </xdr:to>
    <xdr:graphicFrame macro="">
      <xdr:nvGraphicFramePr>
        <xdr:cNvPr id="1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63</xdr:col>
      <xdr:colOff>4286</xdr:colOff>
      <xdr:row>30</xdr:row>
      <xdr:rowOff>7621</xdr:rowOff>
    </xdr:from>
    <xdr:to>
      <xdr:col>81</xdr:col>
      <xdr:colOff>0</xdr:colOff>
      <xdr:row>35</xdr:row>
      <xdr:rowOff>23364</xdr:rowOff>
    </xdr:to>
    <xdr:graphicFrame macro="">
      <xdr:nvGraphicFramePr>
        <xdr:cNvPr id="1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1480</xdr:colOff>
      <xdr:row>39</xdr:row>
      <xdr:rowOff>270442</xdr:rowOff>
    </xdr:from>
    <xdr:to>
      <xdr:col>21</xdr:col>
      <xdr:colOff>2654</xdr:colOff>
      <xdr:row>44</xdr:row>
      <xdr:rowOff>286185</xdr:rowOff>
    </xdr:to>
    <xdr:graphicFrame macro="">
      <xdr:nvGraphicFramePr>
        <xdr:cNvPr id="13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</xdr:colOff>
      <xdr:row>40</xdr:row>
      <xdr:rowOff>8283</xdr:rowOff>
    </xdr:from>
    <xdr:to>
      <xdr:col>61</xdr:col>
      <xdr:colOff>0</xdr:colOff>
      <xdr:row>45</xdr:row>
      <xdr:rowOff>24027</xdr:rowOff>
    </xdr:to>
    <xdr:graphicFrame macro="">
      <xdr:nvGraphicFramePr>
        <xdr:cNvPr id="14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63</xdr:col>
      <xdr:colOff>1</xdr:colOff>
      <xdr:row>40</xdr:row>
      <xdr:rowOff>11905</xdr:rowOff>
    </xdr:from>
    <xdr:to>
      <xdr:col>81</xdr:col>
      <xdr:colOff>1</xdr:colOff>
      <xdr:row>45</xdr:row>
      <xdr:rowOff>27649</xdr:rowOff>
    </xdr:to>
    <xdr:graphicFrame macro="">
      <xdr:nvGraphicFramePr>
        <xdr:cNvPr id="15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59</xdr:col>
      <xdr:colOff>88959</xdr:colOff>
      <xdr:row>8</xdr:row>
      <xdr:rowOff>165808</xdr:rowOff>
    </xdr:from>
    <xdr:to>
      <xdr:col>101</xdr:col>
      <xdr:colOff>9525</xdr:colOff>
      <xdr:row>18</xdr:row>
      <xdr:rowOff>140464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1</xdr:colOff>
      <xdr:row>40</xdr:row>
      <xdr:rowOff>5443</xdr:rowOff>
    </xdr:from>
    <xdr:to>
      <xdr:col>41</xdr:col>
      <xdr:colOff>0</xdr:colOff>
      <xdr:row>45</xdr:row>
      <xdr:rowOff>21187</xdr:rowOff>
    </xdr:to>
    <xdr:graphicFrame macro="">
      <xdr:nvGraphicFramePr>
        <xdr:cNvPr id="17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3139</xdr:colOff>
      <xdr:row>12</xdr:row>
      <xdr:rowOff>0</xdr:rowOff>
    </xdr:from>
    <xdr:to>
      <xdr:col>56</xdr:col>
      <xdr:colOff>158053</xdr:colOff>
      <xdr:row>23</xdr:row>
      <xdr:rowOff>81643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83</xdr:col>
      <xdr:colOff>1</xdr:colOff>
      <xdr:row>30</xdr:row>
      <xdr:rowOff>8283</xdr:rowOff>
    </xdr:from>
    <xdr:to>
      <xdr:col>101</xdr:col>
      <xdr:colOff>0</xdr:colOff>
      <xdr:row>35</xdr:row>
      <xdr:rowOff>24026</xdr:rowOff>
    </xdr:to>
    <xdr:graphicFrame macro="">
      <xdr:nvGraphicFramePr>
        <xdr:cNvPr id="19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143860</xdr:colOff>
      <xdr:row>7</xdr:row>
      <xdr:rowOff>51956</xdr:rowOff>
    </xdr:from>
    <xdr:to>
      <xdr:col>26</xdr:col>
      <xdr:colOff>27654</xdr:colOff>
      <xdr:row>23</xdr:row>
      <xdr:rowOff>87923</xdr:rowOff>
    </xdr:to>
    <xdr:graphicFrame macro="">
      <xdr:nvGraphicFramePr>
        <xdr:cNvPr id="20" name="グラフ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33</xdr:col>
      <xdr:colOff>48984</xdr:colOff>
      <xdr:row>17</xdr:row>
      <xdr:rowOff>103414</xdr:rowOff>
    </xdr:from>
    <xdr:to>
      <xdr:col>36</xdr:col>
      <xdr:colOff>137430</xdr:colOff>
      <xdr:row>18</xdr:row>
      <xdr:rowOff>160564</xdr:rowOff>
    </xdr:to>
    <xdr:sp macro="" textlink="">
      <xdr:nvSpPr>
        <xdr:cNvPr id="21" name="テキスト ボックス 20"/>
        <xdr:cNvSpPr txBox="1"/>
      </xdr:nvSpPr>
      <xdr:spPr>
        <a:xfrm>
          <a:off x="5622470" y="3810000"/>
          <a:ext cx="61096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1.78</a:t>
          </a:r>
          <a:endParaRPr kumimoji="1" lang="ja-JP" altLang="en-US" sz="1100"/>
        </a:p>
      </xdr:txBody>
    </xdr:sp>
    <xdr:clientData/>
  </xdr:twoCellAnchor>
  <xdr:twoCellAnchor>
    <xdr:from>
      <xdr:col>38</xdr:col>
      <xdr:colOff>48986</xdr:colOff>
      <xdr:row>16</xdr:row>
      <xdr:rowOff>152400</xdr:rowOff>
    </xdr:from>
    <xdr:to>
      <xdr:col>41</xdr:col>
      <xdr:colOff>115661</xdr:colOff>
      <xdr:row>18</xdr:row>
      <xdr:rowOff>19050</xdr:rowOff>
    </xdr:to>
    <xdr:sp macro="" textlink="">
      <xdr:nvSpPr>
        <xdr:cNvPr id="22" name="テキスト ボックス 21"/>
        <xdr:cNvSpPr txBox="1"/>
      </xdr:nvSpPr>
      <xdr:spPr>
        <a:xfrm>
          <a:off x="6493329" y="3668486"/>
          <a:ext cx="58918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1.73</a:t>
          </a:r>
          <a:endParaRPr kumimoji="1" lang="ja-JP" altLang="en-US" sz="1100"/>
        </a:p>
      </xdr:txBody>
    </xdr:sp>
    <xdr:clientData/>
  </xdr:twoCellAnchor>
  <xdr:twoCellAnchor>
    <xdr:from>
      <xdr:col>43</xdr:col>
      <xdr:colOff>42178</xdr:colOff>
      <xdr:row>15</xdr:row>
      <xdr:rowOff>118380</xdr:rowOff>
    </xdr:from>
    <xdr:to>
      <xdr:col>46</xdr:col>
      <xdr:colOff>108853</xdr:colOff>
      <xdr:row>16</xdr:row>
      <xdr:rowOff>175530</xdr:rowOff>
    </xdr:to>
    <xdr:sp macro="" textlink="">
      <xdr:nvSpPr>
        <xdr:cNvPr id="23" name="テキスト ボックス 22"/>
        <xdr:cNvSpPr txBox="1"/>
      </xdr:nvSpPr>
      <xdr:spPr>
        <a:xfrm>
          <a:off x="7185928" y="3441925"/>
          <a:ext cx="576943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1.38</a:t>
          </a:r>
          <a:endParaRPr kumimoji="1" lang="ja-JP" altLang="en-US" sz="1100"/>
        </a:p>
      </xdr:txBody>
    </xdr:sp>
    <xdr:clientData/>
  </xdr:twoCellAnchor>
  <xdr:twoCellAnchor>
    <xdr:from>
      <xdr:col>48</xdr:col>
      <xdr:colOff>48986</xdr:colOff>
      <xdr:row>15</xdr:row>
      <xdr:rowOff>21770</xdr:rowOff>
    </xdr:from>
    <xdr:to>
      <xdr:col>51</xdr:col>
      <xdr:colOff>115661</xdr:colOff>
      <xdr:row>16</xdr:row>
      <xdr:rowOff>78920</xdr:rowOff>
    </xdr:to>
    <xdr:sp macro="" textlink="">
      <xdr:nvSpPr>
        <xdr:cNvPr id="24" name="テキスト ボックス 23"/>
        <xdr:cNvSpPr txBox="1"/>
      </xdr:nvSpPr>
      <xdr:spPr>
        <a:xfrm>
          <a:off x="7668986" y="3347356"/>
          <a:ext cx="5238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1.53</a:t>
          </a:r>
          <a:endParaRPr kumimoji="1" lang="ja-JP" altLang="en-US" sz="1100"/>
        </a:p>
      </xdr:txBody>
    </xdr:sp>
    <xdr:clientData/>
  </xdr:twoCellAnchor>
  <xdr:twoCellAnchor>
    <xdr:from>
      <xdr:col>53</xdr:col>
      <xdr:colOff>71081</xdr:colOff>
      <xdr:row>13</xdr:row>
      <xdr:rowOff>166890</xdr:rowOff>
    </xdr:from>
    <xdr:to>
      <xdr:col>56</xdr:col>
      <xdr:colOff>137756</xdr:colOff>
      <xdr:row>15</xdr:row>
      <xdr:rowOff>33540</xdr:rowOff>
    </xdr:to>
    <xdr:sp macro="" textlink="">
      <xdr:nvSpPr>
        <xdr:cNvPr id="25" name="テキスト ボックス 24"/>
        <xdr:cNvSpPr txBox="1"/>
      </xdr:nvSpPr>
      <xdr:spPr>
        <a:xfrm>
          <a:off x="8915724" y="3109435"/>
          <a:ext cx="576943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1.35</a:t>
          </a:r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12</xdr:row>
      <xdr:rowOff>0</xdr:rowOff>
    </xdr:from>
    <xdr:to>
      <xdr:col>56</xdr:col>
      <xdr:colOff>164439</xdr:colOff>
      <xdr:row>23</xdr:row>
      <xdr:rowOff>81643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33</xdr:col>
      <xdr:colOff>36322</xdr:colOff>
      <xdr:row>16</xdr:row>
      <xdr:rowOff>161925</xdr:rowOff>
    </xdr:from>
    <xdr:to>
      <xdr:col>36</xdr:col>
      <xdr:colOff>102997</xdr:colOff>
      <xdr:row>18</xdr:row>
      <xdr:rowOff>28575</xdr:rowOff>
    </xdr:to>
    <xdr:sp macro="" textlink="">
      <xdr:nvSpPr>
        <xdr:cNvPr id="33" name="テキスト ボックス 32"/>
        <xdr:cNvSpPr txBox="1"/>
      </xdr:nvSpPr>
      <xdr:spPr>
        <a:xfrm>
          <a:off x="5624322" y="3876675"/>
          <a:ext cx="590550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1.73</a:t>
          </a:r>
          <a:endParaRPr kumimoji="1" lang="ja-JP" altLang="en-US" sz="1400"/>
        </a:p>
      </xdr:txBody>
    </xdr:sp>
    <xdr:clientData/>
  </xdr:twoCellAnchor>
  <xdr:twoCellAnchor>
    <xdr:from>
      <xdr:col>38</xdr:col>
      <xdr:colOff>59821</xdr:colOff>
      <xdr:row>15</xdr:row>
      <xdr:rowOff>171201</xdr:rowOff>
    </xdr:from>
    <xdr:to>
      <xdr:col>41</xdr:col>
      <xdr:colOff>126496</xdr:colOff>
      <xdr:row>17</xdr:row>
      <xdr:rowOff>7544</xdr:rowOff>
    </xdr:to>
    <xdr:sp macro="" textlink="">
      <xdr:nvSpPr>
        <xdr:cNvPr id="34" name="テキスト ボックス 33"/>
        <xdr:cNvSpPr txBox="1"/>
      </xdr:nvSpPr>
      <xdr:spPr>
        <a:xfrm>
          <a:off x="6520946" y="3663701"/>
          <a:ext cx="590550" cy="280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1.38</a:t>
          </a:r>
          <a:endParaRPr kumimoji="1" lang="ja-JP" altLang="en-US" sz="1400"/>
        </a:p>
      </xdr:txBody>
    </xdr:sp>
    <xdr:clientData/>
  </xdr:twoCellAnchor>
  <xdr:twoCellAnchor>
    <xdr:from>
      <xdr:col>43</xdr:col>
      <xdr:colOff>36322</xdr:colOff>
      <xdr:row>15</xdr:row>
      <xdr:rowOff>31295</xdr:rowOff>
    </xdr:from>
    <xdr:to>
      <xdr:col>46</xdr:col>
      <xdr:colOff>102997</xdr:colOff>
      <xdr:row>16</xdr:row>
      <xdr:rowOff>88445</xdr:rowOff>
    </xdr:to>
    <xdr:sp macro="" textlink="">
      <xdr:nvSpPr>
        <xdr:cNvPr id="35" name="テキスト ボックス 34"/>
        <xdr:cNvSpPr txBox="1"/>
      </xdr:nvSpPr>
      <xdr:spPr>
        <a:xfrm>
          <a:off x="7370572" y="3523795"/>
          <a:ext cx="59055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1.53</a:t>
          </a:r>
          <a:endParaRPr kumimoji="1" lang="ja-JP" altLang="en-US" sz="1400"/>
        </a:p>
      </xdr:txBody>
    </xdr:sp>
    <xdr:clientData/>
  </xdr:twoCellAnchor>
  <xdr:twoCellAnchor>
    <xdr:from>
      <xdr:col>48</xdr:col>
      <xdr:colOff>58417</xdr:colOff>
      <xdr:row>13</xdr:row>
      <xdr:rowOff>176415</xdr:rowOff>
    </xdr:from>
    <xdr:to>
      <xdr:col>51</xdr:col>
      <xdr:colOff>125092</xdr:colOff>
      <xdr:row>15</xdr:row>
      <xdr:rowOff>43065</xdr:rowOff>
    </xdr:to>
    <xdr:sp macro="" textlink="">
      <xdr:nvSpPr>
        <xdr:cNvPr id="36" name="テキスト ボックス 35"/>
        <xdr:cNvSpPr txBox="1"/>
      </xdr:nvSpPr>
      <xdr:spPr>
        <a:xfrm>
          <a:off x="8265792" y="3224415"/>
          <a:ext cx="590550" cy="311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1.35</a:t>
          </a:r>
          <a:endParaRPr kumimoji="1" lang="ja-JP" altLang="en-US" sz="1400"/>
        </a:p>
      </xdr:txBody>
    </xdr:sp>
    <xdr:clientData/>
  </xdr:twoCellAnchor>
  <xdr:twoCellAnchor>
    <xdr:from>
      <xdr:col>53</xdr:col>
      <xdr:colOff>81643</xdr:colOff>
      <xdr:row>14</xdr:row>
      <xdr:rowOff>136071</xdr:rowOff>
    </xdr:from>
    <xdr:to>
      <xdr:col>56</xdr:col>
      <xdr:colOff>148319</xdr:colOff>
      <xdr:row>16</xdr:row>
      <xdr:rowOff>2720</xdr:rowOff>
    </xdr:to>
    <xdr:sp macro="" textlink="">
      <xdr:nvSpPr>
        <xdr:cNvPr id="37" name="テキスト ボックス 36"/>
        <xdr:cNvSpPr txBox="1"/>
      </xdr:nvSpPr>
      <xdr:spPr>
        <a:xfrm>
          <a:off x="9280072" y="3388178"/>
          <a:ext cx="597354" cy="302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1.25</a:t>
          </a:r>
          <a:endParaRPr kumimoji="1" lang="ja-JP" altLang="en-US" sz="1400"/>
        </a:p>
      </xdr:txBody>
    </xdr:sp>
    <xdr:clientData/>
  </xdr:twoCellAnchor>
  <xdr:twoCellAnchor>
    <xdr:from>
      <xdr:col>53</xdr:col>
      <xdr:colOff>95249</xdr:colOff>
      <xdr:row>14</xdr:row>
      <xdr:rowOff>163286</xdr:rowOff>
    </xdr:from>
    <xdr:to>
      <xdr:col>53</xdr:col>
      <xdr:colOff>96679</xdr:colOff>
      <xdr:row>15</xdr:row>
      <xdr:rowOff>197572</xdr:rowOff>
    </xdr:to>
    <xdr:cxnSp macro="">
      <xdr:nvCxnSpPr>
        <xdr:cNvPr id="38" name="直線矢印コネクタ 37"/>
        <xdr:cNvCxnSpPr/>
      </xdr:nvCxnSpPr>
      <xdr:spPr>
        <a:xfrm>
          <a:off x="9293678" y="3415393"/>
          <a:ext cx="1430" cy="252000"/>
        </a:xfrm>
        <a:prstGeom prst="straightConnector1">
          <a:avLst/>
        </a:prstGeom>
        <a:ln w="19050"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</xdr:row>
      <xdr:rowOff>188336</xdr:rowOff>
    </xdr:from>
    <xdr:to>
      <xdr:col>1</xdr:col>
      <xdr:colOff>138545</xdr:colOff>
      <xdr:row>28</xdr:row>
      <xdr:rowOff>49790</xdr:rowOff>
    </xdr:to>
    <xdr:sp macro="" textlink="">
      <xdr:nvSpPr>
        <xdr:cNvPr id="39" name="テキスト ボックス 38"/>
        <xdr:cNvSpPr txBox="1"/>
      </xdr:nvSpPr>
      <xdr:spPr>
        <a:xfrm rot="5400000">
          <a:off x="-456767" y="5607628"/>
          <a:ext cx="1290204" cy="376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３－６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0.1866</cdr:x>
      <cdr:y>0.44749</cdr:y>
    </cdr:from>
    <cdr:to>
      <cdr:x>0.18688</cdr:x>
      <cdr:y>0.64592</cdr:y>
    </cdr:to>
    <cdr:cxnSp macro="">
      <cdr:nvCxnSpPr>
        <cdr:cNvPr id="9" name="直線矢印コネクタ 8"/>
        <cdr:cNvCxnSpPr/>
      </cdr:nvCxnSpPr>
      <cdr:spPr>
        <a:xfrm xmlns:a="http://schemas.openxmlformats.org/drawingml/2006/main">
          <a:off x="938924" y="974250"/>
          <a:ext cx="1409" cy="432010"/>
        </a:xfrm>
        <a:prstGeom xmlns:a="http://schemas.openxmlformats.org/drawingml/2006/main" prst="straightConnector1">
          <a:avLst/>
        </a:prstGeom>
        <a:ln xmlns:a="http://schemas.openxmlformats.org/drawingml/2006/main" w="19050"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0.36166</cdr:x>
      <cdr:y>0.38607</cdr:y>
    </cdr:from>
    <cdr:to>
      <cdr:x>0.36194</cdr:x>
      <cdr:y>0.5845</cdr:y>
    </cdr:to>
    <cdr:cxnSp macro="">
      <cdr:nvCxnSpPr>
        <cdr:cNvPr id="11" name="直線矢印コネクタ 10"/>
        <cdr:cNvCxnSpPr/>
      </cdr:nvCxnSpPr>
      <cdr:spPr>
        <a:xfrm xmlns:a="http://schemas.openxmlformats.org/drawingml/2006/main">
          <a:off x="1778449" y="840535"/>
          <a:ext cx="1377" cy="4320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0.53706</cdr:x>
      <cdr:y>0.31131</cdr:y>
    </cdr:from>
    <cdr:to>
      <cdr:x>0.53714</cdr:x>
      <cdr:y>0.46013</cdr:y>
    </cdr:to>
    <cdr:cxnSp macro="">
      <cdr:nvCxnSpPr>
        <cdr:cNvPr id="12" name="直線矢印コネクタ 11"/>
        <cdr:cNvCxnSpPr/>
      </cdr:nvCxnSpPr>
      <cdr:spPr>
        <a:xfrm xmlns:a="http://schemas.openxmlformats.org/drawingml/2006/main" flipH="1">
          <a:off x="2640970" y="677766"/>
          <a:ext cx="393" cy="324003"/>
        </a:xfrm>
        <a:prstGeom xmlns:a="http://schemas.openxmlformats.org/drawingml/2006/main" prst="straightConnector1">
          <a:avLst/>
        </a:prstGeom>
        <a:ln xmlns:a="http://schemas.openxmlformats.org/drawingml/2006/main" w="19050"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0.71048</cdr:x>
      <cdr:y>0.25489</cdr:y>
    </cdr:from>
    <cdr:to>
      <cdr:x>0.71056</cdr:x>
      <cdr:y>0.42025</cdr:y>
    </cdr:to>
    <cdr:cxnSp macro="">
      <cdr:nvCxnSpPr>
        <cdr:cNvPr id="13" name="直線矢印コネクタ 12"/>
        <cdr:cNvCxnSpPr/>
      </cdr:nvCxnSpPr>
      <cdr:spPr>
        <a:xfrm xmlns:a="http://schemas.openxmlformats.org/drawingml/2006/main" flipH="1">
          <a:off x="3493715" y="554937"/>
          <a:ext cx="394" cy="3600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0.88467</cdr:x>
      <cdr:y>0.16041</cdr:y>
    </cdr:from>
    <cdr:to>
      <cdr:x>0.88467</cdr:x>
      <cdr:y>0.296</cdr:y>
    </cdr:to>
    <cdr:cxnSp macro="">
      <cdr:nvCxnSpPr>
        <cdr:cNvPr id="15" name="直線矢印コネクタ 14"/>
        <cdr:cNvCxnSpPr/>
      </cdr:nvCxnSpPr>
      <cdr:spPr>
        <a:xfrm xmlns:a="http://schemas.openxmlformats.org/drawingml/2006/main" flipH="1">
          <a:off x="4350283" y="349225"/>
          <a:ext cx="0" cy="2952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0.18689</cdr:x>
      <cdr:y>0.386</cdr:y>
    </cdr:from>
    <cdr:to>
      <cdr:x>0.18717</cdr:x>
      <cdr:y>0.58443</cdr:y>
    </cdr:to>
    <cdr:cxnSp macro="">
      <cdr:nvCxnSpPr>
        <cdr:cNvPr id="11" name="直線矢印コネクタ 10"/>
        <cdr:cNvCxnSpPr/>
      </cdr:nvCxnSpPr>
      <cdr:spPr>
        <a:xfrm xmlns:a="http://schemas.openxmlformats.org/drawingml/2006/main">
          <a:off x="935183" y="950687"/>
          <a:ext cx="1401" cy="488712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0.35796</cdr:x>
      <cdr:y>0.31834</cdr:y>
    </cdr:from>
    <cdr:to>
      <cdr:x>0.35804</cdr:x>
      <cdr:y>0.46716</cdr:y>
    </cdr:to>
    <cdr:cxnSp macro="">
      <cdr:nvCxnSpPr>
        <cdr:cNvPr id="12" name="直線矢印コネクタ 11"/>
        <cdr:cNvCxnSpPr/>
      </cdr:nvCxnSpPr>
      <cdr:spPr>
        <a:xfrm xmlns:a="http://schemas.openxmlformats.org/drawingml/2006/main" flipH="1">
          <a:off x="1791214" y="784041"/>
          <a:ext cx="400" cy="36652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0.53657</cdr:x>
      <cdr:y>0.24441</cdr:y>
    </cdr:from>
    <cdr:to>
      <cdr:x>0.53665</cdr:x>
      <cdr:y>0.40977</cdr:y>
    </cdr:to>
    <cdr:cxnSp macro="">
      <cdr:nvCxnSpPr>
        <cdr:cNvPr id="13" name="直線矢印コネクタ 12"/>
        <cdr:cNvCxnSpPr/>
      </cdr:nvCxnSpPr>
      <cdr:spPr>
        <a:xfrm xmlns:a="http://schemas.openxmlformats.org/drawingml/2006/main" flipH="1">
          <a:off x="2684983" y="601952"/>
          <a:ext cx="400" cy="40726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0.70903</cdr:x>
      <cdr:y>0.15186</cdr:y>
    </cdr:from>
    <cdr:to>
      <cdr:x>0.70903</cdr:x>
      <cdr:y>0.29525</cdr:y>
    </cdr:to>
    <cdr:cxnSp macro="">
      <cdr:nvCxnSpPr>
        <cdr:cNvPr id="15" name="直線矢印コネクタ 14"/>
        <cdr:cNvCxnSpPr/>
      </cdr:nvCxnSpPr>
      <cdr:spPr>
        <a:xfrm xmlns:a="http://schemas.openxmlformats.org/drawingml/2006/main" flipH="1">
          <a:off x="3547971" y="374005"/>
          <a:ext cx="0" cy="35315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E212"/>
  <sheetViews>
    <sheetView showGridLines="0" tabSelected="1" view="pageBreakPreview" zoomScale="40" zoomScaleNormal="100" zoomScaleSheetLayoutView="40" workbookViewId="0"/>
  </sheetViews>
  <sheetFormatPr defaultRowHeight="13.5" x14ac:dyDescent="0.15"/>
  <cols>
    <col min="1" max="1" width="3.125" style="1" customWidth="1"/>
    <col min="2" max="101" width="2.5" style="1" customWidth="1"/>
    <col min="102" max="16384" width="9" style="1"/>
  </cols>
  <sheetData>
    <row r="1" spans="10:82" ht="15" customHeight="1" x14ac:dyDescent="0.15"/>
    <row r="2" spans="10:82" ht="15" customHeight="1" x14ac:dyDescent="0.15"/>
    <row r="3" spans="10:82" ht="15" customHeight="1" x14ac:dyDescent="0.15"/>
    <row r="4" spans="10:82" ht="15" customHeight="1" x14ac:dyDescent="0.15">
      <c r="AN4" s="2"/>
      <c r="AP4" s="15"/>
      <c r="AQ4" s="15"/>
      <c r="AR4" s="15"/>
      <c r="BR4" s="144" t="s">
        <v>14</v>
      </c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</row>
    <row r="5" spans="10:82" ht="15" customHeight="1" x14ac:dyDescent="0.15">
      <c r="AN5" s="2"/>
    </row>
    <row r="6" spans="10:82" ht="15" customHeight="1" x14ac:dyDescent="0.15">
      <c r="AN6" s="2"/>
      <c r="AQ6" s="17"/>
      <c r="AS6" s="17"/>
      <c r="AT6" s="17"/>
      <c r="AU6" s="17"/>
      <c r="BS6" s="3" t="s">
        <v>3</v>
      </c>
      <c r="BT6" s="3"/>
    </row>
    <row r="7" spans="10:82" ht="15" customHeight="1" x14ac:dyDescent="0.15">
      <c r="AQ7" s="17"/>
      <c r="AS7" s="17"/>
      <c r="AT7" s="17"/>
      <c r="AU7" s="17"/>
      <c r="BS7" s="4" t="s">
        <v>2</v>
      </c>
      <c r="BT7" s="5"/>
    </row>
    <row r="8" spans="10:82" ht="15" customHeight="1" x14ac:dyDescent="0.15">
      <c r="AS8" s="17"/>
      <c r="AT8" s="17"/>
      <c r="AU8" s="17"/>
      <c r="AV8" s="17"/>
      <c r="AW8" s="154" t="s">
        <v>31</v>
      </c>
      <c r="AX8" s="154"/>
      <c r="AY8" s="154"/>
      <c r="AZ8" s="154"/>
      <c r="BN8" s="24" t="s">
        <v>16</v>
      </c>
      <c r="BO8" s="22"/>
      <c r="BP8" s="22"/>
      <c r="BQ8" s="25" t="s">
        <v>17</v>
      </c>
      <c r="BR8" s="22"/>
      <c r="BS8" s="22"/>
      <c r="BT8" s="26" t="s">
        <v>18</v>
      </c>
      <c r="BU8" s="22"/>
      <c r="BV8" s="22"/>
      <c r="BW8" s="27" t="s">
        <v>19</v>
      </c>
      <c r="BX8" s="22"/>
      <c r="BY8" s="22"/>
      <c r="BZ8" s="23" t="s">
        <v>20</v>
      </c>
    </row>
    <row r="9" spans="10:82" ht="21.75" customHeight="1" x14ac:dyDescent="0.15">
      <c r="AC9" s="150"/>
      <c r="AD9" s="150"/>
      <c r="AE9" s="150"/>
      <c r="AF9" s="150"/>
      <c r="AG9" s="151" t="s">
        <v>22</v>
      </c>
      <c r="AH9" s="152"/>
      <c r="AI9" s="152"/>
      <c r="AJ9" s="153"/>
      <c r="AK9" s="151" t="s">
        <v>23</v>
      </c>
      <c r="AL9" s="152"/>
      <c r="AM9" s="152"/>
      <c r="AN9" s="153"/>
      <c r="AO9" s="151" t="s">
        <v>24</v>
      </c>
      <c r="AP9" s="152"/>
      <c r="AQ9" s="152"/>
      <c r="AR9" s="153"/>
      <c r="AS9" s="150" t="s">
        <v>26</v>
      </c>
      <c r="AT9" s="150"/>
      <c r="AU9" s="150"/>
      <c r="AV9" s="150"/>
      <c r="AW9" s="150" t="s">
        <v>132</v>
      </c>
      <c r="AX9" s="150"/>
      <c r="AY9" s="150"/>
      <c r="AZ9" s="150"/>
    </row>
    <row r="10" spans="10:82" s="6" customFormat="1" ht="30" customHeight="1" x14ac:dyDescent="0.15">
      <c r="AC10" s="155" t="s">
        <v>42</v>
      </c>
      <c r="AD10" s="156"/>
      <c r="AE10" s="156"/>
      <c r="AF10" s="157"/>
      <c r="AG10" s="158">
        <v>53.8</v>
      </c>
      <c r="AH10" s="159"/>
      <c r="AI10" s="159"/>
      <c r="AJ10" s="160"/>
      <c r="AK10" s="158">
        <v>53.92</v>
      </c>
      <c r="AL10" s="159"/>
      <c r="AM10" s="159"/>
      <c r="AN10" s="160"/>
      <c r="AO10" s="158">
        <v>54.16</v>
      </c>
      <c r="AP10" s="159"/>
      <c r="AQ10" s="159"/>
      <c r="AR10" s="160"/>
      <c r="AS10" s="158">
        <v>54.21</v>
      </c>
      <c r="AT10" s="159"/>
      <c r="AU10" s="159"/>
      <c r="AV10" s="160"/>
      <c r="AW10" s="158">
        <v>53.61</v>
      </c>
      <c r="AX10" s="159"/>
      <c r="AY10" s="159"/>
      <c r="AZ10" s="160"/>
    </row>
    <row r="11" spans="10:82" ht="30" customHeight="1" x14ac:dyDescent="0.15">
      <c r="AC11" s="155" t="s">
        <v>43</v>
      </c>
      <c r="AD11" s="156"/>
      <c r="AE11" s="156"/>
      <c r="AF11" s="157"/>
      <c r="AG11" s="161">
        <v>52.45</v>
      </c>
      <c r="AH11" s="162"/>
      <c r="AI11" s="162"/>
      <c r="AJ11" s="163"/>
      <c r="AK11" s="161">
        <v>52.49</v>
      </c>
      <c r="AL11" s="162"/>
      <c r="AM11" s="162"/>
      <c r="AN11" s="163"/>
      <c r="AO11" s="161">
        <v>52.86</v>
      </c>
      <c r="AP11" s="162"/>
      <c r="AQ11" s="162"/>
      <c r="AR11" s="163"/>
      <c r="AS11" s="161">
        <v>52.87</v>
      </c>
      <c r="AT11" s="162"/>
      <c r="AU11" s="162"/>
      <c r="AV11" s="163"/>
      <c r="AW11" s="161">
        <v>52.39</v>
      </c>
      <c r="AX11" s="162"/>
      <c r="AY11" s="162"/>
      <c r="AZ11" s="163"/>
    </row>
    <row r="12" spans="10:82" ht="15" customHeight="1" x14ac:dyDescent="0.15"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0:82" ht="15" customHeight="1" x14ac:dyDescent="0.15"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0:82" ht="15" customHeight="1" x14ac:dyDescent="0.15">
      <c r="J14" s="16"/>
      <c r="K14" s="16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6"/>
      <c r="Y14" s="16"/>
      <c r="Z14" s="16"/>
      <c r="AA14" s="16"/>
      <c r="AB14" s="16"/>
      <c r="BY14" s="13" t="s">
        <v>4</v>
      </c>
    </row>
    <row r="15" spans="10:82" ht="15" customHeight="1" x14ac:dyDescent="0.15">
      <c r="BY15" s="14" t="s">
        <v>5</v>
      </c>
    </row>
    <row r="16" spans="10:82" ht="15" customHeight="1" x14ac:dyDescent="0.15"/>
    <row r="17" spans="4:83" ht="15" customHeight="1" x14ac:dyDescent="0.15"/>
    <row r="18" spans="4:83" ht="15" customHeight="1" x14ac:dyDescent="0.15"/>
    <row r="19" spans="4:83" ht="15" customHeight="1" x14ac:dyDescent="0.15">
      <c r="BD19" s="20"/>
      <c r="BE19" s="20"/>
      <c r="BF19" s="20"/>
      <c r="BG19" s="20" t="s">
        <v>11</v>
      </c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</row>
    <row r="20" spans="4:83" ht="15" customHeight="1" x14ac:dyDescent="0.15">
      <c r="BC20" s="21" t="s">
        <v>13</v>
      </c>
      <c r="BD20" s="21"/>
      <c r="BG20" s="20" t="s">
        <v>15</v>
      </c>
      <c r="CE20" s="21"/>
    </row>
    <row r="21" spans="4:83" ht="15" customHeight="1" x14ac:dyDescent="0.15">
      <c r="BF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</row>
    <row r="22" spans="4:83" ht="15" customHeight="1" x14ac:dyDescent="0.15"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</row>
    <row r="23" spans="4:83" ht="15" customHeight="1" x14ac:dyDescent="0.15">
      <c r="BB23" s="19" t="s">
        <v>0</v>
      </c>
      <c r="BG23" s="18"/>
      <c r="BH23" s="19"/>
      <c r="BI23" s="19"/>
      <c r="BJ23" s="19"/>
      <c r="BK23" s="19" t="s">
        <v>10</v>
      </c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8"/>
    </row>
    <row r="24" spans="4:83" ht="15" customHeight="1" x14ac:dyDescent="0.15">
      <c r="BB24" s="76" t="s">
        <v>1</v>
      </c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</row>
    <row r="25" spans="4:83" ht="15" customHeight="1" x14ac:dyDescent="0.15">
      <c r="R25" s="18" t="s">
        <v>7</v>
      </c>
      <c r="S25" s="17"/>
      <c r="T25" s="17"/>
      <c r="U25" s="17"/>
      <c r="V25" s="17"/>
      <c r="W25" s="17"/>
      <c r="X25" s="17" t="s">
        <v>9</v>
      </c>
      <c r="Y25" s="17"/>
      <c r="Z25" s="17"/>
      <c r="AA25" s="17"/>
      <c r="BJ25" s="1" t="s">
        <v>6</v>
      </c>
    </row>
    <row r="26" spans="4:83" ht="15" customHeight="1" x14ac:dyDescent="0.15">
      <c r="R26" s="18" t="s">
        <v>8</v>
      </c>
      <c r="S26" s="17"/>
      <c r="T26" s="17"/>
      <c r="U26" s="17"/>
      <c r="V26" s="17"/>
      <c r="W26" s="17"/>
      <c r="X26" s="17" t="s">
        <v>9</v>
      </c>
      <c r="Y26" s="17"/>
      <c r="Z26" s="17"/>
      <c r="AA26" s="17"/>
      <c r="AC26" s="146" t="s">
        <v>12</v>
      </c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</row>
    <row r="27" spans="4:83" ht="15" customHeight="1" x14ac:dyDescent="0.15">
      <c r="BN27"/>
    </row>
    <row r="28" spans="4:83" ht="15" customHeight="1" x14ac:dyDescent="0.15">
      <c r="S28" s="148" t="s">
        <v>118</v>
      </c>
      <c r="T28" s="148"/>
      <c r="U28" s="148"/>
      <c r="AM28" s="148" t="s">
        <v>21</v>
      </c>
      <c r="AN28" s="148"/>
      <c r="AO28" s="148"/>
      <c r="BF28" s="148" t="s">
        <v>38</v>
      </c>
      <c r="BG28" s="148"/>
      <c r="BH28" s="148"/>
      <c r="BI28" s="148"/>
      <c r="CA28" s="148" t="s">
        <v>31</v>
      </c>
      <c r="CB28" s="148"/>
      <c r="CC28" s="148"/>
    </row>
    <row r="29" spans="4:83" ht="22.5" customHeight="1" x14ac:dyDescent="0.15">
      <c r="D29" s="131" t="s">
        <v>37</v>
      </c>
      <c r="E29" s="131"/>
      <c r="F29" s="131"/>
      <c r="G29" s="140" t="s">
        <v>22</v>
      </c>
      <c r="H29" s="141"/>
      <c r="I29" s="142"/>
      <c r="J29" s="140" t="s">
        <v>23</v>
      </c>
      <c r="K29" s="141"/>
      <c r="L29" s="142"/>
      <c r="M29" s="140" t="s">
        <v>24</v>
      </c>
      <c r="N29" s="141"/>
      <c r="O29" s="142"/>
      <c r="P29" s="143" t="s">
        <v>26</v>
      </c>
      <c r="Q29" s="143"/>
      <c r="R29" s="143"/>
      <c r="S29" s="143" t="s">
        <v>133</v>
      </c>
      <c r="T29" s="143"/>
      <c r="U29" s="143"/>
      <c r="V29" s="38"/>
      <c r="W29" s="38"/>
      <c r="X29" s="149" t="s">
        <v>25</v>
      </c>
      <c r="Y29" s="131"/>
      <c r="Z29" s="131"/>
      <c r="AA29" s="143" t="s">
        <v>22</v>
      </c>
      <c r="AB29" s="143"/>
      <c r="AC29" s="143"/>
      <c r="AD29" s="143" t="s">
        <v>23</v>
      </c>
      <c r="AE29" s="143"/>
      <c r="AF29" s="143"/>
      <c r="AG29" s="143" t="s">
        <v>24</v>
      </c>
      <c r="AH29" s="143"/>
      <c r="AI29" s="143"/>
      <c r="AJ29" s="143" t="s">
        <v>26</v>
      </c>
      <c r="AK29" s="143"/>
      <c r="AL29" s="143"/>
      <c r="AM29" s="143" t="s">
        <v>134</v>
      </c>
      <c r="AN29" s="143"/>
      <c r="AO29" s="143"/>
      <c r="AP29" s="38"/>
      <c r="AQ29" s="38"/>
      <c r="AR29" s="149" t="s">
        <v>27</v>
      </c>
      <c r="AS29" s="131"/>
      <c r="AT29" s="131"/>
      <c r="AU29" s="143" t="s">
        <v>22</v>
      </c>
      <c r="AV29" s="143"/>
      <c r="AW29" s="143"/>
      <c r="AX29" s="143" t="s">
        <v>23</v>
      </c>
      <c r="AY29" s="143"/>
      <c r="AZ29" s="143"/>
      <c r="BA29" s="143" t="s">
        <v>24</v>
      </c>
      <c r="BB29" s="143"/>
      <c r="BC29" s="143"/>
      <c r="BD29" s="143" t="s">
        <v>26</v>
      </c>
      <c r="BE29" s="143"/>
      <c r="BF29" s="143"/>
      <c r="BG29" s="143" t="s">
        <v>135</v>
      </c>
      <c r="BH29" s="143"/>
      <c r="BI29" s="143"/>
      <c r="BJ29" s="38"/>
      <c r="BK29" s="38"/>
      <c r="BL29" s="149" t="s">
        <v>29</v>
      </c>
      <c r="BM29" s="131"/>
      <c r="BN29" s="131"/>
      <c r="BO29" s="143" t="s">
        <v>22</v>
      </c>
      <c r="BP29" s="143"/>
      <c r="BQ29" s="143"/>
      <c r="BR29" s="143" t="s">
        <v>23</v>
      </c>
      <c r="BS29" s="143"/>
      <c r="BT29" s="143"/>
      <c r="BU29" s="143" t="s">
        <v>24</v>
      </c>
      <c r="BV29" s="143"/>
      <c r="BW29" s="143"/>
      <c r="BX29" s="143" t="s">
        <v>26</v>
      </c>
      <c r="BY29" s="143"/>
      <c r="BZ29" s="143"/>
      <c r="CA29" s="143" t="s">
        <v>133</v>
      </c>
      <c r="CB29" s="143"/>
      <c r="CC29" s="143"/>
    </row>
    <row r="30" spans="4:83" ht="22.5" customHeight="1" x14ac:dyDescent="0.15">
      <c r="D30" s="131"/>
      <c r="E30" s="131"/>
      <c r="F30" s="131"/>
      <c r="G30" s="132">
        <v>16.45</v>
      </c>
      <c r="H30" s="133"/>
      <c r="I30" s="134"/>
      <c r="J30" s="132">
        <v>16.47</v>
      </c>
      <c r="K30" s="133"/>
      <c r="L30" s="134"/>
      <c r="M30" s="132">
        <v>16.510000000000002</v>
      </c>
      <c r="N30" s="133"/>
      <c r="O30" s="134"/>
      <c r="P30" s="135">
        <v>16.54</v>
      </c>
      <c r="Q30" s="135"/>
      <c r="R30" s="135"/>
      <c r="S30" s="135">
        <v>16.37</v>
      </c>
      <c r="T30" s="135"/>
      <c r="U30" s="135"/>
      <c r="V30" s="38"/>
      <c r="W30" s="38"/>
      <c r="X30" s="131"/>
      <c r="Y30" s="131"/>
      <c r="Z30" s="131"/>
      <c r="AA30" s="132">
        <v>19.579999999999998</v>
      </c>
      <c r="AB30" s="133"/>
      <c r="AC30" s="134"/>
      <c r="AD30" s="135">
        <v>19.670000000000002</v>
      </c>
      <c r="AE30" s="135"/>
      <c r="AF30" s="135"/>
      <c r="AG30" s="135">
        <v>19.920000000000002</v>
      </c>
      <c r="AH30" s="135"/>
      <c r="AI30" s="135"/>
      <c r="AJ30" s="135">
        <v>19.95</v>
      </c>
      <c r="AK30" s="135"/>
      <c r="AL30" s="135"/>
      <c r="AM30" s="135">
        <v>19.8</v>
      </c>
      <c r="AN30" s="135"/>
      <c r="AO30" s="135"/>
      <c r="AP30" s="38"/>
      <c r="AQ30" s="38"/>
      <c r="AR30" s="131"/>
      <c r="AS30" s="131"/>
      <c r="AT30" s="131"/>
      <c r="AU30" s="132">
        <v>33.049999999999997</v>
      </c>
      <c r="AV30" s="133"/>
      <c r="AW30" s="134"/>
      <c r="AX30" s="135">
        <v>32.869999999999997</v>
      </c>
      <c r="AY30" s="135"/>
      <c r="AZ30" s="135"/>
      <c r="BA30" s="135">
        <v>33.15</v>
      </c>
      <c r="BB30" s="135"/>
      <c r="BC30" s="135"/>
      <c r="BD30" s="135">
        <v>33.31</v>
      </c>
      <c r="BE30" s="135"/>
      <c r="BF30" s="135"/>
      <c r="BG30" s="135">
        <v>33.24</v>
      </c>
      <c r="BH30" s="135"/>
      <c r="BI30" s="135"/>
      <c r="BJ30" s="38"/>
      <c r="BK30" s="38"/>
      <c r="BL30" s="131"/>
      <c r="BM30" s="131"/>
      <c r="BN30" s="131"/>
      <c r="BO30" s="132">
        <v>41.6</v>
      </c>
      <c r="BP30" s="133"/>
      <c r="BQ30" s="134"/>
      <c r="BR30" s="135">
        <v>41.97</v>
      </c>
      <c r="BS30" s="135"/>
      <c r="BT30" s="135"/>
      <c r="BU30" s="135">
        <v>41.95</v>
      </c>
      <c r="BV30" s="135"/>
      <c r="BW30" s="135"/>
      <c r="BX30" s="135">
        <v>42.1</v>
      </c>
      <c r="BY30" s="135"/>
      <c r="BZ30" s="135"/>
      <c r="CA30" s="135">
        <v>41.74</v>
      </c>
      <c r="CB30" s="135"/>
      <c r="CC30" s="135"/>
    </row>
    <row r="31" spans="4:83" ht="22.5" customHeight="1" x14ac:dyDescent="0.15">
      <c r="D31" s="131"/>
      <c r="E31" s="131"/>
      <c r="F31" s="131"/>
      <c r="G31" s="136">
        <v>16.239999999999998</v>
      </c>
      <c r="H31" s="137"/>
      <c r="I31" s="138"/>
      <c r="J31" s="136">
        <v>16.22</v>
      </c>
      <c r="K31" s="137"/>
      <c r="L31" s="138"/>
      <c r="M31" s="136">
        <v>16.34</v>
      </c>
      <c r="N31" s="137"/>
      <c r="O31" s="138"/>
      <c r="P31" s="139">
        <v>16.37</v>
      </c>
      <c r="Q31" s="139"/>
      <c r="R31" s="139"/>
      <c r="S31" s="139">
        <v>16.239999999999998</v>
      </c>
      <c r="T31" s="139"/>
      <c r="U31" s="139"/>
      <c r="V31" s="38"/>
      <c r="W31" s="38"/>
      <c r="X31" s="131"/>
      <c r="Y31" s="131"/>
      <c r="Z31" s="131"/>
      <c r="AA31" s="136">
        <v>19.09</v>
      </c>
      <c r="AB31" s="137"/>
      <c r="AC31" s="138"/>
      <c r="AD31" s="136">
        <v>19.079999999999998</v>
      </c>
      <c r="AE31" s="137"/>
      <c r="AF31" s="138"/>
      <c r="AG31" s="139">
        <v>19.440000000000001</v>
      </c>
      <c r="AH31" s="139"/>
      <c r="AI31" s="139"/>
      <c r="AJ31" s="139">
        <v>19.43</v>
      </c>
      <c r="AK31" s="139"/>
      <c r="AL31" s="139"/>
      <c r="AM31" s="139">
        <v>19.34</v>
      </c>
      <c r="AN31" s="139"/>
      <c r="AO31" s="139"/>
      <c r="AP31" s="38"/>
      <c r="AQ31" s="38"/>
      <c r="AR31" s="131"/>
      <c r="AS31" s="131"/>
      <c r="AT31" s="131"/>
      <c r="AU31" s="136">
        <v>32.4</v>
      </c>
      <c r="AV31" s="137"/>
      <c r="AW31" s="138"/>
      <c r="AX31" s="136">
        <v>32.380000000000003</v>
      </c>
      <c r="AY31" s="137"/>
      <c r="AZ31" s="138"/>
      <c r="BA31" s="139">
        <v>32.51</v>
      </c>
      <c r="BB31" s="139"/>
      <c r="BC31" s="139"/>
      <c r="BD31" s="139">
        <v>32.630000000000003</v>
      </c>
      <c r="BE31" s="139"/>
      <c r="BF31" s="139"/>
      <c r="BG31" s="139">
        <v>32.5</v>
      </c>
      <c r="BH31" s="139"/>
      <c r="BI31" s="139"/>
      <c r="BJ31" s="38"/>
      <c r="BK31" s="38"/>
      <c r="BL31" s="131"/>
      <c r="BM31" s="131"/>
      <c r="BN31" s="131"/>
      <c r="BO31" s="136">
        <v>39.18</v>
      </c>
      <c r="BP31" s="137"/>
      <c r="BQ31" s="138"/>
      <c r="BR31" s="136">
        <v>39.200000000000003</v>
      </c>
      <c r="BS31" s="137"/>
      <c r="BT31" s="138"/>
      <c r="BU31" s="139">
        <v>39.659999999999997</v>
      </c>
      <c r="BV31" s="139"/>
      <c r="BW31" s="139"/>
      <c r="BX31" s="139">
        <v>39.840000000000003</v>
      </c>
      <c r="BY31" s="139"/>
      <c r="BZ31" s="139"/>
      <c r="CA31" s="139">
        <v>39.78</v>
      </c>
      <c r="CB31" s="139"/>
      <c r="CC31" s="139"/>
    </row>
    <row r="32" spans="4:83" ht="22.5" customHeight="1" x14ac:dyDescent="0.15"/>
    <row r="33" spans="2:83" ht="22.5" customHeight="1" x14ac:dyDescent="0.15"/>
    <row r="34" spans="2:83" ht="22.5" customHeight="1" x14ac:dyDescent="0.15"/>
    <row r="35" spans="2:83" ht="22.5" customHeight="1" x14ac:dyDescent="0.15"/>
    <row r="36" spans="2:83" ht="22.5" customHeight="1" x14ac:dyDescent="0.15"/>
    <row r="37" spans="2:83" ht="6.75" customHeight="1" x14ac:dyDescent="0.15"/>
    <row r="38" spans="2:83" ht="15.75" customHeight="1" x14ac:dyDescent="0.15">
      <c r="S38" s="148" t="s">
        <v>21</v>
      </c>
      <c r="T38" s="148"/>
      <c r="U38" s="148"/>
      <c r="AM38" s="148" t="s">
        <v>28</v>
      </c>
      <c r="AN38" s="148"/>
      <c r="AO38" s="148"/>
      <c r="BF38" s="148" t="s">
        <v>38</v>
      </c>
      <c r="BG38" s="148"/>
      <c r="BH38" s="148"/>
      <c r="BI38" s="148"/>
      <c r="CA38" s="148" t="s">
        <v>41</v>
      </c>
      <c r="CB38" s="148"/>
      <c r="CC38" s="148"/>
    </row>
    <row r="39" spans="2:83" ht="22.5" customHeight="1" x14ac:dyDescent="0.15">
      <c r="D39" s="149" t="s">
        <v>39</v>
      </c>
      <c r="E39" s="131"/>
      <c r="F39" s="131"/>
      <c r="G39" s="143" t="s">
        <v>22</v>
      </c>
      <c r="H39" s="143"/>
      <c r="I39" s="143"/>
      <c r="J39" s="143" t="s">
        <v>23</v>
      </c>
      <c r="K39" s="143"/>
      <c r="L39" s="143"/>
      <c r="M39" s="143" t="s">
        <v>24</v>
      </c>
      <c r="N39" s="143"/>
      <c r="O39" s="143"/>
      <c r="P39" s="143" t="s">
        <v>26</v>
      </c>
      <c r="Q39" s="143"/>
      <c r="R39" s="143"/>
      <c r="S39" s="143" t="s">
        <v>133</v>
      </c>
      <c r="T39" s="143"/>
      <c r="U39" s="143"/>
      <c r="V39" s="38"/>
      <c r="W39" s="38"/>
      <c r="X39" s="149" t="s">
        <v>40</v>
      </c>
      <c r="Y39" s="131"/>
      <c r="Z39" s="131"/>
      <c r="AA39" s="143" t="s">
        <v>22</v>
      </c>
      <c r="AB39" s="143"/>
      <c r="AC39" s="143"/>
      <c r="AD39" s="143" t="s">
        <v>23</v>
      </c>
      <c r="AE39" s="143"/>
      <c r="AF39" s="143"/>
      <c r="AG39" s="143" t="s">
        <v>24</v>
      </c>
      <c r="AH39" s="143"/>
      <c r="AI39" s="143"/>
      <c r="AJ39" s="143" t="s">
        <v>26</v>
      </c>
      <c r="AK39" s="143"/>
      <c r="AL39" s="143"/>
      <c r="AM39" s="143" t="s">
        <v>136</v>
      </c>
      <c r="AN39" s="143"/>
      <c r="AO39" s="143"/>
      <c r="AP39" s="38"/>
      <c r="AQ39" s="38"/>
      <c r="AR39" s="149" t="s">
        <v>32</v>
      </c>
      <c r="AS39" s="131"/>
      <c r="AT39" s="131"/>
      <c r="AU39" s="143" t="s">
        <v>22</v>
      </c>
      <c r="AV39" s="143"/>
      <c r="AW39" s="143"/>
      <c r="AX39" s="143" t="s">
        <v>23</v>
      </c>
      <c r="AY39" s="143"/>
      <c r="AZ39" s="143"/>
      <c r="BA39" s="143" t="s">
        <v>24</v>
      </c>
      <c r="BB39" s="143"/>
      <c r="BC39" s="143"/>
      <c r="BD39" s="143" t="s">
        <v>26</v>
      </c>
      <c r="BE39" s="143"/>
      <c r="BF39" s="143"/>
      <c r="BG39" s="143" t="s">
        <v>134</v>
      </c>
      <c r="BH39" s="143"/>
      <c r="BI39" s="143"/>
      <c r="BJ39" s="38"/>
      <c r="BK39" s="38"/>
      <c r="BL39" s="149" t="s">
        <v>33</v>
      </c>
      <c r="BM39" s="131"/>
      <c r="BN39" s="131"/>
      <c r="BO39" s="143" t="s">
        <v>22</v>
      </c>
      <c r="BP39" s="143"/>
      <c r="BQ39" s="143"/>
      <c r="BR39" s="143" t="s">
        <v>23</v>
      </c>
      <c r="BS39" s="143"/>
      <c r="BT39" s="143"/>
      <c r="BU39" s="143" t="s">
        <v>24</v>
      </c>
      <c r="BV39" s="143"/>
      <c r="BW39" s="143"/>
      <c r="BX39" s="143" t="s">
        <v>26</v>
      </c>
      <c r="BY39" s="143"/>
      <c r="BZ39" s="143"/>
      <c r="CA39" s="143" t="s">
        <v>137</v>
      </c>
      <c r="CB39" s="143"/>
      <c r="CC39" s="143"/>
      <c r="CD39" s="6"/>
      <c r="CE39" s="6"/>
    </row>
    <row r="40" spans="2:83" ht="22.5" customHeight="1" x14ac:dyDescent="0.15">
      <c r="B40" s="6"/>
      <c r="D40" s="131"/>
      <c r="E40" s="131"/>
      <c r="F40" s="131"/>
      <c r="G40" s="132">
        <v>51.64</v>
      </c>
      <c r="H40" s="133"/>
      <c r="I40" s="134"/>
      <c r="J40" s="135">
        <v>51.89</v>
      </c>
      <c r="K40" s="135"/>
      <c r="L40" s="135"/>
      <c r="M40" s="135">
        <v>52.24</v>
      </c>
      <c r="N40" s="135"/>
      <c r="O40" s="135"/>
      <c r="P40" s="135">
        <v>52.15</v>
      </c>
      <c r="Q40" s="135"/>
      <c r="R40" s="135"/>
      <c r="S40" s="135">
        <v>50.32</v>
      </c>
      <c r="T40" s="135"/>
      <c r="U40" s="135"/>
      <c r="V40" s="38"/>
      <c r="W40" s="38"/>
      <c r="X40" s="131"/>
      <c r="Y40" s="131"/>
      <c r="Z40" s="131"/>
      <c r="AA40" s="132">
        <v>9.3800000000000008</v>
      </c>
      <c r="AB40" s="133"/>
      <c r="AC40" s="134"/>
      <c r="AD40" s="135">
        <v>9.3800000000000008</v>
      </c>
      <c r="AE40" s="135"/>
      <c r="AF40" s="135"/>
      <c r="AG40" s="135">
        <v>9.3699999999999992</v>
      </c>
      <c r="AH40" s="135"/>
      <c r="AI40" s="135"/>
      <c r="AJ40" s="135">
        <v>9.3699999999999992</v>
      </c>
      <c r="AK40" s="135"/>
      <c r="AL40" s="135"/>
      <c r="AM40" s="135">
        <v>9.42</v>
      </c>
      <c r="AN40" s="135"/>
      <c r="AO40" s="135"/>
      <c r="AP40" s="38"/>
      <c r="AQ40" s="38"/>
      <c r="AR40" s="131"/>
      <c r="AS40" s="131"/>
      <c r="AT40" s="131"/>
      <c r="AU40" s="132">
        <v>151.24</v>
      </c>
      <c r="AV40" s="133"/>
      <c r="AW40" s="134"/>
      <c r="AX40" s="135">
        <v>151.38999999999999</v>
      </c>
      <c r="AY40" s="135"/>
      <c r="AZ40" s="135"/>
      <c r="BA40" s="135">
        <v>151.71</v>
      </c>
      <c r="BB40" s="135"/>
      <c r="BC40" s="135"/>
      <c r="BD40" s="135">
        <v>152.24</v>
      </c>
      <c r="BE40" s="135"/>
      <c r="BF40" s="135"/>
      <c r="BG40" s="135">
        <v>151.44999999999999</v>
      </c>
      <c r="BH40" s="135"/>
      <c r="BI40" s="135"/>
      <c r="BJ40" s="38"/>
      <c r="BK40" s="38"/>
      <c r="BL40" s="131"/>
      <c r="BM40" s="131"/>
      <c r="BN40" s="131"/>
      <c r="BO40" s="132">
        <v>22.52</v>
      </c>
      <c r="BP40" s="133"/>
      <c r="BQ40" s="134"/>
      <c r="BR40" s="135">
        <v>22.42</v>
      </c>
      <c r="BS40" s="135"/>
      <c r="BT40" s="135"/>
      <c r="BU40" s="135">
        <v>22.53</v>
      </c>
      <c r="BV40" s="135"/>
      <c r="BW40" s="135"/>
      <c r="BX40" s="135">
        <v>22.15</v>
      </c>
      <c r="BY40" s="135"/>
      <c r="BZ40" s="135"/>
      <c r="CA40" s="135">
        <v>21.61</v>
      </c>
      <c r="CB40" s="135"/>
      <c r="CC40" s="135"/>
    </row>
    <row r="41" spans="2:83" ht="22.5" customHeight="1" x14ac:dyDescent="0.15">
      <c r="D41" s="131"/>
      <c r="E41" s="131"/>
      <c r="F41" s="131"/>
      <c r="G41" s="136">
        <v>48.35</v>
      </c>
      <c r="H41" s="137"/>
      <c r="I41" s="138"/>
      <c r="J41" s="136">
        <v>48.61</v>
      </c>
      <c r="K41" s="137"/>
      <c r="L41" s="138"/>
      <c r="M41" s="139">
        <v>49.33</v>
      </c>
      <c r="N41" s="139"/>
      <c r="O41" s="139"/>
      <c r="P41" s="139">
        <v>48.95</v>
      </c>
      <c r="Q41" s="139"/>
      <c r="R41" s="139"/>
      <c r="S41" s="139">
        <v>47.36</v>
      </c>
      <c r="T41" s="139"/>
      <c r="U41" s="139"/>
      <c r="V41" s="38"/>
      <c r="W41" s="38"/>
      <c r="X41" s="131"/>
      <c r="Y41" s="131"/>
      <c r="Z41" s="131"/>
      <c r="AA41" s="136">
        <v>9.3699999999999992</v>
      </c>
      <c r="AB41" s="137"/>
      <c r="AC41" s="138"/>
      <c r="AD41" s="136">
        <v>9.3800000000000008</v>
      </c>
      <c r="AE41" s="137"/>
      <c r="AF41" s="138"/>
      <c r="AG41" s="139">
        <v>9.3699999999999992</v>
      </c>
      <c r="AH41" s="139"/>
      <c r="AI41" s="139"/>
      <c r="AJ41" s="139">
        <v>9.35</v>
      </c>
      <c r="AK41" s="139"/>
      <c r="AL41" s="139"/>
      <c r="AM41" s="139">
        <v>9.4</v>
      </c>
      <c r="AN41" s="139"/>
      <c r="AO41" s="139"/>
      <c r="AP41" s="38"/>
      <c r="AQ41" s="38"/>
      <c r="AR41" s="131"/>
      <c r="AS41" s="131"/>
      <c r="AT41" s="131"/>
      <c r="AU41" s="136">
        <v>149.74</v>
      </c>
      <c r="AV41" s="137"/>
      <c r="AW41" s="138"/>
      <c r="AX41" s="136">
        <v>149.74</v>
      </c>
      <c r="AY41" s="137"/>
      <c r="AZ41" s="138"/>
      <c r="BA41" s="139">
        <v>150.13</v>
      </c>
      <c r="BB41" s="139"/>
      <c r="BC41" s="139"/>
      <c r="BD41" s="139">
        <v>150.80000000000001</v>
      </c>
      <c r="BE41" s="139"/>
      <c r="BF41" s="139"/>
      <c r="BG41" s="139">
        <v>150</v>
      </c>
      <c r="BH41" s="139"/>
      <c r="BI41" s="139"/>
      <c r="BJ41" s="38"/>
      <c r="BK41" s="38"/>
      <c r="BL41" s="131"/>
      <c r="BM41" s="131"/>
      <c r="BN41" s="131"/>
      <c r="BO41" s="136">
        <v>22.37</v>
      </c>
      <c r="BP41" s="137"/>
      <c r="BQ41" s="138"/>
      <c r="BR41" s="136">
        <v>22.08</v>
      </c>
      <c r="BS41" s="137"/>
      <c r="BT41" s="138"/>
      <c r="BU41" s="139">
        <v>22.23</v>
      </c>
      <c r="BV41" s="139"/>
      <c r="BW41" s="139"/>
      <c r="BX41" s="139">
        <v>21.57</v>
      </c>
      <c r="BY41" s="139"/>
      <c r="BZ41" s="139"/>
      <c r="CA41" s="139">
        <v>21.11</v>
      </c>
      <c r="CB41" s="139"/>
      <c r="CC41" s="139"/>
    </row>
    <row r="42" spans="2:83" ht="22.5" customHeight="1" x14ac:dyDescent="0.15"/>
    <row r="43" spans="2:83" ht="22.5" customHeight="1" x14ac:dyDescent="0.15"/>
    <row r="44" spans="2:83" ht="22.5" customHeight="1" x14ac:dyDescent="0.15"/>
    <row r="45" spans="2:83" ht="22.5" customHeight="1" x14ac:dyDescent="0.15"/>
    <row r="46" spans="2:83" ht="22.5" customHeight="1" x14ac:dyDescent="0.15"/>
    <row r="47" spans="2:83" ht="22.5" customHeight="1" x14ac:dyDescent="0.15"/>
    <row r="48" spans="2:83" ht="22.5" customHeight="1" x14ac:dyDescent="0.15"/>
    <row r="49" spans="13:28" ht="22.5" customHeight="1" x14ac:dyDescent="0.15">
      <c r="M49" s="145"/>
      <c r="N49" s="146"/>
      <c r="O49" s="146"/>
      <c r="P49" s="146"/>
      <c r="Q49" s="146"/>
      <c r="R49" s="146"/>
      <c r="W49" s="145"/>
      <c r="X49" s="145"/>
      <c r="Y49" s="145"/>
      <c r="Z49" s="145"/>
      <c r="AA49" s="145"/>
      <c r="AB49" s="145"/>
    </row>
    <row r="50" spans="13:28" ht="22.5" customHeight="1" x14ac:dyDescent="0.15">
      <c r="M50" s="7"/>
      <c r="N50" s="8"/>
      <c r="O50" s="9"/>
      <c r="P50" s="9"/>
      <c r="Q50" s="9"/>
      <c r="R50" s="10"/>
      <c r="W50" s="7"/>
      <c r="X50" s="8"/>
      <c r="Y50" s="9"/>
      <c r="Z50" s="9"/>
      <c r="AA50" s="9"/>
      <c r="AB50" s="10"/>
    </row>
    <row r="51" spans="13:28" ht="22.5" customHeight="1" x14ac:dyDescent="0.15">
      <c r="M51" s="11"/>
      <c r="N51" s="12"/>
      <c r="O51" s="12"/>
      <c r="P51" s="12"/>
      <c r="Q51" s="12"/>
      <c r="R51" s="12"/>
      <c r="W51" s="11"/>
      <c r="X51" s="12"/>
      <c r="Y51" s="12"/>
      <c r="Z51" s="12"/>
      <c r="AA51" s="12"/>
      <c r="AB51" s="12"/>
    </row>
    <row r="52" spans="13:28" ht="22.5" customHeight="1" x14ac:dyDescent="0.15">
      <c r="M52" s="11"/>
      <c r="N52" s="12"/>
      <c r="O52" s="12"/>
      <c r="P52" s="12"/>
      <c r="Q52" s="12"/>
      <c r="R52" s="12"/>
      <c r="W52" s="11"/>
      <c r="X52" s="12"/>
      <c r="Y52" s="12"/>
      <c r="Z52" s="12"/>
      <c r="AA52" s="12"/>
      <c r="AB52" s="12"/>
    </row>
    <row r="53" spans="13:28" ht="22.5" customHeight="1" x14ac:dyDescent="0.15"/>
    <row r="54" spans="13:28" ht="22.5" customHeight="1" x14ac:dyDescent="0.15"/>
    <row r="55" spans="13:28" ht="22.5" customHeight="1" x14ac:dyDescent="0.15"/>
    <row r="56" spans="13:28" ht="14.25" customHeight="1" x14ac:dyDescent="0.15"/>
    <row r="57" spans="13:28" ht="14.25" customHeight="1" x14ac:dyDescent="0.15"/>
    <row r="58" spans="13:28" ht="15" customHeight="1" x14ac:dyDescent="0.15"/>
    <row r="59" spans="13:28" ht="15" customHeight="1" x14ac:dyDescent="0.15"/>
    <row r="60" spans="13:28" ht="15" customHeight="1" x14ac:dyDescent="0.15"/>
    <row r="61" spans="13:28" ht="15" customHeight="1" x14ac:dyDescent="0.15"/>
    <row r="62" spans="13:28" ht="15" customHeight="1" x14ac:dyDescent="0.15"/>
    <row r="63" spans="13:28" ht="15" customHeight="1" x14ac:dyDescent="0.15"/>
    <row r="64" spans="13:2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</sheetData>
  <mergeCells count="163">
    <mergeCell ref="BL39:BN41"/>
    <mergeCell ref="BF38:BI38"/>
    <mergeCell ref="AW8:AZ8"/>
    <mergeCell ref="AC10:AF10"/>
    <mergeCell ref="AC11:AF11"/>
    <mergeCell ref="AG10:AJ10"/>
    <mergeCell ref="AG11:AJ11"/>
    <mergeCell ref="AK10:AN10"/>
    <mergeCell ref="AK11:AN11"/>
    <mergeCell ref="AO10:AR10"/>
    <mergeCell ref="AO11:AR11"/>
    <mergeCell ref="AS10:AV10"/>
    <mergeCell ref="AS11:AV11"/>
    <mergeCell ref="AW10:AZ10"/>
    <mergeCell ref="AW11:AZ11"/>
    <mergeCell ref="AR29:AT31"/>
    <mergeCell ref="AU29:AW29"/>
    <mergeCell ref="AX29:AZ29"/>
    <mergeCell ref="BA29:BC29"/>
    <mergeCell ref="BD29:BF29"/>
    <mergeCell ref="BF28:BI28"/>
    <mergeCell ref="AM31:AO31"/>
    <mergeCell ref="BG29:BI29"/>
    <mergeCell ref="AU30:AW30"/>
    <mergeCell ref="AJ41:AL41"/>
    <mergeCell ref="BX41:BZ41"/>
    <mergeCell ref="CA41:CC41"/>
    <mergeCell ref="AC9:AF9"/>
    <mergeCell ref="AG9:AJ9"/>
    <mergeCell ref="AK9:AN9"/>
    <mergeCell ref="AO9:AR9"/>
    <mergeCell ref="AS9:AV9"/>
    <mergeCell ref="AW9:AZ9"/>
    <mergeCell ref="BX40:BZ40"/>
    <mergeCell ref="CA40:CC40"/>
    <mergeCell ref="AM41:AO41"/>
    <mergeCell ref="AU41:AW41"/>
    <mergeCell ref="AX41:AZ41"/>
    <mergeCell ref="BA41:BC41"/>
    <mergeCell ref="BD41:BF41"/>
    <mergeCell ref="BX39:BZ39"/>
    <mergeCell ref="CA39:CC39"/>
    <mergeCell ref="AM40:AO40"/>
    <mergeCell ref="AU40:AW40"/>
    <mergeCell ref="AX40:AZ40"/>
    <mergeCell ref="BA40:BC40"/>
    <mergeCell ref="BD40:BF40"/>
    <mergeCell ref="BG39:BI39"/>
    <mergeCell ref="BO40:BQ40"/>
    <mergeCell ref="BR40:BT40"/>
    <mergeCell ref="BU40:BW40"/>
    <mergeCell ref="BG41:BI41"/>
    <mergeCell ref="BO41:BQ41"/>
    <mergeCell ref="BR41:BT41"/>
    <mergeCell ref="BU41:BW41"/>
    <mergeCell ref="G40:I40"/>
    <mergeCell ref="J40:L40"/>
    <mergeCell ref="M40:O40"/>
    <mergeCell ref="P40:R40"/>
    <mergeCell ref="S40:U40"/>
    <mergeCell ref="AA40:AC40"/>
    <mergeCell ref="AD40:AF40"/>
    <mergeCell ref="AG40:AI40"/>
    <mergeCell ref="AJ40:AL40"/>
    <mergeCell ref="G41:I41"/>
    <mergeCell ref="J41:L41"/>
    <mergeCell ref="M41:O41"/>
    <mergeCell ref="P41:R41"/>
    <mergeCell ref="S41:U41"/>
    <mergeCell ref="AA41:AC41"/>
    <mergeCell ref="AD41:AF41"/>
    <mergeCell ref="AG41:AI41"/>
    <mergeCell ref="AR39:AT41"/>
    <mergeCell ref="AU39:AW39"/>
    <mergeCell ref="AX39:AZ39"/>
    <mergeCell ref="BA39:BC39"/>
    <mergeCell ref="BD39:BF39"/>
    <mergeCell ref="S38:U38"/>
    <mergeCell ref="AM38:AO38"/>
    <mergeCell ref="CA38:CC38"/>
    <mergeCell ref="D39:F41"/>
    <mergeCell ref="G39:I39"/>
    <mergeCell ref="J39:L39"/>
    <mergeCell ref="M39:O39"/>
    <mergeCell ref="P39:R39"/>
    <mergeCell ref="S39:U39"/>
    <mergeCell ref="X39:Z41"/>
    <mergeCell ref="AA39:AC39"/>
    <mergeCell ref="AD39:AF39"/>
    <mergeCell ref="AG39:AI39"/>
    <mergeCell ref="AJ39:AL39"/>
    <mergeCell ref="AM39:AO39"/>
    <mergeCell ref="BO39:BQ39"/>
    <mergeCell ref="BR39:BT39"/>
    <mergeCell ref="BU39:BW39"/>
    <mergeCell ref="BG40:BI40"/>
    <mergeCell ref="AM29:AO29"/>
    <mergeCell ref="CA28:CC28"/>
    <mergeCell ref="BL29:BN31"/>
    <mergeCell ref="BO29:BQ29"/>
    <mergeCell ref="BR29:BT29"/>
    <mergeCell ref="BU29:BW29"/>
    <mergeCell ref="BX29:BZ29"/>
    <mergeCell ref="CA29:CC29"/>
    <mergeCell ref="BO30:BQ30"/>
    <mergeCell ref="BR30:BT30"/>
    <mergeCell ref="BU30:BW30"/>
    <mergeCell ref="BX30:BZ30"/>
    <mergeCell ref="CA30:CC30"/>
    <mergeCell ref="BO31:BQ31"/>
    <mergeCell ref="BR31:BT31"/>
    <mergeCell ref="BU31:BW31"/>
    <mergeCell ref="BX31:BZ31"/>
    <mergeCell ref="CA31:CC31"/>
    <mergeCell ref="AX30:AZ30"/>
    <mergeCell ref="AD31:AF31"/>
    <mergeCell ref="AG31:AI31"/>
    <mergeCell ref="AJ31:AL31"/>
    <mergeCell ref="BA30:BC30"/>
    <mergeCell ref="BD30:BF30"/>
    <mergeCell ref="BG30:BI30"/>
    <mergeCell ref="AU31:AW31"/>
    <mergeCell ref="AX31:AZ31"/>
    <mergeCell ref="BA31:BC31"/>
    <mergeCell ref="BD31:BF31"/>
    <mergeCell ref="BG31:BI31"/>
    <mergeCell ref="BR4:CD4"/>
    <mergeCell ref="M49:R49"/>
    <mergeCell ref="W49:AB49"/>
    <mergeCell ref="L14:N14"/>
    <mergeCell ref="O14:Q14"/>
    <mergeCell ref="R14:T14"/>
    <mergeCell ref="U14:W14"/>
    <mergeCell ref="AC26:AZ26"/>
    <mergeCell ref="S30:U30"/>
    <mergeCell ref="S31:U31"/>
    <mergeCell ref="S29:U29"/>
    <mergeCell ref="AM28:AO28"/>
    <mergeCell ref="S28:U28"/>
    <mergeCell ref="AA30:AC30"/>
    <mergeCell ref="AD30:AF30"/>
    <mergeCell ref="AG30:AI30"/>
    <mergeCell ref="AJ30:AL30"/>
    <mergeCell ref="AM30:AO30"/>
    <mergeCell ref="X29:Z31"/>
    <mergeCell ref="AA29:AC29"/>
    <mergeCell ref="AD29:AF29"/>
    <mergeCell ref="AG29:AI29"/>
    <mergeCell ref="AJ29:AL29"/>
    <mergeCell ref="AA31:AC31"/>
    <mergeCell ref="D29:F31"/>
    <mergeCell ref="G30:I30"/>
    <mergeCell ref="J30:L30"/>
    <mergeCell ref="M30:O30"/>
    <mergeCell ref="P30:R30"/>
    <mergeCell ref="G31:I31"/>
    <mergeCell ref="J31:L31"/>
    <mergeCell ref="M31:O31"/>
    <mergeCell ref="P31:R31"/>
    <mergeCell ref="G29:I29"/>
    <mergeCell ref="J29:L29"/>
    <mergeCell ref="M29:O29"/>
    <mergeCell ref="P29:R29"/>
  </mergeCells>
  <phoneticPr fontId="2"/>
  <conditionalFormatting sqref="AW10:AZ11">
    <cfRule type="containsBlanks" dxfId="23" priority="2">
      <formula>LEN(TRIM(AW10))=0</formula>
    </cfRule>
  </conditionalFormatting>
  <conditionalFormatting sqref="S30:U31 AM30:AO31 S40:U41 AM40:AO41 BG30:BI31 CA30:CC31 BG40:BI41 CA40:CC41">
    <cfRule type="containsBlanks" dxfId="22" priority="1">
      <formula>LEN(TRIM(S30))=0</formula>
    </cfRule>
  </conditionalFormatting>
  <pageMargins left="0.23622047244094491" right="0.23622047244094491" top="0.35433070866141736" bottom="0.35433070866141736" header="0.31496062992125984" footer="0.31496062992125984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E212"/>
  <sheetViews>
    <sheetView showGridLines="0" view="pageBreakPreview" zoomScale="40" zoomScaleNormal="100" zoomScaleSheetLayoutView="40" workbookViewId="0"/>
  </sheetViews>
  <sheetFormatPr defaultRowHeight="13.5" x14ac:dyDescent="0.15"/>
  <cols>
    <col min="1" max="1" width="3.125" style="1" customWidth="1"/>
    <col min="2" max="101" width="2.5" style="1" customWidth="1"/>
    <col min="102" max="16384" width="9" style="1"/>
  </cols>
  <sheetData>
    <row r="1" spans="10:82" ht="15" customHeight="1" x14ac:dyDescent="0.15"/>
    <row r="2" spans="10:82" ht="15" customHeight="1" x14ac:dyDescent="0.15"/>
    <row r="3" spans="10:82" ht="15" customHeight="1" x14ac:dyDescent="0.15"/>
    <row r="4" spans="10:82" ht="15" customHeight="1" x14ac:dyDescent="0.15">
      <c r="AN4" s="2"/>
      <c r="AP4" s="31"/>
      <c r="AQ4" s="31"/>
      <c r="AR4" s="31"/>
      <c r="BR4" s="144" t="s">
        <v>14</v>
      </c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</row>
    <row r="5" spans="10:82" ht="15" customHeight="1" x14ac:dyDescent="0.15">
      <c r="AN5" s="2"/>
    </row>
    <row r="6" spans="10:82" ht="15" customHeight="1" x14ac:dyDescent="0.15">
      <c r="AN6" s="2"/>
      <c r="AQ6" s="17"/>
      <c r="AS6" s="17"/>
      <c r="AT6" s="17"/>
      <c r="AU6" s="17"/>
      <c r="BS6" s="3" t="s">
        <v>3</v>
      </c>
      <c r="BT6" s="3"/>
    </row>
    <row r="7" spans="10:82" ht="15" customHeight="1" x14ac:dyDescent="0.15">
      <c r="AQ7" s="17"/>
      <c r="AS7" s="17"/>
      <c r="AT7" s="17"/>
      <c r="AU7" s="17"/>
      <c r="BS7" s="4" t="s">
        <v>2</v>
      </c>
      <c r="BT7" s="5"/>
    </row>
    <row r="8" spans="10:82" ht="15" customHeight="1" x14ac:dyDescent="0.15">
      <c r="AS8" s="17"/>
      <c r="AT8" s="17"/>
      <c r="AU8" s="17"/>
      <c r="AV8" s="17"/>
      <c r="AW8" s="154" t="s">
        <v>31</v>
      </c>
      <c r="AX8" s="154"/>
      <c r="AY8" s="154"/>
      <c r="AZ8" s="154"/>
      <c r="BN8" s="28" t="s">
        <v>16</v>
      </c>
      <c r="BO8" s="31"/>
      <c r="BP8" s="31"/>
      <c r="BQ8" s="29" t="s">
        <v>17</v>
      </c>
      <c r="BR8" s="31"/>
      <c r="BS8" s="31"/>
      <c r="BT8" s="30" t="s">
        <v>18</v>
      </c>
      <c r="BU8" s="31"/>
      <c r="BV8" s="31"/>
      <c r="BW8" s="27" t="s">
        <v>19</v>
      </c>
      <c r="BX8" s="31"/>
      <c r="BY8" s="31"/>
      <c r="BZ8" s="23" t="s">
        <v>20</v>
      </c>
    </row>
    <row r="9" spans="10:82" ht="21.75" customHeight="1" x14ac:dyDescent="0.15">
      <c r="AC9" s="150"/>
      <c r="AD9" s="150"/>
      <c r="AE9" s="150"/>
      <c r="AF9" s="150"/>
      <c r="AG9" s="150" t="s">
        <v>22</v>
      </c>
      <c r="AH9" s="150"/>
      <c r="AI9" s="150"/>
      <c r="AJ9" s="150"/>
      <c r="AK9" s="150" t="s">
        <v>23</v>
      </c>
      <c r="AL9" s="150"/>
      <c r="AM9" s="150"/>
      <c r="AN9" s="150"/>
      <c r="AO9" s="150" t="s">
        <v>24</v>
      </c>
      <c r="AP9" s="150"/>
      <c r="AQ9" s="150"/>
      <c r="AR9" s="150"/>
      <c r="AS9" s="150" t="s">
        <v>26</v>
      </c>
      <c r="AT9" s="150"/>
      <c r="AU9" s="150"/>
      <c r="AV9" s="150"/>
      <c r="AW9" s="150" t="s">
        <v>133</v>
      </c>
      <c r="AX9" s="150"/>
      <c r="AY9" s="150"/>
      <c r="AZ9" s="150"/>
    </row>
    <row r="10" spans="10:82" s="6" customFormat="1" ht="30" customHeight="1" x14ac:dyDescent="0.15">
      <c r="AC10" s="155" t="s">
        <v>34</v>
      </c>
      <c r="AD10" s="156"/>
      <c r="AE10" s="156"/>
      <c r="AF10" s="157"/>
      <c r="AG10" s="164">
        <v>55.18</v>
      </c>
      <c r="AH10" s="165"/>
      <c r="AI10" s="165"/>
      <c r="AJ10" s="166"/>
      <c r="AK10" s="164">
        <v>55.54</v>
      </c>
      <c r="AL10" s="165"/>
      <c r="AM10" s="165"/>
      <c r="AN10" s="166"/>
      <c r="AO10" s="164">
        <v>55.72</v>
      </c>
      <c r="AP10" s="165"/>
      <c r="AQ10" s="165"/>
      <c r="AR10" s="166"/>
      <c r="AS10" s="164">
        <v>55.9</v>
      </c>
      <c r="AT10" s="165"/>
      <c r="AU10" s="165"/>
      <c r="AV10" s="166"/>
      <c r="AW10" s="158">
        <v>55.59</v>
      </c>
      <c r="AX10" s="159"/>
      <c r="AY10" s="159"/>
      <c r="AZ10" s="160"/>
    </row>
    <row r="11" spans="10:82" ht="30" customHeight="1" x14ac:dyDescent="0.15">
      <c r="AC11" s="155" t="s">
        <v>35</v>
      </c>
      <c r="AD11" s="156"/>
      <c r="AE11" s="156"/>
      <c r="AF11" s="157"/>
      <c r="AG11" s="167">
        <v>53.23</v>
      </c>
      <c r="AH11" s="168"/>
      <c r="AI11" s="168"/>
      <c r="AJ11" s="169"/>
      <c r="AK11" s="167">
        <v>53.58</v>
      </c>
      <c r="AL11" s="168"/>
      <c r="AM11" s="168"/>
      <c r="AN11" s="169"/>
      <c r="AO11" s="167">
        <v>54.01</v>
      </c>
      <c r="AP11" s="168"/>
      <c r="AQ11" s="168"/>
      <c r="AR11" s="169"/>
      <c r="AS11" s="167">
        <v>54.15</v>
      </c>
      <c r="AT11" s="168"/>
      <c r="AU11" s="168"/>
      <c r="AV11" s="169"/>
      <c r="AW11" s="167">
        <v>54.16</v>
      </c>
      <c r="AX11" s="168"/>
      <c r="AY11" s="168"/>
      <c r="AZ11" s="169"/>
    </row>
    <row r="12" spans="10:82" ht="15" customHeight="1" x14ac:dyDescent="0.15"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0:82" ht="15" customHeight="1" x14ac:dyDescent="0.15"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0:82" ht="15" customHeight="1" x14ac:dyDescent="0.15">
      <c r="J14" s="32"/>
      <c r="K14" s="32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32"/>
      <c r="Y14" s="32"/>
      <c r="Z14" s="32"/>
      <c r="AA14" s="32"/>
      <c r="AB14" s="32"/>
      <c r="BY14" s="13" t="s">
        <v>4</v>
      </c>
    </row>
    <row r="15" spans="10:82" ht="15" customHeight="1" x14ac:dyDescent="0.15">
      <c r="BY15" s="14" t="s">
        <v>5</v>
      </c>
    </row>
    <row r="16" spans="10:82" ht="15" customHeight="1" x14ac:dyDescent="0.15"/>
    <row r="17" spans="4:83" ht="15" customHeight="1" x14ac:dyDescent="0.15"/>
    <row r="18" spans="4:83" ht="15" customHeight="1" x14ac:dyDescent="0.15"/>
    <row r="19" spans="4:83" ht="15" customHeight="1" x14ac:dyDescent="0.15">
      <c r="BD19" s="20"/>
      <c r="BE19" s="20"/>
      <c r="BF19" s="20"/>
      <c r="BG19" s="20" t="s">
        <v>11</v>
      </c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</row>
    <row r="20" spans="4:83" ht="15" customHeight="1" x14ac:dyDescent="0.15">
      <c r="BC20" s="21" t="s">
        <v>13</v>
      </c>
      <c r="BD20" s="21"/>
      <c r="BG20" s="20" t="s">
        <v>15</v>
      </c>
      <c r="CE20" s="21"/>
    </row>
    <row r="21" spans="4:83" ht="15" customHeight="1" x14ac:dyDescent="0.15">
      <c r="BF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</row>
    <row r="22" spans="4:83" ht="15" customHeight="1" x14ac:dyDescent="0.15"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</row>
    <row r="23" spans="4:83" ht="15" customHeight="1" x14ac:dyDescent="0.15">
      <c r="BB23" s="19" t="s">
        <v>0</v>
      </c>
      <c r="BG23" s="18"/>
      <c r="BH23" s="19"/>
      <c r="BI23" s="19"/>
      <c r="BJ23" s="19"/>
      <c r="BK23" s="19" t="s">
        <v>10</v>
      </c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8"/>
    </row>
    <row r="24" spans="4:83" ht="15" customHeight="1" x14ac:dyDescent="0.15">
      <c r="BB24" s="36" t="s">
        <v>1</v>
      </c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</row>
    <row r="25" spans="4:83" ht="15" customHeight="1" x14ac:dyDescent="0.15">
      <c r="R25" s="18" t="s">
        <v>7</v>
      </c>
      <c r="S25" s="17"/>
      <c r="T25" s="17"/>
      <c r="U25" s="17"/>
      <c r="V25" s="17"/>
      <c r="W25" s="17"/>
      <c r="X25" s="17" t="s">
        <v>9</v>
      </c>
      <c r="Y25" s="17"/>
      <c r="Z25" s="17"/>
      <c r="AA25" s="17"/>
      <c r="BJ25" s="1" t="s">
        <v>6</v>
      </c>
    </row>
    <row r="26" spans="4:83" ht="15" customHeight="1" x14ac:dyDescent="0.15">
      <c r="R26" s="18" t="s">
        <v>8</v>
      </c>
      <c r="S26" s="17"/>
      <c r="T26" s="17"/>
      <c r="U26" s="17"/>
      <c r="V26" s="17"/>
      <c r="W26" s="17"/>
      <c r="X26" s="17" t="s">
        <v>9</v>
      </c>
      <c r="Y26" s="17"/>
      <c r="Z26" s="17"/>
      <c r="AA26" s="17"/>
      <c r="AC26" s="146" t="s">
        <v>12</v>
      </c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</row>
    <row r="27" spans="4:83" ht="15" customHeight="1" x14ac:dyDescent="0.15">
      <c r="BN27"/>
    </row>
    <row r="28" spans="4:83" ht="15" customHeight="1" x14ac:dyDescent="0.15">
      <c r="S28" s="148" t="s">
        <v>118</v>
      </c>
      <c r="T28" s="148"/>
      <c r="U28" s="148"/>
      <c r="AM28" s="148" t="s">
        <v>21</v>
      </c>
      <c r="AN28" s="148"/>
      <c r="AO28" s="148"/>
      <c r="BF28" s="148" t="s">
        <v>38</v>
      </c>
      <c r="BG28" s="148"/>
      <c r="BH28" s="148"/>
      <c r="BI28" s="148"/>
      <c r="CA28" s="148" t="s">
        <v>31</v>
      </c>
      <c r="CB28" s="148"/>
      <c r="CC28" s="148"/>
    </row>
    <row r="29" spans="4:83" ht="22.5" customHeight="1" x14ac:dyDescent="0.15">
      <c r="D29" s="131" t="s">
        <v>37</v>
      </c>
      <c r="E29" s="131"/>
      <c r="F29" s="131"/>
      <c r="G29" s="143" t="s">
        <v>22</v>
      </c>
      <c r="H29" s="143"/>
      <c r="I29" s="143"/>
      <c r="J29" s="143" t="s">
        <v>23</v>
      </c>
      <c r="K29" s="143"/>
      <c r="L29" s="143"/>
      <c r="M29" s="143" t="s">
        <v>24</v>
      </c>
      <c r="N29" s="143"/>
      <c r="O29" s="143"/>
      <c r="P29" s="143" t="s">
        <v>26</v>
      </c>
      <c r="Q29" s="143"/>
      <c r="R29" s="143"/>
      <c r="S29" s="143" t="s">
        <v>134</v>
      </c>
      <c r="T29" s="143"/>
      <c r="U29" s="143"/>
      <c r="V29" s="38"/>
      <c r="W29" s="38"/>
      <c r="X29" s="149" t="s">
        <v>25</v>
      </c>
      <c r="Y29" s="131"/>
      <c r="Z29" s="131"/>
      <c r="AA29" s="143" t="s">
        <v>22</v>
      </c>
      <c r="AB29" s="143"/>
      <c r="AC29" s="143"/>
      <c r="AD29" s="143" t="s">
        <v>23</v>
      </c>
      <c r="AE29" s="143"/>
      <c r="AF29" s="143"/>
      <c r="AG29" s="143" t="s">
        <v>24</v>
      </c>
      <c r="AH29" s="143"/>
      <c r="AI29" s="143"/>
      <c r="AJ29" s="143" t="s">
        <v>26</v>
      </c>
      <c r="AK29" s="143"/>
      <c r="AL29" s="143"/>
      <c r="AM29" s="143" t="s">
        <v>135</v>
      </c>
      <c r="AN29" s="143"/>
      <c r="AO29" s="143"/>
      <c r="AP29" s="38"/>
      <c r="AQ29" s="38"/>
      <c r="AR29" s="149" t="s">
        <v>27</v>
      </c>
      <c r="AS29" s="131"/>
      <c r="AT29" s="131"/>
      <c r="AU29" s="143" t="s">
        <v>22</v>
      </c>
      <c r="AV29" s="143"/>
      <c r="AW29" s="143"/>
      <c r="AX29" s="143" t="s">
        <v>23</v>
      </c>
      <c r="AY29" s="143"/>
      <c r="AZ29" s="143"/>
      <c r="BA29" s="143" t="s">
        <v>24</v>
      </c>
      <c r="BB29" s="143"/>
      <c r="BC29" s="143"/>
      <c r="BD29" s="143" t="s">
        <v>26</v>
      </c>
      <c r="BE29" s="143"/>
      <c r="BF29" s="143"/>
      <c r="BG29" s="143" t="s">
        <v>137</v>
      </c>
      <c r="BH29" s="143"/>
      <c r="BI29" s="143"/>
      <c r="BJ29" s="38"/>
      <c r="BK29" s="38"/>
      <c r="BL29" s="149" t="s">
        <v>29</v>
      </c>
      <c r="BM29" s="131"/>
      <c r="BN29" s="131"/>
      <c r="BO29" s="143" t="s">
        <v>22</v>
      </c>
      <c r="BP29" s="143"/>
      <c r="BQ29" s="143"/>
      <c r="BR29" s="143" t="s">
        <v>23</v>
      </c>
      <c r="BS29" s="143"/>
      <c r="BT29" s="143"/>
      <c r="BU29" s="143" t="s">
        <v>24</v>
      </c>
      <c r="BV29" s="143"/>
      <c r="BW29" s="143"/>
      <c r="BX29" s="143" t="s">
        <v>26</v>
      </c>
      <c r="BY29" s="143"/>
      <c r="BZ29" s="143"/>
      <c r="CA29" s="143" t="s">
        <v>138</v>
      </c>
      <c r="CB29" s="143"/>
      <c r="CC29" s="143"/>
    </row>
    <row r="30" spans="4:83" ht="22.5" customHeight="1" x14ac:dyDescent="0.15">
      <c r="D30" s="131"/>
      <c r="E30" s="131"/>
      <c r="F30" s="131"/>
      <c r="G30" s="132">
        <v>16.05</v>
      </c>
      <c r="H30" s="133"/>
      <c r="I30" s="134"/>
      <c r="J30" s="135">
        <v>16.13</v>
      </c>
      <c r="K30" s="135"/>
      <c r="L30" s="135"/>
      <c r="M30" s="135">
        <v>16.12</v>
      </c>
      <c r="N30" s="135"/>
      <c r="O30" s="135"/>
      <c r="P30" s="135">
        <v>16.149999999999999</v>
      </c>
      <c r="Q30" s="135"/>
      <c r="R30" s="135"/>
      <c r="S30" s="135">
        <v>16.09</v>
      </c>
      <c r="T30" s="135"/>
      <c r="U30" s="135"/>
      <c r="V30" s="38"/>
      <c r="W30" s="38"/>
      <c r="X30" s="131"/>
      <c r="Y30" s="131"/>
      <c r="Z30" s="131"/>
      <c r="AA30" s="132">
        <v>18.420000000000002</v>
      </c>
      <c r="AB30" s="133"/>
      <c r="AC30" s="134"/>
      <c r="AD30" s="135">
        <v>18.600000000000001</v>
      </c>
      <c r="AE30" s="135"/>
      <c r="AF30" s="135"/>
      <c r="AG30" s="135">
        <v>18.809999999999999</v>
      </c>
      <c r="AH30" s="135"/>
      <c r="AI30" s="135"/>
      <c r="AJ30" s="135">
        <v>18.96</v>
      </c>
      <c r="AK30" s="135"/>
      <c r="AL30" s="135"/>
      <c r="AM30" s="135">
        <v>18.95</v>
      </c>
      <c r="AN30" s="135"/>
      <c r="AO30" s="135"/>
      <c r="AP30" s="38"/>
      <c r="AQ30" s="38"/>
      <c r="AR30" s="131"/>
      <c r="AS30" s="131"/>
      <c r="AT30" s="131"/>
      <c r="AU30" s="132">
        <v>37.44</v>
      </c>
      <c r="AV30" s="133"/>
      <c r="AW30" s="134"/>
      <c r="AX30" s="135">
        <v>37.21</v>
      </c>
      <c r="AY30" s="135"/>
      <c r="AZ30" s="135"/>
      <c r="BA30" s="135">
        <v>37.43</v>
      </c>
      <c r="BB30" s="135"/>
      <c r="BC30" s="135"/>
      <c r="BD30" s="135">
        <v>37.619999999999997</v>
      </c>
      <c r="BE30" s="135"/>
      <c r="BF30" s="135"/>
      <c r="BG30" s="135">
        <v>37.619999999999997</v>
      </c>
      <c r="BH30" s="135"/>
      <c r="BI30" s="135"/>
      <c r="BJ30" s="38"/>
      <c r="BK30" s="38"/>
      <c r="BL30" s="131"/>
      <c r="BM30" s="131"/>
      <c r="BN30" s="131"/>
      <c r="BO30" s="132">
        <v>39.549999999999997</v>
      </c>
      <c r="BP30" s="133"/>
      <c r="BQ30" s="134"/>
      <c r="BR30" s="135">
        <v>40.06</v>
      </c>
      <c r="BS30" s="135"/>
      <c r="BT30" s="135"/>
      <c r="BU30" s="135">
        <v>40.06</v>
      </c>
      <c r="BV30" s="135"/>
      <c r="BW30" s="135"/>
      <c r="BX30" s="135">
        <v>40.32</v>
      </c>
      <c r="BY30" s="135"/>
      <c r="BZ30" s="135"/>
      <c r="CA30" s="135">
        <v>40.14</v>
      </c>
      <c r="CB30" s="135"/>
      <c r="CC30" s="135"/>
    </row>
    <row r="31" spans="4:83" ht="22.5" customHeight="1" x14ac:dyDescent="0.15">
      <c r="D31" s="131"/>
      <c r="E31" s="131"/>
      <c r="F31" s="131"/>
      <c r="G31" s="136">
        <v>15.77</v>
      </c>
      <c r="H31" s="137"/>
      <c r="I31" s="138"/>
      <c r="J31" s="136">
        <v>15.89</v>
      </c>
      <c r="K31" s="137"/>
      <c r="L31" s="138"/>
      <c r="M31" s="139">
        <v>15.89</v>
      </c>
      <c r="N31" s="139"/>
      <c r="O31" s="139"/>
      <c r="P31" s="139">
        <v>15.93</v>
      </c>
      <c r="Q31" s="139"/>
      <c r="R31" s="139"/>
      <c r="S31" s="139">
        <v>15.95</v>
      </c>
      <c r="T31" s="139"/>
      <c r="U31" s="139"/>
      <c r="V31" s="38"/>
      <c r="W31" s="38"/>
      <c r="X31" s="131"/>
      <c r="Y31" s="131"/>
      <c r="Z31" s="131"/>
      <c r="AA31" s="136">
        <v>17.559999999999999</v>
      </c>
      <c r="AB31" s="137"/>
      <c r="AC31" s="138"/>
      <c r="AD31" s="136">
        <v>17.84</v>
      </c>
      <c r="AE31" s="137"/>
      <c r="AF31" s="138"/>
      <c r="AG31" s="139">
        <v>18.14</v>
      </c>
      <c r="AH31" s="139"/>
      <c r="AI31" s="139"/>
      <c r="AJ31" s="139">
        <v>18.22</v>
      </c>
      <c r="AK31" s="139"/>
      <c r="AL31" s="139"/>
      <c r="AM31" s="139">
        <v>18.399999999999999</v>
      </c>
      <c r="AN31" s="139"/>
      <c r="AO31" s="139"/>
      <c r="AP31" s="38"/>
      <c r="AQ31" s="38"/>
      <c r="AR31" s="131"/>
      <c r="AS31" s="131"/>
      <c r="AT31" s="131"/>
      <c r="AU31" s="136">
        <v>36.86</v>
      </c>
      <c r="AV31" s="137"/>
      <c r="AW31" s="138"/>
      <c r="AX31" s="136">
        <v>36.72</v>
      </c>
      <c r="AY31" s="137"/>
      <c r="AZ31" s="138"/>
      <c r="BA31" s="139">
        <v>36.909999999999997</v>
      </c>
      <c r="BB31" s="139"/>
      <c r="BC31" s="139"/>
      <c r="BD31" s="139">
        <v>37.04</v>
      </c>
      <c r="BE31" s="139"/>
      <c r="BF31" s="139"/>
      <c r="BG31" s="139">
        <v>37.130000000000003</v>
      </c>
      <c r="BH31" s="139"/>
      <c r="BI31" s="139"/>
      <c r="BJ31" s="38"/>
      <c r="BK31" s="38"/>
      <c r="BL31" s="131"/>
      <c r="BM31" s="131"/>
      <c r="BN31" s="131"/>
      <c r="BO31" s="136">
        <v>37</v>
      </c>
      <c r="BP31" s="137"/>
      <c r="BQ31" s="138"/>
      <c r="BR31" s="136">
        <v>37.159999999999997</v>
      </c>
      <c r="BS31" s="137"/>
      <c r="BT31" s="138"/>
      <c r="BU31" s="139">
        <v>37.61</v>
      </c>
      <c r="BV31" s="139"/>
      <c r="BW31" s="139"/>
      <c r="BX31" s="139">
        <v>37.96</v>
      </c>
      <c r="BY31" s="139"/>
      <c r="BZ31" s="139"/>
      <c r="CA31" s="139">
        <v>38.21</v>
      </c>
      <c r="CB31" s="139"/>
      <c r="CC31" s="139"/>
    </row>
    <row r="32" spans="4:83" ht="22.5" customHeight="1" x14ac:dyDescent="0.15"/>
    <row r="33" spans="2:83" ht="22.5" customHeight="1" x14ac:dyDescent="0.15"/>
    <row r="34" spans="2:83" ht="22.5" customHeight="1" x14ac:dyDescent="0.15"/>
    <row r="35" spans="2:83" ht="22.5" customHeight="1" x14ac:dyDescent="0.15"/>
    <row r="36" spans="2:83" ht="22.5" customHeight="1" x14ac:dyDescent="0.15"/>
    <row r="37" spans="2:83" ht="6.75" customHeight="1" x14ac:dyDescent="0.15"/>
    <row r="38" spans="2:83" ht="15.75" customHeight="1" x14ac:dyDescent="0.15">
      <c r="S38" s="148" t="s">
        <v>21</v>
      </c>
      <c r="T38" s="148"/>
      <c r="U38" s="148"/>
      <c r="AM38" s="148" t="s">
        <v>28</v>
      </c>
      <c r="AN38" s="148"/>
      <c r="AO38" s="148"/>
      <c r="BF38" s="148" t="s">
        <v>38</v>
      </c>
      <c r="BG38" s="148"/>
      <c r="BH38" s="148"/>
      <c r="BI38" s="148"/>
      <c r="CA38" s="148" t="s">
        <v>41</v>
      </c>
      <c r="CB38" s="148"/>
      <c r="CC38" s="148"/>
    </row>
    <row r="39" spans="2:83" ht="22.5" customHeight="1" x14ac:dyDescent="0.15">
      <c r="D39" s="149" t="s">
        <v>36</v>
      </c>
      <c r="E39" s="131"/>
      <c r="F39" s="131"/>
      <c r="G39" s="143" t="s">
        <v>22</v>
      </c>
      <c r="H39" s="143"/>
      <c r="I39" s="143"/>
      <c r="J39" s="143" t="s">
        <v>23</v>
      </c>
      <c r="K39" s="143"/>
      <c r="L39" s="143"/>
      <c r="M39" s="143" t="s">
        <v>24</v>
      </c>
      <c r="N39" s="143"/>
      <c r="O39" s="143"/>
      <c r="P39" s="143" t="s">
        <v>26</v>
      </c>
      <c r="Q39" s="143"/>
      <c r="R39" s="143"/>
      <c r="S39" s="143" t="s">
        <v>133</v>
      </c>
      <c r="T39" s="143"/>
      <c r="U39" s="143"/>
      <c r="V39" s="38"/>
      <c r="W39" s="38"/>
      <c r="X39" s="149" t="s">
        <v>40</v>
      </c>
      <c r="Y39" s="131"/>
      <c r="Z39" s="131"/>
      <c r="AA39" s="143" t="s">
        <v>22</v>
      </c>
      <c r="AB39" s="143"/>
      <c r="AC39" s="143"/>
      <c r="AD39" s="143" t="s">
        <v>23</v>
      </c>
      <c r="AE39" s="143"/>
      <c r="AF39" s="143"/>
      <c r="AG39" s="143" t="s">
        <v>24</v>
      </c>
      <c r="AH39" s="143"/>
      <c r="AI39" s="143"/>
      <c r="AJ39" s="143" t="s">
        <v>26</v>
      </c>
      <c r="AK39" s="143"/>
      <c r="AL39" s="143"/>
      <c r="AM39" s="143" t="s">
        <v>133</v>
      </c>
      <c r="AN39" s="143"/>
      <c r="AO39" s="143"/>
      <c r="AP39" s="38"/>
      <c r="AQ39" s="38"/>
      <c r="AR39" s="149" t="s">
        <v>32</v>
      </c>
      <c r="AS39" s="131"/>
      <c r="AT39" s="131"/>
      <c r="AU39" s="143" t="s">
        <v>22</v>
      </c>
      <c r="AV39" s="143"/>
      <c r="AW39" s="143"/>
      <c r="AX39" s="143" t="s">
        <v>23</v>
      </c>
      <c r="AY39" s="143"/>
      <c r="AZ39" s="143"/>
      <c r="BA39" s="143" t="s">
        <v>24</v>
      </c>
      <c r="BB39" s="143"/>
      <c r="BC39" s="143"/>
      <c r="BD39" s="143" t="s">
        <v>26</v>
      </c>
      <c r="BE39" s="143"/>
      <c r="BF39" s="143"/>
      <c r="BG39" s="143" t="s">
        <v>133</v>
      </c>
      <c r="BH39" s="143"/>
      <c r="BI39" s="143"/>
      <c r="BJ39" s="38"/>
      <c r="BK39" s="38"/>
      <c r="BL39" s="149" t="s">
        <v>33</v>
      </c>
      <c r="BM39" s="131"/>
      <c r="BN39" s="131"/>
      <c r="BO39" s="143" t="s">
        <v>22</v>
      </c>
      <c r="BP39" s="143"/>
      <c r="BQ39" s="143"/>
      <c r="BR39" s="143" t="s">
        <v>23</v>
      </c>
      <c r="BS39" s="143"/>
      <c r="BT39" s="143"/>
      <c r="BU39" s="143" t="s">
        <v>24</v>
      </c>
      <c r="BV39" s="143"/>
      <c r="BW39" s="143"/>
      <c r="BX39" s="143" t="s">
        <v>26</v>
      </c>
      <c r="BY39" s="143"/>
      <c r="BZ39" s="143"/>
      <c r="CA39" s="143" t="s">
        <v>132</v>
      </c>
      <c r="CB39" s="143"/>
      <c r="CC39" s="143"/>
      <c r="CD39" s="6"/>
      <c r="CE39" s="6"/>
    </row>
    <row r="40" spans="2:83" ht="22.5" customHeight="1" x14ac:dyDescent="0.15">
      <c r="B40" s="6"/>
      <c r="D40" s="131"/>
      <c r="E40" s="131"/>
      <c r="F40" s="131"/>
      <c r="G40" s="132">
        <v>40.69</v>
      </c>
      <c r="H40" s="133"/>
      <c r="I40" s="134"/>
      <c r="J40" s="135">
        <v>41.29</v>
      </c>
      <c r="K40" s="135"/>
      <c r="L40" s="135"/>
      <c r="M40" s="135">
        <v>41.62</v>
      </c>
      <c r="N40" s="135"/>
      <c r="O40" s="135"/>
      <c r="P40" s="135">
        <v>41.88</v>
      </c>
      <c r="Q40" s="135"/>
      <c r="R40" s="135"/>
      <c r="S40" s="135">
        <v>40.79</v>
      </c>
      <c r="T40" s="135"/>
      <c r="U40" s="135"/>
      <c r="V40" s="38"/>
      <c r="W40" s="38"/>
      <c r="X40" s="131"/>
      <c r="Y40" s="131"/>
      <c r="Z40" s="131"/>
      <c r="AA40" s="132">
        <v>9.6199999999999992</v>
      </c>
      <c r="AB40" s="133"/>
      <c r="AC40" s="134"/>
      <c r="AD40" s="135">
        <v>9.61</v>
      </c>
      <c r="AE40" s="135"/>
      <c r="AF40" s="135"/>
      <c r="AG40" s="135">
        <v>9.6</v>
      </c>
      <c r="AH40" s="135"/>
      <c r="AI40" s="135"/>
      <c r="AJ40" s="135">
        <v>9.6</v>
      </c>
      <c r="AK40" s="135"/>
      <c r="AL40" s="135"/>
      <c r="AM40" s="135">
        <v>9.64</v>
      </c>
      <c r="AN40" s="135"/>
      <c r="AO40" s="135"/>
      <c r="AP40" s="38"/>
      <c r="AQ40" s="38"/>
      <c r="AR40" s="131"/>
      <c r="AS40" s="131"/>
      <c r="AT40" s="131"/>
      <c r="AU40" s="132">
        <v>144.77000000000001</v>
      </c>
      <c r="AV40" s="133"/>
      <c r="AW40" s="134"/>
      <c r="AX40" s="135">
        <v>145.31</v>
      </c>
      <c r="AY40" s="135"/>
      <c r="AZ40" s="135"/>
      <c r="BA40" s="135">
        <v>145.47</v>
      </c>
      <c r="BB40" s="135"/>
      <c r="BC40" s="135"/>
      <c r="BD40" s="135">
        <v>145.94</v>
      </c>
      <c r="BE40" s="135"/>
      <c r="BF40" s="135"/>
      <c r="BG40" s="135">
        <v>145.68</v>
      </c>
      <c r="BH40" s="135"/>
      <c r="BI40" s="135"/>
      <c r="BJ40" s="38"/>
      <c r="BK40" s="38"/>
      <c r="BL40" s="131"/>
      <c r="BM40" s="131"/>
      <c r="BN40" s="131"/>
      <c r="BO40" s="132">
        <v>13.77</v>
      </c>
      <c r="BP40" s="133"/>
      <c r="BQ40" s="134"/>
      <c r="BR40" s="135">
        <v>13.88</v>
      </c>
      <c r="BS40" s="135"/>
      <c r="BT40" s="135"/>
      <c r="BU40" s="135">
        <v>13.94</v>
      </c>
      <c r="BV40" s="135"/>
      <c r="BW40" s="135"/>
      <c r="BX40" s="135">
        <v>13.77</v>
      </c>
      <c r="BY40" s="135"/>
      <c r="BZ40" s="135"/>
      <c r="CA40" s="135">
        <v>13.61</v>
      </c>
      <c r="CB40" s="135"/>
      <c r="CC40" s="135"/>
    </row>
    <row r="41" spans="2:83" ht="22.5" customHeight="1" x14ac:dyDescent="0.15">
      <c r="D41" s="131"/>
      <c r="E41" s="131"/>
      <c r="F41" s="131"/>
      <c r="G41" s="136">
        <v>37.090000000000003</v>
      </c>
      <c r="H41" s="137"/>
      <c r="I41" s="138"/>
      <c r="J41" s="136">
        <v>38.04</v>
      </c>
      <c r="K41" s="137"/>
      <c r="L41" s="138"/>
      <c r="M41" s="139">
        <v>38.4</v>
      </c>
      <c r="N41" s="139"/>
      <c r="O41" s="139"/>
      <c r="P41" s="139">
        <v>38.5</v>
      </c>
      <c r="Q41" s="139"/>
      <c r="R41" s="139"/>
      <c r="S41" s="139">
        <v>38.11</v>
      </c>
      <c r="T41" s="139"/>
      <c r="U41" s="139"/>
      <c r="V41" s="38"/>
      <c r="W41" s="38"/>
      <c r="X41" s="131"/>
      <c r="Y41" s="131"/>
      <c r="Z41" s="131"/>
      <c r="AA41" s="136">
        <v>9.67</v>
      </c>
      <c r="AB41" s="137"/>
      <c r="AC41" s="138"/>
      <c r="AD41" s="136">
        <v>9.65</v>
      </c>
      <c r="AE41" s="137"/>
      <c r="AF41" s="138"/>
      <c r="AG41" s="139">
        <v>9.6300000000000008</v>
      </c>
      <c r="AH41" s="139"/>
      <c r="AI41" s="139"/>
      <c r="AJ41" s="139">
        <v>9.6300000000000008</v>
      </c>
      <c r="AK41" s="139"/>
      <c r="AL41" s="139"/>
      <c r="AM41" s="139">
        <v>9.65</v>
      </c>
      <c r="AN41" s="139"/>
      <c r="AO41" s="139"/>
      <c r="AP41" s="38"/>
      <c r="AQ41" s="38"/>
      <c r="AR41" s="131"/>
      <c r="AS41" s="131"/>
      <c r="AT41" s="131"/>
      <c r="AU41" s="136">
        <v>141.9</v>
      </c>
      <c r="AV41" s="137"/>
      <c r="AW41" s="138"/>
      <c r="AX41" s="136">
        <v>142.49</v>
      </c>
      <c r="AY41" s="137"/>
      <c r="AZ41" s="138"/>
      <c r="BA41" s="139">
        <v>143.12</v>
      </c>
      <c r="BB41" s="139"/>
      <c r="BC41" s="139"/>
      <c r="BD41" s="139">
        <v>143.65</v>
      </c>
      <c r="BE41" s="139"/>
      <c r="BF41" s="139"/>
      <c r="BG41" s="139">
        <v>143.44</v>
      </c>
      <c r="BH41" s="139"/>
      <c r="BI41" s="139"/>
      <c r="BJ41" s="38"/>
      <c r="BK41" s="38"/>
      <c r="BL41" s="131"/>
      <c r="BM41" s="131"/>
      <c r="BN41" s="131"/>
      <c r="BO41" s="136">
        <v>13.45</v>
      </c>
      <c r="BP41" s="137"/>
      <c r="BQ41" s="138"/>
      <c r="BR41" s="136">
        <v>13.42</v>
      </c>
      <c r="BS41" s="137"/>
      <c r="BT41" s="138"/>
      <c r="BU41" s="139">
        <v>13.57</v>
      </c>
      <c r="BV41" s="139"/>
      <c r="BW41" s="139"/>
      <c r="BX41" s="139">
        <v>13.22</v>
      </c>
      <c r="BY41" s="139"/>
      <c r="BZ41" s="139"/>
      <c r="CA41" s="139">
        <v>13.05</v>
      </c>
      <c r="CB41" s="139"/>
      <c r="CC41" s="139"/>
    </row>
    <row r="42" spans="2:83" ht="22.5" customHeight="1" x14ac:dyDescent="0.15"/>
    <row r="43" spans="2:83" ht="22.5" customHeight="1" x14ac:dyDescent="0.15"/>
    <row r="44" spans="2:83" ht="22.5" customHeight="1" x14ac:dyDescent="0.15"/>
    <row r="45" spans="2:83" ht="22.5" customHeight="1" x14ac:dyDescent="0.15"/>
    <row r="46" spans="2:83" ht="22.5" customHeight="1" x14ac:dyDescent="0.15"/>
    <row r="47" spans="2:83" ht="22.5" customHeight="1" x14ac:dyDescent="0.15"/>
    <row r="48" spans="2:83" ht="22.5" customHeight="1" x14ac:dyDescent="0.15"/>
    <row r="49" spans="13:28" ht="22.5" customHeight="1" x14ac:dyDescent="0.15">
      <c r="M49" s="145"/>
      <c r="N49" s="146"/>
      <c r="O49" s="146"/>
      <c r="P49" s="146"/>
      <c r="Q49" s="146"/>
      <c r="R49" s="146"/>
      <c r="W49" s="145"/>
      <c r="X49" s="145"/>
      <c r="Y49" s="145"/>
      <c r="Z49" s="145"/>
      <c r="AA49" s="145"/>
      <c r="AB49" s="145"/>
    </row>
    <row r="50" spans="13:28" ht="22.5" customHeight="1" x14ac:dyDescent="0.15">
      <c r="M50" s="7"/>
      <c r="N50" s="8"/>
      <c r="O50" s="9"/>
      <c r="P50" s="9"/>
      <c r="Q50" s="9"/>
      <c r="R50" s="10"/>
      <c r="W50" s="7"/>
      <c r="X50" s="8"/>
      <c r="Y50" s="9"/>
      <c r="Z50" s="9"/>
      <c r="AA50" s="9"/>
      <c r="AB50" s="10"/>
    </row>
    <row r="51" spans="13:28" ht="22.5" customHeight="1" x14ac:dyDescent="0.15">
      <c r="M51" s="11"/>
      <c r="N51" s="12"/>
      <c r="O51" s="12"/>
      <c r="P51" s="12"/>
      <c r="Q51" s="12"/>
      <c r="R51" s="12"/>
      <c r="W51" s="11"/>
      <c r="X51" s="12"/>
      <c r="Y51" s="12"/>
      <c r="Z51" s="12"/>
      <c r="AA51" s="12"/>
      <c r="AB51" s="12"/>
    </row>
    <row r="52" spans="13:28" ht="22.5" customHeight="1" x14ac:dyDescent="0.15">
      <c r="M52" s="11"/>
      <c r="N52" s="12"/>
      <c r="O52" s="12"/>
      <c r="P52" s="12"/>
      <c r="Q52" s="12"/>
      <c r="R52" s="12"/>
      <c r="W52" s="11"/>
      <c r="X52" s="12"/>
      <c r="Y52" s="12"/>
      <c r="Z52" s="12"/>
      <c r="AA52" s="12"/>
      <c r="AB52" s="12"/>
    </row>
    <row r="53" spans="13:28" ht="22.5" customHeight="1" x14ac:dyDescent="0.15"/>
    <row r="54" spans="13:28" ht="22.5" customHeight="1" x14ac:dyDescent="0.15"/>
    <row r="55" spans="13:28" ht="22.5" customHeight="1" x14ac:dyDescent="0.15"/>
    <row r="56" spans="13:28" ht="14.25" customHeight="1" x14ac:dyDescent="0.15"/>
    <row r="57" spans="13:28" ht="14.25" customHeight="1" x14ac:dyDescent="0.15"/>
    <row r="58" spans="13:28" ht="15" customHeight="1" x14ac:dyDescent="0.15"/>
    <row r="59" spans="13:28" ht="15" customHeight="1" x14ac:dyDescent="0.15"/>
    <row r="60" spans="13:28" ht="15" customHeight="1" x14ac:dyDescent="0.15"/>
    <row r="61" spans="13:28" ht="15" customHeight="1" x14ac:dyDescent="0.15"/>
    <row r="62" spans="13:28" ht="15" customHeight="1" x14ac:dyDescent="0.15"/>
    <row r="63" spans="13:28" ht="15" customHeight="1" x14ac:dyDescent="0.15"/>
    <row r="64" spans="13:2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</sheetData>
  <mergeCells count="163">
    <mergeCell ref="M49:R49"/>
    <mergeCell ref="W49:AB49"/>
    <mergeCell ref="AU41:AW41"/>
    <mergeCell ref="AX41:AZ41"/>
    <mergeCell ref="BA41:BC41"/>
    <mergeCell ref="BD41:BF41"/>
    <mergeCell ref="BG41:BI41"/>
    <mergeCell ref="BO41:BQ41"/>
    <mergeCell ref="G41:I41"/>
    <mergeCell ref="J41:L41"/>
    <mergeCell ref="M41:O41"/>
    <mergeCell ref="P41:R41"/>
    <mergeCell ref="S41:U41"/>
    <mergeCell ref="AA41:AC41"/>
    <mergeCell ref="BO40:BQ40"/>
    <mergeCell ref="BR40:BT40"/>
    <mergeCell ref="BU40:BW40"/>
    <mergeCell ref="BX40:BZ40"/>
    <mergeCell ref="CA40:CC40"/>
    <mergeCell ref="S40:U40"/>
    <mergeCell ref="AA40:AC40"/>
    <mergeCell ref="AD40:AF40"/>
    <mergeCell ref="AG40:AI40"/>
    <mergeCell ref="AJ40:AL40"/>
    <mergeCell ref="AM40:AO40"/>
    <mergeCell ref="BL39:BN41"/>
    <mergeCell ref="BO39:BQ39"/>
    <mergeCell ref="BR39:BT39"/>
    <mergeCell ref="BU39:BW39"/>
    <mergeCell ref="BX39:BZ39"/>
    <mergeCell ref="CA39:CC39"/>
    <mergeCell ref="BR41:BT41"/>
    <mergeCell ref="BU41:BW41"/>
    <mergeCell ref="BX41:BZ41"/>
    <mergeCell ref="CA41:CC41"/>
    <mergeCell ref="AR39:AT41"/>
    <mergeCell ref="AU39:AW39"/>
    <mergeCell ref="AX39:AZ39"/>
    <mergeCell ref="BA39:BC39"/>
    <mergeCell ref="BD39:BF39"/>
    <mergeCell ref="BG39:BI39"/>
    <mergeCell ref="AU40:AW40"/>
    <mergeCell ref="AX40:AZ40"/>
    <mergeCell ref="BA40:BC40"/>
    <mergeCell ref="BD40:BF40"/>
    <mergeCell ref="X39:Z41"/>
    <mergeCell ref="AA39:AC39"/>
    <mergeCell ref="AD39:AF39"/>
    <mergeCell ref="AG39:AI39"/>
    <mergeCell ref="AJ39:AL39"/>
    <mergeCell ref="AM39:AO39"/>
    <mergeCell ref="AD41:AF41"/>
    <mergeCell ref="AG41:AI41"/>
    <mergeCell ref="AJ41:AL41"/>
    <mergeCell ref="AM41:AO41"/>
    <mergeCell ref="BG40:BI40"/>
    <mergeCell ref="D39:F41"/>
    <mergeCell ref="G39:I39"/>
    <mergeCell ref="J39:L39"/>
    <mergeCell ref="M39:O39"/>
    <mergeCell ref="P39:R39"/>
    <mergeCell ref="S39:U39"/>
    <mergeCell ref="G40:I40"/>
    <mergeCell ref="J40:L40"/>
    <mergeCell ref="M40:O40"/>
    <mergeCell ref="P40:R40"/>
    <mergeCell ref="S38:U38"/>
    <mergeCell ref="AM38:AO38"/>
    <mergeCell ref="BF38:BI38"/>
    <mergeCell ref="CA38:CC38"/>
    <mergeCell ref="AD31:AF31"/>
    <mergeCell ref="AG31:AI31"/>
    <mergeCell ref="AJ31:AL31"/>
    <mergeCell ref="AM31:AO31"/>
    <mergeCell ref="AU31:AW31"/>
    <mergeCell ref="AX31:AZ31"/>
    <mergeCell ref="BL29:BN31"/>
    <mergeCell ref="BO29:BQ29"/>
    <mergeCell ref="BA31:BC31"/>
    <mergeCell ref="BD31:BF31"/>
    <mergeCell ref="BG31:BI31"/>
    <mergeCell ref="BO31:BQ31"/>
    <mergeCell ref="AD29:AF29"/>
    <mergeCell ref="AG29:AI29"/>
    <mergeCell ref="AJ29:AL29"/>
    <mergeCell ref="AM29:AO29"/>
    <mergeCell ref="BR30:BT30"/>
    <mergeCell ref="BU30:BW30"/>
    <mergeCell ref="BX30:BZ30"/>
    <mergeCell ref="CA30:CC30"/>
    <mergeCell ref="G31:I31"/>
    <mergeCell ref="J31:L31"/>
    <mergeCell ref="M31:O31"/>
    <mergeCell ref="P31:R31"/>
    <mergeCell ref="S31:U31"/>
    <mergeCell ref="AA31:AC31"/>
    <mergeCell ref="AU30:AW30"/>
    <mergeCell ref="AX30:AZ30"/>
    <mergeCell ref="BA30:BC30"/>
    <mergeCell ref="BD30:BF30"/>
    <mergeCell ref="BG30:BI30"/>
    <mergeCell ref="BO30:BQ30"/>
    <mergeCell ref="AR29:AT31"/>
    <mergeCell ref="AU29:AW29"/>
    <mergeCell ref="AD30:AF30"/>
    <mergeCell ref="AG30:AI30"/>
    <mergeCell ref="AJ30:AL30"/>
    <mergeCell ref="AM30:AO30"/>
    <mergeCell ref="AX29:AZ29"/>
    <mergeCell ref="BA29:BC29"/>
    <mergeCell ref="BD29:BF29"/>
    <mergeCell ref="BG29:BI29"/>
    <mergeCell ref="BR31:BT31"/>
    <mergeCell ref="BU31:BW31"/>
    <mergeCell ref="BX31:BZ31"/>
    <mergeCell ref="CA31:CC31"/>
    <mergeCell ref="BF28:BI28"/>
    <mergeCell ref="CA28:CC28"/>
    <mergeCell ref="D29:F31"/>
    <mergeCell ref="G29:I29"/>
    <mergeCell ref="J29:L29"/>
    <mergeCell ref="M29:O29"/>
    <mergeCell ref="P29:R29"/>
    <mergeCell ref="S29:U29"/>
    <mergeCell ref="X29:Z31"/>
    <mergeCell ref="AA29:AC29"/>
    <mergeCell ref="BR29:BT29"/>
    <mergeCell ref="BU29:BW29"/>
    <mergeCell ref="BX29:BZ29"/>
    <mergeCell ref="CA29:CC29"/>
    <mergeCell ref="G30:I30"/>
    <mergeCell ref="J30:L30"/>
    <mergeCell ref="M30:O30"/>
    <mergeCell ref="P30:R30"/>
    <mergeCell ref="S30:U30"/>
    <mergeCell ref="AA30:AC30"/>
    <mergeCell ref="L14:N14"/>
    <mergeCell ref="O14:Q14"/>
    <mergeCell ref="R14:T14"/>
    <mergeCell ref="U14:W14"/>
    <mergeCell ref="AC26:AZ26"/>
    <mergeCell ref="S28:U28"/>
    <mergeCell ref="AM28:AO28"/>
    <mergeCell ref="AC11:AF11"/>
    <mergeCell ref="AG11:AJ11"/>
    <mergeCell ref="AK11:AN11"/>
    <mergeCell ref="AO11:AR11"/>
    <mergeCell ref="AS11:AV11"/>
    <mergeCell ref="AW11:AZ11"/>
    <mergeCell ref="AC10:AF10"/>
    <mergeCell ref="AG10:AJ10"/>
    <mergeCell ref="AK10:AN10"/>
    <mergeCell ref="AO10:AR10"/>
    <mergeCell ref="AS10:AV10"/>
    <mergeCell ref="AW10:AZ10"/>
    <mergeCell ref="BR4:CD4"/>
    <mergeCell ref="AW8:AZ8"/>
    <mergeCell ref="AC9:AF9"/>
    <mergeCell ref="AG9:AJ9"/>
    <mergeCell ref="AK9:AN9"/>
    <mergeCell ref="AO9:AR9"/>
    <mergeCell ref="AS9:AV9"/>
    <mergeCell ref="AW9:AZ9"/>
  </mergeCells>
  <phoneticPr fontId="2"/>
  <conditionalFormatting sqref="AW10:AZ11 S30:U31 S40:U41 AM40:AO41 AM30:AO31 BG30:BI31 BG40:BI41 CA40:CC41 CA30:CC31">
    <cfRule type="containsBlanks" dxfId="21" priority="1">
      <formula>LEN(TRIM(S10))=0</formula>
    </cfRule>
  </conditionalFormatting>
  <pageMargins left="0.23622047244094491" right="0.23622047244094491" top="0.35433070866141736" bottom="0.35433070866141736" header="0.31496062992125984" footer="0.31496062992125984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W212"/>
  <sheetViews>
    <sheetView showGridLines="0" view="pageBreakPreview" zoomScale="40" zoomScaleNormal="100" zoomScaleSheetLayoutView="40" workbookViewId="0"/>
  </sheetViews>
  <sheetFormatPr defaultColWidth="2.5" defaultRowHeight="13.5" x14ac:dyDescent="0.15"/>
  <cols>
    <col min="1" max="1" width="3.125" style="1" customWidth="1"/>
    <col min="2" max="102" width="2.25" style="1" customWidth="1"/>
    <col min="103" max="16384" width="2.5" style="1"/>
  </cols>
  <sheetData>
    <row r="1" spans="10:100" ht="15" customHeight="1" x14ac:dyDescent="0.15"/>
    <row r="2" spans="10:100" ht="15" customHeight="1" x14ac:dyDescent="0.15"/>
    <row r="3" spans="10:100" ht="15" customHeight="1" x14ac:dyDescent="0.15"/>
    <row r="4" spans="10:100" ht="15" customHeight="1" x14ac:dyDescent="0.15">
      <c r="AN4" s="2"/>
      <c r="AP4" s="31"/>
      <c r="AQ4" s="31"/>
      <c r="AR4" s="31"/>
      <c r="CJ4" s="144" t="s">
        <v>14</v>
      </c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</row>
    <row r="5" spans="10:100" ht="16.5" customHeight="1" x14ac:dyDescent="0.15">
      <c r="AK5" s="2"/>
    </row>
    <row r="6" spans="10:100" ht="16.5" customHeight="1" x14ac:dyDescent="0.15">
      <c r="AM6" s="2"/>
      <c r="AP6" s="17"/>
      <c r="AR6" s="17"/>
      <c r="AS6" s="17"/>
      <c r="AT6" s="17"/>
      <c r="BL6" s="3" t="s">
        <v>3</v>
      </c>
      <c r="BM6" s="3"/>
    </row>
    <row r="7" spans="10:100" ht="16.5" customHeight="1" x14ac:dyDescent="0.15">
      <c r="AP7" s="17"/>
      <c r="AR7" s="17"/>
      <c r="AS7" s="17"/>
      <c r="AT7" s="17"/>
      <c r="BL7" s="4" t="s">
        <v>2</v>
      </c>
      <c r="BM7" s="5"/>
    </row>
    <row r="8" spans="10:100" ht="16.5" customHeight="1" x14ac:dyDescent="0.15">
      <c r="AR8" s="17"/>
      <c r="AS8" s="17"/>
      <c r="AT8" s="17"/>
      <c r="AU8" s="17"/>
      <c r="BD8" s="171" t="s">
        <v>31</v>
      </c>
      <c r="BE8" s="171"/>
      <c r="BF8" s="171"/>
      <c r="BG8" s="171"/>
      <c r="CB8" s="24" t="s">
        <v>16</v>
      </c>
      <c r="CC8" s="31"/>
      <c r="CD8" s="31"/>
      <c r="CE8" s="25" t="s">
        <v>17</v>
      </c>
      <c r="CF8" s="31"/>
      <c r="CG8" s="31"/>
      <c r="CH8" s="30" t="s">
        <v>18</v>
      </c>
      <c r="CI8" s="31"/>
      <c r="CJ8" s="31"/>
      <c r="CK8" s="27" t="s">
        <v>19</v>
      </c>
      <c r="CL8" s="31"/>
      <c r="CM8" s="31"/>
      <c r="CN8" s="23" t="s">
        <v>20</v>
      </c>
    </row>
    <row r="9" spans="10:100" ht="21.75" customHeight="1" x14ac:dyDescent="0.15">
      <c r="AE9" s="150"/>
      <c r="AF9" s="150"/>
      <c r="AG9" s="150"/>
      <c r="AH9" s="150"/>
      <c r="AI9" s="150" t="s">
        <v>22</v>
      </c>
      <c r="AJ9" s="150"/>
      <c r="AK9" s="150"/>
      <c r="AL9" s="150"/>
      <c r="AM9" s="150"/>
      <c r="AN9" s="150" t="s">
        <v>23</v>
      </c>
      <c r="AO9" s="150"/>
      <c r="AP9" s="150"/>
      <c r="AQ9" s="150"/>
      <c r="AR9" s="150"/>
      <c r="AS9" s="150" t="s">
        <v>24</v>
      </c>
      <c r="AT9" s="150"/>
      <c r="AU9" s="150"/>
      <c r="AV9" s="150"/>
      <c r="AW9" s="150"/>
      <c r="AX9" s="150" t="s">
        <v>26</v>
      </c>
      <c r="AY9" s="150"/>
      <c r="AZ9" s="150"/>
      <c r="BA9" s="150"/>
      <c r="BB9" s="150"/>
      <c r="BC9" s="150" t="s">
        <v>139</v>
      </c>
      <c r="BD9" s="150"/>
      <c r="BE9" s="150"/>
      <c r="BF9" s="150"/>
      <c r="BG9" s="150"/>
    </row>
    <row r="10" spans="10:100" s="6" customFormat="1" ht="30.75" customHeight="1" x14ac:dyDescent="0.15">
      <c r="AE10" s="170" t="s">
        <v>34</v>
      </c>
      <c r="AF10" s="170"/>
      <c r="AG10" s="170"/>
      <c r="AH10" s="170"/>
      <c r="AI10" s="158">
        <v>41.89</v>
      </c>
      <c r="AJ10" s="159"/>
      <c r="AK10" s="159"/>
      <c r="AL10" s="159"/>
      <c r="AM10" s="160"/>
      <c r="AN10" s="158">
        <v>42.13</v>
      </c>
      <c r="AO10" s="159"/>
      <c r="AP10" s="159"/>
      <c r="AQ10" s="159"/>
      <c r="AR10" s="160"/>
      <c r="AS10" s="158">
        <v>42.11</v>
      </c>
      <c r="AT10" s="159"/>
      <c r="AU10" s="159"/>
      <c r="AV10" s="159"/>
      <c r="AW10" s="160"/>
      <c r="AX10" s="172">
        <v>42.32</v>
      </c>
      <c r="AY10" s="172"/>
      <c r="AZ10" s="172"/>
      <c r="BA10" s="172"/>
      <c r="BB10" s="172"/>
      <c r="BC10" s="172">
        <v>41.69</v>
      </c>
      <c r="BD10" s="172"/>
      <c r="BE10" s="172"/>
      <c r="BF10" s="172"/>
      <c r="BG10" s="172"/>
    </row>
    <row r="11" spans="10:100" ht="30.75" customHeight="1" x14ac:dyDescent="0.15">
      <c r="AE11" s="170" t="s">
        <v>35</v>
      </c>
      <c r="AF11" s="170"/>
      <c r="AG11" s="170"/>
      <c r="AH11" s="170"/>
      <c r="AI11" s="161">
        <v>40.26</v>
      </c>
      <c r="AJ11" s="162"/>
      <c r="AK11" s="162"/>
      <c r="AL11" s="162"/>
      <c r="AM11" s="163"/>
      <c r="AN11" s="161">
        <v>40.630000000000003</v>
      </c>
      <c r="AO11" s="162"/>
      <c r="AP11" s="162"/>
      <c r="AQ11" s="162"/>
      <c r="AR11" s="163"/>
      <c r="AS11" s="161">
        <v>40.44</v>
      </c>
      <c r="AT11" s="162"/>
      <c r="AU11" s="162"/>
      <c r="AV11" s="162"/>
      <c r="AW11" s="163"/>
      <c r="AX11" s="173">
        <v>41.1</v>
      </c>
      <c r="AY11" s="173"/>
      <c r="AZ11" s="173"/>
      <c r="BA11" s="173"/>
      <c r="BB11" s="173"/>
      <c r="BC11" s="173">
        <v>40.53</v>
      </c>
      <c r="BD11" s="173"/>
      <c r="BE11" s="173"/>
      <c r="BF11" s="173"/>
      <c r="BG11" s="173"/>
    </row>
    <row r="12" spans="10:100" ht="16.5" customHeight="1" x14ac:dyDescent="0.15"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10:100" ht="16.5" customHeight="1" x14ac:dyDescent="0.15"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0:100" ht="16.5" customHeight="1" x14ac:dyDescent="0.15">
      <c r="J14" s="32"/>
      <c r="K14" s="32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32"/>
      <c r="Y14" s="32"/>
      <c r="Z14" s="32"/>
      <c r="AA14" s="37"/>
      <c r="AB14" s="37"/>
      <c r="AC14" s="32"/>
      <c r="BR14" s="13" t="s">
        <v>4</v>
      </c>
    </row>
    <row r="15" spans="10:100" ht="16.5" customHeight="1" x14ac:dyDescent="0.15">
      <c r="BR15" s="14" t="s">
        <v>5</v>
      </c>
    </row>
    <row r="16" spans="10:100" ht="16.5" customHeight="1" x14ac:dyDescent="0.15"/>
    <row r="17" spans="4:101" ht="16.5" customHeight="1" x14ac:dyDescent="0.15"/>
    <row r="18" spans="4:101" ht="16.5" customHeight="1" x14ac:dyDescent="0.15"/>
    <row r="19" spans="4:101" ht="16.5" customHeight="1" x14ac:dyDescent="0.15">
      <c r="BC19" s="20"/>
      <c r="BD19" s="20"/>
      <c r="BE19" s="20"/>
      <c r="BG19" s="20"/>
      <c r="BH19" s="20"/>
      <c r="BI19" s="20"/>
      <c r="BJ19" s="20"/>
      <c r="BK19" s="20"/>
      <c r="BL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</row>
    <row r="20" spans="4:101" ht="16.5" customHeight="1" x14ac:dyDescent="0.15">
      <c r="BB20" s="21" t="s">
        <v>13</v>
      </c>
      <c r="BC20" s="21"/>
      <c r="BO20" s="20" t="s">
        <v>11</v>
      </c>
      <c r="BX20" s="21"/>
    </row>
    <row r="21" spans="4:101" ht="16.5" customHeight="1" x14ac:dyDescent="0.15">
      <c r="BE21" s="20"/>
      <c r="BG21" s="20"/>
      <c r="BH21" s="20"/>
      <c r="BI21" s="20"/>
      <c r="BJ21" s="20"/>
      <c r="BK21" s="20"/>
      <c r="BL21" s="20"/>
      <c r="BN21" s="20"/>
      <c r="BO21" s="20" t="s">
        <v>110</v>
      </c>
      <c r="BP21" s="20"/>
      <c r="BQ21" s="20"/>
      <c r="BR21" s="20"/>
      <c r="BS21" s="20"/>
      <c r="BT21" s="20"/>
      <c r="BU21" s="20"/>
      <c r="BV21" s="20"/>
      <c r="BW21" s="20"/>
    </row>
    <row r="22" spans="4:101" ht="16.5" customHeight="1" x14ac:dyDescent="0.15"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</row>
    <row r="23" spans="4:101" ht="16.5" customHeight="1" x14ac:dyDescent="0.15">
      <c r="BF23" s="18"/>
      <c r="BG23" s="19"/>
      <c r="BI23" s="19" t="s">
        <v>0</v>
      </c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8"/>
    </row>
    <row r="24" spans="4:101" ht="16.5" customHeight="1" x14ac:dyDescent="0.15">
      <c r="BI24" s="76" t="s">
        <v>1</v>
      </c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</row>
    <row r="25" spans="4:101" ht="16.5" customHeight="1" x14ac:dyDescent="0.15">
      <c r="R25" s="18" t="s">
        <v>7</v>
      </c>
      <c r="S25" s="17"/>
      <c r="T25" s="17"/>
      <c r="U25" s="17"/>
      <c r="V25" s="17"/>
      <c r="W25" s="17"/>
      <c r="X25" s="17" t="s">
        <v>9</v>
      </c>
      <c r="Y25" s="17"/>
      <c r="Z25" s="17"/>
      <c r="AA25" s="17"/>
      <c r="AB25" s="17"/>
      <c r="AC25" s="17"/>
      <c r="BI25" s="1" t="s">
        <v>6</v>
      </c>
    </row>
    <row r="26" spans="4:101" ht="16.5" customHeight="1" x14ac:dyDescent="0.15">
      <c r="R26" s="18" t="s">
        <v>8</v>
      </c>
      <c r="S26" s="17"/>
      <c r="T26" s="17"/>
      <c r="U26" s="17"/>
      <c r="V26" s="17"/>
      <c r="W26" s="17"/>
      <c r="X26" s="17" t="s">
        <v>9</v>
      </c>
      <c r="Y26" s="17"/>
      <c r="Z26" s="17"/>
      <c r="AA26" s="17"/>
      <c r="AB26" s="17"/>
      <c r="AC26" s="17"/>
      <c r="AE26" s="146" t="s">
        <v>12</v>
      </c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</row>
    <row r="27" spans="4:101" ht="23.25" customHeight="1" x14ac:dyDescent="0.15">
      <c r="BK27"/>
    </row>
    <row r="28" spans="4:101" ht="23.25" customHeight="1" x14ac:dyDescent="0.15">
      <c r="R28" s="154" t="s">
        <v>119</v>
      </c>
      <c r="S28" s="154"/>
      <c r="T28" s="154"/>
      <c r="U28" s="154"/>
      <c r="AL28" s="154" t="s">
        <v>21</v>
      </c>
      <c r="AM28" s="154"/>
      <c r="AN28" s="154"/>
      <c r="AO28" s="154"/>
      <c r="BE28" s="148" t="s">
        <v>38</v>
      </c>
      <c r="BF28" s="148"/>
      <c r="BG28" s="148"/>
      <c r="BH28" s="148"/>
      <c r="BI28" s="148"/>
      <c r="BZ28" s="154" t="s">
        <v>31</v>
      </c>
      <c r="CA28" s="154"/>
      <c r="CB28" s="154"/>
      <c r="CC28" s="154"/>
      <c r="CT28" s="154" t="s">
        <v>28</v>
      </c>
      <c r="CU28" s="154"/>
      <c r="CV28" s="154"/>
      <c r="CW28" s="154"/>
    </row>
    <row r="29" spans="4:101" ht="23.25" customHeight="1" x14ac:dyDescent="0.15">
      <c r="D29" s="131" t="s">
        <v>37</v>
      </c>
      <c r="E29" s="131"/>
      <c r="F29" s="131"/>
      <c r="G29" s="143" t="s">
        <v>22</v>
      </c>
      <c r="H29" s="143"/>
      <c r="I29" s="143"/>
      <c r="J29" s="143" t="s">
        <v>23</v>
      </c>
      <c r="K29" s="143"/>
      <c r="L29" s="143"/>
      <c r="M29" s="143" t="s">
        <v>24</v>
      </c>
      <c r="N29" s="143"/>
      <c r="O29" s="143"/>
      <c r="P29" s="143" t="s">
        <v>26</v>
      </c>
      <c r="Q29" s="143"/>
      <c r="R29" s="143"/>
      <c r="S29" s="143" t="s">
        <v>140</v>
      </c>
      <c r="T29" s="143"/>
      <c r="U29" s="143"/>
      <c r="V29" s="38"/>
      <c r="W29" s="38"/>
      <c r="X29" s="149" t="s">
        <v>25</v>
      </c>
      <c r="Y29" s="131"/>
      <c r="Z29" s="131"/>
      <c r="AA29" s="143" t="s">
        <v>22</v>
      </c>
      <c r="AB29" s="143"/>
      <c r="AC29" s="143"/>
      <c r="AD29" s="143" t="s">
        <v>23</v>
      </c>
      <c r="AE29" s="143"/>
      <c r="AF29" s="143"/>
      <c r="AG29" s="143" t="s">
        <v>24</v>
      </c>
      <c r="AH29" s="143"/>
      <c r="AI29" s="143"/>
      <c r="AJ29" s="143" t="s">
        <v>26</v>
      </c>
      <c r="AK29" s="143"/>
      <c r="AL29" s="143"/>
      <c r="AM29" s="143" t="s">
        <v>133</v>
      </c>
      <c r="AN29" s="143"/>
      <c r="AO29" s="143"/>
      <c r="AP29" s="38"/>
      <c r="AQ29" s="38"/>
      <c r="AR29" s="174" t="s">
        <v>27</v>
      </c>
      <c r="AS29" s="175"/>
      <c r="AT29" s="175"/>
      <c r="AU29" s="140" t="s">
        <v>22</v>
      </c>
      <c r="AV29" s="141"/>
      <c r="AW29" s="142"/>
      <c r="AX29" s="140" t="s">
        <v>23</v>
      </c>
      <c r="AY29" s="141"/>
      <c r="AZ29" s="142"/>
      <c r="BA29" s="140" t="s">
        <v>24</v>
      </c>
      <c r="BB29" s="141"/>
      <c r="BC29" s="142"/>
      <c r="BD29" s="140" t="s">
        <v>26</v>
      </c>
      <c r="BE29" s="141"/>
      <c r="BF29" s="142"/>
      <c r="BG29" s="143" t="s">
        <v>132</v>
      </c>
      <c r="BH29" s="143"/>
      <c r="BI29" s="143"/>
      <c r="BJ29" s="38"/>
      <c r="BK29" s="38"/>
      <c r="BL29" s="149" t="s">
        <v>29</v>
      </c>
      <c r="BM29" s="131"/>
      <c r="BN29" s="131"/>
      <c r="BO29" s="143" t="s">
        <v>22</v>
      </c>
      <c r="BP29" s="143"/>
      <c r="BQ29" s="143"/>
      <c r="BR29" s="143" t="s">
        <v>23</v>
      </c>
      <c r="BS29" s="143"/>
      <c r="BT29" s="143"/>
      <c r="BU29" s="143" t="s">
        <v>24</v>
      </c>
      <c r="BV29" s="143"/>
      <c r="BW29" s="143"/>
      <c r="BX29" s="143" t="s">
        <v>26</v>
      </c>
      <c r="BY29" s="143"/>
      <c r="BZ29" s="143"/>
      <c r="CA29" s="143" t="s">
        <v>133</v>
      </c>
      <c r="CB29" s="143"/>
      <c r="CC29" s="143"/>
      <c r="CD29" s="38"/>
      <c r="CE29" s="38"/>
      <c r="CF29" s="174" t="s">
        <v>103</v>
      </c>
      <c r="CG29" s="175"/>
      <c r="CH29" s="175"/>
      <c r="CI29" s="143" t="s">
        <v>22</v>
      </c>
      <c r="CJ29" s="143"/>
      <c r="CK29" s="143"/>
      <c r="CL29" s="143" t="s">
        <v>23</v>
      </c>
      <c r="CM29" s="143"/>
      <c r="CN29" s="143"/>
      <c r="CO29" s="143" t="s">
        <v>24</v>
      </c>
      <c r="CP29" s="143"/>
      <c r="CQ29" s="143"/>
      <c r="CR29" s="143" t="s">
        <v>26</v>
      </c>
      <c r="CS29" s="143"/>
      <c r="CT29" s="143"/>
      <c r="CU29" s="143" t="s">
        <v>133</v>
      </c>
      <c r="CV29" s="143"/>
      <c r="CW29" s="143"/>
    </row>
    <row r="30" spans="4:101" ht="23.25" customHeight="1" x14ac:dyDescent="0.15">
      <c r="D30" s="131"/>
      <c r="E30" s="131"/>
      <c r="F30" s="131"/>
      <c r="G30" s="132">
        <v>28.93</v>
      </c>
      <c r="H30" s="133"/>
      <c r="I30" s="134"/>
      <c r="J30" s="135">
        <v>28.91</v>
      </c>
      <c r="K30" s="135"/>
      <c r="L30" s="135"/>
      <c r="M30" s="135">
        <v>28.89</v>
      </c>
      <c r="N30" s="135"/>
      <c r="O30" s="135"/>
      <c r="P30" s="135">
        <v>28.84</v>
      </c>
      <c r="Q30" s="135"/>
      <c r="R30" s="135"/>
      <c r="S30" s="135">
        <v>28.65</v>
      </c>
      <c r="T30" s="135"/>
      <c r="U30" s="135"/>
      <c r="V30" s="38"/>
      <c r="W30" s="38"/>
      <c r="X30" s="131"/>
      <c r="Y30" s="131"/>
      <c r="Z30" s="131"/>
      <c r="AA30" s="132">
        <v>27.43</v>
      </c>
      <c r="AB30" s="133"/>
      <c r="AC30" s="134"/>
      <c r="AD30" s="135">
        <v>27.46</v>
      </c>
      <c r="AE30" s="135"/>
      <c r="AF30" s="135"/>
      <c r="AG30" s="135">
        <v>27.45</v>
      </c>
      <c r="AH30" s="135"/>
      <c r="AI30" s="135"/>
      <c r="AJ30" s="135">
        <v>27.36</v>
      </c>
      <c r="AK30" s="135"/>
      <c r="AL30" s="135"/>
      <c r="AM30" s="135">
        <v>26.96</v>
      </c>
      <c r="AN30" s="135"/>
      <c r="AO30" s="135"/>
      <c r="AP30" s="38"/>
      <c r="AQ30" s="38"/>
      <c r="AR30" s="175"/>
      <c r="AS30" s="175"/>
      <c r="AT30" s="175"/>
      <c r="AU30" s="132">
        <v>43.08</v>
      </c>
      <c r="AV30" s="133"/>
      <c r="AW30" s="134"/>
      <c r="AX30" s="132">
        <v>43.06</v>
      </c>
      <c r="AY30" s="133"/>
      <c r="AZ30" s="134"/>
      <c r="BA30" s="132">
        <v>43.2</v>
      </c>
      <c r="BB30" s="133"/>
      <c r="BC30" s="134"/>
      <c r="BD30" s="132">
        <v>43.44</v>
      </c>
      <c r="BE30" s="133"/>
      <c r="BF30" s="134"/>
      <c r="BG30" s="135">
        <v>43.5</v>
      </c>
      <c r="BH30" s="135"/>
      <c r="BI30" s="135"/>
      <c r="BJ30" s="38"/>
      <c r="BK30" s="38"/>
      <c r="BL30" s="131"/>
      <c r="BM30" s="131"/>
      <c r="BN30" s="131"/>
      <c r="BO30" s="132">
        <v>51.62</v>
      </c>
      <c r="BP30" s="133"/>
      <c r="BQ30" s="134"/>
      <c r="BR30" s="135">
        <v>51.93</v>
      </c>
      <c r="BS30" s="135"/>
      <c r="BT30" s="135"/>
      <c r="BU30" s="135">
        <v>51.89</v>
      </c>
      <c r="BV30" s="135"/>
      <c r="BW30" s="135"/>
      <c r="BX30" s="135">
        <v>52.24</v>
      </c>
      <c r="BY30" s="135"/>
      <c r="BZ30" s="135"/>
      <c r="CA30" s="135">
        <v>51.91</v>
      </c>
      <c r="CB30" s="135"/>
      <c r="CC30" s="135"/>
      <c r="CD30" s="38"/>
      <c r="CE30" s="38"/>
      <c r="CF30" s="175"/>
      <c r="CG30" s="175"/>
      <c r="CH30" s="175"/>
      <c r="CI30" s="176">
        <v>392.63</v>
      </c>
      <c r="CJ30" s="176"/>
      <c r="CK30" s="176"/>
      <c r="CL30" s="176">
        <v>391.72</v>
      </c>
      <c r="CM30" s="176"/>
      <c r="CN30" s="176"/>
      <c r="CO30" s="176">
        <v>391.23</v>
      </c>
      <c r="CP30" s="176"/>
      <c r="CQ30" s="176"/>
      <c r="CR30" s="176">
        <v>392.65</v>
      </c>
      <c r="CS30" s="176"/>
      <c r="CT30" s="176"/>
      <c r="CU30" s="176">
        <v>398.98</v>
      </c>
      <c r="CV30" s="176"/>
      <c r="CW30" s="176"/>
    </row>
    <row r="31" spans="4:101" ht="23.25" customHeight="1" x14ac:dyDescent="0.15">
      <c r="D31" s="131"/>
      <c r="E31" s="131"/>
      <c r="F31" s="131"/>
      <c r="G31" s="136">
        <v>28.21</v>
      </c>
      <c r="H31" s="137"/>
      <c r="I31" s="138"/>
      <c r="J31" s="136">
        <v>28.06</v>
      </c>
      <c r="K31" s="137"/>
      <c r="L31" s="138"/>
      <c r="M31" s="139">
        <v>28.08</v>
      </c>
      <c r="N31" s="139"/>
      <c r="O31" s="139"/>
      <c r="P31" s="139">
        <v>28.08</v>
      </c>
      <c r="Q31" s="139"/>
      <c r="R31" s="139"/>
      <c r="S31" s="139">
        <v>27.93</v>
      </c>
      <c r="T31" s="139"/>
      <c r="U31" s="139"/>
      <c r="V31" s="38"/>
      <c r="W31" s="38"/>
      <c r="X31" s="131"/>
      <c r="Y31" s="131"/>
      <c r="Z31" s="131"/>
      <c r="AA31" s="136">
        <v>27.31</v>
      </c>
      <c r="AB31" s="137"/>
      <c r="AC31" s="138"/>
      <c r="AD31" s="136">
        <v>27.5</v>
      </c>
      <c r="AE31" s="137"/>
      <c r="AF31" s="138"/>
      <c r="AG31" s="139">
        <v>27.39</v>
      </c>
      <c r="AH31" s="139"/>
      <c r="AI31" s="139"/>
      <c r="AJ31" s="139">
        <v>27.52</v>
      </c>
      <c r="AK31" s="139"/>
      <c r="AL31" s="139"/>
      <c r="AM31" s="139">
        <v>27.11</v>
      </c>
      <c r="AN31" s="139"/>
      <c r="AO31" s="139"/>
      <c r="AP31" s="38"/>
      <c r="AQ31" s="38"/>
      <c r="AR31" s="175"/>
      <c r="AS31" s="175"/>
      <c r="AT31" s="175"/>
      <c r="AU31" s="136">
        <v>41.36</v>
      </c>
      <c r="AV31" s="137"/>
      <c r="AW31" s="138"/>
      <c r="AX31" s="136">
        <v>41.37</v>
      </c>
      <c r="AY31" s="137"/>
      <c r="AZ31" s="138"/>
      <c r="BA31" s="136">
        <v>41.51</v>
      </c>
      <c r="BB31" s="137"/>
      <c r="BC31" s="138"/>
      <c r="BD31" s="136">
        <v>41.67</v>
      </c>
      <c r="BE31" s="137"/>
      <c r="BF31" s="138"/>
      <c r="BG31" s="139">
        <v>41.67</v>
      </c>
      <c r="BH31" s="139"/>
      <c r="BI31" s="139"/>
      <c r="BJ31" s="38"/>
      <c r="BK31" s="38"/>
      <c r="BL31" s="131"/>
      <c r="BM31" s="131"/>
      <c r="BN31" s="131"/>
      <c r="BO31" s="136">
        <v>50.59</v>
      </c>
      <c r="BP31" s="137"/>
      <c r="BQ31" s="138"/>
      <c r="BR31" s="136">
        <v>51.2</v>
      </c>
      <c r="BS31" s="137"/>
      <c r="BT31" s="138"/>
      <c r="BU31" s="139">
        <v>50.95</v>
      </c>
      <c r="BV31" s="139"/>
      <c r="BW31" s="139"/>
      <c r="BX31" s="139">
        <v>51.65</v>
      </c>
      <c r="BY31" s="139"/>
      <c r="BZ31" s="139"/>
      <c r="CA31" s="139">
        <v>51.32</v>
      </c>
      <c r="CB31" s="139"/>
      <c r="CC31" s="139"/>
      <c r="CD31" s="38"/>
      <c r="CE31" s="38"/>
      <c r="CF31" s="175"/>
      <c r="CG31" s="175"/>
      <c r="CH31" s="175"/>
      <c r="CI31" s="182">
        <v>404.26</v>
      </c>
      <c r="CJ31" s="183"/>
      <c r="CK31" s="184"/>
      <c r="CL31" s="182">
        <v>403.57</v>
      </c>
      <c r="CM31" s="183"/>
      <c r="CN31" s="184"/>
      <c r="CO31" s="185">
        <v>401.99</v>
      </c>
      <c r="CP31" s="185"/>
      <c r="CQ31" s="185"/>
      <c r="CR31" s="185">
        <v>400.84</v>
      </c>
      <c r="CS31" s="185"/>
      <c r="CT31" s="185"/>
      <c r="CU31" s="185">
        <v>404.95</v>
      </c>
      <c r="CV31" s="185"/>
      <c r="CW31" s="185"/>
    </row>
    <row r="32" spans="4:101" ht="23.25" customHeight="1" x14ac:dyDescent="0.15"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</row>
    <row r="33" spans="2:101" ht="23.25" customHeight="1" x14ac:dyDescent="0.15"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</row>
    <row r="34" spans="2:101" ht="23.25" customHeight="1" x14ac:dyDescent="0.15"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</row>
    <row r="35" spans="2:101" ht="23.25" customHeight="1" x14ac:dyDescent="0.15"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</row>
    <row r="36" spans="2:101" ht="23.25" customHeight="1" x14ac:dyDescent="0.15"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</row>
    <row r="37" spans="2:101" ht="23.25" customHeight="1" x14ac:dyDescent="0.15"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</row>
    <row r="38" spans="2:101" ht="23.25" customHeight="1" x14ac:dyDescent="0.15"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154" t="s">
        <v>21</v>
      </c>
      <c r="S38" s="154"/>
      <c r="T38" s="154"/>
      <c r="U38" s="154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154" t="s">
        <v>28</v>
      </c>
      <c r="AM38" s="154"/>
      <c r="AN38" s="154"/>
      <c r="AO38" s="154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148" t="s">
        <v>38</v>
      </c>
      <c r="BF38" s="148"/>
      <c r="BG38" s="148"/>
      <c r="BH38" s="148"/>
      <c r="BI38" s="14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154" t="s">
        <v>41</v>
      </c>
      <c r="CA38" s="154"/>
      <c r="CB38" s="154"/>
      <c r="CC38" s="154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</row>
    <row r="39" spans="2:101" ht="23.25" customHeight="1" x14ac:dyDescent="0.15">
      <c r="D39" s="177" t="s">
        <v>30</v>
      </c>
      <c r="E39" s="178"/>
      <c r="F39" s="178"/>
      <c r="G39" s="143" t="s">
        <v>22</v>
      </c>
      <c r="H39" s="143"/>
      <c r="I39" s="143"/>
      <c r="J39" s="143" t="s">
        <v>23</v>
      </c>
      <c r="K39" s="143"/>
      <c r="L39" s="143"/>
      <c r="M39" s="143" t="s">
        <v>24</v>
      </c>
      <c r="N39" s="143"/>
      <c r="O39" s="143"/>
      <c r="P39" s="143" t="s">
        <v>26</v>
      </c>
      <c r="Q39" s="143"/>
      <c r="R39" s="143"/>
      <c r="S39" s="143" t="s">
        <v>143</v>
      </c>
      <c r="T39" s="143"/>
      <c r="U39" s="143"/>
      <c r="V39" s="38"/>
      <c r="W39" s="38"/>
      <c r="X39" s="149" t="s">
        <v>40</v>
      </c>
      <c r="Y39" s="131"/>
      <c r="Z39" s="131"/>
      <c r="AA39" s="143" t="s">
        <v>22</v>
      </c>
      <c r="AB39" s="143"/>
      <c r="AC39" s="143"/>
      <c r="AD39" s="143" t="s">
        <v>23</v>
      </c>
      <c r="AE39" s="143"/>
      <c r="AF39" s="143"/>
      <c r="AG39" s="143" t="s">
        <v>24</v>
      </c>
      <c r="AH39" s="143"/>
      <c r="AI39" s="143"/>
      <c r="AJ39" s="143" t="s">
        <v>26</v>
      </c>
      <c r="AK39" s="143"/>
      <c r="AL39" s="143"/>
      <c r="AM39" s="143" t="s">
        <v>143</v>
      </c>
      <c r="AN39" s="143"/>
      <c r="AO39" s="143"/>
      <c r="AP39" s="38"/>
      <c r="AQ39" s="38"/>
      <c r="AR39" s="149" t="s">
        <v>32</v>
      </c>
      <c r="AS39" s="131"/>
      <c r="AT39" s="131"/>
      <c r="AU39" s="143" t="s">
        <v>22</v>
      </c>
      <c r="AV39" s="143"/>
      <c r="AW39" s="143"/>
      <c r="AX39" s="143" t="s">
        <v>23</v>
      </c>
      <c r="AY39" s="143"/>
      <c r="AZ39" s="143"/>
      <c r="BA39" s="143" t="s">
        <v>24</v>
      </c>
      <c r="BB39" s="143"/>
      <c r="BC39" s="143"/>
      <c r="BD39" s="143" t="s">
        <v>26</v>
      </c>
      <c r="BE39" s="143"/>
      <c r="BF39" s="143"/>
      <c r="BG39" s="143" t="s">
        <v>141</v>
      </c>
      <c r="BH39" s="143"/>
      <c r="BI39" s="143"/>
      <c r="BJ39" s="38"/>
      <c r="BK39" s="38"/>
      <c r="BL39" s="149" t="s">
        <v>109</v>
      </c>
      <c r="BM39" s="131"/>
      <c r="BN39" s="131"/>
      <c r="BO39" s="143" t="s">
        <v>22</v>
      </c>
      <c r="BP39" s="143"/>
      <c r="BQ39" s="143"/>
      <c r="BR39" s="143" t="s">
        <v>23</v>
      </c>
      <c r="BS39" s="143"/>
      <c r="BT39" s="143"/>
      <c r="BU39" s="143" t="s">
        <v>24</v>
      </c>
      <c r="BV39" s="143"/>
      <c r="BW39" s="143"/>
      <c r="BX39" s="143" t="s">
        <v>26</v>
      </c>
      <c r="BY39" s="143"/>
      <c r="BZ39" s="143"/>
      <c r="CA39" s="143" t="s">
        <v>139</v>
      </c>
      <c r="CB39" s="143"/>
      <c r="CC39" s="143"/>
      <c r="CD39" s="6"/>
      <c r="CE39" s="6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</row>
    <row r="40" spans="2:101" ht="23.25" customHeight="1" x14ac:dyDescent="0.15">
      <c r="B40" s="6"/>
      <c r="D40" s="178"/>
      <c r="E40" s="178"/>
      <c r="F40" s="178"/>
      <c r="G40" s="132">
        <v>85.56</v>
      </c>
      <c r="H40" s="133"/>
      <c r="I40" s="134"/>
      <c r="J40" s="135">
        <v>86.24</v>
      </c>
      <c r="K40" s="135"/>
      <c r="L40" s="135"/>
      <c r="M40" s="135">
        <v>85.99</v>
      </c>
      <c r="N40" s="135"/>
      <c r="O40" s="135"/>
      <c r="P40" s="135">
        <v>86.06</v>
      </c>
      <c r="Q40" s="135"/>
      <c r="R40" s="135"/>
      <c r="S40" s="135">
        <v>83.53</v>
      </c>
      <c r="T40" s="135"/>
      <c r="U40" s="135"/>
      <c r="V40" s="38"/>
      <c r="W40" s="38"/>
      <c r="X40" s="131"/>
      <c r="Y40" s="131"/>
      <c r="Z40" s="131"/>
      <c r="AA40" s="132">
        <v>8.01</v>
      </c>
      <c r="AB40" s="133"/>
      <c r="AC40" s="134"/>
      <c r="AD40" s="135">
        <v>8.0299999999999994</v>
      </c>
      <c r="AE40" s="135"/>
      <c r="AF40" s="135"/>
      <c r="AG40" s="135">
        <v>7.99</v>
      </c>
      <c r="AH40" s="135"/>
      <c r="AI40" s="135"/>
      <c r="AJ40" s="135">
        <v>7.99</v>
      </c>
      <c r="AK40" s="135"/>
      <c r="AL40" s="135"/>
      <c r="AM40" s="135">
        <v>8.02</v>
      </c>
      <c r="AN40" s="135"/>
      <c r="AO40" s="135"/>
      <c r="AP40" s="38"/>
      <c r="AQ40" s="38"/>
      <c r="AR40" s="131"/>
      <c r="AS40" s="131"/>
      <c r="AT40" s="131"/>
      <c r="AU40" s="179">
        <v>194.05</v>
      </c>
      <c r="AV40" s="180"/>
      <c r="AW40" s="181"/>
      <c r="AX40" s="176">
        <v>194.69</v>
      </c>
      <c r="AY40" s="176"/>
      <c r="AZ40" s="176"/>
      <c r="BA40" s="176">
        <v>194.54</v>
      </c>
      <c r="BB40" s="176"/>
      <c r="BC40" s="176"/>
      <c r="BD40" s="176">
        <v>195.62</v>
      </c>
      <c r="BE40" s="176"/>
      <c r="BF40" s="176"/>
      <c r="BG40" s="176">
        <v>195.03</v>
      </c>
      <c r="BH40" s="176"/>
      <c r="BI40" s="176"/>
      <c r="BJ40" s="38"/>
      <c r="BK40" s="38"/>
      <c r="BL40" s="131"/>
      <c r="BM40" s="131"/>
      <c r="BN40" s="131"/>
      <c r="BO40" s="132">
        <v>20.65</v>
      </c>
      <c r="BP40" s="133"/>
      <c r="BQ40" s="134"/>
      <c r="BR40" s="135">
        <v>20.59</v>
      </c>
      <c r="BS40" s="135"/>
      <c r="BT40" s="135"/>
      <c r="BU40" s="135">
        <v>20.56</v>
      </c>
      <c r="BV40" s="135"/>
      <c r="BW40" s="135"/>
      <c r="BX40" s="135">
        <v>20.55</v>
      </c>
      <c r="BY40" s="135"/>
      <c r="BZ40" s="135"/>
      <c r="CA40" s="135">
        <v>20.399999999999999</v>
      </c>
      <c r="CB40" s="135"/>
      <c r="CC40" s="135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</row>
    <row r="41" spans="2:101" ht="23.25" customHeight="1" x14ac:dyDescent="0.15">
      <c r="D41" s="178"/>
      <c r="E41" s="178"/>
      <c r="F41" s="178"/>
      <c r="G41" s="136">
        <v>83.44</v>
      </c>
      <c r="H41" s="137"/>
      <c r="I41" s="138"/>
      <c r="J41" s="136">
        <v>84.14</v>
      </c>
      <c r="K41" s="137"/>
      <c r="L41" s="138"/>
      <c r="M41" s="139">
        <v>83.49</v>
      </c>
      <c r="N41" s="139"/>
      <c r="O41" s="139"/>
      <c r="P41" s="139">
        <v>84.87</v>
      </c>
      <c r="Q41" s="139"/>
      <c r="R41" s="139"/>
      <c r="S41" s="139">
        <v>82.55</v>
      </c>
      <c r="T41" s="139"/>
      <c r="U41" s="139"/>
      <c r="V41" s="38"/>
      <c r="W41" s="38"/>
      <c r="X41" s="131"/>
      <c r="Y41" s="131"/>
      <c r="Z41" s="131"/>
      <c r="AA41" s="136">
        <v>8.1199999999999992</v>
      </c>
      <c r="AB41" s="137"/>
      <c r="AC41" s="138"/>
      <c r="AD41" s="136">
        <v>8.09</v>
      </c>
      <c r="AE41" s="137"/>
      <c r="AF41" s="138"/>
      <c r="AG41" s="139">
        <v>8.09</v>
      </c>
      <c r="AH41" s="139"/>
      <c r="AI41" s="139"/>
      <c r="AJ41" s="139">
        <v>8.0399999999999991</v>
      </c>
      <c r="AK41" s="139"/>
      <c r="AL41" s="139"/>
      <c r="AM41" s="139">
        <v>8.09</v>
      </c>
      <c r="AN41" s="139"/>
      <c r="AO41" s="139"/>
      <c r="AP41" s="38"/>
      <c r="AQ41" s="38"/>
      <c r="AR41" s="131"/>
      <c r="AS41" s="131"/>
      <c r="AT41" s="131"/>
      <c r="AU41" s="182">
        <v>189.07</v>
      </c>
      <c r="AV41" s="183"/>
      <c r="AW41" s="184"/>
      <c r="AX41" s="182">
        <v>189.46</v>
      </c>
      <c r="AY41" s="183"/>
      <c r="AZ41" s="184"/>
      <c r="BA41" s="185">
        <v>188.97</v>
      </c>
      <c r="BB41" s="185"/>
      <c r="BC41" s="185"/>
      <c r="BD41" s="185">
        <v>191.29</v>
      </c>
      <c r="BE41" s="185"/>
      <c r="BF41" s="185"/>
      <c r="BG41" s="185">
        <v>190.85</v>
      </c>
      <c r="BH41" s="185"/>
      <c r="BI41" s="185"/>
      <c r="BJ41" s="38"/>
      <c r="BK41" s="38"/>
      <c r="BL41" s="131"/>
      <c r="BM41" s="131"/>
      <c r="BN41" s="131"/>
      <c r="BO41" s="136">
        <v>20.100000000000001</v>
      </c>
      <c r="BP41" s="137"/>
      <c r="BQ41" s="138"/>
      <c r="BR41" s="136">
        <v>20.07</v>
      </c>
      <c r="BS41" s="137"/>
      <c r="BT41" s="138"/>
      <c r="BU41" s="139">
        <v>19.920000000000002</v>
      </c>
      <c r="BV41" s="139"/>
      <c r="BW41" s="139"/>
      <c r="BX41" s="139">
        <v>19.920000000000002</v>
      </c>
      <c r="BY41" s="139"/>
      <c r="BZ41" s="139"/>
      <c r="CA41" s="139">
        <v>19.82</v>
      </c>
      <c r="CB41" s="139"/>
      <c r="CC41" s="139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</row>
    <row r="42" spans="2:101" ht="23.25" customHeight="1" x14ac:dyDescent="0.15"/>
    <row r="43" spans="2:101" ht="23.25" customHeight="1" x14ac:dyDescent="0.15"/>
    <row r="44" spans="2:101" ht="23.25" customHeight="1" x14ac:dyDescent="0.15"/>
    <row r="45" spans="2:101" ht="23.25" customHeight="1" x14ac:dyDescent="0.15"/>
    <row r="46" spans="2:101" ht="23.25" customHeight="1" x14ac:dyDescent="0.15"/>
    <row r="47" spans="2:101" ht="23.25" customHeight="1" x14ac:dyDescent="0.15"/>
    <row r="48" spans="2:101" ht="22.5" customHeight="1" x14ac:dyDescent="0.15"/>
    <row r="49" spans="13:28" ht="22.5" customHeight="1" x14ac:dyDescent="0.15">
      <c r="M49" s="145"/>
      <c r="N49" s="146"/>
      <c r="O49" s="146"/>
      <c r="P49" s="146"/>
      <c r="Q49" s="146"/>
      <c r="R49" s="146"/>
      <c r="W49" s="145"/>
      <c r="X49" s="145"/>
      <c r="Y49" s="145"/>
      <c r="Z49" s="145"/>
      <c r="AA49" s="145"/>
      <c r="AB49" s="145"/>
    </row>
    <row r="50" spans="13:28" ht="22.5" customHeight="1" x14ac:dyDescent="0.15">
      <c r="M50" s="7"/>
      <c r="N50" s="8"/>
      <c r="O50" s="9"/>
      <c r="P50" s="9"/>
      <c r="Q50" s="9"/>
      <c r="R50" s="10"/>
      <c r="W50" s="7"/>
      <c r="X50" s="8"/>
      <c r="Y50" s="9"/>
      <c r="Z50" s="9"/>
      <c r="AA50" s="9"/>
      <c r="AB50" s="10"/>
    </row>
    <row r="51" spans="13:28" ht="22.5" customHeight="1" x14ac:dyDescent="0.15">
      <c r="M51" s="11"/>
      <c r="N51" s="12"/>
      <c r="O51" s="12"/>
      <c r="P51" s="12"/>
      <c r="Q51" s="12"/>
      <c r="R51" s="12"/>
      <c r="W51" s="11"/>
      <c r="X51" s="12"/>
      <c r="Y51" s="12"/>
      <c r="Z51" s="12"/>
      <c r="AA51" s="12"/>
      <c r="AB51" s="12"/>
    </row>
    <row r="52" spans="13:28" ht="22.5" customHeight="1" x14ac:dyDescent="0.15">
      <c r="M52" s="11"/>
      <c r="N52" s="12"/>
      <c r="O52" s="12"/>
      <c r="P52" s="12"/>
      <c r="Q52" s="12"/>
      <c r="R52" s="12"/>
      <c r="W52" s="11"/>
      <c r="X52" s="12"/>
      <c r="Y52" s="12"/>
      <c r="Z52" s="12"/>
      <c r="AA52" s="12"/>
      <c r="AB52" s="12"/>
    </row>
    <row r="53" spans="13:28" ht="22.5" customHeight="1" x14ac:dyDescent="0.15"/>
    <row r="54" spans="13:28" ht="22.5" customHeight="1" x14ac:dyDescent="0.15"/>
    <row r="55" spans="13:28" ht="22.5" customHeight="1" x14ac:dyDescent="0.15"/>
    <row r="56" spans="13:28" ht="14.25" customHeight="1" x14ac:dyDescent="0.15"/>
    <row r="57" spans="13:28" ht="14.25" customHeight="1" x14ac:dyDescent="0.15"/>
    <row r="58" spans="13:28" ht="15" customHeight="1" x14ac:dyDescent="0.15"/>
    <row r="59" spans="13:28" ht="15" customHeight="1" x14ac:dyDescent="0.15"/>
    <row r="60" spans="13:28" ht="15" customHeight="1" x14ac:dyDescent="0.15"/>
    <row r="61" spans="13:28" ht="15" customHeight="1" x14ac:dyDescent="0.15"/>
    <row r="62" spans="13:28" ht="15" customHeight="1" x14ac:dyDescent="0.15"/>
    <row r="63" spans="13:28" ht="15" customHeight="1" x14ac:dyDescent="0.15"/>
    <row r="64" spans="13:2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</sheetData>
  <mergeCells count="180">
    <mergeCell ref="CI30:CK30"/>
    <mergeCell ref="CA40:CC40"/>
    <mergeCell ref="BZ28:CC28"/>
    <mergeCell ref="CT28:CW28"/>
    <mergeCell ref="AL28:AO28"/>
    <mergeCell ref="R28:U28"/>
    <mergeCell ref="R38:U38"/>
    <mergeCell ref="AL38:AO38"/>
    <mergeCell ref="BZ38:CC38"/>
    <mergeCell ref="CL30:CN30"/>
    <mergeCell ref="CO30:CQ30"/>
    <mergeCell ref="CR30:CT30"/>
    <mergeCell ref="CU30:CW30"/>
    <mergeCell ref="CI31:CK31"/>
    <mergeCell ref="CL31:CN31"/>
    <mergeCell ref="CO31:CQ31"/>
    <mergeCell ref="CR31:CT31"/>
    <mergeCell ref="CU31:CW31"/>
    <mergeCell ref="BR31:BT31"/>
    <mergeCell ref="BU31:BW31"/>
    <mergeCell ref="BX31:BZ31"/>
    <mergeCell ref="CA31:CC31"/>
    <mergeCell ref="AD31:AF31"/>
    <mergeCell ref="AG31:AI31"/>
    <mergeCell ref="CU29:CW29"/>
    <mergeCell ref="BU41:BW41"/>
    <mergeCell ref="BX41:BZ41"/>
    <mergeCell ref="CA41:CC41"/>
    <mergeCell ref="X39:Z41"/>
    <mergeCell ref="BG40:BI40"/>
    <mergeCell ref="M49:R49"/>
    <mergeCell ref="W49:AB49"/>
    <mergeCell ref="BA40:BC40"/>
    <mergeCell ref="BD40:BF40"/>
    <mergeCell ref="AD39:AF39"/>
    <mergeCell ref="AG39:AI39"/>
    <mergeCell ref="AJ39:AL39"/>
    <mergeCell ref="AM39:AO39"/>
    <mergeCell ref="AD41:AF41"/>
    <mergeCell ref="AG41:AI41"/>
    <mergeCell ref="AJ41:AL41"/>
    <mergeCell ref="AM41:AO41"/>
    <mergeCell ref="AU41:AW41"/>
    <mergeCell ref="AX41:AZ41"/>
    <mergeCell ref="BA41:BC41"/>
    <mergeCell ref="BD41:BF41"/>
    <mergeCell ref="BG41:BI41"/>
    <mergeCell ref="BO41:BQ41"/>
    <mergeCell ref="BU40:BW40"/>
    <mergeCell ref="CF29:CH31"/>
    <mergeCell ref="CI29:CK29"/>
    <mergeCell ref="CL29:CN29"/>
    <mergeCell ref="CO29:CQ29"/>
    <mergeCell ref="CR29:CT29"/>
    <mergeCell ref="AA41:AC41"/>
    <mergeCell ref="AA39:AC39"/>
    <mergeCell ref="AA40:AC40"/>
    <mergeCell ref="AD40:AF40"/>
    <mergeCell ref="AG40:AI40"/>
    <mergeCell ref="AJ40:AL40"/>
    <mergeCell ref="AM40:AO40"/>
    <mergeCell ref="BL39:BN41"/>
    <mergeCell ref="BO39:BQ39"/>
    <mergeCell ref="BR39:BT39"/>
    <mergeCell ref="BR41:BT41"/>
    <mergeCell ref="AR39:AT41"/>
    <mergeCell ref="AU39:AW39"/>
    <mergeCell ref="AX39:AZ39"/>
    <mergeCell ref="BA39:BC39"/>
    <mergeCell ref="BD39:BF39"/>
    <mergeCell ref="BG39:BI39"/>
    <mergeCell ref="AU40:AW40"/>
    <mergeCell ref="AX40:AZ40"/>
    <mergeCell ref="D39:F41"/>
    <mergeCell ref="G39:I39"/>
    <mergeCell ref="J39:L39"/>
    <mergeCell ref="M39:O39"/>
    <mergeCell ref="P39:R39"/>
    <mergeCell ref="S39:U39"/>
    <mergeCell ref="G40:I40"/>
    <mergeCell ref="J40:L40"/>
    <mergeCell ref="M40:O40"/>
    <mergeCell ref="P40:R40"/>
    <mergeCell ref="G41:I41"/>
    <mergeCell ref="J41:L41"/>
    <mergeCell ref="M41:O41"/>
    <mergeCell ref="P41:R41"/>
    <mergeCell ref="S41:U41"/>
    <mergeCell ref="S40:U40"/>
    <mergeCell ref="BO40:BQ40"/>
    <mergeCell ref="BR40:BT40"/>
    <mergeCell ref="CA30:CC30"/>
    <mergeCell ref="G31:I31"/>
    <mergeCell ref="J31:L31"/>
    <mergeCell ref="M31:O31"/>
    <mergeCell ref="P31:R31"/>
    <mergeCell ref="S31:U31"/>
    <mergeCell ref="AA31:AC31"/>
    <mergeCell ref="AU30:AW30"/>
    <mergeCell ref="AX30:AZ30"/>
    <mergeCell ref="BA30:BC30"/>
    <mergeCell ref="BD30:BF30"/>
    <mergeCell ref="BG30:BI30"/>
    <mergeCell ref="BO30:BQ30"/>
    <mergeCell ref="AR29:AT31"/>
    <mergeCell ref="AU29:AW29"/>
    <mergeCell ref="AD30:AF30"/>
    <mergeCell ref="AG30:AI30"/>
    <mergeCell ref="AJ30:AL30"/>
    <mergeCell ref="BU39:BW39"/>
    <mergeCell ref="BX39:BZ39"/>
    <mergeCell ref="CA39:CC39"/>
    <mergeCell ref="BX40:BZ40"/>
    <mergeCell ref="BR29:BT29"/>
    <mergeCell ref="BU29:BW29"/>
    <mergeCell ref="BX29:BZ29"/>
    <mergeCell ref="AJ31:AL31"/>
    <mergeCell ref="CA29:CC29"/>
    <mergeCell ref="BA31:BC31"/>
    <mergeCell ref="AD29:AF29"/>
    <mergeCell ref="AG29:AI29"/>
    <mergeCell ref="AJ29:AL29"/>
    <mergeCell ref="AM29:AO29"/>
    <mergeCell ref="AM30:AO30"/>
    <mergeCell ref="AX29:AZ29"/>
    <mergeCell ref="BA29:BC29"/>
    <mergeCell ref="BD29:BF29"/>
    <mergeCell ref="BX30:BZ30"/>
    <mergeCell ref="BD31:BF31"/>
    <mergeCell ref="BG31:BI31"/>
    <mergeCell ref="BO31:BQ31"/>
    <mergeCell ref="D29:F31"/>
    <mergeCell ref="G29:I29"/>
    <mergeCell ref="J29:L29"/>
    <mergeCell ref="M29:O29"/>
    <mergeCell ref="P29:R29"/>
    <mergeCell ref="S29:U29"/>
    <mergeCell ref="X29:Z31"/>
    <mergeCell ref="AA29:AC29"/>
    <mergeCell ref="AM31:AO31"/>
    <mergeCell ref="G30:I30"/>
    <mergeCell ref="J30:L30"/>
    <mergeCell ref="M30:O30"/>
    <mergeCell ref="P30:R30"/>
    <mergeCell ref="S30:U30"/>
    <mergeCell ref="AA30:AC30"/>
    <mergeCell ref="L14:N14"/>
    <mergeCell ref="O14:Q14"/>
    <mergeCell ref="R14:T14"/>
    <mergeCell ref="U14:W14"/>
    <mergeCell ref="AE11:AH11"/>
    <mergeCell ref="BC11:BG11"/>
    <mergeCell ref="AX11:BB11"/>
    <mergeCell ref="AS11:AW11"/>
    <mergeCell ref="AN11:AR11"/>
    <mergeCell ref="AI11:AM11"/>
    <mergeCell ref="AE26:BG26"/>
    <mergeCell ref="BE28:BI28"/>
    <mergeCell ref="BE38:BI38"/>
    <mergeCell ref="AE10:AH10"/>
    <mergeCell ref="CJ4:CV4"/>
    <mergeCell ref="BD8:BG8"/>
    <mergeCell ref="AE9:AH9"/>
    <mergeCell ref="AI9:AM9"/>
    <mergeCell ref="BC10:BG10"/>
    <mergeCell ref="BC9:BG9"/>
    <mergeCell ref="AX10:BB10"/>
    <mergeCell ref="AX9:BB9"/>
    <mergeCell ref="AS10:AW10"/>
    <mergeCell ref="AS9:AW9"/>
    <mergeCell ref="AN9:AR9"/>
    <mergeCell ref="AN10:AR10"/>
    <mergeCell ref="AI10:AM10"/>
    <mergeCell ref="BR30:BT30"/>
    <mergeCell ref="BU30:BW30"/>
    <mergeCell ref="AU31:AW31"/>
    <mergeCell ref="AX31:AZ31"/>
    <mergeCell ref="BG29:BI29"/>
    <mergeCell ref="BL29:BN31"/>
    <mergeCell ref="BO29:BQ29"/>
  </mergeCells>
  <phoneticPr fontId="2"/>
  <conditionalFormatting sqref="BC10:BG11 S30:U31 S40:U41 AM30:AO31 AM40:AO41 BG30:BI31 BG40:BI41 CA30:CC31 CA40:CC41 CU30:CW31">
    <cfRule type="containsBlanks" dxfId="20" priority="1">
      <formula>LEN(TRIM(S10))=0</formula>
    </cfRule>
  </conditionalFormatting>
  <pageMargins left="0.23622047244094491" right="0.23622047244094491" top="0.35433070866141736" bottom="0.35433070866141736" header="0.31496062992125984" footer="0.31496062992125984"/>
  <pageSetup paperSize="9" scale="6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W211"/>
  <sheetViews>
    <sheetView showGridLines="0" view="pageBreakPreview" zoomScale="40" zoomScaleNormal="100" zoomScaleSheetLayoutView="40" workbookViewId="0"/>
  </sheetViews>
  <sheetFormatPr defaultRowHeight="13.5" x14ac:dyDescent="0.15"/>
  <cols>
    <col min="1" max="1" width="3.125" style="1" customWidth="1"/>
    <col min="2" max="105" width="2.25" style="1" customWidth="1"/>
    <col min="106" max="16384" width="9" style="1"/>
  </cols>
  <sheetData>
    <row r="1" spans="10:100" ht="15" customHeight="1" x14ac:dyDescent="0.15"/>
    <row r="2" spans="10:100" ht="15" customHeight="1" x14ac:dyDescent="0.15"/>
    <row r="3" spans="10:100" ht="15" customHeight="1" x14ac:dyDescent="0.15"/>
    <row r="4" spans="10:100" ht="15" customHeight="1" x14ac:dyDescent="0.15">
      <c r="AN4" s="2"/>
      <c r="AP4" s="34"/>
      <c r="AQ4" s="34"/>
      <c r="AR4" s="34"/>
      <c r="CJ4" s="144" t="s">
        <v>14</v>
      </c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</row>
    <row r="5" spans="10:100" ht="16.5" customHeight="1" x14ac:dyDescent="0.15">
      <c r="AK5" s="2"/>
    </row>
    <row r="6" spans="10:100" ht="16.5" customHeight="1" x14ac:dyDescent="0.15">
      <c r="AK6" s="2"/>
      <c r="AN6" s="17"/>
      <c r="AP6" s="17"/>
      <c r="AQ6" s="17"/>
      <c r="AR6" s="17"/>
      <c r="BP6" s="3" t="s">
        <v>3</v>
      </c>
      <c r="BQ6" s="3"/>
    </row>
    <row r="7" spans="10:100" ht="16.5" customHeight="1" x14ac:dyDescent="0.15">
      <c r="AN7" s="17"/>
      <c r="AP7" s="17"/>
      <c r="AQ7" s="17"/>
      <c r="AR7" s="17"/>
      <c r="BP7" s="4" t="s">
        <v>2</v>
      </c>
      <c r="BQ7" s="5"/>
    </row>
    <row r="8" spans="10:100" ht="16.5" customHeight="1" x14ac:dyDescent="0.15">
      <c r="AP8" s="17"/>
      <c r="AQ8" s="17"/>
      <c r="AR8" s="17"/>
      <c r="AS8" s="17"/>
      <c r="BB8" s="171" t="s">
        <v>31</v>
      </c>
      <c r="BC8" s="171"/>
      <c r="BD8" s="171"/>
      <c r="BE8" s="171"/>
      <c r="CF8" s="28" t="s">
        <v>16</v>
      </c>
      <c r="CG8" s="34"/>
      <c r="CH8" s="34"/>
      <c r="CI8" s="29" t="s">
        <v>17</v>
      </c>
      <c r="CJ8" s="34"/>
      <c r="CK8" s="34"/>
      <c r="CL8" s="33" t="s">
        <v>18</v>
      </c>
      <c r="CM8" s="34"/>
      <c r="CN8" s="34"/>
      <c r="CO8" s="27" t="s">
        <v>19</v>
      </c>
      <c r="CP8" s="34"/>
      <c r="CQ8" s="34"/>
      <c r="CR8" s="23" t="s">
        <v>20</v>
      </c>
    </row>
    <row r="9" spans="10:100" ht="21.75" customHeight="1" x14ac:dyDescent="0.15">
      <c r="AC9" s="150"/>
      <c r="AD9" s="150"/>
      <c r="AE9" s="150"/>
      <c r="AF9" s="150"/>
      <c r="AG9" s="150" t="s">
        <v>22</v>
      </c>
      <c r="AH9" s="150"/>
      <c r="AI9" s="150"/>
      <c r="AJ9" s="150"/>
      <c r="AK9" s="150"/>
      <c r="AL9" s="150" t="s">
        <v>23</v>
      </c>
      <c r="AM9" s="150"/>
      <c r="AN9" s="150"/>
      <c r="AO9" s="150"/>
      <c r="AP9" s="150"/>
      <c r="AQ9" s="150" t="s">
        <v>24</v>
      </c>
      <c r="AR9" s="150"/>
      <c r="AS9" s="150"/>
      <c r="AT9" s="150"/>
      <c r="AU9" s="150"/>
      <c r="AV9" s="150" t="s">
        <v>26</v>
      </c>
      <c r="AW9" s="150"/>
      <c r="AX9" s="150"/>
      <c r="AY9" s="150"/>
      <c r="AZ9" s="150"/>
      <c r="BA9" s="150" t="s">
        <v>142</v>
      </c>
      <c r="BB9" s="150"/>
      <c r="BC9" s="150"/>
      <c r="BD9" s="150"/>
      <c r="BE9" s="150"/>
    </row>
    <row r="10" spans="10:100" s="6" customFormat="1" ht="30" customHeight="1" x14ac:dyDescent="0.15">
      <c r="AC10" s="170" t="s">
        <v>34</v>
      </c>
      <c r="AD10" s="170"/>
      <c r="AE10" s="170"/>
      <c r="AF10" s="170"/>
      <c r="AG10" s="172">
        <v>49.08</v>
      </c>
      <c r="AH10" s="172"/>
      <c r="AI10" s="172"/>
      <c r="AJ10" s="172"/>
      <c r="AK10" s="172"/>
      <c r="AL10" s="172">
        <v>49.56</v>
      </c>
      <c r="AM10" s="172"/>
      <c r="AN10" s="172"/>
      <c r="AO10" s="172"/>
      <c r="AP10" s="172"/>
      <c r="AQ10" s="172">
        <v>49.97</v>
      </c>
      <c r="AR10" s="172"/>
      <c r="AS10" s="172"/>
      <c r="AT10" s="172"/>
      <c r="AU10" s="172"/>
      <c r="AV10" s="172">
        <v>50.61</v>
      </c>
      <c r="AW10" s="172"/>
      <c r="AX10" s="172"/>
      <c r="AY10" s="172"/>
      <c r="AZ10" s="172"/>
      <c r="BA10" s="172">
        <v>50.22</v>
      </c>
      <c r="BB10" s="172"/>
      <c r="BC10" s="172"/>
      <c r="BD10" s="172"/>
      <c r="BE10" s="172"/>
    </row>
    <row r="11" spans="10:100" ht="30" customHeight="1" x14ac:dyDescent="0.15">
      <c r="AC11" s="170" t="s">
        <v>35</v>
      </c>
      <c r="AD11" s="170"/>
      <c r="AE11" s="170"/>
      <c r="AF11" s="170"/>
      <c r="AG11" s="173">
        <v>47.35</v>
      </c>
      <c r="AH11" s="173"/>
      <c r="AI11" s="173"/>
      <c r="AJ11" s="173"/>
      <c r="AK11" s="173"/>
      <c r="AL11" s="173">
        <v>48.18</v>
      </c>
      <c r="AM11" s="173"/>
      <c r="AN11" s="173"/>
      <c r="AO11" s="173"/>
      <c r="AP11" s="173"/>
      <c r="AQ11" s="173">
        <v>48.44</v>
      </c>
      <c r="AR11" s="173"/>
      <c r="AS11" s="173"/>
      <c r="AT11" s="173"/>
      <c r="AU11" s="173"/>
      <c r="AV11" s="173">
        <v>49.26</v>
      </c>
      <c r="AW11" s="173"/>
      <c r="AX11" s="173"/>
      <c r="AY11" s="173"/>
      <c r="AZ11" s="173"/>
      <c r="BA11" s="173">
        <v>48.97</v>
      </c>
      <c r="BB11" s="173"/>
      <c r="BC11" s="173"/>
      <c r="BD11" s="173"/>
      <c r="BE11" s="173"/>
    </row>
    <row r="12" spans="10:100" ht="16.5" customHeight="1" x14ac:dyDescent="0.15"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0:100" ht="17.25" customHeight="1" x14ac:dyDescent="0.15"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0:100" ht="17.25" customHeight="1" x14ac:dyDescent="0.15">
      <c r="J14" s="35"/>
      <c r="K14" s="35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35"/>
      <c r="Y14" s="35"/>
      <c r="Z14" s="35"/>
      <c r="AA14" s="35"/>
      <c r="BV14" s="13" t="s">
        <v>4</v>
      </c>
    </row>
    <row r="15" spans="10:100" ht="17.25" customHeight="1" x14ac:dyDescent="0.15">
      <c r="BV15" s="14" t="s">
        <v>5</v>
      </c>
    </row>
    <row r="16" spans="10:100" ht="17.25" customHeight="1" x14ac:dyDescent="0.15"/>
    <row r="17" spans="4:101" ht="17.25" customHeight="1" x14ac:dyDescent="0.15"/>
    <row r="18" spans="4:101" ht="17.25" customHeight="1" x14ac:dyDescent="0.15"/>
    <row r="19" spans="4:101" ht="17.25" customHeight="1" x14ac:dyDescent="0.15">
      <c r="BA19" s="20"/>
      <c r="BB19" s="20"/>
      <c r="BC19" s="20"/>
      <c r="BE19" s="20"/>
      <c r="BF19" s="20"/>
      <c r="BG19" s="20"/>
      <c r="BH19" s="20"/>
      <c r="BI19" s="20"/>
      <c r="BJ19" s="20"/>
      <c r="BL19" s="20"/>
      <c r="BN19" s="20"/>
      <c r="BO19" s="20"/>
      <c r="BP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</row>
    <row r="20" spans="4:101" ht="17.25" customHeight="1" x14ac:dyDescent="0.15">
      <c r="AZ20" s="21" t="s">
        <v>13</v>
      </c>
      <c r="BA20" s="21"/>
      <c r="BM20" s="20" t="s">
        <v>11</v>
      </c>
      <c r="CB20" s="21"/>
    </row>
    <row r="21" spans="4:101" ht="17.25" customHeight="1" x14ac:dyDescent="0.15">
      <c r="BC21" s="20"/>
      <c r="BE21" s="20"/>
      <c r="BF21" s="20"/>
      <c r="BG21" s="20"/>
      <c r="BH21" s="20"/>
      <c r="BI21" s="20"/>
      <c r="BJ21" s="20"/>
      <c r="BL21" s="20"/>
      <c r="BM21" s="20" t="s">
        <v>110</v>
      </c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</row>
    <row r="22" spans="4:101" ht="17.25" customHeight="1" x14ac:dyDescent="0.15">
      <c r="BB22" s="20"/>
      <c r="BC22" s="20"/>
      <c r="BD22" s="20"/>
      <c r="BE22" s="20"/>
      <c r="BF22" s="20"/>
      <c r="BG22" s="19" t="s">
        <v>0</v>
      </c>
      <c r="BH22" s="20"/>
      <c r="BI22" s="20"/>
      <c r="BJ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</row>
    <row r="23" spans="4:101" ht="17.25" customHeight="1" x14ac:dyDescent="0.15">
      <c r="BD23" s="18"/>
      <c r="BE23" s="19"/>
      <c r="BF23" s="19"/>
      <c r="BG23" s="36" t="s">
        <v>1</v>
      </c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8"/>
    </row>
    <row r="24" spans="4:101" ht="17.25" customHeight="1" x14ac:dyDescent="0.15"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</row>
    <row r="25" spans="4:101" ht="17.25" customHeight="1" x14ac:dyDescent="0.15">
      <c r="R25" s="18" t="s">
        <v>7</v>
      </c>
      <c r="S25" s="17"/>
      <c r="T25" s="17"/>
      <c r="U25" s="17"/>
      <c r="V25" s="17"/>
      <c r="W25" s="17"/>
      <c r="X25" s="17" t="s">
        <v>7</v>
      </c>
      <c r="Y25" s="17"/>
      <c r="Z25" s="17"/>
      <c r="AA25" s="17"/>
      <c r="AC25" s="146" t="s">
        <v>12</v>
      </c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G25" s="1" t="s">
        <v>6</v>
      </c>
    </row>
    <row r="26" spans="4:101" ht="23.25" customHeight="1" x14ac:dyDescent="0.15">
      <c r="R26" s="18" t="s">
        <v>8</v>
      </c>
      <c r="S26" s="17"/>
      <c r="T26" s="17"/>
      <c r="U26" s="17"/>
      <c r="V26" s="17"/>
      <c r="W26" s="17"/>
      <c r="X26" s="17" t="s">
        <v>7</v>
      </c>
      <c r="Y26" s="17"/>
      <c r="Z26" s="17"/>
      <c r="AA26" s="17"/>
    </row>
    <row r="27" spans="4:101" ht="23.25" customHeight="1" x14ac:dyDescent="0.15">
      <c r="R27" s="154" t="s">
        <v>119</v>
      </c>
      <c r="S27" s="154"/>
      <c r="T27" s="154"/>
      <c r="U27" s="154"/>
      <c r="AL27" s="154" t="s">
        <v>21</v>
      </c>
      <c r="AM27" s="154"/>
      <c r="AN27" s="154"/>
      <c r="AO27" s="154"/>
      <c r="BE27" s="148" t="s">
        <v>38</v>
      </c>
      <c r="BF27" s="148"/>
      <c r="BG27" s="148"/>
      <c r="BH27" s="148"/>
      <c r="BI27" s="148"/>
      <c r="BZ27" s="154" t="s">
        <v>31</v>
      </c>
      <c r="CA27" s="154"/>
      <c r="CB27" s="154"/>
      <c r="CC27" s="154"/>
      <c r="CT27" s="154" t="s">
        <v>28</v>
      </c>
      <c r="CU27" s="154"/>
      <c r="CV27" s="154"/>
      <c r="CW27" s="154"/>
    </row>
    <row r="28" spans="4:101" ht="23.25" customHeight="1" x14ac:dyDescent="0.15">
      <c r="D28" s="131" t="s">
        <v>37</v>
      </c>
      <c r="E28" s="131"/>
      <c r="F28" s="131"/>
      <c r="G28" s="143" t="s">
        <v>22</v>
      </c>
      <c r="H28" s="143"/>
      <c r="I28" s="143"/>
      <c r="J28" s="143" t="s">
        <v>23</v>
      </c>
      <c r="K28" s="143"/>
      <c r="L28" s="143"/>
      <c r="M28" s="143" t="s">
        <v>24</v>
      </c>
      <c r="N28" s="143"/>
      <c r="O28" s="143"/>
      <c r="P28" s="143" t="s">
        <v>26</v>
      </c>
      <c r="Q28" s="143"/>
      <c r="R28" s="143"/>
      <c r="S28" s="143" t="s">
        <v>120</v>
      </c>
      <c r="T28" s="143"/>
      <c r="U28" s="143"/>
      <c r="V28" s="38"/>
      <c r="W28" s="38"/>
      <c r="X28" s="149" t="s">
        <v>25</v>
      </c>
      <c r="Y28" s="131"/>
      <c r="Z28" s="131"/>
      <c r="AA28" s="143" t="s">
        <v>22</v>
      </c>
      <c r="AB28" s="143"/>
      <c r="AC28" s="143"/>
      <c r="AD28" s="143" t="s">
        <v>23</v>
      </c>
      <c r="AE28" s="143"/>
      <c r="AF28" s="143"/>
      <c r="AG28" s="143" t="s">
        <v>24</v>
      </c>
      <c r="AH28" s="143"/>
      <c r="AI28" s="143"/>
      <c r="AJ28" s="143" t="s">
        <v>26</v>
      </c>
      <c r="AK28" s="143"/>
      <c r="AL28" s="143"/>
      <c r="AM28" s="143" t="s">
        <v>120</v>
      </c>
      <c r="AN28" s="143"/>
      <c r="AO28" s="143"/>
      <c r="AP28" s="38"/>
      <c r="AQ28" s="38"/>
      <c r="AR28" s="174" t="s">
        <v>27</v>
      </c>
      <c r="AS28" s="175"/>
      <c r="AT28" s="175"/>
      <c r="AU28" s="143" t="s">
        <v>22</v>
      </c>
      <c r="AV28" s="143"/>
      <c r="AW28" s="143"/>
      <c r="AX28" s="143" t="s">
        <v>23</v>
      </c>
      <c r="AY28" s="143"/>
      <c r="AZ28" s="143"/>
      <c r="BA28" s="143" t="s">
        <v>24</v>
      </c>
      <c r="BB28" s="143"/>
      <c r="BC28" s="143"/>
      <c r="BD28" s="143" t="s">
        <v>26</v>
      </c>
      <c r="BE28" s="143"/>
      <c r="BF28" s="143"/>
      <c r="BG28" s="143" t="s">
        <v>120</v>
      </c>
      <c r="BH28" s="143"/>
      <c r="BI28" s="143"/>
      <c r="BJ28" s="38"/>
      <c r="BK28" s="38"/>
      <c r="BL28" s="149" t="s">
        <v>29</v>
      </c>
      <c r="BM28" s="131"/>
      <c r="BN28" s="131"/>
      <c r="BO28" s="143" t="s">
        <v>22</v>
      </c>
      <c r="BP28" s="143"/>
      <c r="BQ28" s="143"/>
      <c r="BR28" s="143" t="s">
        <v>23</v>
      </c>
      <c r="BS28" s="143"/>
      <c r="BT28" s="143"/>
      <c r="BU28" s="143" t="s">
        <v>24</v>
      </c>
      <c r="BV28" s="143"/>
      <c r="BW28" s="143"/>
      <c r="BX28" s="143" t="s">
        <v>26</v>
      </c>
      <c r="BY28" s="143"/>
      <c r="BZ28" s="143"/>
      <c r="CA28" s="143" t="s">
        <v>120</v>
      </c>
      <c r="CB28" s="143"/>
      <c r="CC28" s="143"/>
      <c r="CD28" s="38"/>
      <c r="CE28" s="38"/>
      <c r="CF28" s="174" t="s">
        <v>103</v>
      </c>
      <c r="CG28" s="175"/>
      <c r="CH28" s="175"/>
      <c r="CI28" s="143" t="s">
        <v>22</v>
      </c>
      <c r="CJ28" s="143"/>
      <c r="CK28" s="143"/>
      <c r="CL28" s="143" t="s">
        <v>23</v>
      </c>
      <c r="CM28" s="143"/>
      <c r="CN28" s="143"/>
      <c r="CO28" s="143" t="s">
        <v>24</v>
      </c>
      <c r="CP28" s="143"/>
      <c r="CQ28" s="143"/>
      <c r="CR28" s="143" t="s">
        <v>26</v>
      </c>
      <c r="CS28" s="143"/>
      <c r="CT28" s="143"/>
      <c r="CU28" s="143" t="s">
        <v>120</v>
      </c>
      <c r="CV28" s="143"/>
      <c r="CW28" s="143"/>
    </row>
    <row r="29" spans="4:101" ht="23.25" customHeight="1" x14ac:dyDescent="0.15">
      <c r="D29" s="131"/>
      <c r="E29" s="131"/>
      <c r="F29" s="131"/>
      <c r="G29" s="132">
        <v>23.68</v>
      </c>
      <c r="H29" s="133"/>
      <c r="I29" s="134"/>
      <c r="J29" s="135">
        <v>23.75</v>
      </c>
      <c r="K29" s="135"/>
      <c r="L29" s="135"/>
      <c r="M29" s="135">
        <v>23.82</v>
      </c>
      <c r="N29" s="135"/>
      <c r="O29" s="135"/>
      <c r="P29" s="135">
        <v>23.87</v>
      </c>
      <c r="Q29" s="135"/>
      <c r="R29" s="135"/>
      <c r="S29" s="135">
        <v>23.79</v>
      </c>
      <c r="T29" s="135"/>
      <c r="U29" s="135"/>
      <c r="V29" s="38"/>
      <c r="W29" s="38"/>
      <c r="X29" s="131"/>
      <c r="Y29" s="131"/>
      <c r="Z29" s="131"/>
      <c r="AA29" s="132">
        <v>23.26</v>
      </c>
      <c r="AB29" s="133"/>
      <c r="AC29" s="134"/>
      <c r="AD29" s="135">
        <v>23.48</v>
      </c>
      <c r="AE29" s="135"/>
      <c r="AF29" s="135"/>
      <c r="AG29" s="135">
        <v>23.73</v>
      </c>
      <c r="AH29" s="135"/>
      <c r="AI29" s="135"/>
      <c r="AJ29" s="135">
        <v>23.87</v>
      </c>
      <c r="AK29" s="135"/>
      <c r="AL29" s="135"/>
      <c r="AM29" s="135">
        <v>23.69</v>
      </c>
      <c r="AN29" s="135"/>
      <c r="AO29" s="135"/>
      <c r="AP29" s="38"/>
      <c r="AQ29" s="38"/>
      <c r="AR29" s="175"/>
      <c r="AS29" s="175"/>
      <c r="AT29" s="175"/>
      <c r="AU29" s="132">
        <v>45.53</v>
      </c>
      <c r="AV29" s="133"/>
      <c r="AW29" s="134"/>
      <c r="AX29" s="135">
        <v>45.46</v>
      </c>
      <c r="AY29" s="135"/>
      <c r="AZ29" s="135"/>
      <c r="BA29" s="135">
        <v>45.86</v>
      </c>
      <c r="BB29" s="135"/>
      <c r="BC29" s="135"/>
      <c r="BD29" s="135">
        <v>46.22</v>
      </c>
      <c r="BE29" s="135"/>
      <c r="BF29" s="135"/>
      <c r="BG29" s="135">
        <v>46.32</v>
      </c>
      <c r="BH29" s="135"/>
      <c r="BI29" s="135"/>
      <c r="BJ29" s="38"/>
      <c r="BK29" s="38"/>
      <c r="BL29" s="131"/>
      <c r="BM29" s="131"/>
      <c r="BN29" s="131"/>
      <c r="BO29" s="132">
        <v>46.09</v>
      </c>
      <c r="BP29" s="133"/>
      <c r="BQ29" s="134"/>
      <c r="BR29" s="135">
        <v>46.6</v>
      </c>
      <c r="BS29" s="135"/>
      <c r="BT29" s="135"/>
      <c r="BU29" s="135">
        <v>46.76</v>
      </c>
      <c r="BV29" s="135"/>
      <c r="BW29" s="135"/>
      <c r="BX29" s="135">
        <v>47.37</v>
      </c>
      <c r="BY29" s="135"/>
      <c r="BZ29" s="135"/>
      <c r="CA29" s="135">
        <v>47.28</v>
      </c>
      <c r="CB29" s="135"/>
      <c r="CC29" s="135"/>
      <c r="CD29" s="38"/>
      <c r="CE29" s="38"/>
      <c r="CF29" s="175"/>
      <c r="CG29" s="175"/>
      <c r="CH29" s="175"/>
      <c r="CI29" s="176">
        <v>290.02999999999997</v>
      </c>
      <c r="CJ29" s="176"/>
      <c r="CK29" s="176"/>
      <c r="CL29" s="176">
        <v>288.51</v>
      </c>
      <c r="CM29" s="176"/>
      <c r="CN29" s="176"/>
      <c r="CO29" s="176">
        <v>287.36</v>
      </c>
      <c r="CP29" s="176"/>
      <c r="CQ29" s="176"/>
      <c r="CR29" s="176">
        <v>286.85000000000002</v>
      </c>
      <c r="CS29" s="176"/>
      <c r="CT29" s="176"/>
      <c r="CU29" s="176">
        <v>289.82</v>
      </c>
      <c r="CV29" s="176"/>
      <c r="CW29" s="176"/>
    </row>
    <row r="30" spans="4:101" ht="23.25" customHeight="1" x14ac:dyDescent="0.15">
      <c r="D30" s="131"/>
      <c r="E30" s="131"/>
      <c r="F30" s="131"/>
      <c r="G30" s="136">
        <v>23.2</v>
      </c>
      <c r="H30" s="137"/>
      <c r="I30" s="138"/>
      <c r="J30" s="136">
        <v>23.36</v>
      </c>
      <c r="K30" s="137"/>
      <c r="L30" s="138"/>
      <c r="M30" s="139">
        <v>23.37</v>
      </c>
      <c r="N30" s="139"/>
      <c r="O30" s="139"/>
      <c r="P30" s="139">
        <v>23.36</v>
      </c>
      <c r="Q30" s="139"/>
      <c r="R30" s="139"/>
      <c r="S30" s="139">
        <v>23.28</v>
      </c>
      <c r="T30" s="139"/>
      <c r="U30" s="139"/>
      <c r="V30" s="38"/>
      <c r="W30" s="38"/>
      <c r="X30" s="131"/>
      <c r="Y30" s="131"/>
      <c r="Z30" s="131"/>
      <c r="AA30" s="136">
        <v>22.99</v>
      </c>
      <c r="AB30" s="137"/>
      <c r="AC30" s="138"/>
      <c r="AD30" s="136">
        <v>23.3</v>
      </c>
      <c r="AE30" s="137"/>
      <c r="AF30" s="138"/>
      <c r="AG30" s="139">
        <v>23.68</v>
      </c>
      <c r="AH30" s="139"/>
      <c r="AI30" s="139"/>
      <c r="AJ30" s="139">
        <v>23.86</v>
      </c>
      <c r="AK30" s="139"/>
      <c r="AL30" s="139"/>
      <c r="AM30" s="139">
        <v>23.8</v>
      </c>
      <c r="AN30" s="139"/>
      <c r="AO30" s="139"/>
      <c r="AP30" s="38"/>
      <c r="AQ30" s="38"/>
      <c r="AR30" s="175"/>
      <c r="AS30" s="175"/>
      <c r="AT30" s="175"/>
      <c r="AU30" s="136">
        <v>44.65</v>
      </c>
      <c r="AV30" s="137"/>
      <c r="AW30" s="138"/>
      <c r="AX30" s="136">
        <v>44.66</v>
      </c>
      <c r="AY30" s="137"/>
      <c r="AZ30" s="138"/>
      <c r="BA30" s="139">
        <v>44.84</v>
      </c>
      <c r="BB30" s="139"/>
      <c r="BC30" s="139"/>
      <c r="BD30" s="139">
        <v>45.29</v>
      </c>
      <c r="BE30" s="139"/>
      <c r="BF30" s="139"/>
      <c r="BG30" s="139">
        <v>45.39</v>
      </c>
      <c r="BH30" s="139"/>
      <c r="BI30" s="139"/>
      <c r="BJ30" s="38"/>
      <c r="BK30" s="38"/>
      <c r="BL30" s="131"/>
      <c r="BM30" s="131"/>
      <c r="BN30" s="131"/>
      <c r="BO30" s="136">
        <v>45.3</v>
      </c>
      <c r="BP30" s="137"/>
      <c r="BQ30" s="138"/>
      <c r="BR30" s="136">
        <v>46.2</v>
      </c>
      <c r="BS30" s="137"/>
      <c r="BT30" s="138"/>
      <c r="BU30" s="139">
        <v>46.33</v>
      </c>
      <c r="BV30" s="139"/>
      <c r="BW30" s="139"/>
      <c r="BX30" s="139">
        <v>47.12</v>
      </c>
      <c r="BY30" s="139"/>
      <c r="BZ30" s="139"/>
      <c r="CA30" s="139">
        <v>46.9</v>
      </c>
      <c r="CB30" s="139"/>
      <c r="CC30" s="139"/>
      <c r="CD30" s="38"/>
      <c r="CE30" s="38"/>
      <c r="CF30" s="175"/>
      <c r="CG30" s="175"/>
      <c r="CH30" s="175"/>
      <c r="CI30" s="182">
        <v>300.3</v>
      </c>
      <c r="CJ30" s="183"/>
      <c r="CK30" s="184"/>
      <c r="CL30" s="182">
        <v>297.98</v>
      </c>
      <c r="CM30" s="183"/>
      <c r="CN30" s="184"/>
      <c r="CO30" s="185">
        <v>295.23</v>
      </c>
      <c r="CP30" s="185"/>
      <c r="CQ30" s="185"/>
      <c r="CR30" s="185">
        <v>294.91000000000003</v>
      </c>
      <c r="CS30" s="185"/>
      <c r="CT30" s="185"/>
      <c r="CU30" s="185">
        <v>294.93</v>
      </c>
      <c r="CV30" s="185"/>
      <c r="CW30" s="185"/>
    </row>
    <row r="31" spans="4:101" ht="23.25" customHeight="1" x14ac:dyDescent="0.15"/>
    <row r="32" spans="4:101" ht="23.25" customHeight="1" x14ac:dyDescent="0.15"/>
    <row r="33" spans="2:83" ht="23.25" customHeight="1" x14ac:dyDescent="0.15"/>
    <row r="34" spans="2:83" ht="23.25" customHeight="1" x14ac:dyDescent="0.15"/>
    <row r="35" spans="2:83" ht="23.25" customHeight="1" x14ac:dyDescent="0.15"/>
    <row r="36" spans="2:83" ht="23.25" customHeight="1" x14ac:dyDescent="0.15"/>
    <row r="37" spans="2:83" ht="23.25" customHeight="1" x14ac:dyDescent="0.15">
      <c r="R37" s="154" t="s">
        <v>21</v>
      </c>
      <c r="S37" s="154"/>
      <c r="T37" s="154"/>
      <c r="U37" s="154"/>
      <c r="AL37" s="154" t="s">
        <v>28</v>
      </c>
      <c r="AM37" s="154"/>
      <c r="AN37" s="154"/>
      <c r="AO37" s="154"/>
      <c r="BE37" s="148" t="s">
        <v>38</v>
      </c>
      <c r="BF37" s="148"/>
      <c r="BG37" s="148"/>
      <c r="BH37" s="148"/>
      <c r="BI37" s="148"/>
      <c r="BZ37" s="154" t="s">
        <v>41</v>
      </c>
      <c r="CA37" s="154"/>
      <c r="CB37" s="154"/>
      <c r="CC37" s="154"/>
    </row>
    <row r="38" spans="2:83" ht="23.25" customHeight="1" x14ac:dyDescent="0.15">
      <c r="D38" s="177" t="s">
        <v>116</v>
      </c>
      <c r="E38" s="178"/>
      <c r="F38" s="178"/>
      <c r="G38" s="143" t="s">
        <v>22</v>
      </c>
      <c r="H38" s="143"/>
      <c r="I38" s="143"/>
      <c r="J38" s="143" t="s">
        <v>23</v>
      </c>
      <c r="K38" s="143"/>
      <c r="L38" s="143"/>
      <c r="M38" s="143" t="s">
        <v>24</v>
      </c>
      <c r="N38" s="143"/>
      <c r="O38" s="143"/>
      <c r="P38" s="143" t="s">
        <v>26</v>
      </c>
      <c r="Q38" s="143"/>
      <c r="R38" s="143"/>
      <c r="S38" s="143" t="s">
        <v>120</v>
      </c>
      <c r="T38" s="143"/>
      <c r="U38" s="143"/>
      <c r="V38" s="38"/>
      <c r="W38" s="38"/>
      <c r="X38" s="149" t="s">
        <v>40</v>
      </c>
      <c r="Y38" s="131"/>
      <c r="Z38" s="131"/>
      <c r="AA38" s="143" t="s">
        <v>22</v>
      </c>
      <c r="AB38" s="143"/>
      <c r="AC38" s="143"/>
      <c r="AD38" s="143" t="s">
        <v>23</v>
      </c>
      <c r="AE38" s="143"/>
      <c r="AF38" s="143"/>
      <c r="AG38" s="143" t="s">
        <v>24</v>
      </c>
      <c r="AH38" s="143"/>
      <c r="AI38" s="143"/>
      <c r="AJ38" s="143" t="s">
        <v>26</v>
      </c>
      <c r="AK38" s="143"/>
      <c r="AL38" s="143"/>
      <c r="AM38" s="143" t="s">
        <v>120</v>
      </c>
      <c r="AN38" s="143"/>
      <c r="AO38" s="143"/>
      <c r="AP38" s="38"/>
      <c r="AQ38" s="38"/>
      <c r="AR38" s="149" t="s">
        <v>32</v>
      </c>
      <c r="AS38" s="131"/>
      <c r="AT38" s="131"/>
      <c r="AU38" s="143" t="s">
        <v>22</v>
      </c>
      <c r="AV38" s="143"/>
      <c r="AW38" s="143"/>
      <c r="AX38" s="143" t="s">
        <v>23</v>
      </c>
      <c r="AY38" s="143"/>
      <c r="AZ38" s="143"/>
      <c r="BA38" s="143" t="s">
        <v>24</v>
      </c>
      <c r="BB38" s="143"/>
      <c r="BC38" s="143"/>
      <c r="BD38" s="143" t="s">
        <v>26</v>
      </c>
      <c r="BE38" s="143"/>
      <c r="BF38" s="143"/>
      <c r="BG38" s="143" t="s">
        <v>120</v>
      </c>
      <c r="BH38" s="143"/>
      <c r="BI38" s="143"/>
      <c r="BJ38" s="38"/>
      <c r="BK38" s="38"/>
      <c r="BL38" s="149" t="s">
        <v>109</v>
      </c>
      <c r="BM38" s="131"/>
      <c r="BN38" s="131"/>
      <c r="BO38" s="143" t="s">
        <v>22</v>
      </c>
      <c r="BP38" s="143"/>
      <c r="BQ38" s="143"/>
      <c r="BR38" s="143" t="s">
        <v>23</v>
      </c>
      <c r="BS38" s="143"/>
      <c r="BT38" s="143"/>
      <c r="BU38" s="143" t="s">
        <v>24</v>
      </c>
      <c r="BV38" s="143"/>
      <c r="BW38" s="143"/>
      <c r="BX38" s="143" t="s">
        <v>26</v>
      </c>
      <c r="BY38" s="143"/>
      <c r="BZ38" s="143"/>
      <c r="CA38" s="143" t="s">
        <v>120</v>
      </c>
      <c r="CB38" s="143"/>
      <c r="CC38" s="143"/>
      <c r="CD38" s="6"/>
      <c r="CE38" s="6"/>
    </row>
    <row r="39" spans="2:83" ht="23.25" customHeight="1" x14ac:dyDescent="0.15">
      <c r="B39" s="6"/>
      <c r="D39" s="178"/>
      <c r="E39" s="178"/>
      <c r="F39" s="178"/>
      <c r="G39" s="132">
        <v>58.06</v>
      </c>
      <c r="H39" s="133"/>
      <c r="I39" s="134"/>
      <c r="J39" s="135">
        <v>58.8</v>
      </c>
      <c r="K39" s="135"/>
      <c r="L39" s="135"/>
      <c r="M39" s="135">
        <v>59.14</v>
      </c>
      <c r="N39" s="135"/>
      <c r="O39" s="135"/>
      <c r="P39" s="135">
        <v>59.87</v>
      </c>
      <c r="Q39" s="135"/>
      <c r="R39" s="135"/>
      <c r="S39" s="135">
        <v>58.31</v>
      </c>
      <c r="T39" s="135"/>
      <c r="U39" s="135"/>
      <c r="V39" s="38"/>
      <c r="W39" s="38"/>
      <c r="X39" s="131"/>
      <c r="Y39" s="131"/>
      <c r="Z39" s="131"/>
      <c r="AA39" s="132">
        <v>8.84</v>
      </c>
      <c r="AB39" s="133"/>
      <c r="AC39" s="134"/>
      <c r="AD39" s="135">
        <v>8.83</v>
      </c>
      <c r="AE39" s="135"/>
      <c r="AF39" s="135"/>
      <c r="AG39" s="135">
        <v>8.8000000000000007</v>
      </c>
      <c r="AH39" s="135"/>
      <c r="AI39" s="135"/>
      <c r="AJ39" s="135">
        <v>8.7799999999999994</v>
      </c>
      <c r="AK39" s="135"/>
      <c r="AL39" s="135"/>
      <c r="AM39" s="135">
        <v>8.81</v>
      </c>
      <c r="AN39" s="135"/>
      <c r="AO39" s="135"/>
      <c r="AP39" s="38"/>
      <c r="AQ39" s="38"/>
      <c r="AR39" s="131"/>
      <c r="AS39" s="131"/>
      <c r="AT39" s="131"/>
      <c r="AU39" s="179">
        <v>167.28</v>
      </c>
      <c r="AV39" s="180"/>
      <c r="AW39" s="181"/>
      <c r="AX39" s="176">
        <v>168.28</v>
      </c>
      <c r="AY39" s="176"/>
      <c r="AZ39" s="176"/>
      <c r="BA39" s="176">
        <v>168.57</v>
      </c>
      <c r="BB39" s="176"/>
      <c r="BC39" s="176"/>
      <c r="BD39" s="176">
        <v>170.26</v>
      </c>
      <c r="BE39" s="176"/>
      <c r="BF39" s="176"/>
      <c r="BG39" s="176">
        <v>169.9</v>
      </c>
      <c r="BH39" s="176"/>
      <c r="BI39" s="176"/>
      <c r="BJ39" s="38"/>
      <c r="BK39" s="38"/>
      <c r="BL39" s="131"/>
      <c r="BM39" s="131"/>
      <c r="BN39" s="131"/>
      <c r="BO39" s="132">
        <v>12.83</v>
      </c>
      <c r="BP39" s="133"/>
      <c r="BQ39" s="134"/>
      <c r="BR39" s="135">
        <v>12.85</v>
      </c>
      <c r="BS39" s="135"/>
      <c r="BT39" s="135"/>
      <c r="BU39" s="135">
        <v>12.96</v>
      </c>
      <c r="BV39" s="135"/>
      <c r="BW39" s="135"/>
      <c r="BX39" s="135">
        <v>12.98</v>
      </c>
      <c r="BY39" s="135"/>
      <c r="BZ39" s="135"/>
      <c r="CA39" s="135">
        <v>12.96</v>
      </c>
      <c r="CB39" s="135"/>
      <c r="CC39" s="135"/>
    </row>
    <row r="40" spans="2:83" ht="23.25" customHeight="1" x14ac:dyDescent="0.15">
      <c r="D40" s="178"/>
      <c r="E40" s="178"/>
      <c r="F40" s="178"/>
      <c r="G40" s="136">
        <v>56.56</v>
      </c>
      <c r="H40" s="137"/>
      <c r="I40" s="138"/>
      <c r="J40" s="136">
        <v>57.62</v>
      </c>
      <c r="K40" s="137"/>
      <c r="L40" s="138"/>
      <c r="M40" s="139">
        <v>57.59</v>
      </c>
      <c r="N40" s="139"/>
      <c r="O40" s="139"/>
      <c r="P40" s="139">
        <v>58.83</v>
      </c>
      <c r="Q40" s="139"/>
      <c r="R40" s="139"/>
      <c r="S40" s="139">
        <v>57.85</v>
      </c>
      <c r="T40" s="139"/>
      <c r="U40" s="139"/>
      <c r="V40" s="38"/>
      <c r="W40" s="38"/>
      <c r="X40" s="131"/>
      <c r="Y40" s="131"/>
      <c r="Z40" s="131"/>
      <c r="AA40" s="136">
        <v>8.99</v>
      </c>
      <c r="AB40" s="137"/>
      <c r="AC40" s="138"/>
      <c r="AD40" s="136">
        <v>8.9600000000000009</v>
      </c>
      <c r="AE40" s="137"/>
      <c r="AF40" s="138"/>
      <c r="AG40" s="139">
        <v>8.9499999999999993</v>
      </c>
      <c r="AH40" s="139"/>
      <c r="AI40" s="139"/>
      <c r="AJ40" s="139">
        <v>8.89</v>
      </c>
      <c r="AK40" s="139"/>
      <c r="AL40" s="139"/>
      <c r="AM40" s="139">
        <v>8.92</v>
      </c>
      <c r="AN40" s="139"/>
      <c r="AO40" s="139"/>
      <c r="AP40" s="38"/>
      <c r="AQ40" s="38"/>
      <c r="AR40" s="131"/>
      <c r="AS40" s="131"/>
      <c r="AT40" s="131"/>
      <c r="AU40" s="182">
        <v>163.18</v>
      </c>
      <c r="AV40" s="183"/>
      <c r="AW40" s="184"/>
      <c r="AX40" s="182">
        <v>164.75</v>
      </c>
      <c r="AY40" s="183"/>
      <c r="AZ40" s="184"/>
      <c r="BA40" s="185">
        <v>164.21</v>
      </c>
      <c r="BB40" s="185"/>
      <c r="BC40" s="185"/>
      <c r="BD40" s="185">
        <v>166.59</v>
      </c>
      <c r="BE40" s="185"/>
      <c r="BF40" s="185"/>
      <c r="BG40" s="185">
        <v>166.65</v>
      </c>
      <c r="BH40" s="185"/>
      <c r="BI40" s="185"/>
      <c r="BJ40" s="38"/>
      <c r="BK40" s="38"/>
      <c r="BL40" s="131"/>
      <c r="BM40" s="131"/>
      <c r="BN40" s="131"/>
      <c r="BO40" s="136">
        <v>12.54</v>
      </c>
      <c r="BP40" s="137"/>
      <c r="BQ40" s="138"/>
      <c r="BR40" s="136">
        <v>12.58</v>
      </c>
      <c r="BS40" s="137"/>
      <c r="BT40" s="138"/>
      <c r="BU40" s="139">
        <v>12.61</v>
      </c>
      <c r="BV40" s="139"/>
      <c r="BW40" s="139"/>
      <c r="BX40" s="139">
        <v>12.5</v>
      </c>
      <c r="BY40" s="139"/>
      <c r="BZ40" s="139"/>
      <c r="CA40" s="139">
        <v>12.48</v>
      </c>
      <c r="CB40" s="139"/>
      <c r="CC40" s="139"/>
    </row>
    <row r="41" spans="2:83" ht="23.25" customHeight="1" x14ac:dyDescent="0.15"/>
    <row r="42" spans="2:83" ht="23.25" customHeight="1" x14ac:dyDescent="0.15"/>
    <row r="43" spans="2:83" ht="23.25" customHeight="1" x14ac:dyDescent="0.15"/>
    <row r="44" spans="2:83" ht="23.25" customHeight="1" x14ac:dyDescent="0.15"/>
    <row r="45" spans="2:83" ht="23.25" customHeight="1" x14ac:dyDescent="0.15"/>
    <row r="46" spans="2:83" ht="23.25" customHeight="1" x14ac:dyDescent="0.15"/>
    <row r="47" spans="2:83" ht="22.5" customHeight="1" x14ac:dyDescent="0.15"/>
    <row r="48" spans="2:83" ht="22.5" customHeight="1" x14ac:dyDescent="0.15">
      <c r="M48" s="145"/>
      <c r="N48" s="146"/>
      <c r="O48" s="146"/>
      <c r="P48" s="146"/>
      <c r="Q48" s="146"/>
      <c r="R48" s="146"/>
      <c r="W48" s="145"/>
      <c r="X48" s="145"/>
      <c r="Y48" s="145"/>
      <c r="Z48" s="145"/>
      <c r="AA48" s="145"/>
      <c r="AB48" s="145"/>
    </row>
    <row r="49" spans="13:28" ht="22.5" customHeight="1" x14ac:dyDescent="0.15">
      <c r="M49" s="7"/>
      <c r="N49" s="8"/>
      <c r="O49" s="9"/>
      <c r="P49" s="9"/>
      <c r="Q49" s="9"/>
      <c r="R49" s="10"/>
      <c r="W49" s="7"/>
      <c r="X49" s="8"/>
      <c r="Y49" s="9"/>
      <c r="Z49" s="9"/>
      <c r="AA49" s="9"/>
      <c r="AB49" s="10"/>
    </row>
    <row r="50" spans="13:28" ht="22.5" customHeight="1" x14ac:dyDescent="0.15">
      <c r="M50" s="11"/>
      <c r="N50" s="12"/>
      <c r="O50" s="12"/>
      <c r="P50" s="12"/>
      <c r="Q50" s="12"/>
      <c r="R50" s="12"/>
      <c r="W50" s="11"/>
      <c r="X50" s="12"/>
      <c r="Y50" s="12"/>
      <c r="Z50" s="12"/>
      <c r="AA50" s="12"/>
      <c r="AB50" s="12"/>
    </row>
    <row r="51" spans="13:28" ht="22.5" customHeight="1" x14ac:dyDescent="0.15">
      <c r="M51" s="11"/>
      <c r="N51" s="12"/>
      <c r="O51" s="12"/>
      <c r="P51" s="12"/>
      <c r="Q51" s="12"/>
      <c r="R51" s="12"/>
      <c r="W51" s="11"/>
      <c r="X51" s="12"/>
      <c r="Y51" s="12"/>
      <c r="Z51" s="12"/>
      <c r="AA51" s="12"/>
      <c r="AB51" s="12"/>
    </row>
    <row r="52" spans="13:28" ht="22.5" customHeight="1" x14ac:dyDescent="0.15"/>
    <row r="53" spans="13:28" ht="22.5" customHeight="1" x14ac:dyDescent="0.15"/>
    <row r="54" spans="13:28" ht="22.5" customHeight="1" x14ac:dyDescent="0.15"/>
    <row r="55" spans="13:28" ht="14.25" customHeight="1" x14ac:dyDescent="0.15"/>
    <row r="56" spans="13:28" ht="14.25" customHeight="1" x14ac:dyDescent="0.15"/>
    <row r="57" spans="13:28" ht="15" customHeight="1" x14ac:dyDescent="0.15"/>
    <row r="58" spans="13:28" ht="15" customHeight="1" x14ac:dyDescent="0.15"/>
    <row r="59" spans="13:28" ht="15" customHeight="1" x14ac:dyDescent="0.15"/>
    <row r="60" spans="13:28" ht="15" customHeight="1" x14ac:dyDescent="0.15"/>
    <row r="61" spans="13:28" ht="15" customHeight="1" x14ac:dyDescent="0.15"/>
    <row r="62" spans="13:28" ht="15" customHeight="1" x14ac:dyDescent="0.15"/>
    <row r="63" spans="13:28" ht="15" customHeight="1" x14ac:dyDescent="0.15"/>
    <row r="64" spans="13:2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</sheetData>
  <mergeCells count="180">
    <mergeCell ref="BE37:BI37"/>
    <mergeCell ref="M48:R48"/>
    <mergeCell ref="W48:AB48"/>
    <mergeCell ref="AU40:AW40"/>
    <mergeCell ref="AX40:AZ40"/>
    <mergeCell ref="BA40:BC40"/>
    <mergeCell ref="BD40:BF40"/>
    <mergeCell ref="BG40:BI40"/>
    <mergeCell ref="BO40:BQ40"/>
    <mergeCell ref="BG38:BI38"/>
    <mergeCell ref="AA40:AC40"/>
    <mergeCell ref="BG39:BI39"/>
    <mergeCell ref="BO39:BQ39"/>
    <mergeCell ref="BR39:BT39"/>
    <mergeCell ref="AU39:AW39"/>
    <mergeCell ref="AX39:AZ39"/>
    <mergeCell ref="BA39:BC39"/>
    <mergeCell ref="BD39:BF39"/>
    <mergeCell ref="X38:Z40"/>
    <mergeCell ref="AA38:AC38"/>
    <mergeCell ref="AD38:AF38"/>
    <mergeCell ref="AG38:AI38"/>
    <mergeCell ref="AJ38:AL38"/>
    <mergeCell ref="AM38:AO38"/>
    <mergeCell ref="AD40:AF40"/>
    <mergeCell ref="AG40:AI40"/>
    <mergeCell ref="AJ40:AL40"/>
    <mergeCell ref="AM40:AO40"/>
    <mergeCell ref="BU39:BW39"/>
    <mergeCell ref="BX39:BZ39"/>
    <mergeCell ref="CA39:CC39"/>
    <mergeCell ref="S39:U39"/>
    <mergeCell ref="AA39:AC39"/>
    <mergeCell ref="AD39:AF39"/>
    <mergeCell ref="AG39:AI39"/>
    <mergeCell ref="AJ39:AL39"/>
    <mergeCell ref="AM39:AO39"/>
    <mergeCell ref="BL38:BN40"/>
    <mergeCell ref="BO38:BQ38"/>
    <mergeCell ref="BR38:BT38"/>
    <mergeCell ref="BU38:BW38"/>
    <mergeCell ref="BX38:BZ38"/>
    <mergeCell ref="CA38:CC38"/>
    <mergeCell ref="BR40:BT40"/>
    <mergeCell ref="BU40:BW40"/>
    <mergeCell ref="BX40:BZ40"/>
    <mergeCell ref="CA40:CC40"/>
    <mergeCell ref="AR38:AT40"/>
    <mergeCell ref="AU38:AW38"/>
    <mergeCell ref="AX38:AZ38"/>
    <mergeCell ref="BA38:BC38"/>
    <mergeCell ref="BD38:BF38"/>
    <mergeCell ref="D38:F40"/>
    <mergeCell ref="G38:I38"/>
    <mergeCell ref="J38:L38"/>
    <mergeCell ref="M38:O38"/>
    <mergeCell ref="P38:R38"/>
    <mergeCell ref="S38:U38"/>
    <mergeCell ref="G39:I39"/>
    <mergeCell ref="J39:L39"/>
    <mergeCell ref="M39:O39"/>
    <mergeCell ref="P39:R39"/>
    <mergeCell ref="G40:I40"/>
    <mergeCell ref="J40:L40"/>
    <mergeCell ref="M40:O40"/>
    <mergeCell ref="P40:R40"/>
    <mergeCell ref="S40:U40"/>
    <mergeCell ref="CO30:CQ30"/>
    <mergeCell ref="CR30:CT30"/>
    <mergeCell ref="CU30:CW30"/>
    <mergeCell ref="R37:U37"/>
    <mergeCell ref="AL37:AO37"/>
    <mergeCell ref="BZ37:CC37"/>
    <mergeCell ref="BO30:BQ30"/>
    <mergeCell ref="BR30:BT30"/>
    <mergeCell ref="BU30:BW30"/>
    <mergeCell ref="BX30:BZ30"/>
    <mergeCell ref="CA30:CC30"/>
    <mergeCell ref="CI30:CK30"/>
    <mergeCell ref="AA30:AC30"/>
    <mergeCell ref="AD30:AF30"/>
    <mergeCell ref="AG30:AI30"/>
    <mergeCell ref="AJ30:AL30"/>
    <mergeCell ref="AM30:AO30"/>
    <mergeCell ref="AU30:AW30"/>
    <mergeCell ref="AR28:AT30"/>
    <mergeCell ref="AU28:AW28"/>
    <mergeCell ref="AD29:AF29"/>
    <mergeCell ref="AG29:AI29"/>
    <mergeCell ref="CL29:CN29"/>
    <mergeCell ref="AJ28:AL28"/>
    <mergeCell ref="CO29:CQ29"/>
    <mergeCell ref="CR29:CT29"/>
    <mergeCell ref="CU29:CW29"/>
    <mergeCell ref="G30:I30"/>
    <mergeCell ref="J30:L30"/>
    <mergeCell ref="M30:O30"/>
    <mergeCell ref="P30:R30"/>
    <mergeCell ref="S30:U30"/>
    <mergeCell ref="AU29:AW29"/>
    <mergeCell ref="AX29:AZ29"/>
    <mergeCell ref="BA29:BC29"/>
    <mergeCell ref="BD29:BF29"/>
    <mergeCell ref="BG29:BI29"/>
    <mergeCell ref="BO29:BQ29"/>
    <mergeCell ref="BL28:BN30"/>
    <mergeCell ref="BO28:BQ28"/>
    <mergeCell ref="AX30:AZ30"/>
    <mergeCell ref="BA30:BC30"/>
    <mergeCell ref="BD30:BF30"/>
    <mergeCell ref="BG30:BI30"/>
    <mergeCell ref="AD28:AF28"/>
    <mergeCell ref="AG28:AI28"/>
    <mergeCell ref="CL30:CN30"/>
    <mergeCell ref="CF28:CH30"/>
    <mergeCell ref="AA29:AC29"/>
    <mergeCell ref="BR28:BT28"/>
    <mergeCell ref="BU28:BW28"/>
    <mergeCell ref="BX28:BZ28"/>
    <mergeCell ref="CA28:CC28"/>
    <mergeCell ref="CI28:CK28"/>
    <mergeCell ref="BR29:BT29"/>
    <mergeCell ref="BU29:BW29"/>
    <mergeCell ref="BX29:BZ29"/>
    <mergeCell ref="CA29:CC29"/>
    <mergeCell ref="AX28:AZ28"/>
    <mergeCell ref="BA28:BC28"/>
    <mergeCell ref="BD28:BF28"/>
    <mergeCell ref="BG28:BI28"/>
    <mergeCell ref="CI29:CK29"/>
    <mergeCell ref="AM28:AO28"/>
    <mergeCell ref="AJ29:AL29"/>
    <mergeCell ref="AM29:AO29"/>
    <mergeCell ref="AQ11:AU11"/>
    <mergeCell ref="AV11:AZ11"/>
    <mergeCell ref="BA11:BE11"/>
    <mergeCell ref="AC25:BE25"/>
    <mergeCell ref="BE27:BI27"/>
    <mergeCell ref="BZ27:CC27"/>
    <mergeCell ref="CT27:CW27"/>
    <mergeCell ref="D28:F30"/>
    <mergeCell ref="G28:I28"/>
    <mergeCell ref="J28:L28"/>
    <mergeCell ref="M28:O28"/>
    <mergeCell ref="P28:R28"/>
    <mergeCell ref="S28:U28"/>
    <mergeCell ref="X28:Z30"/>
    <mergeCell ref="AA28:AC28"/>
    <mergeCell ref="CL28:CN28"/>
    <mergeCell ref="CO28:CQ28"/>
    <mergeCell ref="CR28:CT28"/>
    <mergeCell ref="CU28:CW28"/>
    <mergeCell ref="G29:I29"/>
    <mergeCell ref="J29:L29"/>
    <mergeCell ref="M29:O29"/>
    <mergeCell ref="P29:R29"/>
    <mergeCell ref="S29:U29"/>
    <mergeCell ref="L14:N14"/>
    <mergeCell ref="O14:Q14"/>
    <mergeCell ref="R14:T14"/>
    <mergeCell ref="U14:W14"/>
    <mergeCell ref="R27:U27"/>
    <mergeCell ref="AL27:AO27"/>
    <mergeCell ref="AC11:AF11"/>
    <mergeCell ref="AG11:AK11"/>
    <mergeCell ref="AL11:AP11"/>
    <mergeCell ref="AC10:AF10"/>
    <mergeCell ref="AG10:AK10"/>
    <mergeCell ref="AL10:AP10"/>
    <mergeCell ref="AQ10:AU10"/>
    <mergeCell ref="AV10:AZ10"/>
    <mergeCell ref="BA10:BE10"/>
    <mergeCell ref="CJ4:CV4"/>
    <mergeCell ref="BB8:BE8"/>
    <mergeCell ref="AC9:AF9"/>
    <mergeCell ref="AG9:AK9"/>
    <mergeCell ref="AL9:AP9"/>
    <mergeCell ref="AQ9:AU9"/>
    <mergeCell ref="AV9:AZ9"/>
    <mergeCell ref="BA9:BE9"/>
  </mergeCells>
  <phoneticPr fontId="2"/>
  <conditionalFormatting sqref="S29:U30 S39:U40 AM39:AO40 BG39:BI40 CA39:CC40 CA29:CC30 CU29:CW30 BG29:BI30 AM29:AO30 BA10:BE11">
    <cfRule type="containsBlanks" dxfId="19" priority="1">
      <formula>LEN(TRIM(S10))=0</formula>
    </cfRule>
  </conditionalFormatting>
  <pageMargins left="0.23622047244094491" right="0.23622047244094491" top="0.35433070866141736" bottom="0.35433070866141736" header="0.31496062992125984" footer="0.31496062992125984"/>
  <pageSetup paperSize="9" scale="6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view="pageBreakPreview" topLeftCell="A9" zoomScale="70" zoomScaleNormal="90" zoomScaleSheetLayoutView="70" workbookViewId="0">
      <selection activeCell="C21" sqref="B21:I51"/>
    </sheetView>
  </sheetViews>
  <sheetFormatPr defaultColWidth="7" defaultRowHeight="20.100000000000001" customHeight="1" x14ac:dyDescent="0.15"/>
  <cols>
    <col min="1" max="2" width="2.125" style="41" customWidth="1"/>
    <col min="3" max="3" width="27.125" style="41" customWidth="1"/>
    <col min="4" max="11" width="8.625" style="41" customWidth="1"/>
    <col min="12" max="13" width="7" style="41"/>
    <col min="14" max="14" width="19.75" style="40" customWidth="1"/>
    <col min="15" max="22" width="12.625" style="40" customWidth="1"/>
    <col min="23" max="23" width="14.25" style="41" customWidth="1"/>
    <col min="24" max="256" width="7" style="41"/>
    <col min="257" max="258" width="2.125" style="41" customWidth="1"/>
    <col min="259" max="259" width="14.625" style="41" bestFit="1" customWidth="1"/>
    <col min="260" max="267" width="8.625" style="41" customWidth="1"/>
    <col min="268" max="269" width="7" style="41"/>
    <col min="270" max="270" width="16.5" style="41" bestFit="1" customWidth="1"/>
    <col min="271" max="278" width="12.625" style="41" customWidth="1"/>
    <col min="279" max="512" width="7" style="41"/>
    <col min="513" max="514" width="2.125" style="41" customWidth="1"/>
    <col min="515" max="515" width="14.625" style="41" bestFit="1" customWidth="1"/>
    <col min="516" max="523" width="8.625" style="41" customWidth="1"/>
    <col min="524" max="525" width="7" style="41"/>
    <col min="526" max="526" width="16.5" style="41" bestFit="1" customWidth="1"/>
    <col min="527" max="534" width="12.625" style="41" customWidth="1"/>
    <col min="535" max="768" width="7" style="41"/>
    <col min="769" max="770" width="2.125" style="41" customWidth="1"/>
    <col min="771" max="771" width="14.625" style="41" bestFit="1" customWidth="1"/>
    <col min="772" max="779" width="8.625" style="41" customWidth="1"/>
    <col min="780" max="781" width="7" style="41"/>
    <col min="782" max="782" width="16.5" style="41" bestFit="1" customWidth="1"/>
    <col min="783" max="790" width="12.625" style="41" customWidth="1"/>
    <col min="791" max="1024" width="7" style="41"/>
    <col min="1025" max="1026" width="2.125" style="41" customWidth="1"/>
    <col min="1027" max="1027" width="14.625" style="41" bestFit="1" customWidth="1"/>
    <col min="1028" max="1035" width="8.625" style="41" customWidth="1"/>
    <col min="1036" max="1037" width="7" style="41"/>
    <col min="1038" max="1038" width="16.5" style="41" bestFit="1" customWidth="1"/>
    <col min="1039" max="1046" width="12.625" style="41" customWidth="1"/>
    <col min="1047" max="1280" width="7" style="41"/>
    <col min="1281" max="1282" width="2.125" style="41" customWidth="1"/>
    <col min="1283" max="1283" width="14.625" style="41" bestFit="1" customWidth="1"/>
    <col min="1284" max="1291" width="8.625" style="41" customWidth="1"/>
    <col min="1292" max="1293" width="7" style="41"/>
    <col min="1294" max="1294" width="16.5" style="41" bestFit="1" customWidth="1"/>
    <col min="1295" max="1302" width="12.625" style="41" customWidth="1"/>
    <col min="1303" max="1536" width="7" style="41"/>
    <col min="1537" max="1538" width="2.125" style="41" customWidth="1"/>
    <col min="1539" max="1539" width="14.625" style="41" bestFit="1" customWidth="1"/>
    <col min="1540" max="1547" width="8.625" style="41" customWidth="1"/>
    <col min="1548" max="1549" width="7" style="41"/>
    <col min="1550" max="1550" width="16.5" style="41" bestFit="1" customWidth="1"/>
    <col min="1551" max="1558" width="12.625" style="41" customWidth="1"/>
    <col min="1559" max="1792" width="7" style="41"/>
    <col min="1793" max="1794" width="2.125" style="41" customWidth="1"/>
    <col min="1795" max="1795" width="14.625" style="41" bestFit="1" customWidth="1"/>
    <col min="1796" max="1803" width="8.625" style="41" customWidth="1"/>
    <col min="1804" max="1805" width="7" style="41"/>
    <col min="1806" max="1806" width="16.5" style="41" bestFit="1" customWidth="1"/>
    <col min="1807" max="1814" width="12.625" style="41" customWidth="1"/>
    <col min="1815" max="2048" width="7" style="41"/>
    <col min="2049" max="2050" width="2.125" style="41" customWidth="1"/>
    <col min="2051" max="2051" width="14.625" style="41" bestFit="1" customWidth="1"/>
    <col min="2052" max="2059" width="8.625" style="41" customWidth="1"/>
    <col min="2060" max="2061" width="7" style="41"/>
    <col min="2062" max="2062" width="16.5" style="41" bestFit="1" customWidth="1"/>
    <col min="2063" max="2070" width="12.625" style="41" customWidth="1"/>
    <col min="2071" max="2304" width="7" style="41"/>
    <col min="2305" max="2306" width="2.125" style="41" customWidth="1"/>
    <col min="2307" max="2307" width="14.625" style="41" bestFit="1" customWidth="1"/>
    <col min="2308" max="2315" width="8.625" style="41" customWidth="1"/>
    <col min="2316" max="2317" width="7" style="41"/>
    <col min="2318" max="2318" width="16.5" style="41" bestFit="1" customWidth="1"/>
    <col min="2319" max="2326" width="12.625" style="41" customWidth="1"/>
    <col min="2327" max="2560" width="7" style="41"/>
    <col min="2561" max="2562" width="2.125" style="41" customWidth="1"/>
    <col min="2563" max="2563" width="14.625" style="41" bestFit="1" customWidth="1"/>
    <col min="2564" max="2571" width="8.625" style="41" customWidth="1"/>
    <col min="2572" max="2573" width="7" style="41"/>
    <col min="2574" max="2574" width="16.5" style="41" bestFit="1" customWidth="1"/>
    <col min="2575" max="2582" width="12.625" style="41" customWidth="1"/>
    <col min="2583" max="2816" width="7" style="41"/>
    <col min="2817" max="2818" width="2.125" style="41" customWidth="1"/>
    <col min="2819" max="2819" width="14.625" style="41" bestFit="1" customWidth="1"/>
    <col min="2820" max="2827" width="8.625" style="41" customWidth="1"/>
    <col min="2828" max="2829" width="7" style="41"/>
    <col min="2830" max="2830" width="16.5" style="41" bestFit="1" customWidth="1"/>
    <col min="2831" max="2838" width="12.625" style="41" customWidth="1"/>
    <col min="2839" max="3072" width="7" style="41"/>
    <col min="3073" max="3074" width="2.125" style="41" customWidth="1"/>
    <col min="3075" max="3075" width="14.625" style="41" bestFit="1" customWidth="1"/>
    <col min="3076" max="3083" width="8.625" style="41" customWidth="1"/>
    <col min="3084" max="3085" width="7" style="41"/>
    <col min="3086" max="3086" width="16.5" style="41" bestFit="1" customWidth="1"/>
    <col min="3087" max="3094" width="12.625" style="41" customWidth="1"/>
    <col min="3095" max="3328" width="7" style="41"/>
    <col min="3329" max="3330" width="2.125" style="41" customWidth="1"/>
    <col min="3331" max="3331" width="14.625" style="41" bestFit="1" customWidth="1"/>
    <col min="3332" max="3339" width="8.625" style="41" customWidth="1"/>
    <col min="3340" max="3341" width="7" style="41"/>
    <col min="3342" max="3342" width="16.5" style="41" bestFit="1" customWidth="1"/>
    <col min="3343" max="3350" width="12.625" style="41" customWidth="1"/>
    <col min="3351" max="3584" width="7" style="41"/>
    <col min="3585" max="3586" width="2.125" style="41" customWidth="1"/>
    <col min="3587" max="3587" width="14.625" style="41" bestFit="1" customWidth="1"/>
    <col min="3588" max="3595" width="8.625" style="41" customWidth="1"/>
    <col min="3596" max="3597" width="7" style="41"/>
    <col min="3598" max="3598" width="16.5" style="41" bestFit="1" customWidth="1"/>
    <col min="3599" max="3606" width="12.625" style="41" customWidth="1"/>
    <col min="3607" max="3840" width="7" style="41"/>
    <col min="3841" max="3842" width="2.125" style="41" customWidth="1"/>
    <col min="3843" max="3843" width="14.625" style="41" bestFit="1" customWidth="1"/>
    <col min="3844" max="3851" width="8.625" style="41" customWidth="1"/>
    <col min="3852" max="3853" width="7" style="41"/>
    <col min="3854" max="3854" width="16.5" style="41" bestFit="1" customWidth="1"/>
    <col min="3855" max="3862" width="12.625" style="41" customWidth="1"/>
    <col min="3863" max="4096" width="7" style="41"/>
    <col min="4097" max="4098" width="2.125" style="41" customWidth="1"/>
    <col min="4099" max="4099" width="14.625" style="41" bestFit="1" customWidth="1"/>
    <col min="4100" max="4107" width="8.625" style="41" customWidth="1"/>
    <col min="4108" max="4109" width="7" style="41"/>
    <col min="4110" max="4110" width="16.5" style="41" bestFit="1" customWidth="1"/>
    <col min="4111" max="4118" width="12.625" style="41" customWidth="1"/>
    <col min="4119" max="4352" width="7" style="41"/>
    <col min="4353" max="4354" width="2.125" style="41" customWidth="1"/>
    <col min="4355" max="4355" width="14.625" style="41" bestFit="1" customWidth="1"/>
    <col min="4356" max="4363" width="8.625" style="41" customWidth="1"/>
    <col min="4364" max="4365" width="7" style="41"/>
    <col min="4366" max="4366" width="16.5" style="41" bestFit="1" customWidth="1"/>
    <col min="4367" max="4374" width="12.625" style="41" customWidth="1"/>
    <col min="4375" max="4608" width="7" style="41"/>
    <col min="4609" max="4610" width="2.125" style="41" customWidth="1"/>
    <col min="4611" max="4611" width="14.625" style="41" bestFit="1" customWidth="1"/>
    <col min="4612" max="4619" width="8.625" style="41" customWidth="1"/>
    <col min="4620" max="4621" width="7" style="41"/>
    <col min="4622" max="4622" width="16.5" style="41" bestFit="1" customWidth="1"/>
    <col min="4623" max="4630" width="12.625" style="41" customWidth="1"/>
    <col min="4631" max="4864" width="7" style="41"/>
    <col min="4865" max="4866" width="2.125" style="41" customWidth="1"/>
    <col min="4867" max="4867" width="14.625" style="41" bestFit="1" customWidth="1"/>
    <col min="4868" max="4875" width="8.625" style="41" customWidth="1"/>
    <col min="4876" max="4877" width="7" style="41"/>
    <col min="4878" max="4878" width="16.5" style="41" bestFit="1" customWidth="1"/>
    <col min="4879" max="4886" width="12.625" style="41" customWidth="1"/>
    <col min="4887" max="5120" width="7" style="41"/>
    <col min="5121" max="5122" width="2.125" style="41" customWidth="1"/>
    <col min="5123" max="5123" width="14.625" style="41" bestFit="1" customWidth="1"/>
    <col min="5124" max="5131" width="8.625" style="41" customWidth="1"/>
    <col min="5132" max="5133" width="7" style="41"/>
    <col min="5134" max="5134" width="16.5" style="41" bestFit="1" customWidth="1"/>
    <col min="5135" max="5142" width="12.625" style="41" customWidth="1"/>
    <col min="5143" max="5376" width="7" style="41"/>
    <col min="5377" max="5378" width="2.125" style="41" customWidth="1"/>
    <col min="5379" max="5379" width="14.625" style="41" bestFit="1" customWidth="1"/>
    <col min="5380" max="5387" width="8.625" style="41" customWidth="1"/>
    <col min="5388" max="5389" width="7" style="41"/>
    <col min="5390" max="5390" width="16.5" style="41" bestFit="1" customWidth="1"/>
    <col min="5391" max="5398" width="12.625" style="41" customWidth="1"/>
    <col min="5399" max="5632" width="7" style="41"/>
    <col min="5633" max="5634" width="2.125" style="41" customWidth="1"/>
    <col min="5635" max="5635" width="14.625" style="41" bestFit="1" customWidth="1"/>
    <col min="5636" max="5643" width="8.625" style="41" customWidth="1"/>
    <col min="5644" max="5645" width="7" style="41"/>
    <col min="5646" max="5646" width="16.5" style="41" bestFit="1" customWidth="1"/>
    <col min="5647" max="5654" width="12.625" style="41" customWidth="1"/>
    <col min="5655" max="5888" width="7" style="41"/>
    <col min="5889" max="5890" width="2.125" style="41" customWidth="1"/>
    <col min="5891" max="5891" width="14.625" style="41" bestFit="1" customWidth="1"/>
    <col min="5892" max="5899" width="8.625" style="41" customWidth="1"/>
    <col min="5900" max="5901" width="7" style="41"/>
    <col min="5902" max="5902" width="16.5" style="41" bestFit="1" customWidth="1"/>
    <col min="5903" max="5910" width="12.625" style="41" customWidth="1"/>
    <col min="5911" max="6144" width="7" style="41"/>
    <col min="6145" max="6146" width="2.125" style="41" customWidth="1"/>
    <col min="6147" max="6147" width="14.625" style="41" bestFit="1" customWidth="1"/>
    <col min="6148" max="6155" width="8.625" style="41" customWidth="1"/>
    <col min="6156" max="6157" width="7" style="41"/>
    <col min="6158" max="6158" width="16.5" style="41" bestFit="1" customWidth="1"/>
    <col min="6159" max="6166" width="12.625" style="41" customWidth="1"/>
    <col min="6167" max="6400" width="7" style="41"/>
    <col min="6401" max="6402" width="2.125" style="41" customWidth="1"/>
    <col min="6403" max="6403" width="14.625" style="41" bestFit="1" customWidth="1"/>
    <col min="6404" max="6411" width="8.625" style="41" customWidth="1"/>
    <col min="6412" max="6413" width="7" style="41"/>
    <col min="6414" max="6414" width="16.5" style="41" bestFit="1" customWidth="1"/>
    <col min="6415" max="6422" width="12.625" style="41" customWidth="1"/>
    <col min="6423" max="6656" width="7" style="41"/>
    <col min="6657" max="6658" width="2.125" style="41" customWidth="1"/>
    <col min="6659" max="6659" width="14.625" style="41" bestFit="1" customWidth="1"/>
    <col min="6660" max="6667" width="8.625" style="41" customWidth="1"/>
    <col min="6668" max="6669" width="7" style="41"/>
    <col min="6670" max="6670" width="16.5" style="41" bestFit="1" customWidth="1"/>
    <col min="6671" max="6678" width="12.625" style="41" customWidth="1"/>
    <col min="6679" max="6912" width="7" style="41"/>
    <col min="6913" max="6914" width="2.125" style="41" customWidth="1"/>
    <col min="6915" max="6915" width="14.625" style="41" bestFit="1" customWidth="1"/>
    <col min="6916" max="6923" width="8.625" style="41" customWidth="1"/>
    <col min="6924" max="6925" width="7" style="41"/>
    <col min="6926" max="6926" width="16.5" style="41" bestFit="1" customWidth="1"/>
    <col min="6927" max="6934" width="12.625" style="41" customWidth="1"/>
    <col min="6935" max="7168" width="7" style="41"/>
    <col min="7169" max="7170" width="2.125" style="41" customWidth="1"/>
    <col min="7171" max="7171" width="14.625" style="41" bestFit="1" customWidth="1"/>
    <col min="7172" max="7179" width="8.625" style="41" customWidth="1"/>
    <col min="7180" max="7181" width="7" style="41"/>
    <col min="7182" max="7182" width="16.5" style="41" bestFit="1" customWidth="1"/>
    <col min="7183" max="7190" width="12.625" style="41" customWidth="1"/>
    <col min="7191" max="7424" width="7" style="41"/>
    <col min="7425" max="7426" width="2.125" style="41" customWidth="1"/>
    <col min="7427" max="7427" width="14.625" style="41" bestFit="1" customWidth="1"/>
    <col min="7428" max="7435" width="8.625" style="41" customWidth="1"/>
    <col min="7436" max="7437" width="7" style="41"/>
    <col min="7438" max="7438" width="16.5" style="41" bestFit="1" customWidth="1"/>
    <col min="7439" max="7446" width="12.625" style="41" customWidth="1"/>
    <col min="7447" max="7680" width="7" style="41"/>
    <col min="7681" max="7682" width="2.125" style="41" customWidth="1"/>
    <col min="7683" max="7683" width="14.625" style="41" bestFit="1" customWidth="1"/>
    <col min="7684" max="7691" width="8.625" style="41" customWidth="1"/>
    <col min="7692" max="7693" width="7" style="41"/>
    <col min="7694" max="7694" width="16.5" style="41" bestFit="1" customWidth="1"/>
    <col min="7695" max="7702" width="12.625" style="41" customWidth="1"/>
    <col min="7703" max="7936" width="7" style="41"/>
    <col min="7937" max="7938" width="2.125" style="41" customWidth="1"/>
    <col min="7939" max="7939" width="14.625" style="41" bestFit="1" customWidth="1"/>
    <col min="7940" max="7947" width="8.625" style="41" customWidth="1"/>
    <col min="7948" max="7949" width="7" style="41"/>
    <col min="7950" max="7950" width="16.5" style="41" bestFit="1" customWidth="1"/>
    <col min="7951" max="7958" width="12.625" style="41" customWidth="1"/>
    <col min="7959" max="8192" width="7" style="41"/>
    <col min="8193" max="8194" width="2.125" style="41" customWidth="1"/>
    <col min="8195" max="8195" width="14.625" style="41" bestFit="1" customWidth="1"/>
    <col min="8196" max="8203" width="8.625" style="41" customWidth="1"/>
    <col min="8204" max="8205" width="7" style="41"/>
    <col min="8206" max="8206" width="16.5" style="41" bestFit="1" customWidth="1"/>
    <col min="8207" max="8214" width="12.625" style="41" customWidth="1"/>
    <col min="8215" max="8448" width="7" style="41"/>
    <col min="8449" max="8450" width="2.125" style="41" customWidth="1"/>
    <col min="8451" max="8451" width="14.625" style="41" bestFit="1" customWidth="1"/>
    <col min="8452" max="8459" width="8.625" style="41" customWidth="1"/>
    <col min="8460" max="8461" width="7" style="41"/>
    <col min="8462" max="8462" width="16.5" style="41" bestFit="1" customWidth="1"/>
    <col min="8463" max="8470" width="12.625" style="41" customWidth="1"/>
    <col min="8471" max="8704" width="7" style="41"/>
    <col min="8705" max="8706" width="2.125" style="41" customWidth="1"/>
    <col min="8707" max="8707" width="14.625" style="41" bestFit="1" customWidth="1"/>
    <col min="8708" max="8715" width="8.625" style="41" customWidth="1"/>
    <col min="8716" max="8717" width="7" style="41"/>
    <col min="8718" max="8718" width="16.5" style="41" bestFit="1" customWidth="1"/>
    <col min="8719" max="8726" width="12.625" style="41" customWidth="1"/>
    <col min="8727" max="8960" width="7" style="41"/>
    <col min="8961" max="8962" width="2.125" style="41" customWidth="1"/>
    <col min="8963" max="8963" width="14.625" style="41" bestFit="1" customWidth="1"/>
    <col min="8964" max="8971" width="8.625" style="41" customWidth="1"/>
    <col min="8972" max="8973" width="7" style="41"/>
    <col min="8974" max="8974" width="16.5" style="41" bestFit="1" customWidth="1"/>
    <col min="8975" max="8982" width="12.625" style="41" customWidth="1"/>
    <col min="8983" max="9216" width="7" style="41"/>
    <col min="9217" max="9218" width="2.125" style="41" customWidth="1"/>
    <col min="9219" max="9219" width="14.625" style="41" bestFit="1" customWidth="1"/>
    <col min="9220" max="9227" width="8.625" style="41" customWidth="1"/>
    <col min="9228" max="9229" width="7" style="41"/>
    <col min="9230" max="9230" width="16.5" style="41" bestFit="1" customWidth="1"/>
    <col min="9231" max="9238" width="12.625" style="41" customWidth="1"/>
    <col min="9239" max="9472" width="7" style="41"/>
    <col min="9473" max="9474" width="2.125" style="41" customWidth="1"/>
    <col min="9475" max="9475" width="14.625" style="41" bestFit="1" customWidth="1"/>
    <col min="9476" max="9483" width="8.625" style="41" customWidth="1"/>
    <col min="9484" max="9485" width="7" style="41"/>
    <col min="9486" max="9486" width="16.5" style="41" bestFit="1" customWidth="1"/>
    <col min="9487" max="9494" width="12.625" style="41" customWidth="1"/>
    <col min="9495" max="9728" width="7" style="41"/>
    <col min="9729" max="9730" width="2.125" style="41" customWidth="1"/>
    <col min="9731" max="9731" width="14.625" style="41" bestFit="1" customWidth="1"/>
    <col min="9732" max="9739" width="8.625" style="41" customWidth="1"/>
    <col min="9740" max="9741" width="7" style="41"/>
    <col min="9742" max="9742" width="16.5" style="41" bestFit="1" customWidth="1"/>
    <col min="9743" max="9750" width="12.625" style="41" customWidth="1"/>
    <col min="9751" max="9984" width="7" style="41"/>
    <col min="9985" max="9986" width="2.125" style="41" customWidth="1"/>
    <col min="9987" max="9987" width="14.625" style="41" bestFit="1" customWidth="1"/>
    <col min="9988" max="9995" width="8.625" style="41" customWidth="1"/>
    <col min="9996" max="9997" width="7" style="41"/>
    <col min="9998" max="9998" width="16.5" style="41" bestFit="1" customWidth="1"/>
    <col min="9999" max="10006" width="12.625" style="41" customWidth="1"/>
    <col min="10007" max="10240" width="7" style="41"/>
    <col min="10241" max="10242" width="2.125" style="41" customWidth="1"/>
    <col min="10243" max="10243" width="14.625" style="41" bestFit="1" customWidth="1"/>
    <col min="10244" max="10251" width="8.625" style="41" customWidth="1"/>
    <col min="10252" max="10253" width="7" style="41"/>
    <col min="10254" max="10254" width="16.5" style="41" bestFit="1" customWidth="1"/>
    <col min="10255" max="10262" width="12.625" style="41" customWidth="1"/>
    <col min="10263" max="10496" width="7" style="41"/>
    <col min="10497" max="10498" width="2.125" style="41" customWidth="1"/>
    <col min="10499" max="10499" width="14.625" style="41" bestFit="1" customWidth="1"/>
    <col min="10500" max="10507" width="8.625" style="41" customWidth="1"/>
    <col min="10508" max="10509" width="7" style="41"/>
    <col min="10510" max="10510" width="16.5" style="41" bestFit="1" customWidth="1"/>
    <col min="10511" max="10518" width="12.625" style="41" customWidth="1"/>
    <col min="10519" max="10752" width="7" style="41"/>
    <col min="10753" max="10754" width="2.125" style="41" customWidth="1"/>
    <col min="10755" max="10755" width="14.625" style="41" bestFit="1" customWidth="1"/>
    <col min="10756" max="10763" width="8.625" style="41" customWidth="1"/>
    <col min="10764" max="10765" width="7" style="41"/>
    <col min="10766" max="10766" width="16.5" style="41" bestFit="1" customWidth="1"/>
    <col min="10767" max="10774" width="12.625" style="41" customWidth="1"/>
    <col min="10775" max="11008" width="7" style="41"/>
    <col min="11009" max="11010" width="2.125" style="41" customWidth="1"/>
    <col min="11011" max="11011" width="14.625" style="41" bestFit="1" customWidth="1"/>
    <col min="11012" max="11019" width="8.625" style="41" customWidth="1"/>
    <col min="11020" max="11021" width="7" style="41"/>
    <col min="11022" max="11022" width="16.5" style="41" bestFit="1" customWidth="1"/>
    <col min="11023" max="11030" width="12.625" style="41" customWidth="1"/>
    <col min="11031" max="11264" width="7" style="41"/>
    <col min="11265" max="11266" width="2.125" style="41" customWidth="1"/>
    <col min="11267" max="11267" width="14.625" style="41" bestFit="1" customWidth="1"/>
    <col min="11268" max="11275" width="8.625" style="41" customWidth="1"/>
    <col min="11276" max="11277" width="7" style="41"/>
    <col min="11278" max="11278" width="16.5" style="41" bestFit="1" customWidth="1"/>
    <col min="11279" max="11286" width="12.625" style="41" customWidth="1"/>
    <col min="11287" max="11520" width="7" style="41"/>
    <col min="11521" max="11522" width="2.125" style="41" customWidth="1"/>
    <col min="11523" max="11523" width="14.625" style="41" bestFit="1" customWidth="1"/>
    <col min="11524" max="11531" width="8.625" style="41" customWidth="1"/>
    <col min="11532" max="11533" width="7" style="41"/>
    <col min="11534" max="11534" width="16.5" style="41" bestFit="1" customWidth="1"/>
    <col min="11535" max="11542" width="12.625" style="41" customWidth="1"/>
    <col min="11543" max="11776" width="7" style="41"/>
    <col min="11777" max="11778" width="2.125" style="41" customWidth="1"/>
    <col min="11779" max="11779" width="14.625" style="41" bestFit="1" customWidth="1"/>
    <col min="11780" max="11787" width="8.625" style="41" customWidth="1"/>
    <col min="11788" max="11789" width="7" style="41"/>
    <col min="11790" max="11790" width="16.5" style="41" bestFit="1" customWidth="1"/>
    <col min="11791" max="11798" width="12.625" style="41" customWidth="1"/>
    <col min="11799" max="12032" width="7" style="41"/>
    <col min="12033" max="12034" width="2.125" style="41" customWidth="1"/>
    <col min="12035" max="12035" width="14.625" style="41" bestFit="1" customWidth="1"/>
    <col min="12036" max="12043" width="8.625" style="41" customWidth="1"/>
    <col min="12044" max="12045" width="7" style="41"/>
    <col min="12046" max="12046" width="16.5" style="41" bestFit="1" customWidth="1"/>
    <col min="12047" max="12054" width="12.625" style="41" customWidth="1"/>
    <col min="12055" max="12288" width="7" style="41"/>
    <col min="12289" max="12290" width="2.125" style="41" customWidth="1"/>
    <col min="12291" max="12291" width="14.625" style="41" bestFit="1" customWidth="1"/>
    <col min="12292" max="12299" width="8.625" style="41" customWidth="1"/>
    <col min="12300" max="12301" width="7" style="41"/>
    <col min="12302" max="12302" width="16.5" style="41" bestFit="1" customWidth="1"/>
    <col min="12303" max="12310" width="12.625" style="41" customWidth="1"/>
    <col min="12311" max="12544" width="7" style="41"/>
    <col min="12545" max="12546" width="2.125" style="41" customWidth="1"/>
    <col min="12547" max="12547" width="14.625" style="41" bestFit="1" customWidth="1"/>
    <col min="12548" max="12555" width="8.625" style="41" customWidth="1"/>
    <col min="12556" max="12557" width="7" style="41"/>
    <col min="12558" max="12558" width="16.5" style="41" bestFit="1" customWidth="1"/>
    <col min="12559" max="12566" width="12.625" style="41" customWidth="1"/>
    <col min="12567" max="12800" width="7" style="41"/>
    <col min="12801" max="12802" width="2.125" style="41" customWidth="1"/>
    <col min="12803" max="12803" width="14.625" style="41" bestFit="1" customWidth="1"/>
    <col min="12804" max="12811" width="8.625" style="41" customWidth="1"/>
    <col min="12812" max="12813" width="7" style="41"/>
    <col min="12814" max="12814" width="16.5" style="41" bestFit="1" customWidth="1"/>
    <col min="12815" max="12822" width="12.625" style="41" customWidth="1"/>
    <col min="12823" max="13056" width="7" style="41"/>
    <col min="13057" max="13058" width="2.125" style="41" customWidth="1"/>
    <col min="13059" max="13059" width="14.625" style="41" bestFit="1" customWidth="1"/>
    <col min="13060" max="13067" width="8.625" style="41" customWidth="1"/>
    <col min="13068" max="13069" width="7" style="41"/>
    <col min="13070" max="13070" width="16.5" style="41" bestFit="1" customWidth="1"/>
    <col min="13071" max="13078" width="12.625" style="41" customWidth="1"/>
    <col min="13079" max="13312" width="7" style="41"/>
    <col min="13313" max="13314" width="2.125" style="41" customWidth="1"/>
    <col min="13315" max="13315" width="14.625" style="41" bestFit="1" customWidth="1"/>
    <col min="13316" max="13323" width="8.625" style="41" customWidth="1"/>
    <col min="13324" max="13325" width="7" style="41"/>
    <col min="13326" max="13326" width="16.5" style="41" bestFit="1" customWidth="1"/>
    <col min="13327" max="13334" width="12.625" style="41" customWidth="1"/>
    <col min="13335" max="13568" width="7" style="41"/>
    <col min="13569" max="13570" width="2.125" style="41" customWidth="1"/>
    <col min="13571" max="13571" width="14.625" style="41" bestFit="1" customWidth="1"/>
    <col min="13572" max="13579" width="8.625" style="41" customWidth="1"/>
    <col min="13580" max="13581" width="7" style="41"/>
    <col min="13582" max="13582" width="16.5" style="41" bestFit="1" customWidth="1"/>
    <col min="13583" max="13590" width="12.625" style="41" customWidth="1"/>
    <col min="13591" max="13824" width="7" style="41"/>
    <col min="13825" max="13826" width="2.125" style="41" customWidth="1"/>
    <col min="13827" max="13827" width="14.625" style="41" bestFit="1" customWidth="1"/>
    <col min="13828" max="13835" width="8.625" style="41" customWidth="1"/>
    <col min="13836" max="13837" width="7" style="41"/>
    <col min="13838" max="13838" width="16.5" style="41" bestFit="1" customWidth="1"/>
    <col min="13839" max="13846" width="12.625" style="41" customWidth="1"/>
    <col min="13847" max="14080" width="7" style="41"/>
    <col min="14081" max="14082" width="2.125" style="41" customWidth="1"/>
    <col min="14083" max="14083" width="14.625" style="41" bestFit="1" customWidth="1"/>
    <col min="14084" max="14091" width="8.625" style="41" customWidth="1"/>
    <col min="14092" max="14093" width="7" style="41"/>
    <col min="14094" max="14094" width="16.5" style="41" bestFit="1" customWidth="1"/>
    <col min="14095" max="14102" width="12.625" style="41" customWidth="1"/>
    <col min="14103" max="14336" width="7" style="41"/>
    <col min="14337" max="14338" width="2.125" style="41" customWidth="1"/>
    <col min="14339" max="14339" width="14.625" style="41" bestFit="1" customWidth="1"/>
    <col min="14340" max="14347" width="8.625" style="41" customWidth="1"/>
    <col min="14348" max="14349" width="7" style="41"/>
    <col min="14350" max="14350" width="16.5" style="41" bestFit="1" customWidth="1"/>
    <col min="14351" max="14358" width="12.625" style="41" customWidth="1"/>
    <col min="14359" max="14592" width="7" style="41"/>
    <col min="14593" max="14594" width="2.125" style="41" customWidth="1"/>
    <col min="14595" max="14595" width="14.625" style="41" bestFit="1" customWidth="1"/>
    <col min="14596" max="14603" width="8.625" style="41" customWidth="1"/>
    <col min="14604" max="14605" width="7" style="41"/>
    <col min="14606" max="14606" width="16.5" style="41" bestFit="1" customWidth="1"/>
    <col min="14607" max="14614" width="12.625" style="41" customWidth="1"/>
    <col min="14615" max="14848" width="7" style="41"/>
    <col min="14849" max="14850" width="2.125" style="41" customWidth="1"/>
    <col min="14851" max="14851" width="14.625" style="41" bestFit="1" customWidth="1"/>
    <col min="14852" max="14859" width="8.625" style="41" customWidth="1"/>
    <col min="14860" max="14861" width="7" style="41"/>
    <col min="14862" max="14862" width="16.5" style="41" bestFit="1" customWidth="1"/>
    <col min="14863" max="14870" width="12.625" style="41" customWidth="1"/>
    <col min="14871" max="15104" width="7" style="41"/>
    <col min="15105" max="15106" width="2.125" style="41" customWidth="1"/>
    <col min="15107" max="15107" width="14.625" style="41" bestFit="1" customWidth="1"/>
    <col min="15108" max="15115" width="8.625" style="41" customWidth="1"/>
    <col min="15116" max="15117" width="7" style="41"/>
    <col min="15118" max="15118" width="16.5" style="41" bestFit="1" customWidth="1"/>
    <col min="15119" max="15126" width="12.625" style="41" customWidth="1"/>
    <col min="15127" max="15360" width="7" style="41"/>
    <col min="15361" max="15362" width="2.125" style="41" customWidth="1"/>
    <col min="15363" max="15363" width="14.625" style="41" bestFit="1" customWidth="1"/>
    <col min="15364" max="15371" width="8.625" style="41" customWidth="1"/>
    <col min="15372" max="15373" width="7" style="41"/>
    <col min="15374" max="15374" width="16.5" style="41" bestFit="1" customWidth="1"/>
    <col min="15375" max="15382" width="12.625" style="41" customWidth="1"/>
    <col min="15383" max="15616" width="7" style="41"/>
    <col min="15617" max="15618" width="2.125" style="41" customWidth="1"/>
    <col min="15619" max="15619" width="14.625" style="41" bestFit="1" customWidth="1"/>
    <col min="15620" max="15627" width="8.625" style="41" customWidth="1"/>
    <col min="15628" max="15629" width="7" style="41"/>
    <col min="15630" max="15630" width="16.5" style="41" bestFit="1" customWidth="1"/>
    <col min="15631" max="15638" width="12.625" style="41" customWidth="1"/>
    <col min="15639" max="15872" width="7" style="41"/>
    <col min="15873" max="15874" width="2.125" style="41" customWidth="1"/>
    <col min="15875" max="15875" width="14.625" style="41" bestFit="1" customWidth="1"/>
    <col min="15876" max="15883" width="8.625" style="41" customWidth="1"/>
    <col min="15884" max="15885" width="7" style="41"/>
    <col min="15886" max="15886" width="16.5" style="41" bestFit="1" customWidth="1"/>
    <col min="15887" max="15894" width="12.625" style="41" customWidth="1"/>
    <col min="15895" max="16128" width="7" style="41"/>
    <col min="16129" max="16130" width="2.125" style="41" customWidth="1"/>
    <col min="16131" max="16131" width="14.625" style="41" bestFit="1" customWidth="1"/>
    <col min="16132" max="16139" width="8.625" style="41" customWidth="1"/>
    <col min="16140" max="16141" width="7" style="41"/>
    <col min="16142" max="16142" width="16.5" style="41" bestFit="1" customWidth="1"/>
    <col min="16143" max="16150" width="12.625" style="41" customWidth="1"/>
    <col min="16151" max="16384" width="7" style="41"/>
  </cols>
  <sheetData>
    <row r="1" spans="1:24" ht="20.100000000000001" customHeight="1" x14ac:dyDescent="0.15">
      <c r="N1" s="39" t="s">
        <v>121</v>
      </c>
    </row>
    <row r="2" spans="1:24" ht="20.100000000000001" customHeight="1" x14ac:dyDescent="0.15">
      <c r="C2" s="53" t="s">
        <v>122</v>
      </c>
      <c r="D2" s="53" t="s">
        <v>44</v>
      </c>
      <c r="E2" s="53" t="s">
        <v>45</v>
      </c>
      <c r="F2" s="53" t="s">
        <v>46</v>
      </c>
      <c r="G2" s="53" t="s">
        <v>47</v>
      </c>
      <c r="H2" s="53" t="s">
        <v>48</v>
      </c>
      <c r="I2" s="53" t="s">
        <v>49</v>
      </c>
      <c r="J2" s="53" t="s">
        <v>50</v>
      </c>
      <c r="K2" s="53" t="s">
        <v>51</v>
      </c>
      <c r="N2" s="42" t="s">
        <v>111</v>
      </c>
      <c r="O2" s="42" t="s">
        <v>44</v>
      </c>
      <c r="P2" s="42" t="s">
        <v>45</v>
      </c>
      <c r="Q2" s="42" t="s">
        <v>46</v>
      </c>
      <c r="R2" s="42" t="s">
        <v>47</v>
      </c>
      <c r="S2" s="42" t="s">
        <v>52</v>
      </c>
      <c r="T2" s="42" t="s">
        <v>49</v>
      </c>
      <c r="U2" s="42" t="s">
        <v>50</v>
      </c>
      <c r="V2" s="42" t="s">
        <v>51</v>
      </c>
    </row>
    <row r="3" spans="1:24" ht="20.100000000000001" customHeight="1" x14ac:dyDescent="0.15">
      <c r="C3" s="53" t="s">
        <v>123</v>
      </c>
      <c r="D3" s="54">
        <v>50</v>
      </c>
      <c r="E3" s="54">
        <v>50</v>
      </c>
      <c r="F3" s="54">
        <v>50</v>
      </c>
      <c r="G3" s="54">
        <v>50</v>
      </c>
      <c r="H3" s="54">
        <v>50</v>
      </c>
      <c r="I3" s="54">
        <v>50</v>
      </c>
      <c r="J3" s="54">
        <v>50</v>
      </c>
      <c r="K3" s="54">
        <v>50</v>
      </c>
      <c r="N3" s="42" t="s">
        <v>53</v>
      </c>
      <c r="O3" s="43">
        <v>16.239999999999998</v>
      </c>
      <c r="P3" s="43">
        <v>19.34</v>
      </c>
      <c r="Q3" s="43">
        <v>32.5</v>
      </c>
      <c r="R3" s="43">
        <v>39.78</v>
      </c>
      <c r="S3" s="43">
        <v>47.36</v>
      </c>
      <c r="T3" s="43">
        <v>9.4</v>
      </c>
      <c r="U3" s="43">
        <v>150</v>
      </c>
      <c r="V3" s="43">
        <v>21.11</v>
      </c>
      <c r="X3" s="41" t="s">
        <v>54</v>
      </c>
    </row>
    <row r="4" spans="1:24" s="45" customFormat="1" ht="20.100000000000001" customHeight="1" x14ac:dyDescent="0.15">
      <c r="C4" s="55" t="s">
        <v>124</v>
      </c>
      <c r="D4" s="56">
        <v>49.656084656084651</v>
      </c>
      <c r="E4" s="56">
        <v>49.23841059602649</v>
      </c>
      <c r="F4" s="56">
        <v>49.11799761620977</v>
      </c>
      <c r="G4" s="56">
        <v>47.627118644067792</v>
      </c>
      <c r="H4" s="56">
        <v>48.539713862851507</v>
      </c>
      <c r="I4" s="56">
        <v>50.194174757281552</v>
      </c>
      <c r="J4" s="56">
        <v>49.358974358974365</v>
      </c>
      <c r="K4" s="56">
        <v>49.393203883495147</v>
      </c>
      <c r="L4" s="45" t="s">
        <v>55</v>
      </c>
      <c r="N4" s="44" t="s">
        <v>56</v>
      </c>
      <c r="O4" s="43">
        <v>16.37</v>
      </c>
      <c r="P4" s="43">
        <v>19.8</v>
      </c>
      <c r="Q4" s="43">
        <v>33.24</v>
      </c>
      <c r="R4" s="43">
        <v>41.74</v>
      </c>
      <c r="S4" s="43">
        <v>50.32</v>
      </c>
      <c r="T4" s="43">
        <v>9.42</v>
      </c>
      <c r="U4" s="43">
        <v>151.44999999999999</v>
      </c>
      <c r="V4" s="43">
        <v>21.61</v>
      </c>
    </row>
    <row r="5" spans="1:24" ht="20.100000000000001" customHeight="1" x14ac:dyDescent="0.15">
      <c r="C5" s="41" t="s">
        <v>57</v>
      </c>
      <c r="M5" s="41" t="s">
        <v>58</v>
      </c>
      <c r="N5" s="42" t="s">
        <v>59</v>
      </c>
      <c r="O5" s="43">
        <v>3.78</v>
      </c>
      <c r="P5" s="43">
        <v>6.04</v>
      </c>
      <c r="Q5" s="43">
        <v>8.39</v>
      </c>
      <c r="R5" s="43">
        <v>8.26</v>
      </c>
      <c r="S5" s="43">
        <v>20.27</v>
      </c>
      <c r="T5" s="43">
        <v>1.03</v>
      </c>
      <c r="U5" s="43">
        <v>22.62</v>
      </c>
      <c r="V5" s="43">
        <v>8.24</v>
      </c>
    </row>
    <row r="6" spans="1:24" ht="20.100000000000001" customHeight="1" x14ac:dyDescent="0.15">
      <c r="N6" s="42" t="s">
        <v>55</v>
      </c>
      <c r="O6" s="46">
        <f>50+10*(O3-O4)/O5</f>
        <v>49.656084656084651</v>
      </c>
      <c r="P6" s="46">
        <f t="shared" ref="P6:V6" si="0">50+10*(P3-P4)/P5</f>
        <v>49.23841059602649</v>
      </c>
      <c r="Q6" s="46">
        <f t="shared" si="0"/>
        <v>49.11799761620977</v>
      </c>
      <c r="R6" s="46">
        <f t="shared" si="0"/>
        <v>47.627118644067792</v>
      </c>
      <c r="S6" s="46">
        <f t="shared" si="0"/>
        <v>48.539713862851507</v>
      </c>
      <c r="T6" s="46">
        <f>50+10*(T4-T3)/T5</f>
        <v>50.194174757281552</v>
      </c>
      <c r="U6" s="46">
        <f t="shared" si="0"/>
        <v>49.358974358974365</v>
      </c>
      <c r="V6" s="46">
        <f t="shared" si="0"/>
        <v>49.393203883495147</v>
      </c>
      <c r="X6" s="41" t="s">
        <v>60</v>
      </c>
    </row>
    <row r="7" spans="1:24" ht="20.100000000000001" customHeight="1" x14ac:dyDescent="0.15">
      <c r="C7" s="53" t="s">
        <v>125</v>
      </c>
      <c r="D7" s="53" t="s">
        <v>62</v>
      </c>
      <c r="E7" s="53" t="s">
        <v>63</v>
      </c>
      <c r="F7" s="53" t="s">
        <v>64</v>
      </c>
      <c r="G7" s="53" t="s">
        <v>65</v>
      </c>
      <c r="H7" s="53" t="s">
        <v>66</v>
      </c>
      <c r="I7" s="53" t="s">
        <v>117</v>
      </c>
      <c r="J7" s="53" t="s">
        <v>67</v>
      </c>
      <c r="K7" s="53" t="s">
        <v>68</v>
      </c>
      <c r="N7" s="40" t="s">
        <v>61</v>
      </c>
    </row>
    <row r="8" spans="1:24" ht="20.100000000000001" customHeight="1" x14ac:dyDescent="0.15">
      <c r="C8" s="53" t="s">
        <v>123</v>
      </c>
      <c r="D8" s="54">
        <v>50</v>
      </c>
      <c r="E8" s="54">
        <v>50</v>
      </c>
      <c r="F8" s="54">
        <v>50</v>
      </c>
      <c r="G8" s="54">
        <v>50</v>
      </c>
      <c r="H8" s="54">
        <v>50</v>
      </c>
      <c r="I8" s="54">
        <v>50</v>
      </c>
      <c r="J8" s="54">
        <v>50</v>
      </c>
      <c r="K8" s="54">
        <v>50</v>
      </c>
    </row>
    <row r="9" spans="1:24" ht="20.100000000000001" customHeight="1" x14ac:dyDescent="0.15">
      <c r="C9" s="55" t="s">
        <v>124</v>
      </c>
      <c r="D9" s="56">
        <v>49.63446475195822</v>
      </c>
      <c r="E9" s="56">
        <v>48.998178506375226</v>
      </c>
      <c r="F9" s="56">
        <v>49.430894308943095</v>
      </c>
      <c r="G9" s="56">
        <v>47.402422611036343</v>
      </c>
      <c r="H9" s="56">
        <v>48.244924688932549</v>
      </c>
      <c r="I9" s="56">
        <v>49.882352941176471</v>
      </c>
      <c r="J9" s="56">
        <v>48.946873530794541</v>
      </c>
      <c r="K9" s="57">
        <v>48.785249457700651</v>
      </c>
      <c r="L9" s="45" t="s">
        <v>55</v>
      </c>
      <c r="N9" s="39" t="s">
        <v>121</v>
      </c>
    </row>
    <row r="10" spans="1:24" ht="20.100000000000001" customHeight="1" x14ac:dyDescent="0.15">
      <c r="C10" s="41" t="s">
        <v>57</v>
      </c>
      <c r="N10" s="42" t="s">
        <v>112</v>
      </c>
      <c r="O10" s="42" t="s">
        <v>44</v>
      </c>
      <c r="P10" s="42" t="s">
        <v>45</v>
      </c>
      <c r="Q10" s="42" t="s">
        <v>46</v>
      </c>
      <c r="R10" s="42" t="s">
        <v>47</v>
      </c>
      <c r="S10" s="42" t="s">
        <v>52</v>
      </c>
      <c r="T10" s="42" t="s">
        <v>49</v>
      </c>
      <c r="U10" s="42" t="s">
        <v>50</v>
      </c>
      <c r="V10" s="42" t="s">
        <v>51</v>
      </c>
    </row>
    <row r="11" spans="1:24" s="45" customFormat="1" ht="20.100000000000001" customHeight="1" x14ac:dyDescent="0.15">
      <c r="A11" s="41"/>
      <c r="B11" s="41"/>
      <c r="C11" s="53" t="s">
        <v>126</v>
      </c>
      <c r="D11" s="53" t="s">
        <v>44</v>
      </c>
      <c r="E11" s="53" t="s">
        <v>45</v>
      </c>
      <c r="F11" s="53" t="s">
        <v>46</v>
      </c>
      <c r="G11" s="53" t="s">
        <v>47</v>
      </c>
      <c r="H11" s="53" t="s">
        <v>104</v>
      </c>
      <c r="I11" s="53" t="s">
        <v>105</v>
      </c>
      <c r="J11" s="53" t="s">
        <v>49</v>
      </c>
      <c r="K11" s="53" t="s">
        <v>50</v>
      </c>
      <c r="L11" s="53" t="s">
        <v>106</v>
      </c>
      <c r="M11" s="41"/>
      <c r="N11" s="42" t="s">
        <v>53</v>
      </c>
      <c r="O11" s="43">
        <v>15.95</v>
      </c>
      <c r="P11" s="43">
        <v>18.399999999999999</v>
      </c>
      <c r="Q11" s="43">
        <v>37.130000000000003</v>
      </c>
      <c r="R11" s="43">
        <v>38.21</v>
      </c>
      <c r="S11" s="43">
        <v>38.11</v>
      </c>
      <c r="T11" s="43">
        <v>9.65</v>
      </c>
      <c r="U11" s="43">
        <v>143.44</v>
      </c>
      <c r="V11" s="43">
        <v>13.05</v>
      </c>
    </row>
    <row r="12" spans="1:24" ht="20.100000000000001" customHeight="1" x14ac:dyDescent="0.15">
      <c r="A12" s="45"/>
      <c r="B12" s="45"/>
      <c r="C12" s="53" t="s">
        <v>123</v>
      </c>
      <c r="D12" s="54">
        <v>50</v>
      </c>
      <c r="E12" s="54">
        <v>50</v>
      </c>
      <c r="F12" s="54">
        <v>50</v>
      </c>
      <c r="G12" s="54">
        <v>50</v>
      </c>
      <c r="H12" s="54">
        <v>50</v>
      </c>
      <c r="I12" s="54">
        <v>50</v>
      </c>
      <c r="J12" s="54">
        <v>50</v>
      </c>
      <c r="K12" s="54">
        <v>50</v>
      </c>
      <c r="L12" s="54">
        <v>50</v>
      </c>
      <c r="N12" s="44" t="s">
        <v>56</v>
      </c>
      <c r="O12" s="43">
        <v>16.09</v>
      </c>
      <c r="P12" s="43">
        <v>18.95</v>
      </c>
      <c r="Q12" s="43">
        <v>37.619999999999997</v>
      </c>
      <c r="R12" s="43">
        <v>40.14</v>
      </c>
      <c r="S12" s="43">
        <v>40.79</v>
      </c>
      <c r="T12" s="43">
        <v>9.64</v>
      </c>
      <c r="U12" s="43">
        <v>145.68</v>
      </c>
      <c r="V12" s="43">
        <v>13.61</v>
      </c>
    </row>
    <row r="13" spans="1:24" ht="20.100000000000001" customHeight="1" x14ac:dyDescent="0.15">
      <c r="C13" s="53" t="s">
        <v>124</v>
      </c>
      <c r="D13" s="58">
        <v>48.991596638655466</v>
      </c>
      <c r="E13" s="58">
        <v>50.241935483870968</v>
      </c>
      <c r="F13" s="58">
        <v>48.228460793804452</v>
      </c>
      <c r="G13" s="58">
        <v>49.27518427518428</v>
      </c>
      <c r="H13" s="58">
        <v>49.148845166809245</v>
      </c>
      <c r="I13" s="58">
        <v>49.589786521557137</v>
      </c>
      <c r="J13" s="58">
        <v>49.204545454545453</v>
      </c>
      <c r="K13" s="58">
        <v>48.497483824586624</v>
      </c>
      <c r="L13" s="58">
        <v>48.960573476702514</v>
      </c>
      <c r="N13" s="42" t="s">
        <v>59</v>
      </c>
      <c r="O13" s="43">
        <v>3.83</v>
      </c>
      <c r="P13" s="43">
        <v>5.49</v>
      </c>
      <c r="Q13" s="43">
        <v>8.61</v>
      </c>
      <c r="R13" s="43">
        <v>7.43</v>
      </c>
      <c r="S13" s="43">
        <v>15.27</v>
      </c>
      <c r="T13" s="43">
        <v>0.85</v>
      </c>
      <c r="U13" s="43">
        <v>21.27</v>
      </c>
      <c r="V13" s="43">
        <v>4.6100000000000003</v>
      </c>
    </row>
    <row r="14" spans="1:24" ht="20.100000000000001" customHeight="1" x14ac:dyDescent="0.15">
      <c r="B14" s="47"/>
      <c r="C14" s="41" t="s">
        <v>57</v>
      </c>
      <c r="N14" s="42" t="s">
        <v>70</v>
      </c>
      <c r="O14" s="46">
        <f t="shared" ref="O14:V14" si="1">50+10*(O11-O12)/O13</f>
        <v>49.63446475195822</v>
      </c>
      <c r="P14" s="46">
        <f t="shared" si="1"/>
        <v>48.998178506375226</v>
      </c>
      <c r="Q14" s="46">
        <f t="shared" si="1"/>
        <v>49.430894308943095</v>
      </c>
      <c r="R14" s="46">
        <f t="shared" si="1"/>
        <v>47.402422611036343</v>
      </c>
      <c r="S14" s="46">
        <f t="shared" si="1"/>
        <v>48.244924688932549</v>
      </c>
      <c r="T14" s="46">
        <f>50+10*(T12-T11)/T13</f>
        <v>49.882352941176471</v>
      </c>
      <c r="U14" s="46">
        <f t="shared" si="1"/>
        <v>48.946873530794541</v>
      </c>
      <c r="V14" s="46">
        <f t="shared" si="1"/>
        <v>48.785249457700651</v>
      </c>
      <c r="X14" s="41" t="s">
        <v>60</v>
      </c>
    </row>
    <row r="15" spans="1:24" ht="20.100000000000001" customHeight="1" x14ac:dyDescent="0.15">
      <c r="B15" s="47"/>
      <c r="N15" s="40" t="s">
        <v>71</v>
      </c>
    </row>
    <row r="16" spans="1:24" s="45" customFormat="1" ht="20.100000000000001" customHeight="1" x14ac:dyDescent="0.15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192" t="s">
        <v>72</v>
      </c>
      <c r="O16" s="192"/>
      <c r="P16" s="192"/>
      <c r="Q16" s="192"/>
      <c r="R16" s="48"/>
      <c r="S16" s="48"/>
      <c r="T16" s="48"/>
      <c r="U16" s="48"/>
      <c r="V16" s="48"/>
    </row>
    <row r="17" spans="1:23" ht="20.100000000000001" customHeight="1" x14ac:dyDescent="0.15">
      <c r="A17" s="45"/>
      <c r="B17" s="49"/>
      <c r="C17" s="53" t="s">
        <v>127</v>
      </c>
      <c r="D17" s="53" t="s">
        <v>62</v>
      </c>
      <c r="E17" s="53" t="s">
        <v>63</v>
      </c>
      <c r="F17" s="53" t="s">
        <v>64</v>
      </c>
      <c r="G17" s="53" t="s">
        <v>65</v>
      </c>
      <c r="H17" s="53" t="s">
        <v>104</v>
      </c>
      <c r="I17" s="53" t="s">
        <v>107</v>
      </c>
      <c r="J17" s="53" t="s">
        <v>117</v>
      </c>
      <c r="K17" s="53" t="s">
        <v>67</v>
      </c>
      <c r="L17" s="53" t="s">
        <v>108</v>
      </c>
      <c r="N17" s="192" t="s">
        <v>73</v>
      </c>
      <c r="O17" s="192"/>
      <c r="P17" s="192"/>
      <c r="Q17" s="192"/>
      <c r="R17" s="192"/>
      <c r="S17" s="192"/>
      <c r="T17" s="192"/>
      <c r="W17" s="40"/>
    </row>
    <row r="18" spans="1:23" ht="20.100000000000001" customHeight="1" x14ac:dyDescent="0.15">
      <c r="C18" s="53" t="s">
        <v>123</v>
      </c>
      <c r="D18" s="54">
        <v>50</v>
      </c>
      <c r="E18" s="54">
        <v>50</v>
      </c>
      <c r="F18" s="54">
        <v>50</v>
      </c>
      <c r="G18" s="54">
        <v>50</v>
      </c>
      <c r="H18" s="54">
        <v>50</v>
      </c>
      <c r="I18" s="54">
        <v>50</v>
      </c>
      <c r="J18" s="54">
        <v>50</v>
      </c>
      <c r="K18" s="54">
        <v>50</v>
      </c>
      <c r="L18" s="54">
        <v>50</v>
      </c>
      <c r="N18" s="39" t="s">
        <v>128</v>
      </c>
    </row>
    <row r="19" spans="1:23" ht="20.100000000000001" customHeight="1" x14ac:dyDescent="0.15">
      <c r="C19" s="53" t="s">
        <v>124</v>
      </c>
      <c r="D19" s="58">
        <v>48.881578947368425</v>
      </c>
      <c r="E19" s="58">
        <v>50.190972222222221</v>
      </c>
      <c r="F19" s="58">
        <v>49.047131147540981</v>
      </c>
      <c r="G19" s="58">
        <v>49.437869822485204</v>
      </c>
      <c r="H19" s="58">
        <v>48.891540130151839</v>
      </c>
      <c r="I19" s="58">
        <v>49.766141331977629</v>
      </c>
      <c r="J19" s="58">
        <v>48.674698795180731</v>
      </c>
      <c r="K19" s="58">
        <v>48.634453781512605</v>
      </c>
      <c r="L19" s="57">
        <v>48.814814814814817</v>
      </c>
      <c r="N19" s="42" t="s">
        <v>114</v>
      </c>
      <c r="O19" s="42" t="s">
        <v>44</v>
      </c>
      <c r="P19" s="42" t="s">
        <v>45</v>
      </c>
      <c r="Q19" s="42" t="s">
        <v>46</v>
      </c>
      <c r="R19" s="42" t="s">
        <v>47</v>
      </c>
      <c r="S19" s="42" t="s">
        <v>113</v>
      </c>
      <c r="T19" s="42" t="s">
        <v>52</v>
      </c>
      <c r="U19" s="42" t="s">
        <v>49</v>
      </c>
      <c r="V19" s="42" t="s">
        <v>50</v>
      </c>
      <c r="W19" s="42" t="s">
        <v>106</v>
      </c>
    </row>
    <row r="20" spans="1:23" ht="20.100000000000001" customHeight="1" x14ac:dyDescent="0.15">
      <c r="C20" s="41" t="s">
        <v>57</v>
      </c>
      <c r="N20" s="42" t="s">
        <v>53</v>
      </c>
      <c r="O20" s="43">
        <v>27.93</v>
      </c>
      <c r="P20" s="43">
        <v>27.11</v>
      </c>
      <c r="Q20" s="43">
        <v>41.67</v>
      </c>
      <c r="R20" s="43">
        <v>51.32</v>
      </c>
      <c r="S20" s="43">
        <v>404.95</v>
      </c>
      <c r="T20" s="43">
        <v>82.55</v>
      </c>
      <c r="U20" s="43">
        <v>8.09</v>
      </c>
      <c r="V20" s="43">
        <v>190.85</v>
      </c>
      <c r="W20" s="43">
        <v>19.82</v>
      </c>
    </row>
    <row r="21" spans="1:23" ht="20.100000000000001" customHeight="1" thickBot="1" x14ac:dyDescent="0.2">
      <c r="C21" s="59"/>
      <c r="D21" s="60"/>
      <c r="E21" s="60" t="s">
        <v>74</v>
      </c>
      <c r="F21" s="60"/>
      <c r="G21" s="60"/>
      <c r="H21" s="60"/>
      <c r="I21" s="60"/>
      <c r="J21" s="50"/>
      <c r="K21" s="50"/>
      <c r="N21" s="44" t="s">
        <v>56</v>
      </c>
      <c r="O21" s="43">
        <v>28.65</v>
      </c>
      <c r="P21" s="43">
        <v>26.96</v>
      </c>
      <c r="Q21" s="43">
        <v>43.5</v>
      </c>
      <c r="R21" s="43">
        <v>51.91</v>
      </c>
      <c r="S21" s="43">
        <v>398.98</v>
      </c>
      <c r="T21" s="43">
        <v>83.53</v>
      </c>
      <c r="U21" s="43">
        <v>8.02</v>
      </c>
      <c r="V21" s="43">
        <v>195.03</v>
      </c>
      <c r="W21" s="43">
        <v>20.399999999999999</v>
      </c>
    </row>
    <row r="22" spans="1:23" ht="20.100000000000001" customHeight="1" x14ac:dyDescent="0.15">
      <c r="C22" s="59"/>
      <c r="D22" s="61" t="s">
        <v>75</v>
      </c>
      <c r="E22" s="187" t="s">
        <v>76</v>
      </c>
      <c r="F22" s="188"/>
      <c r="G22" s="188"/>
      <c r="H22" s="188"/>
      <c r="I22" s="189"/>
      <c r="J22" s="51"/>
      <c r="K22" s="50"/>
      <c r="L22" s="50"/>
      <c r="N22" s="42" t="s">
        <v>59</v>
      </c>
      <c r="O22" s="43">
        <v>7.14</v>
      </c>
      <c r="P22" s="43">
        <v>6.2</v>
      </c>
      <c r="Q22" s="43">
        <v>10.33</v>
      </c>
      <c r="R22" s="43">
        <v>8.14</v>
      </c>
      <c r="S22" s="43">
        <v>70.14</v>
      </c>
      <c r="T22" s="43">
        <v>23.89</v>
      </c>
      <c r="U22" s="43">
        <v>0.88</v>
      </c>
      <c r="V22" s="43">
        <v>27.82</v>
      </c>
      <c r="W22" s="43">
        <v>5.58</v>
      </c>
    </row>
    <row r="23" spans="1:23" ht="20.100000000000001" customHeight="1" x14ac:dyDescent="0.15">
      <c r="C23" s="59"/>
      <c r="D23" s="62"/>
      <c r="E23" s="190" t="s">
        <v>77</v>
      </c>
      <c r="F23" s="190"/>
      <c r="G23" s="190"/>
      <c r="H23" s="190"/>
      <c r="I23" s="191"/>
      <c r="M23" s="41" t="s">
        <v>69</v>
      </c>
      <c r="N23" s="42" t="s">
        <v>55</v>
      </c>
      <c r="O23" s="46">
        <f>50+10*(O20-O21)/O22</f>
        <v>48.991596638655466</v>
      </c>
      <c r="P23" s="46">
        <f t="shared" ref="P23:T23" si="2">50+10*(P20-P21)/P22</f>
        <v>50.241935483870968</v>
      </c>
      <c r="Q23" s="46">
        <f t="shared" si="2"/>
        <v>48.228460793804452</v>
      </c>
      <c r="R23" s="46">
        <f t="shared" si="2"/>
        <v>49.27518427518428</v>
      </c>
      <c r="S23" s="46">
        <f>50+10*(S21-S20)/S22</f>
        <v>49.148845166809245</v>
      </c>
      <c r="T23" s="46">
        <f t="shared" si="2"/>
        <v>49.589786521557137</v>
      </c>
      <c r="U23" s="46">
        <f>50+10*(U21-U20)/U22</f>
        <v>49.204545454545453</v>
      </c>
      <c r="V23" s="46">
        <f t="shared" ref="V23:W23" si="3">50+10*(V20-V21)/V22</f>
        <v>48.497483824586624</v>
      </c>
      <c r="W23" s="46">
        <f t="shared" si="3"/>
        <v>48.960573476702514</v>
      </c>
    </row>
    <row r="24" spans="1:23" ht="20.100000000000001" customHeight="1" thickBot="1" x14ac:dyDescent="0.2">
      <c r="C24" s="59"/>
      <c r="D24" s="63"/>
      <c r="E24" s="64" t="s">
        <v>78</v>
      </c>
      <c r="F24" s="65" t="s">
        <v>80</v>
      </c>
      <c r="G24" s="65" t="s">
        <v>81</v>
      </c>
      <c r="H24" s="65" t="s">
        <v>83</v>
      </c>
      <c r="I24" s="66" t="s">
        <v>85</v>
      </c>
      <c r="N24" s="40" t="s">
        <v>61</v>
      </c>
      <c r="W24" s="40"/>
    </row>
    <row r="25" spans="1:23" ht="20.100000000000001" customHeight="1" x14ac:dyDescent="0.15">
      <c r="C25" s="186" t="s">
        <v>88</v>
      </c>
      <c r="D25" s="52" t="s">
        <v>89</v>
      </c>
      <c r="E25" s="67">
        <v>9.2999999999999999E-2</v>
      </c>
      <c r="F25" s="67">
        <v>0.23</v>
      </c>
      <c r="G25" s="67">
        <v>0.34</v>
      </c>
      <c r="H25" s="67">
        <v>0.22800000000000001</v>
      </c>
      <c r="I25" s="67">
        <v>0.109</v>
      </c>
      <c r="W25" s="40"/>
    </row>
    <row r="26" spans="1:23" ht="20.100000000000001" customHeight="1" x14ac:dyDescent="0.15">
      <c r="C26" s="186"/>
      <c r="D26" s="52" t="s">
        <v>90</v>
      </c>
      <c r="E26" s="67">
        <v>0.129</v>
      </c>
      <c r="F26" s="67">
        <v>0.254</v>
      </c>
      <c r="G26" s="67">
        <v>0.32900000000000001</v>
      </c>
      <c r="H26" s="67">
        <v>0.19900000000000001</v>
      </c>
      <c r="I26" s="67">
        <v>8.8999999999999996E-2</v>
      </c>
      <c r="N26" s="39" t="s">
        <v>129</v>
      </c>
      <c r="W26" s="40"/>
    </row>
    <row r="27" spans="1:23" ht="20.100000000000001" customHeight="1" x14ac:dyDescent="0.15">
      <c r="C27" s="186"/>
      <c r="D27" s="52" t="s">
        <v>130</v>
      </c>
      <c r="E27" s="75">
        <v>8.4000000000000005E-2</v>
      </c>
      <c r="F27" s="75">
        <v>0.217</v>
      </c>
      <c r="G27" s="75">
        <v>0.34</v>
      </c>
      <c r="H27" s="75">
        <v>0.24099999999999999</v>
      </c>
      <c r="I27" s="75">
        <v>0.11799999999999999</v>
      </c>
      <c r="M27" s="45"/>
      <c r="N27" s="42" t="s">
        <v>115</v>
      </c>
      <c r="O27" s="42" t="s">
        <v>44</v>
      </c>
      <c r="P27" s="42" t="s">
        <v>45</v>
      </c>
      <c r="Q27" s="42" t="s">
        <v>46</v>
      </c>
      <c r="R27" s="42" t="s">
        <v>47</v>
      </c>
      <c r="S27" s="42" t="s">
        <v>113</v>
      </c>
      <c r="T27" s="42" t="s">
        <v>52</v>
      </c>
      <c r="U27" s="42" t="s">
        <v>49</v>
      </c>
      <c r="V27" s="42" t="s">
        <v>50</v>
      </c>
      <c r="W27" s="42" t="s">
        <v>106</v>
      </c>
    </row>
    <row r="28" spans="1:23" ht="20.100000000000001" customHeight="1" thickBot="1" x14ac:dyDescent="0.2">
      <c r="C28" s="186"/>
      <c r="D28" s="52" t="s">
        <v>131</v>
      </c>
      <c r="E28" s="68">
        <v>0.11700000000000001</v>
      </c>
      <c r="F28" s="68">
        <v>0.24099999999999999</v>
      </c>
      <c r="G28" s="68">
        <v>0.33</v>
      </c>
      <c r="H28" s="68">
        <v>0.21299999999999999</v>
      </c>
      <c r="I28" s="68">
        <v>9.9000000000000005E-2</v>
      </c>
      <c r="N28" s="42" t="s">
        <v>53</v>
      </c>
      <c r="O28" s="43">
        <v>23.28</v>
      </c>
      <c r="P28" s="43">
        <v>23.8</v>
      </c>
      <c r="Q28" s="43">
        <v>45.39</v>
      </c>
      <c r="R28" s="43">
        <v>46.9</v>
      </c>
      <c r="S28" s="43">
        <v>294.93</v>
      </c>
      <c r="T28" s="43">
        <v>57.85</v>
      </c>
      <c r="U28" s="43">
        <v>8.92</v>
      </c>
      <c r="V28" s="43">
        <v>166.65</v>
      </c>
      <c r="W28" s="43">
        <v>12.48</v>
      </c>
    </row>
    <row r="29" spans="1:23" ht="20.100000000000001" customHeight="1" x14ac:dyDescent="0.15">
      <c r="C29" s="59"/>
      <c r="D29" s="61" t="s">
        <v>75</v>
      </c>
      <c r="E29" s="187" t="s">
        <v>76</v>
      </c>
      <c r="F29" s="188"/>
      <c r="G29" s="188"/>
      <c r="H29" s="188"/>
      <c r="I29" s="189"/>
      <c r="N29" s="44" t="s">
        <v>56</v>
      </c>
      <c r="O29" s="43">
        <v>23.79</v>
      </c>
      <c r="P29" s="43">
        <v>23.69</v>
      </c>
      <c r="Q29" s="43">
        <v>46.32</v>
      </c>
      <c r="R29" s="43">
        <v>47.28</v>
      </c>
      <c r="S29" s="43">
        <v>289.82</v>
      </c>
      <c r="T29" s="43">
        <v>58.31</v>
      </c>
      <c r="U29" s="43">
        <v>8.81</v>
      </c>
      <c r="V29" s="43">
        <v>169.9</v>
      </c>
      <c r="W29" s="43">
        <v>12.96</v>
      </c>
    </row>
    <row r="30" spans="1:23" ht="20.100000000000001" customHeight="1" x14ac:dyDescent="0.15">
      <c r="D30" s="62"/>
      <c r="E30" s="190" t="s">
        <v>92</v>
      </c>
      <c r="F30" s="190"/>
      <c r="G30" s="190"/>
      <c r="H30" s="190"/>
      <c r="I30" s="191"/>
      <c r="N30" s="42" t="s">
        <v>59</v>
      </c>
      <c r="O30" s="43">
        <v>4.5599999999999996</v>
      </c>
      <c r="P30" s="43">
        <v>5.76</v>
      </c>
      <c r="Q30" s="43">
        <v>9.76</v>
      </c>
      <c r="R30" s="43">
        <v>6.76</v>
      </c>
      <c r="S30" s="43">
        <v>46.1</v>
      </c>
      <c r="T30" s="43">
        <v>19.670000000000002</v>
      </c>
      <c r="U30" s="43">
        <v>0.83</v>
      </c>
      <c r="V30" s="43">
        <v>23.8</v>
      </c>
      <c r="W30" s="43">
        <v>4.05</v>
      </c>
    </row>
    <row r="31" spans="1:23" ht="20.100000000000001" customHeight="1" thickBot="1" x14ac:dyDescent="0.2">
      <c r="C31" s="59"/>
      <c r="D31" s="63"/>
      <c r="E31" s="64" t="s">
        <v>93</v>
      </c>
      <c r="F31" s="65" t="s">
        <v>79</v>
      </c>
      <c r="G31" s="65" t="s">
        <v>86</v>
      </c>
      <c r="H31" s="65" t="s">
        <v>87</v>
      </c>
      <c r="I31" s="66" t="s">
        <v>94</v>
      </c>
      <c r="N31" s="42" t="s">
        <v>70</v>
      </c>
      <c r="O31" s="46">
        <f t="shared" ref="O31:T31" si="4">50+10*(O28-O29)/O30</f>
        <v>48.881578947368425</v>
      </c>
      <c r="P31" s="46">
        <f t="shared" si="4"/>
        <v>50.190972222222221</v>
      </c>
      <c r="Q31" s="46">
        <f t="shared" si="4"/>
        <v>49.047131147540981</v>
      </c>
      <c r="R31" s="46">
        <f t="shared" si="4"/>
        <v>49.437869822485204</v>
      </c>
      <c r="S31" s="46">
        <f>50+10*(S29-S28)/S30</f>
        <v>48.891540130151839</v>
      </c>
      <c r="T31" s="46">
        <f t="shared" si="4"/>
        <v>49.766141331977629</v>
      </c>
      <c r="U31" s="46">
        <f>50+10*(U29-U28)/U30</f>
        <v>48.674698795180731</v>
      </c>
      <c r="V31" s="46">
        <f t="shared" ref="V31:W31" si="5">50+10*(V28-V29)/V30</f>
        <v>48.634453781512605</v>
      </c>
      <c r="W31" s="46">
        <f t="shared" si="5"/>
        <v>48.814814814814817</v>
      </c>
    </row>
    <row r="32" spans="1:23" ht="20.100000000000001" customHeight="1" x14ac:dyDescent="0.15">
      <c r="C32" s="186" t="s">
        <v>91</v>
      </c>
      <c r="D32" s="52" t="s">
        <v>89</v>
      </c>
      <c r="E32" s="67">
        <v>0.11</v>
      </c>
      <c r="F32" s="67">
        <v>0.252</v>
      </c>
      <c r="G32" s="67">
        <v>0.35499999999999998</v>
      </c>
      <c r="H32" s="67">
        <v>0.21</v>
      </c>
      <c r="I32" s="67">
        <v>7.2999999999999995E-2</v>
      </c>
    </row>
    <row r="33" spans="3:20" ht="20.100000000000001" customHeight="1" x14ac:dyDescent="0.15">
      <c r="C33" s="186"/>
      <c r="D33" s="52" t="s">
        <v>90</v>
      </c>
      <c r="E33" s="67">
        <v>0.16700000000000001</v>
      </c>
      <c r="F33" s="67">
        <v>0.27700000000000002</v>
      </c>
      <c r="G33" s="67">
        <v>0.33100000000000002</v>
      </c>
      <c r="H33" s="67">
        <v>0.17100000000000001</v>
      </c>
      <c r="I33" s="67">
        <v>5.3999999999999999E-2</v>
      </c>
      <c r="N33" s="192" t="s">
        <v>72</v>
      </c>
      <c r="O33" s="192"/>
      <c r="P33" s="192"/>
      <c r="Q33" s="192"/>
      <c r="R33" s="48"/>
      <c r="S33" s="48"/>
      <c r="T33" s="48"/>
    </row>
    <row r="34" spans="3:20" ht="20.100000000000001" customHeight="1" x14ac:dyDescent="0.15">
      <c r="C34" s="186"/>
      <c r="D34" s="52" t="s">
        <v>130</v>
      </c>
      <c r="E34" s="68">
        <v>0.112</v>
      </c>
      <c r="F34" s="68">
        <v>0.245</v>
      </c>
      <c r="G34" s="68">
        <v>0.35799999999999998</v>
      </c>
      <c r="H34" s="68">
        <v>0.21199999999999999</v>
      </c>
      <c r="I34" s="68">
        <v>7.2999999999999995E-2</v>
      </c>
      <c r="N34" s="192" t="s">
        <v>73</v>
      </c>
      <c r="O34" s="192"/>
      <c r="P34" s="192"/>
      <c r="Q34" s="192"/>
      <c r="R34" s="192"/>
      <c r="S34" s="192"/>
      <c r="T34" s="192"/>
    </row>
    <row r="35" spans="3:20" ht="20.100000000000001" customHeight="1" x14ac:dyDescent="0.15">
      <c r="C35" s="186"/>
      <c r="D35" s="52" t="s">
        <v>131</v>
      </c>
      <c r="E35" s="68">
        <v>0.16</v>
      </c>
      <c r="F35" s="68">
        <v>0.27</v>
      </c>
      <c r="G35" s="68">
        <v>0.33200000000000002</v>
      </c>
      <c r="H35" s="68">
        <v>0.17899999999999999</v>
      </c>
      <c r="I35" s="68">
        <v>5.8999999999999997E-2</v>
      </c>
    </row>
    <row r="36" spans="3:20" ht="20.100000000000001" customHeight="1" thickBot="1" x14ac:dyDescent="0.2">
      <c r="D36" s="60"/>
      <c r="E36" s="60" t="s">
        <v>96</v>
      </c>
      <c r="F36" s="60"/>
      <c r="G36" s="60"/>
      <c r="H36" s="60"/>
      <c r="I36" s="60"/>
    </row>
    <row r="37" spans="3:20" ht="20.100000000000001" customHeight="1" x14ac:dyDescent="0.15">
      <c r="D37" s="69" t="s">
        <v>75</v>
      </c>
      <c r="E37" s="188" t="s">
        <v>76</v>
      </c>
      <c r="F37" s="188"/>
      <c r="G37" s="188"/>
      <c r="H37" s="188"/>
      <c r="I37" s="189"/>
    </row>
    <row r="38" spans="3:20" ht="20.100000000000001" customHeight="1" x14ac:dyDescent="0.15">
      <c r="D38" s="70"/>
      <c r="E38" s="193" t="s">
        <v>77</v>
      </c>
      <c r="F38" s="190"/>
      <c r="G38" s="190"/>
      <c r="H38" s="190"/>
      <c r="I38" s="191"/>
    </row>
    <row r="39" spans="3:20" ht="20.100000000000001" customHeight="1" thickBot="1" x14ac:dyDescent="0.2">
      <c r="D39" s="71"/>
      <c r="E39" s="72" t="s">
        <v>97</v>
      </c>
      <c r="F39" s="65" t="s">
        <v>79</v>
      </c>
      <c r="G39" s="65" t="s">
        <v>98</v>
      </c>
      <c r="H39" s="65" t="s">
        <v>82</v>
      </c>
      <c r="I39" s="66" t="s">
        <v>94</v>
      </c>
    </row>
    <row r="40" spans="3:20" ht="20.100000000000001" customHeight="1" x14ac:dyDescent="0.15">
      <c r="C40" s="186" t="s">
        <v>95</v>
      </c>
      <c r="D40" s="52" t="s">
        <v>89</v>
      </c>
      <c r="E40" s="67">
        <v>5.5E-2</v>
      </c>
      <c r="F40" s="67">
        <v>0.24299999999999999</v>
      </c>
      <c r="G40" s="67">
        <v>0.39200000000000002</v>
      </c>
      <c r="H40" s="67">
        <v>0.23599999999999999</v>
      </c>
      <c r="I40" s="67">
        <v>7.3999999999999996E-2</v>
      </c>
    </row>
    <row r="41" spans="3:20" ht="20.100000000000001" customHeight="1" x14ac:dyDescent="0.15">
      <c r="C41" s="186"/>
      <c r="D41" s="52" t="s">
        <v>90</v>
      </c>
      <c r="E41" s="67">
        <v>8.4000000000000005E-2</v>
      </c>
      <c r="F41" s="67">
        <v>0.26600000000000001</v>
      </c>
      <c r="G41" s="67">
        <v>0.372</v>
      </c>
      <c r="H41" s="67">
        <v>0.21299999999999999</v>
      </c>
      <c r="I41" s="67">
        <v>6.5000000000000002E-2</v>
      </c>
    </row>
    <row r="42" spans="3:20" ht="20.100000000000001" customHeight="1" x14ac:dyDescent="0.15">
      <c r="C42" s="186"/>
      <c r="D42" s="52" t="s">
        <v>130</v>
      </c>
      <c r="E42" s="68">
        <v>5.0999999999999997E-2</v>
      </c>
      <c r="F42" s="68">
        <v>0.22700000000000001</v>
      </c>
      <c r="G42" s="68">
        <v>0.39</v>
      </c>
      <c r="H42" s="68">
        <v>0.251</v>
      </c>
      <c r="I42" s="68">
        <v>8.1000000000000003E-2</v>
      </c>
    </row>
    <row r="43" spans="3:20" ht="20.100000000000001" customHeight="1" x14ac:dyDescent="0.15">
      <c r="C43" s="186"/>
      <c r="D43" s="52" t="s">
        <v>131</v>
      </c>
      <c r="E43" s="68">
        <v>7.5999999999999998E-2</v>
      </c>
      <c r="F43" s="68">
        <v>0.251</v>
      </c>
      <c r="G43" s="68">
        <v>0.371</v>
      </c>
      <c r="H43" s="68">
        <v>0.22700000000000001</v>
      </c>
      <c r="I43" s="68">
        <v>7.4999999999999997E-2</v>
      </c>
    </row>
    <row r="44" spans="3:20" ht="20.100000000000001" customHeight="1" thickBot="1" x14ac:dyDescent="0.2">
      <c r="C44" s="59"/>
      <c r="D44" s="73"/>
      <c r="E44" s="59"/>
      <c r="F44" s="59"/>
      <c r="G44" s="59"/>
      <c r="H44" s="59"/>
      <c r="I44" s="59"/>
    </row>
    <row r="45" spans="3:20" ht="20.100000000000001" customHeight="1" x14ac:dyDescent="0.15">
      <c r="C45" s="59"/>
      <c r="D45" s="61" t="s">
        <v>75</v>
      </c>
      <c r="E45" s="187" t="s">
        <v>76</v>
      </c>
      <c r="F45" s="188"/>
      <c r="G45" s="188"/>
      <c r="H45" s="188"/>
      <c r="I45" s="189"/>
    </row>
    <row r="46" spans="3:20" ht="20.100000000000001" customHeight="1" x14ac:dyDescent="0.15">
      <c r="D46" s="62"/>
      <c r="E46" s="190" t="s">
        <v>92</v>
      </c>
      <c r="F46" s="190"/>
      <c r="G46" s="190"/>
      <c r="H46" s="190"/>
      <c r="I46" s="191"/>
    </row>
    <row r="47" spans="3:20" ht="20.100000000000001" customHeight="1" thickBot="1" x14ac:dyDescent="0.2">
      <c r="C47" s="59"/>
      <c r="D47" s="63"/>
      <c r="E47" s="64" t="s">
        <v>99</v>
      </c>
      <c r="F47" s="65" t="s">
        <v>101</v>
      </c>
      <c r="G47" s="65" t="s">
        <v>102</v>
      </c>
      <c r="H47" s="65" t="s">
        <v>87</v>
      </c>
      <c r="I47" s="66" t="s">
        <v>84</v>
      </c>
    </row>
    <row r="48" spans="3:20" ht="20.100000000000001" customHeight="1" x14ac:dyDescent="0.15">
      <c r="C48" s="186" t="s">
        <v>100</v>
      </c>
      <c r="D48" s="74" t="s">
        <v>89</v>
      </c>
      <c r="E48" s="67">
        <v>0.27500000000000002</v>
      </c>
      <c r="F48" s="67">
        <v>0.33200000000000002</v>
      </c>
      <c r="G48" s="67">
        <v>0.26700000000000002</v>
      </c>
      <c r="H48" s="67">
        <v>0.105</v>
      </c>
      <c r="I48" s="67">
        <v>2.1000000000000001E-2</v>
      </c>
    </row>
    <row r="49" spans="3:15" ht="20.100000000000001" customHeight="1" x14ac:dyDescent="0.15">
      <c r="C49" s="186"/>
      <c r="D49" s="74" t="s">
        <v>90</v>
      </c>
      <c r="E49" s="67">
        <v>0.32600000000000001</v>
      </c>
      <c r="F49" s="67">
        <v>0.32500000000000001</v>
      </c>
      <c r="G49" s="67">
        <v>0.24099999999999999</v>
      </c>
      <c r="H49" s="67">
        <v>9.0999999999999998E-2</v>
      </c>
      <c r="I49" s="67">
        <v>1.7000000000000001E-2</v>
      </c>
      <c r="N49" s="41"/>
      <c r="O49" s="41"/>
    </row>
    <row r="50" spans="3:15" ht="20.100000000000001" customHeight="1" x14ac:dyDescent="0.15">
      <c r="C50" s="186"/>
      <c r="D50" s="74" t="s">
        <v>130</v>
      </c>
      <c r="E50" s="68">
        <v>0.26600000000000001</v>
      </c>
      <c r="F50" s="68">
        <v>0.33400000000000002</v>
      </c>
      <c r="G50" s="68">
        <v>0.26700000000000002</v>
      </c>
      <c r="H50" s="68">
        <v>0.111</v>
      </c>
      <c r="I50" s="68">
        <v>2.1999999999999999E-2</v>
      </c>
      <c r="N50" s="41"/>
      <c r="O50" s="41"/>
    </row>
    <row r="51" spans="3:15" ht="20.100000000000001" customHeight="1" x14ac:dyDescent="0.15">
      <c r="C51" s="186"/>
      <c r="D51" s="74" t="s">
        <v>131</v>
      </c>
      <c r="E51" s="68">
        <v>0.314</v>
      </c>
      <c r="F51" s="68">
        <v>0.32300000000000001</v>
      </c>
      <c r="G51" s="68">
        <v>0.247</v>
      </c>
      <c r="H51" s="68">
        <v>9.7000000000000003E-2</v>
      </c>
      <c r="I51" s="68">
        <v>1.9E-2</v>
      </c>
      <c r="N51" s="41"/>
      <c r="O51" s="41"/>
    </row>
    <row r="52" spans="3:15" ht="20.100000000000001" customHeight="1" x14ac:dyDescent="0.15">
      <c r="N52" s="41"/>
      <c r="O52" s="41"/>
    </row>
    <row r="53" spans="3:15" ht="20.100000000000001" customHeight="1" x14ac:dyDescent="0.15">
      <c r="N53" s="41"/>
      <c r="O53" s="41"/>
    </row>
    <row r="54" spans="3:15" ht="20.100000000000001" customHeight="1" x14ac:dyDescent="0.15">
      <c r="N54" s="41"/>
      <c r="O54" s="41"/>
    </row>
    <row r="55" spans="3:15" ht="20.100000000000001" customHeight="1" x14ac:dyDescent="0.15">
      <c r="N55" s="41"/>
      <c r="O55" s="41"/>
    </row>
    <row r="56" spans="3:15" ht="20.100000000000001" customHeight="1" x14ac:dyDescent="0.15">
      <c r="N56" s="41"/>
      <c r="O56" s="41"/>
    </row>
    <row r="57" spans="3:15" ht="20.100000000000001" customHeight="1" x14ac:dyDescent="0.15">
      <c r="N57" s="41"/>
      <c r="O57" s="41"/>
    </row>
    <row r="58" spans="3:15" ht="20.100000000000001" customHeight="1" x14ac:dyDescent="0.15">
      <c r="N58" s="41"/>
      <c r="O58" s="41"/>
    </row>
    <row r="59" spans="3:15" ht="20.100000000000001" customHeight="1" x14ac:dyDescent="0.15">
      <c r="N59" s="41"/>
      <c r="O59" s="41"/>
    </row>
    <row r="60" spans="3:15" ht="20.100000000000001" customHeight="1" x14ac:dyDescent="0.15">
      <c r="N60" s="41"/>
      <c r="O60" s="41"/>
    </row>
  </sheetData>
  <mergeCells count="16">
    <mergeCell ref="C48:C51"/>
    <mergeCell ref="E46:I46"/>
    <mergeCell ref="E37:I37"/>
    <mergeCell ref="E38:I38"/>
    <mergeCell ref="E45:I45"/>
    <mergeCell ref="C40:C43"/>
    <mergeCell ref="C32:C35"/>
    <mergeCell ref="E29:I29"/>
    <mergeCell ref="E30:I30"/>
    <mergeCell ref="C25:C28"/>
    <mergeCell ref="N16:Q16"/>
    <mergeCell ref="N17:T17"/>
    <mergeCell ref="E22:I22"/>
    <mergeCell ref="E23:I23"/>
    <mergeCell ref="N33:Q33"/>
    <mergeCell ref="N34:T34"/>
  </mergeCells>
  <phoneticPr fontId="2"/>
  <conditionalFormatting sqref="D4:K4 D9:K9 D13:L13 D19:L19 O3:V5 O11:V13 O20:W22 O28:W30">
    <cfRule type="containsBlanks" dxfId="18" priority="2">
      <formula>LEN(TRIM(D3))=0</formula>
    </cfRule>
  </conditionalFormatting>
  <conditionalFormatting sqref="E27:I28 E34:I35 E42:I43 E50:I51">
    <cfRule type="containsBlanks" dxfId="17" priority="1">
      <formula>LEN(TRIM(E27))=0</formula>
    </cfRule>
  </conditionalFormatting>
  <pageMargins left="0.39370078740157483" right="0.39370078740157483" top="0.59055118110236227" bottom="0.59055118110236227" header="0.31496062992125984" footer="0.31496062992125984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7"/>
  <sheetViews>
    <sheetView view="pageBreakPreview" zoomScale="90" zoomScaleNormal="90" zoomScaleSheetLayoutView="90" workbookViewId="0">
      <selection activeCell="C21" sqref="B21:I51"/>
    </sheetView>
  </sheetViews>
  <sheetFormatPr defaultRowHeight="13.5" x14ac:dyDescent="0.15"/>
  <cols>
    <col min="1" max="68" width="3.625" customWidth="1"/>
  </cols>
  <sheetData>
    <row r="1" spans="1:49" ht="14.25" x14ac:dyDescent="0.15">
      <c r="A1" s="82" t="s">
        <v>158</v>
      </c>
      <c r="B1" s="77"/>
      <c r="C1" s="77"/>
      <c r="Z1" s="82" t="s">
        <v>159</v>
      </c>
      <c r="AA1" s="77"/>
      <c r="AB1" s="77"/>
    </row>
    <row r="2" spans="1:49" x14ac:dyDescent="0.15">
      <c r="A2" s="201" t="s">
        <v>161</v>
      </c>
      <c r="B2" s="201"/>
      <c r="C2" s="201"/>
      <c r="D2" s="140" t="s">
        <v>144</v>
      </c>
      <c r="E2" s="141"/>
      <c r="F2" s="142"/>
      <c r="G2" s="140" t="s">
        <v>145</v>
      </c>
      <c r="H2" s="141"/>
      <c r="I2" s="142"/>
      <c r="J2" s="140" t="s">
        <v>22</v>
      </c>
      <c r="K2" s="141"/>
      <c r="L2" s="142"/>
      <c r="M2" s="140" t="s">
        <v>23</v>
      </c>
      <c r="N2" s="141"/>
      <c r="O2" s="142"/>
      <c r="P2" s="140" t="s">
        <v>24</v>
      </c>
      <c r="Q2" s="141"/>
      <c r="R2" s="142"/>
      <c r="S2" s="143" t="s">
        <v>26</v>
      </c>
      <c r="T2" s="143"/>
      <c r="U2" s="143"/>
      <c r="V2" s="140" t="s">
        <v>121</v>
      </c>
      <c r="W2" s="141"/>
      <c r="X2" s="142"/>
      <c r="Z2" s="201" t="s">
        <v>161</v>
      </c>
      <c r="AA2" s="201"/>
      <c r="AB2" s="201"/>
      <c r="AC2" s="140" t="s">
        <v>144</v>
      </c>
      <c r="AD2" s="141"/>
      <c r="AE2" s="142"/>
      <c r="AF2" s="140" t="s">
        <v>145</v>
      </c>
      <c r="AG2" s="141"/>
      <c r="AH2" s="142"/>
      <c r="AI2" s="140" t="s">
        <v>22</v>
      </c>
      <c r="AJ2" s="141"/>
      <c r="AK2" s="142"/>
      <c r="AL2" s="140" t="s">
        <v>23</v>
      </c>
      <c r="AM2" s="141"/>
      <c r="AN2" s="142"/>
      <c r="AO2" s="140" t="s">
        <v>24</v>
      </c>
      <c r="AP2" s="141"/>
      <c r="AQ2" s="142"/>
      <c r="AR2" s="143" t="s">
        <v>26</v>
      </c>
      <c r="AS2" s="143"/>
      <c r="AT2" s="143"/>
      <c r="AU2" s="140" t="s">
        <v>121</v>
      </c>
      <c r="AV2" s="141"/>
      <c r="AW2" s="142"/>
    </row>
    <row r="3" spans="1:49" x14ac:dyDescent="0.15">
      <c r="A3" s="170" t="s">
        <v>34</v>
      </c>
      <c r="B3" s="170"/>
      <c r="C3" s="170"/>
      <c r="D3" s="132">
        <v>53.87</v>
      </c>
      <c r="E3" s="133"/>
      <c r="F3" s="134"/>
      <c r="G3" s="132">
        <v>53.91</v>
      </c>
      <c r="H3" s="133"/>
      <c r="I3" s="134"/>
      <c r="J3" s="132">
        <v>53.8</v>
      </c>
      <c r="K3" s="133"/>
      <c r="L3" s="134"/>
      <c r="M3" s="132">
        <v>53.92</v>
      </c>
      <c r="N3" s="133"/>
      <c r="O3" s="134"/>
      <c r="P3" s="132">
        <v>54.16</v>
      </c>
      <c r="Q3" s="133"/>
      <c r="R3" s="134"/>
      <c r="S3" s="132">
        <v>54.21</v>
      </c>
      <c r="T3" s="133"/>
      <c r="U3" s="134"/>
      <c r="V3" s="132">
        <v>53.61</v>
      </c>
      <c r="W3" s="133"/>
      <c r="X3" s="134"/>
      <c r="Z3" s="170" t="s">
        <v>34</v>
      </c>
      <c r="AA3" s="170"/>
      <c r="AB3" s="170"/>
      <c r="AC3" s="132">
        <v>54.7</v>
      </c>
      <c r="AD3" s="133"/>
      <c r="AE3" s="134"/>
      <c r="AF3" s="132">
        <v>55.01</v>
      </c>
      <c r="AG3" s="133"/>
      <c r="AH3" s="134"/>
      <c r="AI3" s="132">
        <v>55.18</v>
      </c>
      <c r="AJ3" s="133"/>
      <c r="AK3" s="134"/>
      <c r="AL3" s="132">
        <v>55.54</v>
      </c>
      <c r="AM3" s="133"/>
      <c r="AN3" s="134"/>
      <c r="AO3" s="132">
        <v>55.72</v>
      </c>
      <c r="AP3" s="133"/>
      <c r="AQ3" s="134"/>
      <c r="AR3" s="132">
        <v>55.9</v>
      </c>
      <c r="AS3" s="133"/>
      <c r="AT3" s="134"/>
      <c r="AU3" s="132">
        <v>55.59</v>
      </c>
      <c r="AV3" s="133"/>
      <c r="AW3" s="134"/>
    </row>
    <row r="4" spans="1:49" x14ac:dyDescent="0.15">
      <c r="A4" s="170" t="s">
        <v>35</v>
      </c>
      <c r="B4" s="170"/>
      <c r="C4" s="170"/>
      <c r="D4" s="136">
        <v>52.52</v>
      </c>
      <c r="E4" s="137"/>
      <c r="F4" s="138"/>
      <c r="G4" s="136">
        <v>52.52</v>
      </c>
      <c r="H4" s="137"/>
      <c r="I4" s="138"/>
      <c r="J4" s="136">
        <v>52.45</v>
      </c>
      <c r="K4" s="137"/>
      <c r="L4" s="138"/>
      <c r="M4" s="136">
        <v>52.49</v>
      </c>
      <c r="N4" s="137"/>
      <c r="O4" s="138"/>
      <c r="P4" s="136">
        <v>52.86</v>
      </c>
      <c r="Q4" s="137"/>
      <c r="R4" s="138"/>
      <c r="S4" s="136">
        <v>52.87</v>
      </c>
      <c r="T4" s="137"/>
      <c r="U4" s="138"/>
      <c r="V4" s="136">
        <v>52.39</v>
      </c>
      <c r="W4" s="137"/>
      <c r="X4" s="138"/>
      <c r="Z4" s="170" t="s">
        <v>35</v>
      </c>
      <c r="AA4" s="170"/>
      <c r="AB4" s="170"/>
      <c r="AC4" s="136">
        <v>52.83</v>
      </c>
      <c r="AD4" s="137"/>
      <c r="AE4" s="138"/>
      <c r="AF4" s="136">
        <v>53.16</v>
      </c>
      <c r="AG4" s="137"/>
      <c r="AH4" s="138"/>
      <c r="AI4" s="136">
        <v>53.23</v>
      </c>
      <c r="AJ4" s="137"/>
      <c r="AK4" s="138"/>
      <c r="AL4" s="136">
        <v>53.58</v>
      </c>
      <c r="AM4" s="137"/>
      <c r="AN4" s="138"/>
      <c r="AO4" s="136">
        <v>54.01</v>
      </c>
      <c r="AP4" s="137"/>
      <c r="AQ4" s="138"/>
      <c r="AR4" s="136">
        <v>54.15</v>
      </c>
      <c r="AS4" s="137"/>
      <c r="AT4" s="138"/>
      <c r="AU4" s="136">
        <v>54.16</v>
      </c>
      <c r="AV4" s="137"/>
      <c r="AW4" s="138"/>
    </row>
    <row r="5" spans="1:49" x14ac:dyDescent="0.15">
      <c r="A5" s="131" t="s">
        <v>146</v>
      </c>
      <c r="B5" s="131"/>
      <c r="C5" s="131"/>
      <c r="D5" s="202">
        <f>D3-D4</f>
        <v>1.3499999999999943</v>
      </c>
      <c r="E5" s="202"/>
      <c r="F5" s="202"/>
      <c r="G5" s="202">
        <f t="shared" ref="G5" si="0">G3-G4</f>
        <v>1.3899999999999935</v>
      </c>
      <c r="H5" s="202"/>
      <c r="I5" s="202"/>
      <c r="J5" s="202">
        <f t="shared" ref="J5" si="1">J3-J4</f>
        <v>1.3499999999999943</v>
      </c>
      <c r="K5" s="202"/>
      <c r="L5" s="202"/>
      <c r="M5" s="202">
        <f t="shared" ref="M5" si="2">M3-M4</f>
        <v>1.4299999999999997</v>
      </c>
      <c r="N5" s="202"/>
      <c r="O5" s="202"/>
      <c r="P5" s="202">
        <f t="shared" ref="P5" si="3">P3-P4</f>
        <v>1.2999999999999972</v>
      </c>
      <c r="Q5" s="202"/>
      <c r="R5" s="202"/>
      <c r="S5" s="202">
        <f t="shared" ref="S5" si="4">S3-S4</f>
        <v>1.3400000000000034</v>
      </c>
      <c r="T5" s="202"/>
      <c r="U5" s="202"/>
      <c r="V5" s="202">
        <f t="shared" ref="V5" si="5">V3-V4</f>
        <v>1.2199999999999989</v>
      </c>
      <c r="W5" s="202"/>
      <c r="X5" s="202"/>
      <c r="Z5" s="131" t="s">
        <v>146</v>
      </c>
      <c r="AA5" s="131"/>
      <c r="AB5" s="131"/>
      <c r="AC5" s="202">
        <f>AC3-AC4</f>
        <v>1.8700000000000045</v>
      </c>
      <c r="AD5" s="202"/>
      <c r="AE5" s="202"/>
      <c r="AF5" s="202">
        <f t="shared" ref="AF5" si="6">AF3-AF4</f>
        <v>1.8500000000000014</v>
      </c>
      <c r="AG5" s="202"/>
      <c r="AH5" s="202"/>
      <c r="AI5" s="202">
        <f t="shared" ref="AI5" si="7">AI3-AI4</f>
        <v>1.9500000000000028</v>
      </c>
      <c r="AJ5" s="202"/>
      <c r="AK5" s="202"/>
      <c r="AL5" s="202">
        <f t="shared" ref="AL5" si="8">AL3-AL4</f>
        <v>1.9600000000000009</v>
      </c>
      <c r="AM5" s="202"/>
      <c r="AN5" s="202"/>
      <c r="AO5" s="202">
        <f t="shared" ref="AO5" si="9">AO3-AO4</f>
        <v>1.7100000000000009</v>
      </c>
      <c r="AP5" s="202"/>
      <c r="AQ5" s="202"/>
      <c r="AR5" s="202">
        <f t="shared" ref="AR5" si="10">AR3-AR4</f>
        <v>1.75</v>
      </c>
      <c r="AS5" s="202"/>
      <c r="AT5" s="202"/>
      <c r="AU5" s="202">
        <f t="shared" ref="AU5" si="11">AU3-AU4</f>
        <v>1.4300000000000068</v>
      </c>
      <c r="AV5" s="202"/>
      <c r="AW5" s="202"/>
    </row>
    <row r="7" spans="1:49" ht="13.5" customHeight="1" x14ac:dyDescent="0.15">
      <c r="A7" s="213" t="s">
        <v>37</v>
      </c>
      <c r="B7" s="214"/>
      <c r="C7" s="215"/>
      <c r="D7" s="140" t="s">
        <v>144</v>
      </c>
      <c r="E7" s="141"/>
      <c r="F7" s="142"/>
      <c r="G7" s="140" t="s">
        <v>145</v>
      </c>
      <c r="H7" s="141"/>
      <c r="I7" s="142"/>
      <c r="J7" s="140" t="s">
        <v>22</v>
      </c>
      <c r="K7" s="141"/>
      <c r="L7" s="142"/>
      <c r="M7" s="140" t="s">
        <v>23</v>
      </c>
      <c r="N7" s="141"/>
      <c r="O7" s="142"/>
      <c r="P7" s="140" t="s">
        <v>24</v>
      </c>
      <c r="Q7" s="141"/>
      <c r="R7" s="142"/>
      <c r="S7" s="143" t="s">
        <v>26</v>
      </c>
      <c r="T7" s="143"/>
      <c r="U7" s="143"/>
      <c r="V7" s="140" t="s">
        <v>121</v>
      </c>
      <c r="W7" s="141"/>
      <c r="X7" s="142"/>
      <c r="Z7" s="213" t="s">
        <v>37</v>
      </c>
      <c r="AA7" s="214"/>
      <c r="AB7" s="215"/>
      <c r="AC7" s="140" t="s">
        <v>144</v>
      </c>
      <c r="AD7" s="141"/>
      <c r="AE7" s="142"/>
      <c r="AF7" s="140" t="s">
        <v>145</v>
      </c>
      <c r="AG7" s="141"/>
      <c r="AH7" s="142"/>
      <c r="AI7" s="140" t="s">
        <v>22</v>
      </c>
      <c r="AJ7" s="141"/>
      <c r="AK7" s="142"/>
      <c r="AL7" s="140" t="s">
        <v>23</v>
      </c>
      <c r="AM7" s="141"/>
      <c r="AN7" s="142"/>
      <c r="AO7" s="140" t="s">
        <v>24</v>
      </c>
      <c r="AP7" s="141"/>
      <c r="AQ7" s="142"/>
      <c r="AR7" s="143" t="s">
        <v>26</v>
      </c>
      <c r="AS7" s="143"/>
      <c r="AT7" s="143"/>
      <c r="AU7" s="140" t="s">
        <v>121</v>
      </c>
      <c r="AV7" s="141"/>
      <c r="AW7" s="142"/>
    </row>
    <row r="8" spans="1:49" x14ac:dyDescent="0.15">
      <c r="A8" s="216"/>
      <c r="B8" s="171"/>
      <c r="C8" s="217"/>
      <c r="D8" s="132">
        <v>16.63</v>
      </c>
      <c r="E8" s="133"/>
      <c r="F8" s="134"/>
      <c r="G8" s="132">
        <v>16.55</v>
      </c>
      <c r="H8" s="133"/>
      <c r="I8" s="134"/>
      <c r="J8" s="132">
        <v>16.45</v>
      </c>
      <c r="K8" s="133"/>
      <c r="L8" s="134"/>
      <c r="M8" s="132">
        <v>16.47</v>
      </c>
      <c r="N8" s="133"/>
      <c r="O8" s="134"/>
      <c r="P8" s="132">
        <v>16.510000000000002</v>
      </c>
      <c r="Q8" s="133"/>
      <c r="R8" s="134"/>
      <c r="S8" s="135">
        <v>16.54</v>
      </c>
      <c r="T8" s="135"/>
      <c r="U8" s="135"/>
      <c r="V8" s="132">
        <v>16.37</v>
      </c>
      <c r="W8" s="133"/>
      <c r="X8" s="134"/>
      <c r="Z8" s="216"/>
      <c r="AA8" s="171"/>
      <c r="AB8" s="217"/>
      <c r="AC8" s="132">
        <v>16.14</v>
      </c>
      <c r="AD8" s="133"/>
      <c r="AE8" s="134"/>
      <c r="AF8" s="132">
        <v>16.09</v>
      </c>
      <c r="AG8" s="133"/>
      <c r="AH8" s="134"/>
      <c r="AI8" s="132">
        <v>16.05</v>
      </c>
      <c r="AJ8" s="133"/>
      <c r="AK8" s="134"/>
      <c r="AL8" s="132">
        <v>16.13</v>
      </c>
      <c r="AM8" s="133"/>
      <c r="AN8" s="134"/>
      <c r="AO8" s="132">
        <v>16.12</v>
      </c>
      <c r="AP8" s="133"/>
      <c r="AQ8" s="134"/>
      <c r="AR8" s="135">
        <v>16.149999999999999</v>
      </c>
      <c r="AS8" s="135"/>
      <c r="AT8" s="135"/>
      <c r="AU8" s="132">
        <v>16.09</v>
      </c>
      <c r="AV8" s="133"/>
      <c r="AW8" s="134"/>
    </row>
    <row r="9" spans="1:49" x14ac:dyDescent="0.15">
      <c r="A9" s="216"/>
      <c r="B9" s="171"/>
      <c r="C9" s="217"/>
      <c r="D9" s="136">
        <v>16.38</v>
      </c>
      <c r="E9" s="137"/>
      <c r="F9" s="138"/>
      <c r="G9" s="136">
        <v>16.329999999999998</v>
      </c>
      <c r="H9" s="137"/>
      <c r="I9" s="138"/>
      <c r="J9" s="136">
        <v>16.239999999999998</v>
      </c>
      <c r="K9" s="137"/>
      <c r="L9" s="138"/>
      <c r="M9" s="136">
        <v>16.22</v>
      </c>
      <c r="N9" s="137"/>
      <c r="O9" s="138"/>
      <c r="P9" s="136">
        <v>16.34</v>
      </c>
      <c r="Q9" s="137"/>
      <c r="R9" s="138"/>
      <c r="S9" s="139">
        <v>16.37</v>
      </c>
      <c r="T9" s="139"/>
      <c r="U9" s="139"/>
      <c r="V9" s="139">
        <v>16.239999999999998</v>
      </c>
      <c r="W9" s="139"/>
      <c r="X9" s="139"/>
      <c r="Z9" s="216"/>
      <c r="AA9" s="171"/>
      <c r="AB9" s="217"/>
      <c r="AC9" s="136">
        <v>15.85</v>
      </c>
      <c r="AD9" s="137"/>
      <c r="AE9" s="138"/>
      <c r="AF9" s="136">
        <v>15.81</v>
      </c>
      <c r="AG9" s="137"/>
      <c r="AH9" s="138"/>
      <c r="AI9" s="136">
        <v>15.77</v>
      </c>
      <c r="AJ9" s="137"/>
      <c r="AK9" s="138"/>
      <c r="AL9" s="136">
        <v>15.89</v>
      </c>
      <c r="AM9" s="137"/>
      <c r="AN9" s="138"/>
      <c r="AO9" s="136">
        <v>15.89</v>
      </c>
      <c r="AP9" s="137"/>
      <c r="AQ9" s="138"/>
      <c r="AR9" s="139">
        <v>15.93</v>
      </c>
      <c r="AS9" s="139"/>
      <c r="AT9" s="139"/>
      <c r="AU9" s="139">
        <v>15.95</v>
      </c>
      <c r="AV9" s="139"/>
      <c r="AW9" s="139"/>
    </row>
    <row r="10" spans="1:49" x14ac:dyDescent="0.15">
      <c r="A10" s="131" t="s">
        <v>146</v>
      </c>
      <c r="B10" s="131"/>
      <c r="C10" s="131"/>
      <c r="D10" s="202">
        <f>D8-D9</f>
        <v>0.25</v>
      </c>
      <c r="E10" s="202"/>
      <c r="F10" s="202"/>
      <c r="G10" s="202">
        <f t="shared" ref="G10" si="12">G8-G9</f>
        <v>0.22000000000000242</v>
      </c>
      <c r="H10" s="202"/>
      <c r="I10" s="202"/>
      <c r="J10" s="202">
        <f t="shared" ref="J10" si="13">J8-J9</f>
        <v>0.21000000000000085</v>
      </c>
      <c r="K10" s="202"/>
      <c r="L10" s="202"/>
      <c r="M10" s="202">
        <f t="shared" ref="M10" si="14">M8-M9</f>
        <v>0.25</v>
      </c>
      <c r="N10" s="202"/>
      <c r="O10" s="202"/>
      <c r="P10" s="202">
        <f t="shared" ref="P10" si="15">P8-P9</f>
        <v>0.17000000000000171</v>
      </c>
      <c r="Q10" s="202"/>
      <c r="R10" s="202"/>
      <c r="S10" s="202">
        <f t="shared" ref="S10" si="16">S8-S9</f>
        <v>0.16999999999999815</v>
      </c>
      <c r="T10" s="202"/>
      <c r="U10" s="202"/>
      <c r="V10" s="202">
        <f t="shared" ref="V10" si="17">V8-V9</f>
        <v>0.13000000000000256</v>
      </c>
      <c r="W10" s="202"/>
      <c r="X10" s="202"/>
      <c r="Z10" s="131" t="s">
        <v>146</v>
      </c>
      <c r="AA10" s="131"/>
      <c r="AB10" s="131"/>
      <c r="AC10" s="202">
        <f>AC8-AC9</f>
        <v>0.29000000000000092</v>
      </c>
      <c r="AD10" s="202"/>
      <c r="AE10" s="202"/>
      <c r="AF10" s="202">
        <f t="shared" ref="AF10" si="18">AF8-AF9</f>
        <v>0.27999999999999936</v>
      </c>
      <c r="AG10" s="202"/>
      <c r="AH10" s="202"/>
      <c r="AI10" s="202">
        <f t="shared" ref="AI10" si="19">AI8-AI9</f>
        <v>0.28000000000000114</v>
      </c>
      <c r="AJ10" s="202"/>
      <c r="AK10" s="202"/>
      <c r="AL10" s="202">
        <f t="shared" ref="AL10" si="20">AL8-AL9</f>
        <v>0.23999999999999844</v>
      </c>
      <c r="AM10" s="202"/>
      <c r="AN10" s="202"/>
      <c r="AO10" s="202">
        <f t="shared" ref="AO10" si="21">AO8-AO9</f>
        <v>0.23000000000000043</v>
      </c>
      <c r="AP10" s="202"/>
      <c r="AQ10" s="202"/>
      <c r="AR10" s="202">
        <f t="shared" ref="AR10" si="22">AR8-AR9</f>
        <v>0.21999999999999886</v>
      </c>
      <c r="AS10" s="202"/>
      <c r="AT10" s="202"/>
      <c r="AU10" s="202">
        <f t="shared" ref="AU10" si="23">AU8-AU9</f>
        <v>0.14000000000000057</v>
      </c>
      <c r="AV10" s="202"/>
      <c r="AW10" s="202"/>
    </row>
    <row r="12" spans="1:49" x14ac:dyDescent="0.15">
      <c r="A12" s="213" t="s">
        <v>147</v>
      </c>
      <c r="B12" s="214"/>
      <c r="C12" s="215"/>
      <c r="D12" s="140" t="s">
        <v>144</v>
      </c>
      <c r="E12" s="141"/>
      <c r="F12" s="142"/>
      <c r="G12" s="140" t="s">
        <v>145</v>
      </c>
      <c r="H12" s="141"/>
      <c r="I12" s="142"/>
      <c r="J12" s="140" t="s">
        <v>22</v>
      </c>
      <c r="K12" s="141"/>
      <c r="L12" s="142"/>
      <c r="M12" s="140" t="s">
        <v>23</v>
      </c>
      <c r="N12" s="141"/>
      <c r="O12" s="142"/>
      <c r="P12" s="140" t="s">
        <v>24</v>
      </c>
      <c r="Q12" s="141"/>
      <c r="R12" s="142"/>
      <c r="S12" s="143" t="s">
        <v>26</v>
      </c>
      <c r="T12" s="143"/>
      <c r="U12" s="143"/>
      <c r="V12" s="140" t="s">
        <v>121</v>
      </c>
      <c r="W12" s="141"/>
      <c r="X12" s="142"/>
      <c r="Z12" s="213" t="s">
        <v>147</v>
      </c>
      <c r="AA12" s="214"/>
      <c r="AB12" s="215"/>
      <c r="AC12" s="140" t="s">
        <v>144</v>
      </c>
      <c r="AD12" s="141"/>
      <c r="AE12" s="142"/>
      <c r="AF12" s="140" t="s">
        <v>145</v>
      </c>
      <c r="AG12" s="141"/>
      <c r="AH12" s="142"/>
      <c r="AI12" s="140" t="s">
        <v>22</v>
      </c>
      <c r="AJ12" s="141"/>
      <c r="AK12" s="142"/>
      <c r="AL12" s="140" t="s">
        <v>23</v>
      </c>
      <c r="AM12" s="141"/>
      <c r="AN12" s="142"/>
      <c r="AO12" s="140" t="s">
        <v>24</v>
      </c>
      <c r="AP12" s="141"/>
      <c r="AQ12" s="142"/>
      <c r="AR12" s="143" t="s">
        <v>26</v>
      </c>
      <c r="AS12" s="143"/>
      <c r="AT12" s="143"/>
      <c r="AU12" s="140" t="s">
        <v>121</v>
      </c>
      <c r="AV12" s="141"/>
      <c r="AW12" s="142"/>
    </row>
    <row r="13" spans="1:49" x14ac:dyDescent="0.15">
      <c r="A13" s="216"/>
      <c r="B13" s="171"/>
      <c r="C13" s="217"/>
      <c r="D13" s="132">
        <v>19.54</v>
      </c>
      <c r="E13" s="133"/>
      <c r="F13" s="134"/>
      <c r="G13" s="132">
        <v>19.559999999999999</v>
      </c>
      <c r="H13" s="133"/>
      <c r="I13" s="134"/>
      <c r="J13" s="132">
        <v>19.579999999999998</v>
      </c>
      <c r="K13" s="133"/>
      <c r="L13" s="134"/>
      <c r="M13" s="132">
        <v>19.670000000000002</v>
      </c>
      <c r="N13" s="133"/>
      <c r="O13" s="134"/>
      <c r="P13" s="132">
        <v>19.920000000000002</v>
      </c>
      <c r="Q13" s="133"/>
      <c r="R13" s="134"/>
      <c r="S13" s="135">
        <v>19.95</v>
      </c>
      <c r="T13" s="135"/>
      <c r="U13" s="135"/>
      <c r="V13" s="132">
        <v>19.8</v>
      </c>
      <c r="W13" s="133"/>
      <c r="X13" s="134"/>
      <c r="Z13" s="216"/>
      <c r="AA13" s="171"/>
      <c r="AB13" s="217"/>
      <c r="AC13" s="132">
        <v>18.059999999999999</v>
      </c>
      <c r="AD13" s="133"/>
      <c r="AE13" s="134"/>
      <c r="AF13" s="132">
        <v>18.260000000000002</v>
      </c>
      <c r="AG13" s="133"/>
      <c r="AH13" s="134"/>
      <c r="AI13" s="132">
        <v>18.420000000000002</v>
      </c>
      <c r="AJ13" s="133"/>
      <c r="AK13" s="134"/>
      <c r="AL13" s="135">
        <v>18.600000000000001</v>
      </c>
      <c r="AM13" s="135"/>
      <c r="AN13" s="135"/>
      <c r="AO13" s="135">
        <v>18.809999999999999</v>
      </c>
      <c r="AP13" s="135"/>
      <c r="AQ13" s="135"/>
      <c r="AR13" s="135">
        <v>18.96</v>
      </c>
      <c r="AS13" s="135"/>
      <c r="AT13" s="135"/>
      <c r="AU13" s="135">
        <v>18.95</v>
      </c>
      <c r="AV13" s="135"/>
      <c r="AW13" s="135"/>
    </row>
    <row r="14" spans="1:49" x14ac:dyDescent="0.15">
      <c r="A14" s="218"/>
      <c r="B14" s="154"/>
      <c r="C14" s="219"/>
      <c r="D14" s="136">
        <v>19.170000000000002</v>
      </c>
      <c r="E14" s="137"/>
      <c r="F14" s="138"/>
      <c r="G14" s="136">
        <v>19.059999999999999</v>
      </c>
      <c r="H14" s="137"/>
      <c r="I14" s="138"/>
      <c r="J14" s="136">
        <v>19.09</v>
      </c>
      <c r="K14" s="137"/>
      <c r="L14" s="138"/>
      <c r="M14" s="136">
        <v>19.079999999999998</v>
      </c>
      <c r="N14" s="137"/>
      <c r="O14" s="138"/>
      <c r="P14" s="136">
        <v>19.440000000000001</v>
      </c>
      <c r="Q14" s="137"/>
      <c r="R14" s="138"/>
      <c r="S14" s="139">
        <v>19.43</v>
      </c>
      <c r="T14" s="139"/>
      <c r="U14" s="139"/>
      <c r="V14" s="139">
        <v>19.34</v>
      </c>
      <c r="W14" s="139"/>
      <c r="X14" s="139"/>
      <c r="Z14" s="218"/>
      <c r="AA14" s="154"/>
      <c r="AB14" s="219"/>
      <c r="AC14" s="136">
        <v>17.37</v>
      </c>
      <c r="AD14" s="137"/>
      <c r="AE14" s="138"/>
      <c r="AF14" s="136">
        <v>17.57</v>
      </c>
      <c r="AG14" s="137"/>
      <c r="AH14" s="138"/>
      <c r="AI14" s="136">
        <v>17.559999999999999</v>
      </c>
      <c r="AJ14" s="137"/>
      <c r="AK14" s="138"/>
      <c r="AL14" s="136">
        <v>17.84</v>
      </c>
      <c r="AM14" s="137"/>
      <c r="AN14" s="138"/>
      <c r="AO14" s="139">
        <v>18.14</v>
      </c>
      <c r="AP14" s="139"/>
      <c r="AQ14" s="139"/>
      <c r="AR14" s="139">
        <v>18.22</v>
      </c>
      <c r="AS14" s="139"/>
      <c r="AT14" s="139"/>
      <c r="AU14" s="139">
        <v>18.399999999999999</v>
      </c>
      <c r="AV14" s="139"/>
      <c r="AW14" s="139"/>
    </row>
    <row r="15" spans="1:49" x14ac:dyDescent="0.15">
      <c r="A15" s="195" t="s">
        <v>146</v>
      </c>
      <c r="B15" s="196"/>
      <c r="C15" s="197"/>
      <c r="D15" s="202">
        <f>D13-D14</f>
        <v>0.36999999999999744</v>
      </c>
      <c r="E15" s="202"/>
      <c r="F15" s="202"/>
      <c r="G15" s="202">
        <f t="shared" ref="G15" si="24">G13-G14</f>
        <v>0.5</v>
      </c>
      <c r="H15" s="202"/>
      <c r="I15" s="202"/>
      <c r="J15" s="202">
        <f t="shared" ref="J15" si="25">J13-J14</f>
        <v>0.48999999999999844</v>
      </c>
      <c r="K15" s="202"/>
      <c r="L15" s="202"/>
      <c r="M15" s="202">
        <f t="shared" ref="M15" si="26">M13-M14</f>
        <v>0.59000000000000341</v>
      </c>
      <c r="N15" s="202"/>
      <c r="O15" s="202"/>
      <c r="P15" s="202">
        <f t="shared" ref="P15" si="27">P13-P14</f>
        <v>0.48000000000000043</v>
      </c>
      <c r="Q15" s="202"/>
      <c r="R15" s="202"/>
      <c r="S15" s="202">
        <f t="shared" ref="S15" si="28">S13-S14</f>
        <v>0.51999999999999957</v>
      </c>
      <c r="T15" s="202"/>
      <c r="U15" s="202"/>
      <c r="V15" s="202">
        <f t="shared" ref="V15" si="29">V13-V14</f>
        <v>0.46000000000000085</v>
      </c>
      <c r="W15" s="202"/>
      <c r="X15" s="202"/>
      <c r="Z15" s="195" t="s">
        <v>146</v>
      </c>
      <c r="AA15" s="196"/>
      <c r="AB15" s="197"/>
      <c r="AC15" s="202">
        <f>AC13-AC14</f>
        <v>0.68999999999999773</v>
      </c>
      <c r="AD15" s="202"/>
      <c r="AE15" s="202"/>
      <c r="AF15" s="202">
        <f t="shared" ref="AF15" si="30">AF13-AF14</f>
        <v>0.69000000000000128</v>
      </c>
      <c r="AG15" s="202"/>
      <c r="AH15" s="202"/>
      <c r="AI15" s="202">
        <f t="shared" ref="AI15" si="31">AI13-AI14</f>
        <v>0.86000000000000298</v>
      </c>
      <c r="AJ15" s="202"/>
      <c r="AK15" s="202"/>
      <c r="AL15" s="202">
        <f t="shared" ref="AL15" si="32">AL13-AL14</f>
        <v>0.76000000000000156</v>
      </c>
      <c r="AM15" s="202"/>
      <c r="AN15" s="202"/>
      <c r="AO15" s="202">
        <f t="shared" ref="AO15" si="33">AO13-AO14</f>
        <v>0.66999999999999815</v>
      </c>
      <c r="AP15" s="202"/>
      <c r="AQ15" s="202"/>
      <c r="AR15" s="202">
        <f t="shared" ref="AR15" si="34">AR13-AR14</f>
        <v>0.74000000000000199</v>
      </c>
      <c r="AS15" s="202"/>
      <c r="AT15" s="202"/>
      <c r="AU15" s="202">
        <f t="shared" ref="AU15" si="35">AU13-AU14</f>
        <v>0.55000000000000071</v>
      </c>
      <c r="AV15" s="202"/>
      <c r="AW15" s="202"/>
    </row>
    <row r="17" spans="1:49" x14ac:dyDescent="0.15">
      <c r="A17" s="213" t="s">
        <v>148</v>
      </c>
      <c r="B17" s="214"/>
      <c r="C17" s="215"/>
      <c r="D17" s="140" t="s">
        <v>144</v>
      </c>
      <c r="E17" s="141"/>
      <c r="F17" s="142"/>
      <c r="G17" s="140" t="s">
        <v>145</v>
      </c>
      <c r="H17" s="141"/>
      <c r="I17" s="142"/>
      <c r="J17" s="140" t="s">
        <v>22</v>
      </c>
      <c r="K17" s="141"/>
      <c r="L17" s="142"/>
      <c r="M17" s="140" t="s">
        <v>23</v>
      </c>
      <c r="N17" s="141"/>
      <c r="O17" s="142"/>
      <c r="P17" s="140" t="s">
        <v>24</v>
      </c>
      <c r="Q17" s="141"/>
      <c r="R17" s="142"/>
      <c r="S17" s="143" t="s">
        <v>26</v>
      </c>
      <c r="T17" s="143"/>
      <c r="U17" s="143"/>
      <c r="V17" s="140" t="s">
        <v>121</v>
      </c>
      <c r="W17" s="141"/>
      <c r="X17" s="142"/>
      <c r="Z17" s="213" t="s">
        <v>148</v>
      </c>
      <c r="AA17" s="214"/>
      <c r="AB17" s="215"/>
      <c r="AC17" s="140" t="s">
        <v>144</v>
      </c>
      <c r="AD17" s="141"/>
      <c r="AE17" s="142"/>
      <c r="AF17" s="140" t="s">
        <v>145</v>
      </c>
      <c r="AG17" s="141"/>
      <c r="AH17" s="142"/>
      <c r="AI17" s="140" t="s">
        <v>22</v>
      </c>
      <c r="AJ17" s="141"/>
      <c r="AK17" s="142"/>
      <c r="AL17" s="140" t="s">
        <v>23</v>
      </c>
      <c r="AM17" s="141"/>
      <c r="AN17" s="142"/>
      <c r="AO17" s="140" t="s">
        <v>24</v>
      </c>
      <c r="AP17" s="141"/>
      <c r="AQ17" s="142"/>
      <c r="AR17" s="143" t="s">
        <v>26</v>
      </c>
      <c r="AS17" s="143"/>
      <c r="AT17" s="143"/>
      <c r="AU17" s="140" t="s">
        <v>121</v>
      </c>
      <c r="AV17" s="141"/>
      <c r="AW17" s="142"/>
    </row>
    <row r="18" spans="1:49" x14ac:dyDescent="0.15">
      <c r="A18" s="216"/>
      <c r="B18" s="171"/>
      <c r="C18" s="217"/>
      <c r="D18" s="132">
        <v>32.729999999999997</v>
      </c>
      <c r="E18" s="133"/>
      <c r="F18" s="134"/>
      <c r="G18" s="132">
        <v>32.869999999999997</v>
      </c>
      <c r="H18" s="133"/>
      <c r="I18" s="134"/>
      <c r="J18" s="132">
        <v>33.049999999999997</v>
      </c>
      <c r="K18" s="133"/>
      <c r="L18" s="134"/>
      <c r="M18" s="132">
        <v>32.869999999999997</v>
      </c>
      <c r="N18" s="133"/>
      <c r="O18" s="134"/>
      <c r="P18" s="132">
        <v>33.15</v>
      </c>
      <c r="Q18" s="133"/>
      <c r="R18" s="134"/>
      <c r="S18" s="135">
        <v>33.31</v>
      </c>
      <c r="T18" s="135"/>
      <c r="U18" s="135"/>
      <c r="V18" s="132">
        <v>33.24</v>
      </c>
      <c r="W18" s="133"/>
      <c r="X18" s="134"/>
      <c r="Z18" s="216"/>
      <c r="AA18" s="171"/>
      <c r="AB18" s="217"/>
      <c r="AC18" s="132">
        <v>36.869999999999997</v>
      </c>
      <c r="AD18" s="133"/>
      <c r="AE18" s="134"/>
      <c r="AF18" s="132">
        <v>37.21</v>
      </c>
      <c r="AG18" s="133"/>
      <c r="AH18" s="134"/>
      <c r="AI18" s="132">
        <v>37.44</v>
      </c>
      <c r="AJ18" s="133"/>
      <c r="AK18" s="134"/>
      <c r="AL18" s="135">
        <v>37.21</v>
      </c>
      <c r="AM18" s="135"/>
      <c r="AN18" s="135"/>
      <c r="AO18" s="135">
        <v>37.43</v>
      </c>
      <c r="AP18" s="135"/>
      <c r="AQ18" s="135"/>
      <c r="AR18" s="135">
        <v>37.619999999999997</v>
      </c>
      <c r="AS18" s="135"/>
      <c r="AT18" s="135"/>
      <c r="AU18" s="135">
        <v>37.619999999999997</v>
      </c>
      <c r="AV18" s="135"/>
      <c r="AW18" s="135"/>
    </row>
    <row r="19" spans="1:49" x14ac:dyDescent="0.15">
      <c r="A19" s="218"/>
      <c r="B19" s="154"/>
      <c r="C19" s="219"/>
      <c r="D19" s="136">
        <v>32.28</v>
      </c>
      <c r="E19" s="137"/>
      <c r="F19" s="138"/>
      <c r="G19" s="136">
        <v>32.47</v>
      </c>
      <c r="H19" s="137"/>
      <c r="I19" s="138"/>
      <c r="J19" s="136">
        <v>32.4</v>
      </c>
      <c r="K19" s="137"/>
      <c r="L19" s="138"/>
      <c r="M19" s="136">
        <v>32.380000000000003</v>
      </c>
      <c r="N19" s="137"/>
      <c r="O19" s="138"/>
      <c r="P19" s="136">
        <v>32.51</v>
      </c>
      <c r="Q19" s="137"/>
      <c r="R19" s="138"/>
      <c r="S19" s="139">
        <v>32.630000000000003</v>
      </c>
      <c r="T19" s="139"/>
      <c r="U19" s="139"/>
      <c r="V19" s="139">
        <v>32.5</v>
      </c>
      <c r="W19" s="139"/>
      <c r="X19" s="139"/>
      <c r="Z19" s="218"/>
      <c r="AA19" s="154"/>
      <c r="AB19" s="219"/>
      <c r="AC19" s="136">
        <v>36.409999999999997</v>
      </c>
      <c r="AD19" s="137"/>
      <c r="AE19" s="138"/>
      <c r="AF19" s="136">
        <v>36.82</v>
      </c>
      <c r="AG19" s="137"/>
      <c r="AH19" s="138"/>
      <c r="AI19" s="136">
        <v>36.86</v>
      </c>
      <c r="AJ19" s="137"/>
      <c r="AK19" s="138"/>
      <c r="AL19" s="136">
        <v>36.72</v>
      </c>
      <c r="AM19" s="137"/>
      <c r="AN19" s="138"/>
      <c r="AO19" s="139">
        <v>36.909999999999997</v>
      </c>
      <c r="AP19" s="139"/>
      <c r="AQ19" s="139"/>
      <c r="AR19" s="139">
        <v>37.04</v>
      </c>
      <c r="AS19" s="139"/>
      <c r="AT19" s="139"/>
      <c r="AU19" s="139">
        <v>37.130000000000003</v>
      </c>
      <c r="AV19" s="139"/>
      <c r="AW19" s="139"/>
    </row>
    <row r="20" spans="1:49" x14ac:dyDescent="0.15">
      <c r="A20" s="195" t="s">
        <v>146</v>
      </c>
      <c r="B20" s="196"/>
      <c r="C20" s="197"/>
      <c r="D20" s="202">
        <f>D18-D19</f>
        <v>0.44999999999999574</v>
      </c>
      <c r="E20" s="202"/>
      <c r="F20" s="202"/>
      <c r="G20" s="202">
        <f t="shared" ref="G20" si="36">G18-G19</f>
        <v>0.39999999999999858</v>
      </c>
      <c r="H20" s="202"/>
      <c r="I20" s="202"/>
      <c r="J20" s="202">
        <f t="shared" ref="J20" si="37">J18-J19</f>
        <v>0.64999999999999858</v>
      </c>
      <c r="K20" s="202"/>
      <c r="L20" s="202"/>
      <c r="M20" s="202">
        <f t="shared" ref="M20" si="38">M18-M19</f>
        <v>0.48999999999999488</v>
      </c>
      <c r="N20" s="202"/>
      <c r="O20" s="202"/>
      <c r="P20" s="202">
        <f t="shared" ref="P20" si="39">P18-P19</f>
        <v>0.64000000000000057</v>
      </c>
      <c r="Q20" s="202"/>
      <c r="R20" s="202"/>
      <c r="S20" s="202">
        <f t="shared" ref="S20" si="40">S18-S19</f>
        <v>0.67999999999999972</v>
      </c>
      <c r="T20" s="202"/>
      <c r="U20" s="202"/>
      <c r="V20" s="202">
        <f t="shared" ref="V20" si="41">V18-V19</f>
        <v>0.74000000000000199</v>
      </c>
      <c r="W20" s="202"/>
      <c r="X20" s="202"/>
      <c r="Z20" s="195" t="s">
        <v>146</v>
      </c>
      <c r="AA20" s="196"/>
      <c r="AB20" s="197"/>
      <c r="AC20" s="202">
        <f>AC18-AC19</f>
        <v>0.46000000000000085</v>
      </c>
      <c r="AD20" s="202"/>
      <c r="AE20" s="202"/>
      <c r="AF20" s="202">
        <f t="shared" ref="AF20" si="42">AF18-AF19</f>
        <v>0.39000000000000057</v>
      </c>
      <c r="AG20" s="202"/>
      <c r="AH20" s="202"/>
      <c r="AI20" s="202">
        <f t="shared" ref="AI20" si="43">AI18-AI19</f>
        <v>0.57999999999999829</v>
      </c>
      <c r="AJ20" s="202"/>
      <c r="AK20" s="202"/>
      <c r="AL20" s="202">
        <f t="shared" ref="AL20" si="44">AL18-AL19</f>
        <v>0.49000000000000199</v>
      </c>
      <c r="AM20" s="202"/>
      <c r="AN20" s="202"/>
      <c r="AO20" s="202">
        <f t="shared" ref="AO20" si="45">AO18-AO19</f>
        <v>0.52000000000000313</v>
      </c>
      <c r="AP20" s="202"/>
      <c r="AQ20" s="202"/>
      <c r="AR20" s="202">
        <f t="shared" ref="AR20" si="46">AR18-AR19</f>
        <v>0.57999999999999829</v>
      </c>
      <c r="AS20" s="202"/>
      <c r="AT20" s="202"/>
      <c r="AU20" s="202">
        <f t="shared" ref="AU20" si="47">AU18-AU19</f>
        <v>0.48999999999999488</v>
      </c>
      <c r="AV20" s="202"/>
      <c r="AW20" s="202"/>
    </row>
    <row r="22" spans="1:49" x14ac:dyDescent="0.15">
      <c r="A22" s="213" t="s">
        <v>149</v>
      </c>
      <c r="B22" s="214"/>
      <c r="C22" s="215"/>
      <c r="D22" s="140" t="s">
        <v>144</v>
      </c>
      <c r="E22" s="141"/>
      <c r="F22" s="142"/>
      <c r="G22" s="140" t="s">
        <v>145</v>
      </c>
      <c r="H22" s="141"/>
      <c r="I22" s="142"/>
      <c r="J22" s="140" t="s">
        <v>22</v>
      </c>
      <c r="K22" s="141"/>
      <c r="L22" s="142"/>
      <c r="M22" s="140" t="s">
        <v>23</v>
      </c>
      <c r="N22" s="141"/>
      <c r="O22" s="142"/>
      <c r="P22" s="140" t="s">
        <v>24</v>
      </c>
      <c r="Q22" s="141"/>
      <c r="R22" s="142"/>
      <c r="S22" s="143" t="s">
        <v>26</v>
      </c>
      <c r="T22" s="143"/>
      <c r="U22" s="143"/>
      <c r="V22" s="140" t="s">
        <v>121</v>
      </c>
      <c r="W22" s="141"/>
      <c r="X22" s="142"/>
      <c r="Z22" s="213" t="s">
        <v>149</v>
      </c>
      <c r="AA22" s="214"/>
      <c r="AB22" s="215"/>
      <c r="AC22" s="140" t="s">
        <v>144</v>
      </c>
      <c r="AD22" s="141"/>
      <c r="AE22" s="142"/>
      <c r="AF22" s="140" t="s">
        <v>145</v>
      </c>
      <c r="AG22" s="141"/>
      <c r="AH22" s="142"/>
      <c r="AI22" s="140" t="s">
        <v>22</v>
      </c>
      <c r="AJ22" s="141"/>
      <c r="AK22" s="142"/>
      <c r="AL22" s="140" t="s">
        <v>23</v>
      </c>
      <c r="AM22" s="141"/>
      <c r="AN22" s="142"/>
      <c r="AO22" s="140" t="s">
        <v>24</v>
      </c>
      <c r="AP22" s="141"/>
      <c r="AQ22" s="142"/>
      <c r="AR22" s="143" t="s">
        <v>26</v>
      </c>
      <c r="AS22" s="143"/>
      <c r="AT22" s="143"/>
      <c r="AU22" s="140" t="s">
        <v>121</v>
      </c>
      <c r="AV22" s="141"/>
      <c r="AW22" s="142"/>
    </row>
    <row r="23" spans="1:49" x14ac:dyDescent="0.15">
      <c r="A23" s="216"/>
      <c r="B23" s="171"/>
      <c r="C23" s="217"/>
      <c r="D23" s="132">
        <v>41.41</v>
      </c>
      <c r="E23" s="133"/>
      <c r="F23" s="134"/>
      <c r="G23" s="132">
        <v>41.61</v>
      </c>
      <c r="H23" s="133"/>
      <c r="I23" s="134"/>
      <c r="J23" s="132">
        <v>41.6</v>
      </c>
      <c r="K23" s="133"/>
      <c r="L23" s="134"/>
      <c r="M23" s="132">
        <v>41.97</v>
      </c>
      <c r="N23" s="133"/>
      <c r="O23" s="134"/>
      <c r="P23" s="132">
        <v>41.95</v>
      </c>
      <c r="Q23" s="133"/>
      <c r="R23" s="134"/>
      <c r="S23" s="135">
        <v>42.1</v>
      </c>
      <c r="T23" s="135"/>
      <c r="U23" s="135"/>
      <c r="V23" s="132">
        <v>41.74</v>
      </c>
      <c r="W23" s="133"/>
      <c r="X23" s="134"/>
      <c r="Z23" s="216"/>
      <c r="AA23" s="171"/>
      <c r="AB23" s="217"/>
      <c r="AC23" s="132">
        <v>39.06</v>
      </c>
      <c r="AD23" s="133"/>
      <c r="AE23" s="134"/>
      <c r="AF23" s="132">
        <v>39.36</v>
      </c>
      <c r="AG23" s="133"/>
      <c r="AH23" s="134"/>
      <c r="AI23" s="132">
        <v>39.549999999999997</v>
      </c>
      <c r="AJ23" s="133"/>
      <c r="AK23" s="134"/>
      <c r="AL23" s="135">
        <v>40.06</v>
      </c>
      <c r="AM23" s="135"/>
      <c r="AN23" s="135"/>
      <c r="AO23" s="135">
        <v>40.06</v>
      </c>
      <c r="AP23" s="135"/>
      <c r="AQ23" s="135"/>
      <c r="AR23" s="135">
        <v>40.32</v>
      </c>
      <c r="AS23" s="135"/>
      <c r="AT23" s="135"/>
      <c r="AU23" s="135">
        <v>40.14</v>
      </c>
      <c r="AV23" s="135"/>
      <c r="AW23" s="135"/>
    </row>
    <row r="24" spans="1:49" x14ac:dyDescent="0.15">
      <c r="A24" s="218"/>
      <c r="B24" s="154"/>
      <c r="C24" s="219"/>
      <c r="D24" s="136">
        <v>38.6</v>
      </c>
      <c r="E24" s="137"/>
      <c r="F24" s="138"/>
      <c r="G24" s="136">
        <v>38.979999999999997</v>
      </c>
      <c r="H24" s="137"/>
      <c r="I24" s="138"/>
      <c r="J24" s="136">
        <v>39.18</v>
      </c>
      <c r="K24" s="137"/>
      <c r="L24" s="138"/>
      <c r="M24" s="136">
        <v>39.200000000000003</v>
      </c>
      <c r="N24" s="137"/>
      <c r="O24" s="138"/>
      <c r="P24" s="136">
        <v>39.659999999999997</v>
      </c>
      <c r="Q24" s="137"/>
      <c r="R24" s="138"/>
      <c r="S24" s="139">
        <v>39.840000000000003</v>
      </c>
      <c r="T24" s="139"/>
      <c r="U24" s="139"/>
      <c r="V24" s="139">
        <v>39.78</v>
      </c>
      <c r="W24" s="139"/>
      <c r="X24" s="139"/>
      <c r="Z24" s="218"/>
      <c r="AA24" s="154"/>
      <c r="AB24" s="219"/>
      <c r="AC24" s="136">
        <v>36.06</v>
      </c>
      <c r="AD24" s="137"/>
      <c r="AE24" s="138"/>
      <c r="AF24" s="136">
        <v>36.56</v>
      </c>
      <c r="AG24" s="137"/>
      <c r="AH24" s="138"/>
      <c r="AI24" s="136">
        <v>37</v>
      </c>
      <c r="AJ24" s="137"/>
      <c r="AK24" s="138"/>
      <c r="AL24" s="136">
        <v>37.159999999999997</v>
      </c>
      <c r="AM24" s="137"/>
      <c r="AN24" s="138"/>
      <c r="AO24" s="139">
        <v>37.61</v>
      </c>
      <c r="AP24" s="139"/>
      <c r="AQ24" s="139"/>
      <c r="AR24" s="139">
        <v>37.96</v>
      </c>
      <c r="AS24" s="139"/>
      <c r="AT24" s="139"/>
      <c r="AU24" s="139">
        <v>38.21</v>
      </c>
      <c r="AV24" s="139"/>
      <c r="AW24" s="139"/>
    </row>
    <row r="25" spans="1:49" x14ac:dyDescent="0.15">
      <c r="A25" s="195" t="s">
        <v>146</v>
      </c>
      <c r="B25" s="196"/>
      <c r="C25" s="197"/>
      <c r="D25" s="202">
        <f>D23-D24</f>
        <v>2.8099999999999952</v>
      </c>
      <c r="E25" s="202"/>
      <c r="F25" s="202"/>
      <c r="G25" s="202">
        <f t="shared" ref="G25" si="48">G23-G24</f>
        <v>2.6300000000000026</v>
      </c>
      <c r="H25" s="202"/>
      <c r="I25" s="202"/>
      <c r="J25" s="202">
        <f t="shared" ref="J25" si="49">J23-J24</f>
        <v>2.4200000000000017</v>
      </c>
      <c r="K25" s="202"/>
      <c r="L25" s="202"/>
      <c r="M25" s="202">
        <f t="shared" ref="M25" si="50">M23-M24</f>
        <v>2.769999999999996</v>
      </c>
      <c r="N25" s="202"/>
      <c r="O25" s="202"/>
      <c r="P25" s="202">
        <f t="shared" ref="P25" si="51">P23-P24</f>
        <v>2.2900000000000063</v>
      </c>
      <c r="Q25" s="202"/>
      <c r="R25" s="202"/>
      <c r="S25" s="202">
        <f t="shared" ref="S25" si="52">S23-S24</f>
        <v>2.259999999999998</v>
      </c>
      <c r="T25" s="202"/>
      <c r="U25" s="202"/>
      <c r="V25" s="202">
        <f t="shared" ref="V25" si="53">V23-V24</f>
        <v>1.9600000000000009</v>
      </c>
      <c r="W25" s="202"/>
      <c r="X25" s="202"/>
      <c r="Z25" s="195" t="s">
        <v>146</v>
      </c>
      <c r="AA25" s="196"/>
      <c r="AB25" s="197"/>
      <c r="AC25" s="202">
        <f>AC23-AC24</f>
        <v>3</v>
      </c>
      <c r="AD25" s="202"/>
      <c r="AE25" s="202"/>
      <c r="AF25" s="202">
        <f t="shared" ref="AF25" si="54">AF23-AF24</f>
        <v>2.7999999999999972</v>
      </c>
      <c r="AG25" s="202"/>
      <c r="AH25" s="202"/>
      <c r="AI25" s="202">
        <f t="shared" ref="AI25" si="55">AI23-AI24</f>
        <v>2.5499999999999972</v>
      </c>
      <c r="AJ25" s="202"/>
      <c r="AK25" s="202"/>
      <c r="AL25" s="202">
        <f t="shared" ref="AL25" si="56">AL23-AL24</f>
        <v>2.9000000000000057</v>
      </c>
      <c r="AM25" s="202"/>
      <c r="AN25" s="202"/>
      <c r="AO25" s="202">
        <f t="shared" ref="AO25" si="57">AO23-AO24</f>
        <v>2.4500000000000028</v>
      </c>
      <c r="AP25" s="202"/>
      <c r="AQ25" s="202"/>
      <c r="AR25" s="202">
        <f t="shared" ref="AR25" si="58">AR23-AR24</f>
        <v>2.3599999999999994</v>
      </c>
      <c r="AS25" s="202"/>
      <c r="AT25" s="202"/>
      <c r="AU25" s="202">
        <f t="shared" ref="AU25" si="59">AU23-AU24</f>
        <v>1.9299999999999997</v>
      </c>
      <c r="AV25" s="202"/>
      <c r="AW25" s="202"/>
    </row>
    <row r="27" spans="1:49" x14ac:dyDescent="0.15">
      <c r="A27" s="220" t="s">
        <v>150</v>
      </c>
      <c r="B27" s="221"/>
      <c r="C27" s="222"/>
      <c r="D27" s="140" t="s">
        <v>144</v>
      </c>
      <c r="E27" s="141"/>
      <c r="F27" s="142"/>
      <c r="G27" s="140" t="s">
        <v>145</v>
      </c>
      <c r="H27" s="141"/>
      <c r="I27" s="142"/>
      <c r="J27" s="140" t="s">
        <v>22</v>
      </c>
      <c r="K27" s="141"/>
      <c r="L27" s="142"/>
      <c r="M27" s="140" t="s">
        <v>23</v>
      </c>
      <c r="N27" s="141"/>
      <c r="O27" s="142"/>
      <c r="P27" s="140" t="s">
        <v>24</v>
      </c>
      <c r="Q27" s="141"/>
      <c r="R27" s="142"/>
      <c r="S27" s="143" t="s">
        <v>26</v>
      </c>
      <c r="T27" s="143"/>
      <c r="U27" s="143"/>
      <c r="V27" s="140" t="s">
        <v>121</v>
      </c>
      <c r="W27" s="141"/>
      <c r="X27" s="142"/>
      <c r="Z27" s="220" t="s">
        <v>150</v>
      </c>
      <c r="AA27" s="221"/>
      <c r="AB27" s="222"/>
      <c r="AC27" s="140" t="s">
        <v>144</v>
      </c>
      <c r="AD27" s="141"/>
      <c r="AE27" s="142"/>
      <c r="AF27" s="140" t="s">
        <v>145</v>
      </c>
      <c r="AG27" s="141"/>
      <c r="AH27" s="142"/>
      <c r="AI27" s="140" t="s">
        <v>22</v>
      </c>
      <c r="AJ27" s="141"/>
      <c r="AK27" s="142"/>
      <c r="AL27" s="140" t="s">
        <v>23</v>
      </c>
      <c r="AM27" s="141"/>
      <c r="AN27" s="142"/>
      <c r="AO27" s="140" t="s">
        <v>24</v>
      </c>
      <c r="AP27" s="141"/>
      <c r="AQ27" s="142"/>
      <c r="AR27" s="143" t="s">
        <v>26</v>
      </c>
      <c r="AS27" s="143"/>
      <c r="AT27" s="143"/>
      <c r="AU27" s="140" t="s">
        <v>121</v>
      </c>
      <c r="AV27" s="141"/>
      <c r="AW27" s="142"/>
    </row>
    <row r="28" spans="1:49" x14ac:dyDescent="0.15">
      <c r="A28" s="223"/>
      <c r="B28" s="224"/>
      <c r="C28" s="225"/>
      <c r="D28" s="132">
        <v>51.41</v>
      </c>
      <c r="E28" s="133"/>
      <c r="F28" s="134"/>
      <c r="G28" s="132">
        <v>51.67</v>
      </c>
      <c r="H28" s="133"/>
      <c r="I28" s="134"/>
      <c r="J28" s="132">
        <v>51.64</v>
      </c>
      <c r="K28" s="133"/>
      <c r="L28" s="134"/>
      <c r="M28" s="132">
        <v>51.89</v>
      </c>
      <c r="N28" s="133"/>
      <c r="O28" s="134"/>
      <c r="P28" s="132">
        <v>52.24</v>
      </c>
      <c r="Q28" s="133"/>
      <c r="R28" s="134"/>
      <c r="S28" s="135">
        <v>52.15</v>
      </c>
      <c r="T28" s="135"/>
      <c r="U28" s="135"/>
      <c r="V28" s="132">
        <v>50.32</v>
      </c>
      <c r="W28" s="133"/>
      <c r="X28" s="134"/>
      <c r="Z28" s="223"/>
      <c r="AA28" s="224"/>
      <c r="AB28" s="225"/>
      <c r="AC28" s="132">
        <v>39.659999999999997</v>
      </c>
      <c r="AD28" s="133"/>
      <c r="AE28" s="134"/>
      <c r="AF28" s="132">
        <v>40.29</v>
      </c>
      <c r="AG28" s="133"/>
      <c r="AH28" s="134"/>
      <c r="AI28" s="132">
        <v>40.69</v>
      </c>
      <c r="AJ28" s="133"/>
      <c r="AK28" s="134"/>
      <c r="AL28" s="135">
        <v>41.29</v>
      </c>
      <c r="AM28" s="135"/>
      <c r="AN28" s="135"/>
      <c r="AO28" s="135">
        <v>41.62</v>
      </c>
      <c r="AP28" s="135"/>
      <c r="AQ28" s="135"/>
      <c r="AR28" s="135">
        <v>41.88</v>
      </c>
      <c r="AS28" s="135"/>
      <c r="AT28" s="135"/>
      <c r="AU28" s="135">
        <v>40.79</v>
      </c>
      <c r="AV28" s="135"/>
      <c r="AW28" s="135"/>
    </row>
    <row r="29" spans="1:49" x14ac:dyDescent="0.15">
      <c r="A29" s="226"/>
      <c r="B29" s="227"/>
      <c r="C29" s="228"/>
      <c r="D29" s="136">
        <v>48.1</v>
      </c>
      <c r="E29" s="137"/>
      <c r="F29" s="138"/>
      <c r="G29" s="136">
        <v>48.41</v>
      </c>
      <c r="H29" s="137"/>
      <c r="I29" s="138"/>
      <c r="J29" s="136">
        <v>48.35</v>
      </c>
      <c r="K29" s="137"/>
      <c r="L29" s="138"/>
      <c r="M29" s="136">
        <v>48.61</v>
      </c>
      <c r="N29" s="137"/>
      <c r="O29" s="138"/>
      <c r="P29" s="136">
        <v>49.33</v>
      </c>
      <c r="Q29" s="137"/>
      <c r="R29" s="138"/>
      <c r="S29" s="139">
        <v>48.95</v>
      </c>
      <c r="T29" s="139"/>
      <c r="U29" s="139"/>
      <c r="V29" s="139">
        <v>47.36</v>
      </c>
      <c r="W29" s="139"/>
      <c r="X29" s="139"/>
      <c r="Z29" s="226"/>
      <c r="AA29" s="227"/>
      <c r="AB29" s="228"/>
      <c r="AC29" s="136">
        <v>36.29</v>
      </c>
      <c r="AD29" s="137"/>
      <c r="AE29" s="138"/>
      <c r="AF29" s="136">
        <v>36.869999999999997</v>
      </c>
      <c r="AG29" s="137"/>
      <c r="AH29" s="138"/>
      <c r="AI29" s="136">
        <v>37.090000000000003</v>
      </c>
      <c r="AJ29" s="137"/>
      <c r="AK29" s="138"/>
      <c r="AL29" s="136">
        <v>38.04</v>
      </c>
      <c r="AM29" s="137"/>
      <c r="AN29" s="138"/>
      <c r="AO29" s="139">
        <v>38.4</v>
      </c>
      <c r="AP29" s="139"/>
      <c r="AQ29" s="139"/>
      <c r="AR29" s="139">
        <v>38.5</v>
      </c>
      <c r="AS29" s="139"/>
      <c r="AT29" s="139"/>
      <c r="AU29" s="139">
        <v>38.11</v>
      </c>
      <c r="AV29" s="139"/>
      <c r="AW29" s="139"/>
    </row>
    <row r="30" spans="1:49" x14ac:dyDescent="0.15">
      <c r="A30" s="195" t="s">
        <v>146</v>
      </c>
      <c r="B30" s="196"/>
      <c r="C30" s="197"/>
      <c r="D30" s="202">
        <f>D28-D29</f>
        <v>3.3099999999999952</v>
      </c>
      <c r="E30" s="202"/>
      <c r="F30" s="202"/>
      <c r="G30" s="202">
        <f t="shared" ref="G30" si="60">G28-G29</f>
        <v>3.2600000000000051</v>
      </c>
      <c r="H30" s="202"/>
      <c r="I30" s="202"/>
      <c r="J30" s="202">
        <f t="shared" ref="J30" si="61">J28-J29</f>
        <v>3.2899999999999991</v>
      </c>
      <c r="K30" s="202"/>
      <c r="L30" s="202"/>
      <c r="M30" s="202">
        <f t="shared" ref="M30" si="62">M28-M29</f>
        <v>3.2800000000000011</v>
      </c>
      <c r="N30" s="202"/>
      <c r="O30" s="202"/>
      <c r="P30" s="202">
        <f t="shared" ref="P30" si="63">P28-P29</f>
        <v>2.9100000000000037</v>
      </c>
      <c r="Q30" s="202"/>
      <c r="R30" s="202"/>
      <c r="S30" s="202">
        <f t="shared" ref="S30" si="64">S28-S29</f>
        <v>3.1999999999999957</v>
      </c>
      <c r="T30" s="202"/>
      <c r="U30" s="202"/>
      <c r="V30" s="202">
        <f t="shared" ref="V30" si="65">V28-V29</f>
        <v>2.9600000000000009</v>
      </c>
      <c r="W30" s="202"/>
      <c r="X30" s="202"/>
      <c r="Z30" s="195" t="s">
        <v>146</v>
      </c>
      <c r="AA30" s="196"/>
      <c r="AB30" s="197"/>
      <c r="AC30" s="202">
        <f>AC28-AC29</f>
        <v>3.3699999999999974</v>
      </c>
      <c r="AD30" s="202"/>
      <c r="AE30" s="202"/>
      <c r="AF30" s="202">
        <f t="shared" ref="AF30" si="66">AF28-AF29</f>
        <v>3.4200000000000017</v>
      </c>
      <c r="AG30" s="202"/>
      <c r="AH30" s="202"/>
      <c r="AI30" s="202">
        <f t="shared" ref="AI30" si="67">AI28-AI29</f>
        <v>3.5999999999999943</v>
      </c>
      <c r="AJ30" s="202"/>
      <c r="AK30" s="202"/>
      <c r="AL30" s="202">
        <f t="shared" ref="AL30" si="68">AL28-AL29</f>
        <v>3.25</v>
      </c>
      <c r="AM30" s="202"/>
      <c r="AN30" s="202"/>
      <c r="AO30" s="202">
        <f t="shared" ref="AO30" si="69">AO28-AO29</f>
        <v>3.2199999999999989</v>
      </c>
      <c r="AP30" s="202"/>
      <c r="AQ30" s="202"/>
      <c r="AR30" s="202">
        <f t="shared" ref="AR30" si="70">AR28-AR29</f>
        <v>3.3800000000000026</v>
      </c>
      <c r="AS30" s="202"/>
      <c r="AT30" s="202"/>
      <c r="AU30" s="202">
        <f t="shared" ref="AU30" si="71">AU28-AU29</f>
        <v>2.6799999999999997</v>
      </c>
      <c r="AV30" s="202"/>
      <c r="AW30" s="202"/>
    </row>
    <row r="32" spans="1:49" x14ac:dyDescent="0.15">
      <c r="A32" s="213" t="s">
        <v>151</v>
      </c>
      <c r="B32" s="214"/>
      <c r="C32" s="215"/>
      <c r="D32" s="140" t="s">
        <v>144</v>
      </c>
      <c r="E32" s="141"/>
      <c r="F32" s="142"/>
      <c r="G32" s="140" t="s">
        <v>145</v>
      </c>
      <c r="H32" s="141"/>
      <c r="I32" s="142"/>
      <c r="J32" s="140" t="s">
        <v>22</v>
      </c>
      <c r="K32" s="141"/>
      <c r="L32" s="142"/>
      <c r="M32" s="140" t="s">
        <v>23</v>
      </c>
      <c r="N32" s="141"/>
      <c r="O32" s="142"/>
      <c r="P32" s="140" t="s">
        <v>24</v>
      </c>
      <c r="Q32" s="141"/>
      <c r="R32" s="142"/>
      <c r="S32" s="143" t="s">
        <v>26</v>
      </c>
      <c r="T32" s="143"/>
      <c r="U32" s="143"/>
      <c r="V32" s="140" t="s">
        <v>121</v>
      </c>
      <c r="W32" s="141"/>
      <c r="X32" s="142"/>
      <c r="Z32" s="213" t="s">
        <v>151</v>
      </c>
      <c r="AA32" s="214"/>
      <c r="AB32" s="215"/>
      <c r="AC32" s="140" t="s">
        <v>144</v>
      </c>
      <c r="AD32" s="141"/>
      <c r="AE32" s="142"/>
      <c r="AF32" s="140" t="s">
        <v>145</v>
      </c>
      <c r="AG32" s="141"/>
      <c r="AH32" s="142"/>
      <c r="AI32" s="140" t="s">
        <v>22</v>
      </c>
      <c r="AJ32" s="141"/>
      <c r="AK32" s="142"/>
      <c r="AL32" s="140" t="s">
        <v>23</v>
      </c>
      <c r="AM32" s="141"/>
      <c r="AN32" s="142"/>
      <c r="AO32" s="140" t="s">
        <v>24</v>
      </c>
      <c r="AP32" s="141"/>
      <c r="AQ32" s="142"/>
      <c r="AR32" s="143" t="s">
        <v>26</v>
      </c>
      <c r="AS32" s="143"/>
      <c r="AT32" s="143"/>
      <c r="AU32" s="140" t="s">
        <v>121</v>
      </c>
      <c r="AV32" s="141"/>
      <c r="AW32" s="142"/>
    </row>
    <row r="33" spans="1:49" x14ac:dyDescent="0.15">
      <c r="A33" s="216"/>
      <c r="B33" s="171"/>
      <c r="C33" s="217"/>
      <c r="D33" s="132">
        <v>9.3800000000000008</v>
      </c>
      <c r="E33" s="133"/>
      <c r="F33" s="134"/>
      <c r="G33" s="132">
        <v>9.3800000000000008</v>
      </c>
      <c r="H33" s="133"/>
      <c r="I33" s="134"/>
      <c r="J33" s="132">
        <v>9.3800000000000008</v>
      </c>
      <c r="K33" s="133"/>
      <c r="L33" s="134"/>
      <c r="M33" s="132">
        <v>9.3800000000000008</v>
      </c>
      <c r="N33" s="133"/>
      <c r="O33" s="134"/>
      <c r="P33" s="132">
        <v>9.3699999999999992</v>
      </c>
      <c r="Q33" s="133"/>
      <c r="R33" s="134"/>
      <c r="S33" s="135">
        <v>9.3699999999999992</v>
      </c>
      <c r="T33" s="135"/>
      <c r="U33" s="135"/>
      <c r="V33" s="132">
        <v>9.42</v>
      </c>
      <c r="W33" s="133"/>
      <c r="X33" s="134"/>
      <c r="Z33" s="216"/>
      <c r="AA33" s="171"/>
      <c r="AB33" s="217"/>
      <c r="AC33" s="132">
        <v>9.64</v>
      </c>
      <c r="AD33" s="133"/>
      <c r="AE33" s="134"/>
      <c r="AF33" s="132">
        <v>9.64</v>
      </c>
      <c r="AG33" s="133"/>
      <c r="AH33" s="134"/>
      <c r="AI33" s="132">
        <v>9.6199999999999992</v>
      </c>
      <c r="AJ33" s="133"/>
      <c r="AK33" s="134"/>
      <c r="AL33" s="135">
        <v>9.61</v>
      </c>
      <c r="AM33" s="135"/>
      <c r="AN33" s="135"/>
      <c r="AO33" s="135">
        <v>9.6</v>
      </c>
      <c r="AP33" s="135"/>
      <c r="AQ33" s="135"/>
      <c r="AR33" s="135">
        <v>9.6</v>
      </c>
      <c r="AS33" s="135"/>
      <c r="AT33" s="135"/>
      <c r="AU33" s="135">
        <v>9.64</v>
      </c>
      <c r="AV33" s="135"/>
      <c r="AW33" s="135"/>
    </row>
    <row r="34" spans="1:49" x14ac:dyDescent="0.15">
      <c r="A34" s="218"/>
      <c r="B34" s="154"/>
      <c r="C34" s="219"/>
      <c r="D34" s="136">
        <v>9.3800000000000008</v>
      </c>
      <c r="E34" s="137"/>
      <c r="F34" s="138"/>
      <c r="G34" s="136">
        <v>9.39</v>
      </c>
      <c r="H34" s="137"/>
      <c r="I34" s="138"/>
      <c r="J34" s="136">
        <v>9.3699999999999992</v>
      </c>
      <c r="K34" s="137"/>
      <c r="L34" s="138"/>
      <c r="M34" s="136">
        <v>9.3800000000000008</v>
      </c>
      <c r="N34" s="137"/>
      <c r="O34" s="138"/>
      <c r="P34" s="136">
        <v>9.3699999999999992</v>
      </c>
      <c r="Q34" s="137"/>
      <c r="R34" s="138"/>
      <c r="S34" s="139">
        <v>9.35</v>
      </c>
      <c r="T34" s="139"/>
      <c r="U34" s="139"/>
      <c r="V34" s="139">
        <v>9.4</v>
      </c>
      <c r="W34" s="139"/>
      <c r="X34" s="139"/>
      <c r="Z34" s="218"/>
      <c r="AA34" s="154"/>
      <c r="AB34" s="219"/>
      <c r="AC34" s="136">
        <v>9.67</v>
      </c>
      <c r="AD34" s="137"/>
      <c r="AE34" s="138"/>
      <c r="AF34" s="136">
        <v>9.69</v>
      </c>
      <c r="AG34" s="137"/>
      <c r="AH34" s="138"/>
      <c r="AI34" s="136">
        <v>9.67</v>
      </c>
      <c r="AJ34" s="137"/>
      <c r="AK34" s="138"/>
      <c r="AL34" s="136">
        <v>9.65</v>
      </c>
      <c r="AM34" s="137"/>
      <c r="AN34" s="138"/>
      <c r="AO34" s="139">
        <v>9.6300000000000008</v>
      </c>
      <c r="AP34" s="139"/>
      <c r="AQ34" s="139"/>
      <c r="AR34" s="139">
        <v>9.6300000000000008</v>
      </c>
      <c r="AS34" s="139"/>
      <c r="AT34" s="139"/>
      <c r="AU34" s="139">
        <v>9.65</v>
      </c>
      <c r="AV34" s="139"/>
      <c r="AW34" s="139"/>
    </row>
    <row r="35" spans="1:49" x14ac:dyDescent="0.15">
      <c r="A35" s="195" t="s">
        <v>146</v>
      </c>
      <c r="B35" s="196"/>
      <c r="C35" s="197"/>
      <c r="D35" s="202">
        <f>D34-D33</f>
        <v>0</v>
      </c>
      <c r="E35" s="202"/>
      <c r="F35" s="202"/>
      <c r="G35" s="202">
        <f t="shared" ref="G35" si="72">G34-G33</f>
        <v>9.9999999999997868E-3</v>
      </c>
      <c r="H35" s="202"/>
      <c r="I35" s="202"/>
      <c r="J35" s="202">
        <f t="shared" ref="J35" si="73">J34-J33</f>
        <v>-1.0000000000001563E-2</v>
      </c>
      <c r="K35" s="202"/>
      <c r="L35" s="202"/>
      <c r="M35" s="202">
        <f t="shared" ref="M35" si="74">M34-M33</f>
        <v>0</v>
      </c>
      <c r="N35" s="202"/>
      <c r="O35" s="202"/>
      <c r="P35" s="202">
        <f t="shared" ref="P35" si="75">P34-P33</f>
        <v>0</v>
      </c>
      <c r="Q35" s="202"/>
      <c r="R35" s="202"/>
      <c r="S35" s="202">
        <f t="shared" ref="S35" si="76">S34-S33</f>
        <v>-1.9999999999999574E-2</v>
      </c>
      <c r="T35" s="202"/>
      <c r="U35" s="202"/>
      <c r="V35" s="202">
        <f t="shared" ref="V35" si="77">V34-V33</f>
        <v>-1.9999999999999574E-2</v>
      </c>
      <c r="W35" s="202"/>
      <c r="X35" s="202"/>
      <c r="Z35" s="195" t="s">
        <v>146</v>
      </c>
      <c r="AA35" s="196"/>
      <c r="AB35" s="197"/>
      <c r="AC35" s="202">
        <f>AC34-AC33</f>
        <v>2.9999999999999361E-2</v>
      </c>
      <c r="AD35" s="202"/>
      <c r="AE35" s="202"/>
      <c r="AF35" s="202">
        <f t="shared" ref="AF35" si="78">AF34-AF33</f>
        <v>4.9999999999998934E-2</v>
      </c>
      <c r="AG35" s="202"/>
      <c r="AH35" s="202"/>
      <c r="AI35" s="202">
        <f t="shared" ref="AI35" si="79">AI34-AI33</f>
        <v>5.0000000000000711E-2</v>
      </c>
      <c r="AJ35" s="202"/>
      <c r="AK35" s="202"/>
      <c r="AL35" s="202">
        <f t="shared" ref="AL35" si="80">AL34-AL33</f>
        <v>4.0000000000000924E-2</v>
      </c>
      <c r="AM35" s="202"/>
      <c r="AN35" s="202"/>
      <c r="AO35" s="202">
        <f t="shared" ref="AO35" si="81">AO34-AO33</f>
        <v>3.0000000000001137E-2</v>
      </c>
      <c r="AP35" s="202"/>
      <c r="AQ35" s="202"/>
      <c r="AR35" s="202">
        <f t="shared" ref="AR35" si="82">AR34-AR33</f>
        <v>3.0000000000001137E-2</v>
      </c>
      <c r="AS35" s="202"/>
      <c r="AT35" s="202"/>
      <c r="AU35" s="202">
        <f t="shared" ref="AU35" si="83">AU34-AU33</f>
        <v>9.9999999999997868E-3</v>
      </c>
      <c r="AV35" s="202"/>
      <c r="AW35" s="202"/>
    </row>
    <row r="37" spans="1:49" ht="13.5" customHeight="1" x14ac:dyDescent="0.15">
      <c r="A37" s="213" t="s">
        <v>152</v>
      </c>
      <c r="B37" s="214"/>
      <c r="C37" s="215"/>
      <c r="D37" s="140" t="s">
        <v>144</v>
      </c>
      <c r="E37" s="141"/>
      <c r="F37" s="142"/>
      <c r="G37" s="140" t="s">
        <v>145</v>
      </c>
      <c r="H37" s="141"/>
      <c r="I37" s="142"/>
      <c r="J37" s="140" t="s">
        <v>22</v>
      </c>
      <c r="K37" s="141"/>
      <c r="L37" s="142"/>
      <c r="M37" s="140" t="s">
        <v>23</v>
      </c>
      <c r="N37" s="141"/>
      <c r="O37" s="142"/>
      <c r="P37" s="140" t="s">
        <v>24</v>
      </c>
      <c r="Q37" s="141"/>
      <c r="R37" s="142"/>
      <c r="S37" s="143" t="s">
        <v>26</v>
      </c>
      <c r="T37" s="143"/>
      <c r="U37" s="143"/>
      <c r="V37" s="140" t="s">
        <v>121</v>
      </c>
      <c r="W37" s="141"/>
      <c r="X37" s="142"/>
      <c r="Z37" s="213" t="s">
        <v>152</v>
      </c>
      <c r="AA37" s="214"/>
      <c r="AB37" s="215"/>
      <c r="AC37" s="140" t="s">
        <v>144</v>
      </c>
      <c r="AD37" s="141"/>
      <c r="AE37" s="142"/>
      <c r="AF37" s="140" t="s">
        <v>145</v>
      </c>
      <c r="AG37" s="141"/>
      <c r="AH37" s="142"/>
      <c r="AI37" s="140" t="s">
        <v>22</v>
      </c>
      <c r="AJ37" s="141"/>
      <c r="AK37" s="142"/>
      <c r="AL37" s="140" t="s">
        <v>23</v>
      </c>
      <c r="AM37" s="141"/>
      <c r="AN37" s="142"/>
      <c r="AO37" s="140" t="s">
        <v>24</v>
      </c>
      <c r="AP37" s="141"/>
      <c r="AQ37" s="142"/>
      <c r="AR37" s="143" t="s">
        <v>26</v>
      </c>
      <c r="AS37" s="143"/>
      <c r="AT37" s="143"/>
      <c r="AU37" s="140" t="s">
        <v>121</v>
      </c>
      <c r="AV37" s="141"/>
      <c r="AW37" s="142"/>
    </row>
    <row r="38" spans="1:49" x14ac:dyDescent="0.15">
      <c r="A38" s="216"/>
      <c r="B38" s="171"/>
      <c r="C38" s="217"/>
      <c r="D38" s="132">
        <v>152.07</v>
      </c>
      <c r="E38" s="133"/>
      <c r="F38" s="134"/>
      <c r="G38" s="132">
        <v>151.69999999999999</v>
      </c>
      <c r="H38" s="133"/>
      <c r="I38" s="134"/>
      <c r="J38" s="132">
        <v>151.24</v>
      </c>
      <c r="K38" s="133"/>
      <c r="L38" s="134"/>
      <c r="M38" s="132">
        <v>151.38999999999999</v>
      </c>
      <c r="N38" s="133"/>
      <c r="O38" s="134"/>
      <c r="P38" s="132">
        <v>151.71</v>
      </c>
      <c r="Q38" s="133"/>
      <c r="R38" s="134"/>
      <c r="S38" s="135">
        <v>152.24</v>
      </c>
      <c r="T38" s="135"/>
      <c r="U38" s="135"/>
      <c r="V38" s="132">
        <v>151.44999999999999</v>
      </c>
      <c r="W38" s="133"/>
      <c r="X38" s="134"/>
      <c r="Z38" s="216"/>
      <c r="AA38" s="171"/>
      <c r="AB38" s="217"/>
      <c r="AC38" s="132">
        <v>144.55000000000001</v>
      </c>
      <c r="AD38" s="133"/>
      <c r="AE38" s="134"/>
      <c r="AF38" s="132">
        <v>144.76</v>
      </c>
      <c r="AG38" s="133"/>
      <c r="AH38" s="134"/>
      <c r="AI38" s="132">
        <v>144.77000000000001</v>
      </c>
      <c r="AJ38" s="133"/>
      <c r="AK38" s="134"/>
      <c r="AL38" s="135">
        <v>145.31</v>
      </c>
      <c r="AM38" s="135"/>
      <c r="AN38" s="135"/>
      <c r="AO38" s="135">
        <v>145.47</v>
      </c>
      <c r="AP38" s="135"/>
      <c r="AQ38" s="135"/>
      <c r="AR38" s="135">
        <v>145.94</v>
      </c>
      <c r="AS38" s="135"/>
      <c r="AT38" s="135"/>
      <c r="AU38" s="135">
        <v>145.68</v>
      </c>
      <c r="AV38" s="135"/>
      <c r="AW38" s="135"/>
    </row>
    <row r="39" spans="1:49" x14ac:dyDescent="0.15">
      <c r="A39" s="218"/>
      <c r="B39" s="154"/>
      <c r="C39" s="219"/>
      <c r="D39" s="136">
        <v>150.69</v>
      </c>
      <c r="E39" s="137"/>
      <c r="F39" s="138"/>
      <c r="G39" s="136">
        <v>150.1</v>
      </c>
      <c r="H39" s="137"/>
      <c r="I39" s="138"/>
      <c r="J39" s="136">
        <v>149.74</v>
      </c>
      <c r="K39" s="137"/>
      <c r="L39" s="138"/>
      <c r="M39" s="136">
        <v>149.74</v>
      </c>
      <c r="N39" s="137"/>
      <c r="O39" s="138"/>
      <c r="P39" s="136">
        <v>150.13</v>
      </c>
      <c r="Q39" s="137"/>
      <c r="R39" s="138"/>
      <c r="S39" s="139">
        <v>150.80000000000001</v>
      </c>
      <c r="T39" s="139"/>
      <c r="U39" s="139"/>
      <c r="V39" s="139">
        <v>150</v>
      </c>
      <c r="W39" s="139"/>
      <c r="X39" s="139"/>
      <c r="Z39" s="218"/>
      <c r="AA39" s="154"/>
      <c r="AB39" s="219"/>
      <c r="AC39" s="136">
        <v>142.1</v>
      </c>
      <c r="AD39" s="137"/>
      <c r="AE39" s="138"/>
      <c r="AF39" s="136">
        <v>142.21</v>
      </c>
      <c r="AG39" s="137"/>
      <c r="AH39" s="138"/>
      <c r="AI39" s="136">
        <v>141.9</v>
      </c>
      <c r="AJ39" s="137"/>
      <c r="AK39" s="138"/>
      <c r="AL39" s="136">
        <v>142.49</v>
      </c>
      <c r="AM39" s="137"/>
      <c r="AN39" s="138"/>
      <c r="AO39" s="139">
        <v>143.12</v>
      </c>
      <c r="AP39" s="139"/>
      <c r="AQ39" s="139"/>
      <c r="AR39" s="139">
        <v>143.65</v>
      </c>
      <c r="AS39" s="139"/>
      <c r="AT39" s="139"/>
      <c r="AU39" s="139">
        <v>143.44</v>
      </c>
      <c r="AV39" s="139"/>
      <c r="AW39" s="139"/>
    </row>
    <row r="40" spans="1:49" x14ac:dyDescent="0.15">
      <c r="A40" s="195" t="s">
        <v>146</v>
      </c>
      <c r="B40" s="196"/>
      <c r="C40" s="197"/>
      <c r="D40" s="202">
        <f>D38-D39</f>
        <v>1.3799999999999955</v>
      </c>
      <c r="E40" s="202"/>
      <c r="F40" s="202"/>
      <c r="G40" s="202">
        <f t="shared" ref="G40" si="84">G38-G39</f>
        <v>1.5999999999999943</v>
      </c>
      <c r="H40" s="202"/>
      <c r="I40" s="202"/>
      <c r="J40" s="202">
        <f t="shared" ref="J40" si="85">J38-J39</f>
        <v>1.5</v>
      </c>
      <c r="K40" s="202"/>
      <c r="L40" s="202"/>
      <c r="M40" s="202">
        <f t="shared" ref="M40" si="86">M38-M39</f>
        <v>1.6499999999999773</v>
      </c>
      <c r="N40" s="202"/>
      <c r="O40" s="202"/>
      <c r="P40" s="202">
        <f t="shared" ref="P40" si="87">P38-P39</f>
        <v>1.5800000000000125</v>
      </c>
      <c r="Q40" s="202"/>
      <c r="R40" s="202"/>
      <c r="S40" s="202">
        <f t="shared" ref="S40" si="88">S38-S39</f>
        <v>1.4399999999999977</v>
      </c>
      <c r="T40" s="202"/>
      <c r="U40" s="202"/>
      <c r="V40" s="202">
        <f t="shared" ref="V40" si="89">V38-V39</f>
        <v>1.4499999999999886</v>
      </c>
      <c r="W40" s="202"/>
      <c r="X40" s="202"/>
      <c r="Z40" s="195" t="s">
        <v>146</v>
      </c>
      <c r="AA40" s="196"/>
      <c r="AB40" s="197"/>
      <c r="AC40" s="202">
        <f>AC38-AC39</f>
        <v>2.4500000000000171</v>
      </c>
      <c r="AD40" s="202"/>
      <c r="AE40" s="202"/>
      <c r="AF40" s="202">
        <f t="shared" ref="AF40" si="90">AF38-AF39</f>
        <v>2.5499999999999829</v>
      </c>
      <c r="AG40" s="202"/>
      <c r="AH40" s="202"/>
      <c r="AI40" s="202">
        <f t="shared" ref="AI40" si="91">AI38-AI39</f>
        <v>2.8700000000000045</v>
      </c>
      <c r="AJ40" s="202"/>
      <c r="AK40" s="202"/>
      <c r="AL40" s="202">
        <f t="shared" ref="AL40" si="92">AL38-AL39</f>
        <v>2.8199999999999932</v>
      </c>
      <c r="AM40" s="202"/>
      <c r="AN40" s="202"/>
      <c r="AO40" s="202">
        <f t="shared" ref="AO40" si="93">AO38-AO39</f>
        <v>2.3499999999999943</v>
      </c>
      <c r="AP40" s="202"/>
      <c r="AQ40" s="202"/>
      <c r="AR40" s="202">
        <f t="shared" ref="AR40" si="94">AR38-AR39</f>
        <v>2.289999999999992</v>
      </c>
      <c r="AS40" s="202"/>
      <c r="AT40" s="202"/>
      <c r="AU40" s="202">
        <f t="shared" ref="AU40" si="95">AU38-AU39</f>
        <v>2.2400000000000091</v>
      </c>
      <c r="AV40" s="202"/>
      <c r="AW40" s="202"/>
    </row>
    <row r="42" spans="1:49" ht="13.5" customHeight="1" x14ac:dyDescent="0.15">
      <c r="A42" s="204" t="s">
        <v>153</v>
      </c>
      <c r="B42" s="205"/>
      <c r="C42" s="206"/>
      <c r="D42" s="140" t="s">
        <v>144</v>
      </c>
      <c r="E42" s="141"/>
      <c r="F42" s="142"/>
      <c r="G42" s="140" t="s">
        <v>145</v>
      </c>
      <c r="H42" s="141"/>
      <c r="I42" s="142"/>
      <c r="J42" s="140" t="s">
        <v>22</v>
      </c>
      <c r="K42" s="141"/>
      <c r="L42" s="142"/>
      <c r="M42" s="140" t="s">
        <v>23</v>
      </c>
      <c r="N42" s="141"/>
      <c r="O42" s="142"/>
      <c r="P42" s="140" t="s">
        <v>24</v>
      </c>
      <c r="Q42" s="141"/>
      <c r="R42" s="142"/>
      <c r="S42" s="143" t="s">
        <v>26</v>
      </c>
      <c r="T42" s="143"/>
      <c r="U42" s="143"/>
      <c r="V42" s="140" t="s">
        <v>121</v>
      </c>
      <c r="W42" s="141"/>
      <c r="X42" s="142"/>
      <c r="Z42" s="204" t="s">
        <v>153</v>
      </c>
      <c r="AA42" s="205"/>
      <c r="AB42" s="206"/>
      <c r="AC42" s="140" t="s">
        <v>144</v>
      </c>
      <c r="AD42" s="141"/>
      <c r="AE42" s="142"/>
      <c r="AF42" s="140" t="s">
        <v>145</v>
      </c>
      <c r="AG42" s="141"/>
      <c r="AH42" s="142"/>
      <c r="AI42" s="140" t="s">
        <v>22</v>
      </c>
      <c r="AJ42" s="141"/>
      <c r="AK42" s="142"/>
      <c r="AL42" s="140" t="s">
        <v>23</v>
      </c>
      <c r="AM42" s="141"/>
      <c r="AN42" s="142"/>
      <c r="AO42" s="140" t="s">
        <v>24</v>
      </c>
      <c r="AP42" s="141"/>
      <c r="AQ42" s="142"/>
      <c r="AR42" s="143" t="s">
        <v>26</v>
      </c>
      <c r="AS42" s="143"/>
      <c r="AT42" s="143"/>
      <c r="AU42" s="140" t="s">
        <v>121</v>
      </c>
      <c r="AV42" s="141"/>
      <c r="AW42" s="142"/>
    </row>
    <row r="43" spans="1:49" x14ac:dyDescent="0.15">
      <c r="A43" s="207"/>
      <c r="B43" s="208"/>
      <c r="C43" s="209"/>
      <c r="D43" s="132">
        <v>23.19</v>
      </c>
      <c r="E43" s="133"/>
      <c r="F43" s="134"/>
      <c r="G43" s="132">
        <v>22.9</v>
      </c>
      <c r="H43" s="133"/>
      <c r="I43" s="134"/>
      <c r="J43" s="132">
        <v>22.52</v>
      </c>
      <c r="K43" s="133"/>
      <c r="L43" s="134"/>
      <c r="M43" s="132">
        <v>22.42</v>
      </c>
      <c r="N43" s="133"/>
      <c r="O43" s="134"/>
      <c r="P43" s="132">
        <v>22.53</v>
      </c>
      <c r="Q43" s="133"/>
      <c r="R43" s="134"/>
      <c r="S43" s="135">
        <v>22.15</v>
      </c>
      <c r="T43" s="135"/>
      <c r="U43" s="135"/>
      <c r="V43" s="132">
        <v>21.61</v>
      </c>
      <c r="W43" s="133"/>
      <c r="X43" s="134"/>
      <c r="Z43" s="207"/>
      <c r="AA43" s="208"/>
      <c r="AB43" s="209"/>
      <c r="AC43" s="132">
        <v>13.94</v>
      </c>
      <c r="AD43" s="133"/>
      <c r="AE43" s="134"/>
      <c r="AF43" s="132">
        <v>13.9</v>
      </c>
      <c r="AG43" s="133"/>
      <c r="AH43" s="134"/>
      <c r="AI43" s="132">
        <v>13.77</v>
      </c>
      <c r="AJ43" s="133"/>
      <c r="AK43" s="134"/>
      <c r="AL43" s="135">
        <v>13.88</v>
      </c>
      <c r="AM43" s="135"/>
      <c r="AN43" s="135"/>
      <c r="AO43" s="135">
        <v>13.94</v>
      </c>
      <c r="AP43" s="135"/>
      <c r="AQ43" s="135"/>
      <c r="AR43" s="135">
        <v>13.77</v>
      </c>
      <c r="AS43" s="135"/>
      <c r="AT43" s="135"/>
      <c r="AU43" s="135">
        <v>13.61</v>
      </c>
      <c r="AV43" s="135"/>
      <c r="AW43" s="135"/>
    </row>
    <row r="44" spans="1:49" x14ac:dyDescent="0.15">
      <c r="A44" s="210"/>
      <c r="B44" s="211"/>
      <c r="C44" s="212"/>
      <c r="D44" s="136">
        <v>23.09</v>
      </c>
      <c r="E44" s="137"/>
      <c r="F44" s="138"/>
      <c r="G44" s="136">
        <v>22.73</v>
      </c>
      <c r="H44" s="137"/>
      <c r="I44" s="138"/>
      <c r="J44" s="136">
        <v>22.37</v>
      </c>
      <c r="K44" s="137"/>
      <c r="L44" s="138"/>
      <c r="M44" s="136">
        <v>22.08</v>
      </c>
      <c r="N44" s="137"/>
      <c r="O44" s="138"/>
      <c r="P44" s="136">
        <v>22.23</v>
      </c>
      <c r="Q44" s="137"/>
      <c r="R44" s="138"/>
      <c r="S44" s="139">
        <v>21.57</v>
      </c>
      <c r="T44" s="139"/>
      <c r="U44" s="139"/>
      <c r="V44" s="139">
        <v>21.11</v>
      </c>
      <c r="W44" s="139"/>
      <c r="X44" s="139"/>
      <c r="Z44" s="210"/>
      <c r="AA44" s="211"/>
      <c r="AB44" s="212"/>
      <c r="AC44" s="136">
        <v>13.77</v>
      </c>
      <c r="AD44" s="137"/>
      <c r="AE44" s="138"/>
      <c r="AF44" s="136">
        <v>13.68</v>
      </c>
      <c r="AG44" s="137"/>
      <c r="AH44" s="138"/>
      <c r="AI44" s="136">
        <v>13.45</v>
      </c>
      <c r="AJ44" s="137"/>
      <c r="AK44" s="138"/>
      <c r="AL44" s="136">
        <v>13.42</v>
      </c>
      <c r="AM44" s="137"/>
      <c r="AN44" s="138"/>
      <c r="AO44" s="139">
        <v>13.57</v>
      </c>
      <c r="AP44" s="139"/>
      <c r="AQ44" s="139"/>
      <c r="AR44" s="139">
        <v>13.22</v>
      </c>
      <c r="AS44" s="139"/>
      <c r="AT44" s="139"/>
      <c r="AU44" s="139">
        <v>13.05</v>
      </c>
      <c r="AV44" s="139"/>
      <c r="AW44" s="139"/>
    </row>
    <row r="45" spans="1:49" x14ac:dyDescent="0.15">
      <c r="A45" s="195" t="s">
        <v>146</v>
      </c>
      <c r="B45" s="196"/>
      <c r="C45" s="197"/>
      <c r="D45" s="202">
        <f>D43-D44</f>
        <v>0.10000000000000142</v>
      </c>
      <c r="E45" s="202"/>
      <c r="F45" s="202"/>
      <c r="G45" s="202">
        <f t="shared" ref="G45" si="96">G43-G44</f>
        <v>0.16999999999999815</v>
      </c>
      <c r="H45" s="202"/>
      <c r="I45" s="202"/>
      <c r="J45" s="202">
        <f t="shared" ref="J45" si="97">J43-J44</f>
        <v>0.14999999999999858</v>
      </c>
      <c r="K45" s="202"/>
      <c r="L45" s="202"/>
      <c r="M45" s="202">
        <f t="shared" ref="M45" si="98">M43-M44</f>
        <v>0.34000000000000341</v>
      </c>
      <c r="N45" s="202"/>
      <c r="O45" s="202"/>
      <c r="P45" s="202">
        <f t="shared" ref="P45" si="99">P43-P44</f>
        <v>0.30000000000000071</v>
      </c>
      <c r="Q45" s="202"/>
      <c r="R45" s="202"/>
      <c r="S45" s="202">
        <f t="shared" ref="S45" si="100">S43-S44</f>
        <v>0.57999999999999829</v>
      </c>
      <c r="T45" s="202"/>
      <c r="U45" s="202"/>
      <c r="V45" s="202">
        <f t="shared" ref="V45" si="101">V43-V44</f>
        <v>0.5</v>
      </c>
      <c r="W45" s="202"/>
      <c r="X45" s="202"/>
      <c r="Z45" s="195" t="s">
        <v>146</v>
      </c>
      <c r="AA45" s="196"/>
      <c r="AB45" s="197"/>
      <c r="AC45" s="202">
        <f>AC43-AC44</f>
        <v>0.16999999999999993</v>
      </c>
      <c r="AD45" s="202"/>
      <c r="AE45" s="202"/>
      <c r="AF45" s="202">
        <f t="shared" ref="AF45" si="102">AF43-AF44</f>
        <v>0.22000000000000064</v>
      </c>
      <c r="AG45" s="202"/>
      <c r="AH45" s="202"/>
      <c r="AI45" s="202">
        <f t="shared" ref="AI45" si="103">AI43-AI44</f>
        <v>0.32000000000000028</v>
      </c>
      <c r="AJ45" s="202"/>
      <c r="AK45" s="202"/>
      <c r="AL45" s="202">
        <f t="shared" ref="AL45" si="104">AL43-AL44</f>
        <v>0.46000000000000085</v>
      </c>
      <c r="AM45" s="202"/>
      <c r="AN45" s="202"/>
      <c r="AO45" s="202">
        <f t="shared" ref="AO45" si="105">AO43-AO44</f>
        <v>0.36999999999999922</v>
      </c>
      <c r="AP45" s="202"/>
      <c r="AQ45" s="202"/>
      <c r="AR45" s="202">
        <f t="shared" ref="AR45" si="106">AR43-AR44</f>
        <v>0.54999999999999893</v>
      </c>
      <c r="AS45" s="202"/>
      <c r="AT45" s="202"/>
      <c r="AU45" s="202">
        <f t="shared" ref="AU45" si="107">AU43-AU44</f>
        <v>0.55999999999999872</v>
      </c>
      <c r="AV45" s="202"/>
      <c r="AW45" s="202"/>
    </row>
    <row r="48" spans="1:49" ht="14.25" x14ac:dyDescent="0.15">
      <c r="A48" s="81" t="s">
        <v>160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Z48" s="81" t="s">
        <v>157</v>
      </c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</row>
    <row r="49" spans="1:49" x14ac:dyDescent="0.15">
      <c r="A49" s="201" t="s">
        <v>161</v>
      </c>
      <c r="B49" s="201"/>
      <c r="C49" s="201"/>
      <c r="D49" s="201" t="s">
        <v>155</v>
      </c>
      <c r="E49" s="201"/>
      <c r="F49" s="201"/>
      <c r="G49" s="201" t="s">
        <v>156</v>
      </c>
      <c r="H49" s="201"/>
      <c r="I49" s="201"/>
      <c r="J49" s="201" t="s">
        <v>22</v>
      </c>
      <c r="K49" s="201"/>
      <c r="L49" s="201"/>
      <c r="M49" s="201" t="s">
        <v>23</v>
      </c>
      <c r="N49" s="201"/>
      <c r="O49" s="201"/>
      <c r="P49" s="229" t="s">
        <v>24</v>
      </c>
      <c r="Q49" s="230"/>
      <c r="R49" s="231"/>
      <c r="S49" s="229" t="s">
        <v>26</v>
      </c>
      <c r="T49" s="230"/>
      <c r="U49" s="231"/>
      <c r="V49" s="229" t="s">
        <v>154</v>
      </c>
      <c r="W49" s="230"/>
      <c r="X49" s="231"/>
      <c r="Z49" s="201" t="s">
        <v>161</v>
      </c>
      <c r="AA49" s="201"/>
      <c r="AB49" s="201"/>
      <c r="AC49" s="201" t="s">
        <v>155</v>
      </c>
      <c r="AD49" s="201"/>
      <c r="AE49" s="201"/>
      <c r="AF49" s="201" t="s">
        <v>156</v>
      </c>
      <c r="AG49" s="201"/>
      <c r="AH49" s="201"/>
      <c r="AI49" s="201" t="s">
        <v>22</v>
      </c>
      <c r="AJ49" s="201"/>
      <c r="AK49" s="201"/>
      <c r="AL49" s="201" t="s">
        <v>23</v>
      </c>
      <c r="AM49" s="201"/>
      <c r="AN49" s="201"/>
      <c r="AO49" s="201" t="s">
        <v>24</v>
      </c>
      <c r="AP49" s="201"/>
      <c r="AQ49" s="201"/>
      <c r="AR49" s="201" t="s">
        <v>26</v>
      </c>
      <c r="AS49" s="201"/>
      <c r="AT49" s="201"/>
      <c r="AU49" s="201" t="s">
        <v>121</v>
      </c>
      <c r="AV49" s="201"/>
      <c r="AW49" s="201"/>
    </row>
    <row r="50" spans="1:49" x14ac:dyDescent="0.15">
      <c r="A50" s="170" t="s">
        <v>34</v>
      </c>
      <c r="B50" s="170"/>
      <c r="C50" s="170"/>
      <c r="D50" s="198">
        <v>41.78</v>
      </c>
      <c r="E50" s="199"/>
      <c r="F50" s="200"/>
      <c r="G50" s="198">
        <v>41.74</v>
      </c>
      <c r="H50" s="199"/>
      <c r="I50" s="200"/>
      <c r="J50" s="198">
        <v>41.89</v>
      </c>
      <c r="K50" s="199"/>
      <c r="L50" s="200"/>
      <c r="M50" s="198">
        <v>42.13</v>
      </c>
      <c r="N50" s="199"/>
      <c r="O50" s="200"/>
      <c r="P50" s="198">
        <v>42.11</v>
      </c>
      <c r="Q50" s="199"/>
      <c r="R50" s="200"/>
      <c r="S50" s="198">
        <v>42.32</v>
      </c>
      <c r="T50" s="199"/>
      <c r="U50" s="200"/>
      <c r="V50" s="198">
        <v>41.69</v>
      </c>
      <c r="W50" s="199"/>
      <c r="X50" s="200"/>
      <c r="Z50" s="170" t="s">
        <v>34</v>
      </c>
      <c r="AA50" s="170"/>
      <c r="AB50" s="170"/>
      <c r="AC50" s="198">
        <v>48.42</v>
      </c>
      <c r="AD50" s="199"/>
      <c r="AE50" s="200"/>
      <c r="AF50" s="198">
        <v>48.66</v>
      </c>
      <c r="AG50" s="199"/>
      <c r="AH50" s="200"/>
      <c r="AI50" s="241">
        <v>49.08</v>
      </c>
      <c r="AJ50" s="241"/>
      <c r="AK50" s="241"/>
      <c r="AL50" s="241">
        <v>49.56</v>
      </c>
      <c r="AM50" s="241"/>
      <c r="AN50" s="241"/>
      <c r="AO50" s="241">
        <v>49.97</v>
      </c>
      <c r="AP50" s="241"/>
      <c r="AQ50" s="241"/>
      <c r="AR50" s="241">
        <v>50.61</v>
      </c>
      <c r="AS50" s="241"/>
      <c r="AT50" s="241"/>
      <c r="AU50" s="241">
        <v>50.22</v>
      </c>
      <c r="AV50" s="241"/>
      <c r="AW50" s="241"/>
    </row>
    <row r="51" spans="1:49" x14ac:dyDescent="0.15">
      <c r="A51" s="170" t="s">
        <v>35</v>
      </c>
      <c r="B51" s="170"/>
      <c r="C51" s="170"/>
      <c r="D51" s="198">
        <v>40.03</v>
      </c>
      <c r="E51" s="199"/>
      <c r="F51" s="200"/>
      <c r="G51" s="198">
        <v>39.92</v>
      </c>
      <c r="H51" s="199"/>
      <c r="I51" s="200"/>
      <c r="J51" s="198">
        <v>40.26</v>
      </c>
      <c r="K51" s="199"/>
      <c r="L51" s="200"/>
      <c r="M51" s="198">
        <v>40.630000000000003</v>
      </c>
      <c r="N51" s="199"/>
      <c r="O51" s="200"/>
      <c r="P51" s="198">
        <v>40.44</v>
      </c>
      <c r="Q51" s="199"/>
      <c r="R51" s="200"/>
      <c r="S51" s="198">
        <v>41.1</v>
      </c>
      <c r="T51" s="199"/>
      <c r="U51" s="200"/>
      <c r="V51" s="198">
        <v>40.53</v>
      </c>
      <c r="W51" s="199"/>
      <c r="X51" s="200"/>
      <c r="Z51" s="170" t="s">
        <v>35</v>
      </c>
      <c r="AA51" s="170"/>
      <c r="AB51" s="170"/>
      <c r="AC51" s="198">
        <v>46.47</v>
      </c>
      <c r="AD51" s="199"/>
      <c r="AE51" s="200"/>
      <c r="AF51" s="198">
        <v>46.88</v>
      </c>
      <c r="AG51" s="199"/>
      <c r="AH51" s="200"/>
      <c r="AI51" s="241">
        <v>47.35</v>
      </c>
      <c r="AJ51" s="241"/>
      <c r="AK51" s="241"/>
      <c r="AL51" s="241">
        <v>48.18</v>
      </c>
      <c r="AM51" s="241"/>
      <c r="AN51" s="241"/>
      <c r="AO51" s="241">
        <v>48.44</v>
      </c>
      <c r="AP51" s="241"/>
      <c r="AQ51" s="241"/>
      <c r="AR51" s="241">
        <v>49.26</v>
      </c>
      <c r="AS51" s="241"/>
      <c r="AT51" s="241"/>
      <c r="AU51" s="241">
        <v>48.97</v>
      </c>
      <c r="AV51" s="241"/>
      <c r="AW51" s="241"/>
    </row>
    <row r="52" spans="1:49" x14ac:dyDescent="0.15">
      <c r="A52" s="131" t="s">
        <v>146</v>
      </c>
      <c r="B52" s="131"/>
      <c r="C52" s="131"/>
      <c r="D52" s="202">
        <f>D50-D51</f>
        <v>1.75</v>
      </c>
      <c r="E52" s="202"/>
      <c r="F52" s="202"/>
      <c r="G52" s="202">
        <f t="shared" ref="G52" si="108">G50-G51</f>
        <v>1.8200000000000003</v>
      </c>
      <c r="H52" s="202"/>
      <c r="I52" s="202"/>
      <c r="J52" s="202">
        <f t="shared" ref="J52" si="109">J50-J51</f>
        <v>1.6300000000000026</v>
      </c>
      <c r="K52" s="202"/>
      <c r="L52" s="202"/>
      <c r="M52" s="202">
        <f t="shared" ref="M52" si="110">M50-M51</f>
        <v>1.5</v>
      </c>
      <c r="N52" s="202"/>
      <c r="O52" s="202"/>
      <c r="P52" s="202">
        <f t="shared" ref="P52" si="111">P50-P51</f>
        <v>1.6700000000000017</v>
      </c>
      <c r="Q52" s="202"/>
      <c r="R52" s="202"/>
      <c r="S52" s="202">
        <f t="shared" ref="S52" si="112">S50-S51</f>
        <v>1.2199999999999989</v>
      </c>
      <c r="T52" s="202"/>
      <c r="U52" s="202"/>
      <c r="V52" s="202">
        <f t="shared" ref="V52" si="113">V50-V51</f>
        <v>1.1599999999999966</v>
      </c>
      <c r="W52" s="202"/>
      <c r="X52" s="202"/>
      <c r="Z52" s="131" t="s">
        <v>146</v>
      </c>
      <c r="AA52" s="131"/>
      <c r="AB52" s="131"/>
      <c r="AC52" s="202">
        <f>AC50-AC51</f>
        <v>1.9500000000000028</v>
      </c>
      <c r="AD52" s="202"/>
      <c r="AE52" s="202"/>
      <c r="AF52" s="202">
        <f t="shared" ref="AF52" si="114">AF50-AF51</f>
        <v>1.779999999999994</v>
      </c>
      <c r="AG52" s="202"/>
      <c r="AH52" s="202"/>
      <c r="AI52" s="202">
        <f t="shared" ref="AI52" si="115">AI50-AI51</f>
        <v>1.7299999999999969</v>
      </c>
      <c r="AJ52" s="202"/>
      <c r="AK52" s="202"/>
      <c r="AL52" s="202">
        <f t="shared" ref="AL52" si="116">AL50-AL51</f>
        <v>1.3800000000000026</v>
      </c>
      <c r="AM52" s="202"/>
      <c r="AN52" s="202"/>
      <c r="AO52" s="202">
        <f t="shared" ref="AO52" si="117">AO50-AO51</f>
        <v>1.5300000000000011</v>
      </c>
      <c r="AP52" s="202"/>
      <c r="AQ52" s="202"/>
      <c r="AR52" s="202">
        <f t="shared" ref="AR52" si="118">AR50-AR51</f>
        <v>1.3500000000000014</v>
      </c>
      <c r="AS52" s="202"/>
      <c r="AT52" s="202"/>
      <c r="AU52" s="202">
        <f t="shared" ref="AU52" si="119">AU50-AU51</f>
        <v>1.25</v>
      </c>
      <c r="AV52" s="202"/>
      <c r="AW52" s="202"/>
    </row>
    <row r="53" spans="1:49" x14ac:dyDescent="0.1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</row>
    <row r="54" spans="1:49" x14ac:dyDescent="0.15">
      <c r="A54" s="232" t="s">
        <v>37</v>
      </c>
      <c r="B54" s="233"/>
      <c r="C54" s="234"/>
      <c r="D54" s="201" t="s">
        <v>155</v>
      </c>
      <c r="E54" s="201"/>
      <c r="F54" s="201"/>
      <c r="G54" s="201" t="s">
        <v>156</v>
      </c>
      <c r="H54" s="201"/>
      <c r="I54" s="201"/>
      <c r="J54" s="140" t="s">
        <v>22</v>
      </c>
      <c r="K54" s="141"/>
      <c r="L54" s="142"/>
      <c r="M54" s="140" t="s">
        <v>23</v>
      </c>
      <c r="N54" s="141"/>
      <c r="O54" s="142"/>
      <c r="P54" s="140" t="s">
        <v>24</v>
      </c>
      <c r="Q54" s="141"/>
      <c r="R54" s="142"/>
      <c r="S54" s="140" t="s">
        <v>26</v>
      </c>
      <c r="T54" s="141"/>
      <c r="U54" s="142"/>
      <c r="V54" s="140" t="s">
        <v>121</v>
      </c>
      <c r="W54" s="141"/>
      <c r="X54" s="142"/>
      <c r="Z54" s="170" t="s">
        <v>37</v>
      </c>
      <c r="AA54" s="170"/>
      <c r="AB54" s="170"/>
      <c r="AC54" s="201" t="s">
        <v>155</v>
      </c>
      <c r="AD54" s="201"/>
      <c r="AE54" s="201"/>
      <c r="AF54" s="201" t="s">
        <v>156</v>
      </c>
      <c r="AG54" s="201"/>
      <c r="AH54" s="201"/>
      <c r="AI54" s="143" t="s">
        <v>22</v>
      </c>
      <c r="AJ54" s="143"/>
      <c r="AK54" s="143"/>
      <c r="AL54" s="143" t="s">
        <v>23</v>
      </c>
      <c r="AM54" s="143"/>
      <c r="AN54" s="143"/>
      <c r="AO54" s="140" t="s">
        <v>24</v>
      </c>
      <c r="AP54" s="141"/>
      <c r="AQ54" s="142"/>
      <c r="AR54" s="140" t="s">
        <v>26</v>
      </c>
      <c r="AS54" s="141"/>
      <c r="AT54" s="142"/>
      <c r="AU54" s="140" t="s">
        <v>120</v>
      </c>
      <c r="AV54" s="141"/>
      <c r="AW54" s="142"/>
    </row>
    <row r="55" spans="1:49" x14ac:dyDescent="0.15">
      <c r="A55" s="235"/>
      <c r="B55" s="236"/>
      <c r="C55" s="237"/>
      <c r="D55" s="198">
        <v>29.21</v>
      </c>
      <c r="E55" s="199"/>
      <c r="F55" s="200"/>
      <c r="G55" s="198">
        <v>29</v>
      </c>
      <c r="H55" s="199"/>
      <c r="I55" s="200"/>
      <c r="J55" s="132">
        <v>28.93</v>
      </c>
      <c r="K55" s="133"/>
      <c r="L55" s="134"/>
      <c r="M55" s="132">
        <v>28.91</v>
      </c>
      <c r="N55" s="133"/>
      <c r="O55" s="134"/>
      <c r="P55" s="132">
        <v>28.89</v>
      </c>
      <c r="Q55" s="133"/>
      <c r="R55" s="134"/>
      <c r="S55" s="132">
        <v>28.84</v>
      </c>
      <c r="T55" s="133"/>
      <c r="U55" s="134"/>
      <c r="V55" s="132">
        <v>28.65</v>
      </c>
      <c r="W55" s="133"/>
      <c r="X55" s="134"/>
      <c r="Z55" s="170"/>
      <c r="AA55" s="170"/>
      <c r="AB55" s="170"/>
      <c r="AC55" s="198">
        <v>23.76</v>
      </c>
      <c r="AD55" s="199"/>
      <c r="AE55" s="200"/>
      <c r="AF55" s="198">
        <v>23.7</v>
      </c>
      <c r="AG55" s="199"/>
      <c r="AH55" s="200"/>
      <c r="AI55" s="132">
        <v>23.68</v>
      </c>
      <c r="AJ55" s="133"/>
      <c r="AK55" s="134"/>
      <c r="AL55" s="135">
        <v>23.75</v>
      </c>
      <c r="AM55" s="135"/>
      <c r="AN55" s="135"/>
      <c r="AO55" s="132">
        <v>23.82</v>
      </c>
      <c r="AP55" s="133"/>
      <c r="AQ55" s="134"/>
      <c r="AR55" s="132">
        <v>23.87</v>
      </c>
      <c r="AS55" s="133"/>
      <c r="AT55" s="134"/>
      <c r="AU55" s="132">
        <v>23.79</v>
      </c>
      <c r="AV55" s="133"/>
      <c r="AW55" s="134"/>
    </row>
    <row r="56" spans="1:49" x14ac:dyDescent="0.15">
      <c r="A56" s="238"/>
      <c r="B56" s="239"/>
      <c r="C56" s="240"/>
      <c r="D56" s="198">
        <v>28.31</v>
      </c>
      <c r="E56" s="199"/>
      <c r="F56" s="200"/>
      <c r="G56" s="198">
        <v>28.27</v>
      </c>
      <c r="H56" s="199"/>
      <c r="I56" s="200"/>
      <c r="J56" s="136">
        <v>28.21</v>
      </c>
      <c r="K56" s="137"/>
      <c r="L56" s="138"/>
      <c r="M56" s="136">
        <v>28.06</v>
      </c>
      <c r="N56" s="137"/>
      <c r="O56" s="138"/>
      <c r="P56" s="136">
        <v>28.08</v>
      </c>
      <c r="Q56" s="137"/>
      <c r="R56" s="138"/>
      <c r="S56" s="136">
        <v>28.08</v>
      </c>
      <c r="T56" s="137"/>
      <c r="U56" s="138"/>
      <c r="V56" s="136">
        <v>27.93</v>
      </c>
      <c r="W56" s="137"/>
      <c r="X56" s="138"/>
      <c r="Z56" s="170"/>
      <c r="AA56" s="170"/>
      <c r="AB56" s="170"/>
      <c r="AC56" s="198">
        <v>23.31</v>
      </c>
      <c r="AD56" s="199"/>
      <c r="AE56" s="200"/>
      <c r="AF56" s="198">
        <v>23.24</v>
      </c>
      <c r="AG56" s="199"/>
      <c r="AH56" s="200"/>
      <c r="AI56" s="136">
        <v>23.2</v>
      </c>
      <c r="AJ56" s="137"/>
      <c r="AK56" s="138"/>
      <c r="AL56" s="136">
        <v>23.36</v>
      </c>
      <c r="AM56" s="137"/>
      <c r="AN56" s="138"/>
      <c r="AO56" s="136">
        <v>23.37</v>
      </c>
      <c r="AP56" s="137"/>
      <c r="AQ56" s="138"/>
      <c r="AR56" s="136">
        <v>23.36</v>
      </c>
      <c r="AS56" s="137"/>
      <c r="AT56" s="138"/>
      <c r="AU56" s="136">
        <v>23.28</v>
      </c>
      <c r="AV56" s="137"/>
      <c r="AW56" s="138"/>
    </row>
    <row r="57" spans="1:49" x14ac:dyDescent="0.15">
      <c r="A57" s="131" t="s">
        <v>146</v>
      </c>
      <c r="B57" s="131"/>
      <c r="C57" s="131"/>
      <c r="D57" s="202">
        <f>D55-D56</f>
        <v>0.90000000000000213</v>
      </c>
      <c r="E57" s="202"/>
      <c r="F57" s="202"/>
      <c r="G57" s="202">
        <f t="shared" ref="G57" si="120">G55-G56</f>
        <v>0.73000000000000043</v>
      </c>
      <c r="H57" s="202"/>
      <c r="I57" s="202"/>
      <c r="J57" s="202">
        <f t="shared" ref="J57" si="121">J55-J56</f>
        <v>0.71999999999999886</v>
      </c>
      <c r="K57" s="202"/>
      <c r="L57" s="202"/>
      <c r="M57" s="202">
        <f t="shared" ref="M57" si="122">M55-M56</f>
        <v>0.85000000000000142</v>
      </c>
      <c r="N57" s="202"/>
      <c r="O57" s="202"/>
      <c r="P57" s="202">
        <f t="shared" ref="P57" si="123">P55-P56</f>
        <v>0.81000000000000227</v>
      </c>
      <c r="Q57" s="202"/>
      <c r="R57" s="202"/>
      <c r="S57" s="202">
        <f t="shared" ref="S57" si="124">S55-S56</f>
        <v>0.76000000000000156</v>
      </c>
      <c r="T57" s="202"/>
      <c r="U57" s="202"/>
      <c r="V57" s="202">
        <f t="shared" ref="V57" si="125">V55-V56</f>
        <v>0.71999999999999886</v>
      </c>
      <c r="W57" s="202"/>
      <c r="X57" s="202"/>
      <c r="Z57" s="131" t="s">
        <v>146</v>
      </c>
      <c r="AA57" s="131"/>
      <c r="AB57" s="131"/>
      <c r="AC57" s="202">
        <f>AC55-AC56</f>
        <v>0.45000000000000284</v>
      </c>
      <c r="AD57" s="202"/>
      <c r="AE57" s="202"/>
      <c r="AF57" s="202">
        <f t="shared" ref="AF57" si="126">AF55-AF56</f>
        <v>0.46000000000000085</v>
      </c>
      <c r="AG57" s="202"/>
      <c r="AH57" s="202"/>
      <c r="AI57" s="202">
        <f t="shared" ref="AI57" si="127">AI55-AI56</f>
        <v>0.48000000000000043</v>
      </c>
      <c r="AJ57" s="202"/>
      <c r="AK57" s="202"/>
      <c r="AL57" s="202">
        <f t="shared" ref="AL57" si="128">AL55-AL56</f>
        <v>0.39000000000000057</v>
      </c>
      <c r="AM57" s="202"/>
      <c r="AN57" s="202"/>
      <c r="AO57" s="202">
        <f t="shared" ref="AO57" si="129">AO55-AO56</f>
        <v>0.44999999999999929</v>
      </c>
      <c r="AP57" s="202"/>
      <c r="AQ57" s="202"/>
      <c r="AR57" s="202">
        <f t="shared" ref="AR57" si="130">AR55-AR56</f>
        <v>0.51000000000000156</v>
      </c>
      <c r="AS57" s="202"/>
      <c r="AT57" s="202"/>
      <c r="AU57" s="202">
        <f t="shared" ref="AU57" si="131">AU55-AU56</f>
        <v>0.50999999999999801</v>
      </c>
      <c r="AV57" s="202"/>
      <c r="AW57" s="202"/>
    </row>
    <row r="58" spans="1:49" x14ac:dyDescent="0.15">
      <c r="A58" s="79"/>
      <c r="B58" s="79"/>
      <c r="C58" s="79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</row>
    <row r="59" spans="1:49" x14ac:dyDescent="0.15">
      <c r="A59" s="194" t="s">
        <v>25</v>
      </c>
      <c r="B59" s="170"/>
      <c r="C59" s="170"/>
      <c r="D59" s="201" t="s">
        <v>155</v>
      </c>
      <c r="E59" s="201"/>
      <c r="F59" s="201"/>
      <c r="G59" s="201" t="s">
        <v>156</v>
      </c>
      <c r="H59" s="201"/>
      <c r="I59" s="201"/>
      <c r="J59" s="143" t="s">
        <v>22</v>
      </c>
      <c r="K59" s="143"/>
      <c r="L59" s="143"/>
      <c r="M59" s="143" t="s">
        <v>23</v>
      </c>
      <c r="N59" s="143"/>
      <c r="O59" s="143"/>
      <c r="P59" s="143" t="s">
        <v>24</v>
      </c>
      <c r="Q59" s="143"/>
      <c r="R59" s="143"/>
      <c r="S59" s="143" t="s">
        <v>26</v>
      </c>
      <c r="T59" s="143"/>
      <c r="U59" s="143"/>
      <c r="V59" s="143" t="s">
        <v>121</v>
      </c>
      <c r="W59" s="143"/>
      <c r="X59" s="143"/>
      <c r="Z59" s="194" t="s">
        <v>25</v>
      </c>
      <c r="AA59" s="170"/>
      <c r="AB59" s="170"/>
      <c r="AC59" s="201" t="s">
        <v>155</v>
      </c>
      <c r="AD59" s="201"/>
      <c r="AE59" s="201"/>
      <c r="AF59" s="201" t="s">
        <v>156</v>
      </c>
      <c r="AG59" s="201"/>
      <c r="AH59" s="201"/>
      <c r="AI59" s="143" t="s">
        <v>22</v>
      </c>
      <c r="AJ59" s="143"/>
      <c r="AK59" s="143"/>
      <c r="AL59" s="143" t="s">
        <v>23</v>
      </c>
      <c r="AM59" s="143"/>
      <c r="AN59" s="143"/>
      <c r="AO59" s="140" t="s">
        <v>24</v>
      </c>
      <c r="AP59" s="141"/>
      <c r="AQ59" s="142"/>
      <c r="AR59" s="140" t="s">
        <v>26</v>
      </c>
      <c r="AS59" s="141"/>
      <c r="AT59" s="142"/>
      <c r="AU59" s="140" t="s">
        <v>120</v>
      </c>
      <c r="AV59" s="141"/>
      <c r="AW59" s="142"/>
    </row>
    <row r="60" spans="1:49" x14ac:dyDescent="0.15">
      <c r="A60" s="170"/>
      <c r="B60" s="170"/>
      <c r="C60" s="170"/>
      <c r="D60" s="198">
        <v>27.58</v>
      </c>
      <c r="E60" s="199"/>
      <c r="F60" s="200"/>
      <c r="G60" s="198">
        <v>27.45</v>
      </c>
      <c r="H60" s="199"/>
      <c r="I60" s="200"/>
      <c r="J60" s="132">
        <v>27.43</v>
      </c>
      <c r="K60" s="133"/>
      <c r="L60" s="134"/>
      <c r="M60" s="135">
        <v>27.46</v>
      </c>
      <c r="N60" s="135"/>
      <c r="O60" s="135"/>
      <c r="P60" s="135">
        <v>27.45</v>
      </c>
      <c r="Q60" s="135"/>
      <c r="R60" s="135"/>
      <c r="S60" s="135">
        <v>27.36</v>
      </c>
      <c r="T60" s="135"/>
      <c r="U60" s="135"/>
      <c r="V60" s="135">
        <v>26.96</v>
      </c>
      <c r="W60" s="135"/>
      <c r="X60" s="135"/>
      <c r="Z60" s="170"/>
      <c r="AA60" s="170"/>
      <c r="AB60" s="170"/>
      <c r="AC60" s="198">
        <v>23.03</v>
      </c>
      <c r="AD60" s="199"/>
      <c r="AE60" s="200"/>
      <c r="AF60" s="198">
        <v>23.07</v>
      </c>
      <c r="AG60" s="199"/>
      <c r="AH60" s="200"/>
      <c r="AI60" s="132">
        <v>23.26</v>
      </c>
      <c r="AJ60" s="133"/>
      <c r="AK60" s="134"/>
      <c r="AL60" s="135">
        <v>23.48</v>
      </c>
      <c r="AM60" s="135"/>
      <c r="AN60" s="135"/>
      <c r="AO60" s="132">
        <v>23.73</v>
      </c>
      <c r="AP60" s="133"/>
      <c r="AQ60" s="134"/>
      <c r="AR60" s="132">
        <v>23.87</v>
      </c>
      <c r="AS60" s="133"/>
      <c r="AT60" s="134"/>
      <c r="AU60" s="132">
        <v>23.69</v>
      </c>
      <c r="AV60" s="133"/>
      <c r="AW60" s="134"/>
    </row>
    <row r="61" spans="1:49" x14ac:dyDescent="0.15">
      <c r="A61" s="170"/>
      <c r="B61" s="170"/>
      <c r="C61" s="170"/>
      <c r="D61" s="198">
        <v>27.49</v>
      </c>
      <c r="E61" s="199"/>
      <c r="F61" s="200"/>
      <c r="G61" s="198">
        <v>27.2</v>
      </c>
      <c r="H61" s="199"/>
      <c r="I61" s="200"/>
      <c r="J61" s="136">
        <v>27.31</v>
      </c>
      <c r="K61" s="137"/>
      <c r="L61" s="138"/>
      <c r="M61" s="136">
        <v>27.5</v>
      </c>
      <c r="N61" s="137"/>
      <c r="O61" s="138"/>
      <c r="P61" s="139">
        <v>27.39</v>
      </c>
      <c r="Q61" s="139"/>
      <c r="R61" s="139"/>
      <c r="S61" s="139">
        <v>27.52</v>
      </c>
      <c r="T61" s="139"/>
      <c r="U61" s="139"/>
      <c r="V61" s="139">
        <v>27.11</v>
      </c>
      <c r="W61" s="139"/>
      <c r="X61" s="139"/>
      <c r="Z61" s="170"/>
      <c r="AA61" s="170"/>
      <c r="AB61" s="170"/>
      <c r="AC61" s="198">
        <v>22.78</v>
      </c>
      <c r="AD61" s="199"/>
      <c r="AE61" s="200"/>
      <c r="AF61" s="198">
        <v>22.83</v>
      </c>
      <c r="AG61" s="199"/>
      <c r="AH61" s="200"/>
      <c r="AI61" s="136">
        <v>22.99</v>
      </c>
      <c r="AJ61" s="137"/>
      <c r="AK61" s="138"/>
      <c r="AL61" s="136">
        <v>23.3</v>
      </c>
      <c r="AM61" s="137"/>
      <c r="AN61" s="138"/>
      <c r="AO61" s="136">
        <v>23.68</v>
      </c>
      <c r="AP61" s="137"/>
      <c r="AQ61" s="138"/>
      <c r="AR61" s="136">
        <v>23.86</v>
      </c>
      <c r="AS61" s="137"/>
      <c r="AT61" s="138"/>
      <c r="AU61" s="136">
        <v>23.8</v>
      </c>
      <c r="AV61" s="137"/>
      <c r="AW61" s="138"/>
    </row>
    <row r="62" spans="1:49" x14ac:dyDescent="0.15">
      <c r="A62" s="131" t="s">
        <v>146</v>
      </c>
      <c r="B62" s="131"/>
      <c r="C62" s="131"/>
      <c r="D62" s="202">
        <f>D60-D61</f>
        <v>8.9999999999999858E-2</v>
      </c>
      <c r="E62" s="202"/>
      <c r="F62" s="202"/>
      <c r="G62" s="202">
        <f t="shared" ref="G62" si="132">G60-G61</f>
        <v>0.25</v>
      </c>
      <c r="H62" s="202"/>
      <c r="I62" s="202"/>
      <c r="J62" s="202">
        <f t="shared" ref="J62" si="133">J60-J61</f>
        <v>0.12000000000000099</v>
      </c>
      <c r="K62" s="202"/>
      <c r="L62" s="202"/>
      <c r="M62" s="202">
        <f t="shared" ref="M62" si="134">M60-M61</f>
        <v>-3.9999999999999147E-2</v>
      </c>
      <c r="N62" s="202"/>
      <c r="O62" s="202"/>
      <c r="P62" s="202">
        <f t="shared" ref="P62" si="135">P60-P61</f>
        <v>5.9999999999998721E-2</v>
      </c>
      <c r="Q62" s="202"/>
      <c r="R62" s="202"/>
      <c r="S62" s="202">
        <f t="shared" ref="S62" si="136">S60-S61</f>
        <v>-0.16000000000000014</v>
      </c>
      <c r="T62" s="202"/>
      <c r="U62" s="202"/>
      <c r="V62" s="202">
        <f t="shared" ref="V62" si="137">V60-V61</f>
        <v>-0.14999999999999858</v>
      </c>
      <c r="W62" s="202"/>
      <c r="X62" s="202"/>
      <c r="Z62" s="131" t="s">
        <v>146</v>
      </c>
      <c r="AA62" s="131"/>
      <c r="AB62" s="131"/>
      <c r="AC62" s="202">
        <f>AC60-AC61</f>
        <v>0.25</v>
      </c>
      <c r="AD62" s="202"/>
      <c r="AE62" s="202"/>
      <c r="AF62" s="202">
        <f t="shared" ref="AF62" si="138">AF60-AF61</f>
        <v>0.24000000000000199</v>
      </c>
      <c r="AG62" s="202"/>
      <c r="AH62" s="202"/>
      <c r="AI62" s="202">
        <f t="shared" ref="AI62" si="139">AI60-AI61</f>
        <v>0.27000000000000313</v>
      </c>
      <c r="AJ62" s="202"/>
      <c r="AK62" s="202"/>
      <c r="AL62" s="202">
        <f t="shared" ref="AL62" si="140">AL60-AL61</f>
        <v>0.17999999999999972</v>
      </c>
      <c r="AM62" s="202"/>
      <c r="AN62" s="202"/>
      <c r="AO62" s="202">
        <f t="shared" ref="AO62" si="141">AO60-AO61</f>
        <v>5.0000000000000711E-2</v>
      </c>
      <c r="AP62" s="202"/>
      <c r="AQ62" s="202"/>
      <c r="AR62" s="202">
        <f t="shared" ref="AR62" si="142">AR60-AR61</f>
        <v>1.0000000000001563E-2</v>
      </c>
      <c r="AS62" s="202"/>
      <c r="AT62" s="202"/>
      <c r="AU62" s="202">
        <f t="shared" ref="AU62" si="143">AU60-AU61</f>
        <v>-0.10999999999999943</v>
      </c>
      <c r="AV62" s="202"/>
      <c r="AW62" s="202"/>
    </row>
    <row r="63" spans="1:49" x14ac:dyDescent="0.1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</row>
    <row r="64" spans="1:49" x14ac:dyDescent="0.15">
      <c r="A64" s="194" t="s">
        <v>27</v>
      </c>
      <c r="B64" s="170"/>
      <c r="C64" s="170"/>
      <c r="D64" s="201" t="s">
        <v>155</v>
      </c>
      <c r="E64" s="201"/>
      <c r="F64" s="201"/>
      <c r="G64" s="201" t="s">
        <v>156</v>
      </c>
      <c r="H64" s="201"/>
      <c r="I64" s="201"/>
      <c r="J64" s="140" t="s">
        <v>22</v>
      </c>
      <c r="K64" s="141"/>
      <c r="L64" s="142"/>
      <c r="M64" s="140" t="s">
        <v>23</v>
      </c>
      <c r="N64" s="141"/>
      <c r="O64" s="142"/>
      <c r="P64" s="140" t="s">
        <v>24</v>
      </c>
      <c r="Q64" s="141"/>
      <c r="R64" s="142"/>
      <c r="S64" s="140" t="s">
        <v>26</v>
      </c>
      <c r="T64" s="141"/>
      <c r="U64" s="142"/>
      <c r="V64" s="143" t="s">
        <v>121</v>
      </c>
      <c r="W64" s="143"/>
      <c r="X64" s="143"/>
      <c r="Z64" s="194" t="s">
        <v>27</v>
      </c>
      <c r="AA64" s="170"/>
      <c r="AB64" s="170"/>
      <c r="AC64" s="201" t="s">
        <v>155</v>
      </c>
      <c r="AD64" s="201"/>
      <c r="AE64" s="201"/>
      <c r="AF64" s="201" t="s">
        <v>156</v>
      </c>
      <c r="AG64" s="201"/>
      <c r="AH64" s="201"/>
      <c r="AI64" s="143" t="s">
        <v>22</v>
      </c>
      <c r="AJ64" s="143"/>
      <c r="AK64" s="143"/>
      <c r="AL64" s="143" t="s">
        <v>23</v>
      </c>
      <c r="AM64" s="143"/>
      <c r="AN64" s="143"/>
      <c r="AO64" s="140" t="s">
        <v>24</v>
      </c>
      <c r="AP64" s="141"/>
      <c r="AQ64" s="142"/>
      <c r="AR64" s="140" t="s">
        <v>26</v>
      </c>
      <c r="AS64" s="141"/>
      <c r="AT64" s="142"/>
      <c r="AU64" s="140" t="s">
        <v>120</v>
      </c>
      <c r="AV64" s="141"/>
      <c r="AW64" s="142"/>
    </row>
    <row r="65" spans="1:49" x14ac:dyDescent="0.15">
      <c r="A65" s="170"/>
      <c r="B65" s="170"/>
      <c r="C65" s="170"/>
      <c r="D65" s="198">
        <v>43.11</v>
      </c>
      <c r="E65" s="199"/>
      <c r="F65" s="200"/>
      <c r="G65" s="198">
        <v>42.92</v>
      </c>
      <c r="H65" s="199"/>
      <c r="I65" s="200"/>
      <c r="J65" s="132">
        <v>43.08</v>
      </c>
      <c r="K65" s="133"/>
      <c r="L65" s="134"/>
      <c r="M65" s="132">
        <v>43.06</v>
      </c>
      <c r="N65" s="133"/>
      <c r="O65" s="134"/>
      <c r="P65" s="132">
        <v>43.2</v>
      </c>
      <c r="Q65" s="133"/>
      <c r="R65" s="134"/>
      <c r="S65" s="132">
        <v>43.44</v>
      </c>
      <c r="T65" s="133"/>
      <c r="U65" s="134"/>
      <c r="V65" s="135">
        <v>43.5</v>
      </c>
      <c r="W65" s="135"/>
      <c r="X65" s="135"/>
      <c r="Z65" s="170"/>
      <c r="AA65" s="170"/>
      <c r="AB65" s="170"/>
      <c r="AC65" s="198">
        <v>45.12</v>
      </c>
      <c r="AD65" s="199"/>
      <c r="AE65" s="200"/>
      <c r="AF65" s="198">
        <v>45.23</v>
      </c>
      <c r="AG65" s="199"/>
      <c r="AH65" s="200"/>
      <c r="AI65" s="132">
        <v>45.53</v>
      </c>
      <c r="AJ65" s="133"/>
      <c r="AK65" s="134"/>
      <c r="AL65" s="135">
        <v>45.46</v>
      </c>
      <c r="AM65" s="135"/>
      <c r="AN65" s="135"/>
      <c r="AO65" s="132">
        <v>45.86</v>
      </c>
      <c r="AP65" s="133"/>
      <c r="AQ65" s="134"/>
      <c r="AR65" s="132">
        <v>46.22</v>
      </c>
      <c r="AS65" s="133"/>
      <c r="AT65" s="134"/>
      <c r="AU65" s="132">
        <v>46.32</v>
      </c>
      <c r="AV65" s="133"/>
      <c r="AW65" s="134"/>
    </row>
    <row r="66" spans="1:49" x14ac:dyDescent="0.15">
      <c r="A66" s="170"/>
      <c r="B66" s="170"/>
      <c r="C66" s="170"/>
      <c r="D66" s="198">
        <v>41.42</v>
      </c>
      <c r="E66" s="199"/>
      <c r="F66" s="200"/>
      <c r="G66" s="198">
        <v>41.09</v>
      </c>
      <c r="H66" s="199"/>
      <c r="I66" s="200"/>
      <c r="J66" s="136">
        <v>41.36</v>
      </c>
      <c r="K66" s="137"/>
      <c r="L66" s="138"/>
      <c r="M66" s="136">
        <v>41.37</v>
      </c>
      <c r="N66" s="137"/>
      <c r="O66" s="138"/>
      <c r="P66" s="136">
        <v>41.51</v>
      </c>
      <c r="Q66" s="137"/>
      <c r="R66" s="138"/>
      <c r="S66" s="136">
        <v>41.67</v>
      </c>
      <c r="T66" s="137"/>
      <c r="U66" s="138"/>
      <c r="V66" s="139">
        <v>41.67</v>
      </c>
      <c r="W66" s="139"/>
      <c r="X66" s="139"/>
      <c r="Z66" s="170"/>
      <c r="AA66" s="170"/>
      <c r="AB66" s="170"/>
      <c r="AC66" s="198">
        <v>44.13</v>
      </c>
      <c r="AD66" s="199"/>
      <c r="AE66" s="200"/>
      <c r="AF66" s="198">
        <v>44.32</v>
      </c>
      <c r="AG66" s="199"/>
      <c r="AH66" s="200"/>
      <c r="AI66" s="136">
        <v>44.65</v>
      </c>
      <c r="AJ66" s="137"/>
      <c r="AK66" s="138"/>
      <c r="AL66" s="136">
        <v>44.66</v>
      </c>
      <c r="AM66" s="137"/>
      <c r="AN66" s="138"/>
      <c r="AO66" s="136">
        <v>44.84</v>
      </c>
      <c r="AP66" s="137"/>
      <c r="AQ66" s="138"/>
      <c r="AR66" s="136">
        <v>45.29</v>
      </c>
      <c r="AS66" s="137"/>
      <c r="AT66" s="138"/>
      <c r="AU66" s="136">
        <v>45.39</v>
      </c>
      <c r="AV66" s="137"/>
      <c r="AW66" s="138"/>
    </row>
    <row r="67" spans="1:49" x14ac:dyDescent="0.15">
      <c r="A67" s="131" t="s">
        <v>146</v>
      </c>
      <c r="B67" s="131"/>
      <c r="C67" s="131"/>
      <c r="D67" s="202">
        <f>D65-D66</f>
        <v>1.6899999999999977</v>
      </c>
      <c r="E67" s="202"/>
      <c r="F67" s="202"/>
      <c r="G67" s="202">
        <f t="shared" ref="G67" si="144">G65-G66</f>
        <v>1.8299999999999983</v>
      </c>
      <c r="H67" s="202"/>
      <c r="I67" s="202"/>
      <c r="J67" s="202">
        <f t="shared" ref="J67" si="145">J65-J66</f>
        <v>1.7199999999999989</v>
      </c>
      <c r="K67" s="202"/>
      <c r="L67" s="202"/>
      <c r="M67" s="202">
        <f t="shared" ref="M67" si="146">M65-M66</f>
        <v>1.6900000000000048</v>
      </c>
      <c r="N67" s="202"/>
      <c r="O67" s="202"/>
      <c r="P67" s="202">
        <f t="shared" ref="P67" si="147">P65-P66</f>
        <v>1.6900000000000048</v>
      </c>
      <c r="Q67" s="202"/>
      <c r="R67" s="202"/>
      <c r="S67" s="202">
        <f t="shared" ref="S67" si="148">S65-S66</f>
        <v>1.769999999999996</v>
      </c>
      <c r="T67" s="202"/>
      <c r="U67" s="202"/>
      <c r="V67" s="202">
        <f t="shared" ref="V67" si="149">V65-V66</f>
        <v>1.8299999999999983</v>
      </c>
      <c r="W67" s="202"/>
      <c r="X67" s="202"/>
      <c r="Z67" s="131" t="s">
        <v>146</v>
      </c>
      <c r="AA67" s="131"/>
      <c r="AB67" s="131"/>
      <c r="AC67" s="202">
        <f>AC65-AC66</f>
        <v>0.98999999999999488</v>
      </c>
      <c r="AD67" s="202"/>
      <c r="AE67" s="202"/>
      <c r="AF67" s="202">
        <f t="shared" ref="AF67" si="150">AF65-AF66</f>
        <v>0.90999999999999659</v>
      </c>
      <c r="AG67" s="202"/>
      <c r="AH67" s="202"/>
      <c r="AI67" s="202">
        <f t="shared" ref="AI67" si="151">AI65-AI66</f>
        <v>0.88000000000000256</v>
      </c>
      <c r="AJ67" s="202"/>
      <c r="AK67" s="202"/>
      <c r="AL67" s="202">
        <f t="shared" ref="AL67" si="152">AL65-AL66</f>
        <v>0.80000000000000426</v>
      </c>
      <c r="AM67" s="202"/>
      <c r="AN67" s="202"/>
      <c r="AO67" s="202">
        <f t="shared" ref="AO67" si="153">AO65-AO66</f>
        <v>1.019999999999996</v>
      </c>
      <c r="AP67" s="202"/>
      <c r="AQ67" s="202"/>
      <c r="AR67" s="202">
        <f t="shared" ref="AR67" si="154">AR65-AR66</f>
        <v>0.92999999999999972</v>
      </c>
      <c r="AS67" s="202"/>
      <c r="AT67" s="202"/>
      <c r="AU67" s="202">
        <f t="shared" ref="AU67" si="155">AU65-AU66</f>
        <v>0.92999999999999972</v>
      </c>
      <c r="AV67" s="202"/>
      <c r="AW67" s="202"/>
    </row>
    <row r="68" spans="1:49" x14ac:dyDescent="0.15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</row>
    <row r="69" spans="1:49" x14ac:dyDescent="0.15">
      <c r="A69" s="194" t="s">
        <v>29</v>
      </c>
      <c r="B69" s="170"/>
      <c r="C69" s="170"/>
      <c r="D69" s="201" t="s">
        <v>155</v>
      </c>
      <c r="E69" s="201"/>
      <c r="F69" s="201"/>
      <c r="G69" s="201" t="s">
        <v>156</v>
      </c>
      <c r="H69" s="201"/>
      <c r="I69" s="201"/>
      <c r="J69" s="143" t="s">
        <v>22</v>
      </c>
      <c r="K69" s="143"/>
      <c r="L69" s="143"/>
      <c r="M69" s="143" t="s">
        <v>23</v>
      </c>
      <c r="N69" s="143"/>
      <c r="O69" s="143"/>
      <c r="P69" s="143" t="s">
        <v>24</v>
      </c>
      <c r="Q69" s="143"/>
      <c r="R69" s="143"/>
      <c r="S69" s="143" t="s">
        <v>26</v>
      </c>
      <c r="T69" s="143"/>
      <c r="U69" s="143"/>
      <c r="V69" s="143" t="s">
        <v>121</v>
      </c>
      <c r="W69" s="143"/>
      <c r="X69" s="143"/>
      <c r="Z69" s="194" t="s">
        <v>29</v>
      </c>
      <c r="AA69" s="170"/>
      <c r="AB69" s="170"/>
      <c r="AC69" s="201" t="s">
        <v>155</v>
      </c>
      <c r="AD69" s="201"/>
      <c r="AE69" s="201"/>
      <c r="AF69" s="201" t="s">
        <v>156</v>
      </c>
      <c r="AG69" s="201"/>
      <c r="AH69" s="201"/>
      <c r="AI69" s="143" t="s">
        <v>22</v>
      </c>
      <c r="AJ69" s="143"/>
      <c r="AK69" s="143"/>
      <c r="AL69" s="143" t="s">
        <v>23</v>
      </c>
      <c r="AM69" s="143"/>
      <c r="AN69" s="143"/>
      <c r="AO69" s="140" t="s">
        <v>24</v>
      </c>
      <c r="AP69" s="141"/>
      <c r="AQ69" s="142"/>
      <c r="AR69" s="140" t="s">
        <v>26</v>
      </c>
      <c r="AS69" s="141"/>
      <c r="AT69" s="142"/>
      <c r="AU69" s="140" t="s">
        <v>120</v>
      </c>
      <c r="AV69" s="141"/>
      <c r="AW69" s="142"/>
    </row>
    <row r="70" spans="1:49" x14ac:dyDescent="0.15">
      <c r="A70" s="170"/>
      <c r="B70" s="170"/>
      <c r="C70" s="170"/>
      <c r="D70" s="198">
        <v>51.08</v>
      </c>
      <c r="E70" s="199"/>
      <c r="F70" s="200"/>
      <c r="G70" s="198">
        <v>51.31</v>
      </c>
      <c r="H70" s="199"/>
      <c r="I70" s="200"/>
      <c r="J70" s="132">
        <v>51.62</v>
      </c>
      <c r="K70" s="133"/>
      <c r="L70" s="134"/>
      <c r="M70" s="135">
        <v>51.93</v>
      </c>
      <c r="N70" s="135"/>
      <c r="O70" s="135"/>
      <c r="P70" s="135">
        <v>51.89</v>
      </c>
      <c r="Q70" s="135"/>
      <c r="R70" s="135"/>
      <c r="S70" s="135">
        <v>52.24</v>
      </c>
      <c r="T70" s="135"/>
      <c r="U70" s="135"/>
      <c r="V70" s="135">
        <v>51.91</v>
      </c>
      <c r="W70" s="135"/>
      <c r="X70" s="135"/>
      <c r="Z70" s="170"/>
      <c r="AA70" s="170"/>
      <c r="AB70" s="170"/>
      <c r="AC70" s="198">
        <v>45.27</v>
      </c>
      <c r="AD70" s="199"/>
      <c r="AE70" s="200"/>
      <c r="AF70" s="198">
        <v>45.63</v>
      </c>
      <c r="AG70" s="199"/>
      <c r="AH70" s="200"/>
      <c r="AI70" s="132">
        <v>46.09</v>
      </c>
      <c r="AJ70" s="133"/>
      <c r="AK70" s="134"/>
      <c r="AL70" s="135">
        <v>46.6</v>
      </c>
      <c r="AM70" s="135"/>
      <c r="AN70" s="135"/>
      <c r="AO70" s="132">
        <v>46.76</v>
      </c>
      <c r="AP70" s="133"/>
      <c r="AQ70" s="134"/>
      <c r="AR70" s="132">
        <v>47.37</v>
      </c>
      <c r="AS70" s="133"/>
      <c r="AT70" s="134"/>
      <c r="AU70" s="132">
        <v>47.28</v>
      </c>
      <c r="AV70" s="133"/>
      <c r="AW70" s="134"/>
    </row>
    <row r="71" spans="1:49" x14ac:dyDescent="0.15">
      <c r="A71" s="170"/>
      <c r="B71" s="170"/>
      <c r="C71" s="170"/>
      <c r="D71" s="198">
        <v>49.68</v>
      </c>
      <c r="E71" s="199"/>
      <c r="F71" s="200"/>
      <c r="G71" s="198">
        <v>49.98</v>
      </c>
      <c r="H71" s="199"/>
      <c r="I71" s="200"/>
      <c r="J71" s="136">
        <v>50.59</v>
      </c>
      <c r="K71" s="137"/>
      <c r="L71" s="138"/>
      <c r="M71" s="136">
        <v>51.2</v>
      </c>
      <c r="N71" s="137"/>
      <c r="O71" s="138"/>
      <c r="P71" s="139">
        <v>50.95</v>
      </c>
      <c r="Q71" s="139"/>
      <c r="R71" s="139"/>
      <c r="S71" s="139">
        <v>51.65</v>
      </c>
      <c r="T71" s="139"/>
      <c r="U71" s="139"/>
      <c r="V71" s="139">
        <v>51.32</v>
      </c>
      <c r="W71" s="139"/>
      <c r="X71" s="139"/>
      <c r="Z71" s="170"/>
      <c r="AA71" s="170"/>
      <c r="AB71" s="170"/>
      <c r="AC71" s="198">
        <v>44.05</v>
      </c>
      <c r="AD71" s="199"/>
      <c r="AE71" s="200"/>
      <c r="AF71" s="198">
        <v>44.66</v>
      </c>
      <c r="AG71" s="199"/>
      <c r="AH71" s="200"/>
      <c r="AI71" s="136">
        <v>45.3</v>
      </c>
      <c r="AJ71" s="137"/>
      <c r="AK71" s="138"/>
      <c r="AL71" s="136">
        <v>46.2</v>
      </c>
      <c r="AM71" s="137"/>
      <c r="AN71" s="138"/>
      <c r="AO71" s="136">
        <v>46.33</v>
      </c>
      <c r="AP71" s="137"/>
      <c r="AQ71" s="138"/>
      <c r="AR71" s="136">
        <v>47.12</v>
      </c>
      <c r="AS71" s="137"/>
      <c r="AT71" s="138"/>
      <c r="AU71" s="136">
        <v>46.9</v>
      </c>
      <c r="AV71" s="137"/>
      <c r="AW71" s="138"/>
    </row>
    <row r="72" spans="1:49" x14ac:dyDescent="0.15">
      <c r="A72" s="131" t="s">
        <v>146</v>
      </c>
      <c r="B72" s="131"/>
      <c r="C72" s="131"/>
      <c r="D72" s="202">
        <f>D70-D71</f>
        <v>1.3999999999999986</v>
      </c>
      <c r="E72" s="202"/>
      <c r="F72" s="202"/>
      <c r="G72" s="202">
        <f t="shared" ref="G72" si="156">G70-G71</f>
        <v>1.3300000000000054</v>
      </c>
      <c r="H72" s="202"/>
      <c r="I72" s="202"/>
      <c r="J72" s="202">
        <f t="shared" ref="J72" si="157">J70-J71</f>
        <v>1.029999999999994</v>
      </c>
      <c r="K72" s="202"/>
      <c r="L72" s="202"/>
      <c r="M72" s="202">
        <f t="shared" ref="M72" si="158">M70-M71</f>
        <v>0.72999999999999687</v>
      </c>
      <c r="N72" s="202"/>
      <c r="O72" s="202"/>
      <c r="P72" s="202">
        <f t="shared" ref="P72" si="159">P70-P71</f>
        <v>0.93999999999999773</v>
      </c>
      <c r="Q72" s="202"/>
      <c r="R72" s="202"/>
      <c r="S72" s="202">
        <f t="shared" ref="S72" si="160">S70-S71</f>
        <v>0.59000000000000341</v>
      </c>
      <c r="T72" s="202"/>
      <c r="U72" s="202"/>
      <c r="V72" s="202">
        <f t="shared" ref="V72" si="161">V70-V71</f>
        <v>0.58999999999999631</v>
      </c>
      <c r="W72" s="202"/>
      <c r="X72" s="202"/>
      <c r="Z72" s="131" t="s">
        <v>146</v>
      </c>
      <c r="AA72" s="131"/>
      <c r="AB72" s="131"/>
      <c r="AC72" s="202">
        <f>AC70-AC71</f>
        <v>1.220000000000006</v>
      </c>
      <c r="AD72" s="202"/>
      <c r="AE72" s="202"/>
      <c r="AF72" s="202">
        <f t="shared" ref="AF72" si="162">AF70-AF71</f>
        <v>0.97000000000000597</v>
      </c>
      <c r="AG72" s="202"/>
      <c r="AH72" s="202"/>
      <c r="AI72" s="202">
        <f t="shared" ref="AI72" si="163">AI70-AI71</f>
        <v>0.79000000000000625</v>
      </c>
      <c r="AJ72" s="202"/>
      <c r="AK72" s="202"/>
      <c r="AL72" s="202">
        <f t="shared" ref="AL72" si="164">AL70-AL71</f>
        <v>0.39999999999999858</v>
      </c>
      <c r="AM72" s="202"/>
      <c r="AN72" s="202"/>
      <c r="AO72" s="202">
        <f t="shared" ref="AO72" si="165">AO70-AO71</f>
        <v>0.42999999999999972</v>
      </c>
      <c r="AP72" s="202"/>
      <c r="AQ72" s="202"/>
      <c r="AR72" s="202">
        <f t="shared" ref="AR72" si="166">AR70-AR71</f>
        <v>0.25</v>
      </c>
      <c r="AS72" s="202"/>
      <c r="AT72" s="202"/>
      <c r="AU72" s="202">
        <f t="shared" ref="AU72" si="167">AU70-AU71</f>
        <v>0.38000000000000256</v>
      </c>
      <c r="AV72" s="202"/>
      <c r="AW72" s="202"/>
    </row>
    <row r="73" spans="1:49" x14ac:dyDescent="0.1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</row>
    <row r="74" spans="1:49" x14ac:dyDescent="0.15">
      <c r="A74" s="194" t="s">
        <v>103</v>
      </c>
      <c r="B74" s="170"/>
      <c r="C74" s="170"/>
      <c r="D74" s="201" t="s">
        <v>155</v>
      </c>
      <c r="E74" s="201"/>
      <c r="F74" s="201"/>
      <c r="G74" s="201" t="s">
        <v>156</v>
      </c>
      <c r="H74" s="201"/>
      <c r="I74" s="201"/>
      <c r="J74" s="143" t="s">
        <v>22</v>
      </c>
      <c r="K74" s="143"/>
      <c r="L74" s="143"/>
      <c r="M74" s="143" t="s">
        <v>23</v>
      </c>
      <c r="N74" s="143"/>
      <c r="O74" s="143"/>
      <c r="P74" s="143" t="s">
        <v>24</v>
      </c>
      <c r="Q74" s="143"/>
      <c r="R74" s="143"/>
      <c r="S74" s="143" t="s">
        <v>26</v>
      </c>
      <c r="T74" s="143"/>
      <c r="U74" s="143"/>
      <c r="V74" s="143" t="s">
        <v>121</v>
      </c>
      <c r="W74" s="143"/>
      <c r="X74" s="143"/>
      <c r="Z74" s="194" t="s">
        <v>103</v>
      </c>
      <c r="AA74" s="170"/>
      <c r="AB74" s="170"/>
      <c r="AC74" s="201" t="s">
        <v>155</v>
      </c>
      <c r="AD74" s="201"/>
      <c r="AE74" s="201"/>
      <c r="AF74" s="201" t="s">
        <v>156</v>
      </c>
      <c r="AG74" s="201"/>
      <c r="AH74" s="201"/>
      <c r="AI74" s="143" t="s">
        <v>22</v>
      </c>
      <c r="AJ74" s="143"/>
      <c r="AK74" s="143"/>
      <c r="AL74" s="143" t="s">
        <v>23</v>
      </c>
      <c r="AM74" s="143"/>
      <c r="AN74" s="143"/>
      <c r="AO74" s="140" t="s">
        <v>24</v>
      </c>
      <c r="AP74" s="141"/>
      <c r="AQ74" s="142"/>
      <c r="AR74" s="140" t="s">
        <v>26</v>
      </c>
      <c r="AS74" s="141"/>
      <c r="AT74" s="142"/>
      <c r="AU74" s="140" t="s">
        <v>120</v>
      </c>
      <c r="AV74" s="141"/>
      <c r="AW74" s="142"/>
    </row>
    <row r="75" spans="1:49" x14ac:dyDescent="0.15">
      <c r="A75" s="170"/>
      <c r="B75" s="170"/>
      <c r="C75" s="170"/>
      <c r="D75" s="198">
        <v>393.9</v>
      </c>
      <c r="E75" s="199"/>
      <c r="F75" s="200"/>
      <c r="G75" s="198">
        <v>392.89</v>
      </c>
      <c r="H75" s="199"/>
      <c r="I75" s="200"/>
      <c r="J75" s="135">
        <v>392.63</v>
      </c>
      <c r="K75" s="135"/>
      <c r="L75" s="135"/>
      <c r="M75" s="135">
        <v>391.72</v>
      </c>
      <c r="N75" s="135"/>
      <c r="O75" s="135"/>
      <c r="P75" s="135">
        <v>391.23</v>
      </c>
      <c r="Q75" s="135"/>
      <c r="R75" s="135"/>
      <c r="S75" s="135">
        <v>392.65</v>
      </c>
      <c r="T75" s="135"/>
      <c r="U75" s="135"/>
      <c r="V75" s="135">
        <v>398.98</v>
      </c>
      <c r="W75" s="135"/>
      <c r="X75" s="135"/>
      <c r="Z75" s="170"/>
      <c r="AA75" s="170"/>
      <c r="AB75" s="170"/>
      <c r="AC75" s="198">
        <v>292.70999999999998</v>
      </c>
      <c r="AD75" s="199"/>
      <c r="AE75" s="200"/>
      <c r="AF75" s="198">
        <v>290.64</v>
      </c>
      <c r="AG75" s="199"/>
      <c r="AH75" s="200"/>
      <c r="AI75" s="135">
        <v>290.02999999999997</v>
      </c>
      <c r="AJ75" s="135"/>
      <c r="AK75" s="135"/>
      <c r="AL75" s="135">
        <v>288.51</v>
      </c>
      <c r="AM75" s="135"/>
      <c r="AN75" s="135"/>
      <c r="AO75" s="132">
        <v>287.36</v>
      </c>
      <c r="AP75" s="133"/>
      <c r="AQ75" s="134"/>
      <c r="AR75" s="132">
        <v>286.85000000000002</v>
      </c>
      <c r="AS75" s="133"/>
      <c r="AT75" s="134"/>
      <c r="AU75" s="132">
        <v>289.82</v>
      </c>
      <c r="AV75" s="133"/>
      <c r="AW75" s="134"/>
    </row>
    <row r="76" spans="1:49" x14ac:dyDescent="0.15">
      <c r="A76" s="170"/>
      <c r="B76" s="170"/>
      <c r="C76" s="170"/>
      <c r="D76" s="198">
        <v>406.44</v>
      </c>
      <c r="E76" s="199"/>
      <c r="F76" s="200"/>
      <c r="G76" s="198">
        <v>404.28</v>
      </c>
      <c r="H76" s="199"/>
      <c r="I76" s="200"/>
      <c r="J76" s="136">
        <v>404.26</v>
      </c>
      <c r="K76" s="137"/>
      <c r="L76" s="138"/>
      <c r="M76" s="136">
        <v>403.57</v>
      </c>
      <c r="N76" s="137"/>
      <c r="O76" s="138"/>
      <c r="P76" s="139">
        <v>401.99</v>
      </c>
      <c r="Q76" s="139"/>
      <c r="R76" s="139"/>
      <c r="S76" s="139">
        <v>400.84</v>
      </c>
      <c r="T76" s="139"/>
      <c r="U76" s="139"/>
      <c r="V76" s="139">
        <v>404.95</v>
      </c>
      <c r="W76" s="139"/>
      <c r="X76" s="139"/>
      <c r="Z76" s="170"/>
      <c r="AA76" s="170"/>
      <c r="AB76" s="170"/>
      <c r="AC76" s="198">
        <v>302.7</v>
      </c>
      <c r="AD76" s="199"/>
      <c r="AE76" s="200"/>
      <c r="AF76" s="198">
        <v>301.43</v>
      </c>
      <c r="AG76" s="199"/>
      <c r="AH76" s="200"/>
      <c r="AI76" s="136">
        <v>300.3</v>
      </c>
      <c r="AJ76" s="137"/>
      <c r="AK76" s="138"/>
      <c r="AL76" s="136">
        <v>297.98</v>
      </c>
      <c r="AM76" s="137"/>
      <c r="AN76" s="138"/>
      <c r="AO76" s="136">
        <v>295.23</v>
      </c>
      <c r="AP76" s="137"/>
      <c r="AQ76" s="138"/>
      <c r="AR76" s="136">
        <v>294.91000000000003</v>
      </c>
      <c r="AS76" s="137"/>
      <c r="AT76" s="138"/>
      <c r="AU76" s="136">
        <v>294.93</v>
      </c>
      <c r="AV76" s="137"/>
      <c r="AW76" s="138"/>
    </row>
    <row r="77" spans="1:49" x14ac:dyDescent="0.15">
      <c r="A77" s="195" t="s">
        <v>146</v>
      </c>
      <c r="B77" s="196"/>
      <c r="C77" s="197"/>
      <c r="D77" s="203">
        <f>D76-D75</f>
        <v>12.54000000000002</v>
      </c>
      <c r="E77" s="202"/>
      <c r="F77" s="202"/>
      <c r="G77" s="202">
        <f t="shared" ref="G77" si="168">G76-G75</f>
        <v>11.389999999999986</v>
      </c>
      <c r="H77" s="202"/>
      <c r="I77" s="202"/>
      <c r="J77" s="202">
        <f t="shared" ref="J77" si="169">J76-J75</f>
        <v>11.629999999999995</v>
      </c>
      <c r="K77" s="202"/>
      <c r="L77" s="202"/>
      <c r="M77" s="202">
        <f t="shared" ref="M77" si="170">M76-M75</f>
        <v>11.849999999999966</v>
      </c>
      <c r="N77" s="202"/>
      <c r="O77" s="202"/>
      <c r="P77" s="202">
        <f t="shared" ref="P77" si="171">P76-P75</f>
        <v>10.759999999999991</v>
      </c>
      <c r="Q77" s="202"/>
      <c r="R77" s="202"/>
      <c r="S77" s="202">
        <f t="shared" ref="S77" si="172">S76-S75</f>
        <v>8.1899999999999977</v>
      </c>
      <c r="T77" s="202"/>
      <c r="U77" s="202"/>
      <c r="V77" s="202">
        <f t="shared" ref="V77" si="173">V76-V75</f>
        <v>5.9699999999999704</v>
      </c>
      <c r="W77" s="202"/>
      <c r="X77" s="202"/>
      <c r="Z77" s="195" t="s">
        <v>146</v>
      </c>
      <c r="AA77" s="196"/>
      <c r="AB77" s="197"/>
      <c r="AC77" s="202">
        <f>AC76-AC75</f>
        <v>9.9900000000000091</v>
      </c>
      <c r="AD77" s="202"/>
      <c r="AE77" s="202"/>
      <c r="AF77" s="202">
        <f t="shared" ref="AF77" si="174">AF76-AF75</f>
        <v>10.79000000000002</v>
      </c>
      <c r="AG77" s="202"/>
      <c r="AH77" s="202"/>
      <c r="AI77" s="202">
        <f t="shared" ref="AI77" si="175">AI76-AI75</f>
        <v>10.270000000000039</v>
      </c>
      <c r="AJ77" s="202"/>
      <c r="AK77" s="202"/>
      <c r="AL77" s="202">
        <f t="shared" ref="AL77" si="176">AL76-AL75</f>
        <v>9.4700000000000273</v>
      </c>
      <c r="AM77" s="202"/>
      <c r="AN77" s="202"/>
      <c r="AO77" s="202">
        <f t="shared" ref="AO77" si="177">AO76-AO75</f>
        <v>7.8700000000000045</v>
      </c>
      <c r="AP77" s="202"/>
      <c r="AQ77" s="202"/>
      <c r="AR77" s="202">
        <f t="shared" ref="AR77" si="178">AR76-AR75</f>
        <v>8.0600000000000023</v>
      </c>
      <c r="AS77" s="202"/>
      <c r="AT77" s="202"/>
      <c r="AU77" s="202">
        <f t="shared" ref="AU77" si="179">AU76-AU75</f>
        <v>5.1100000000000136</v>
      </c>
      <c r="AV77" s="202"/>
      <c r="AW77" s="202"/>
    </row>
    <row r="78" spans="1:49" x14ac:dyDescent="0.15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</row>
    <row r="79" spans="1:49" x14ac:dyDescent="0.15">
      <c r="A79" s="194" t="s">
        <v>30</v>
      </c>
      <c r="B79" s="170"/>
      <c r="C79" s="170"/>
      <c r="D79" s="201" t="s">
        <v>155</v>
      </c>
      <c r="E79" s="201"/>
      <c r="F79" s="201"/>
      <c r="G79" s="201" t="s">
        <v>156</v>
      </c>
      <c r="H79" s="201"/>
      <c r="I79" s="201"/>
      <c r="J79" s="143" t="s">
        <v>22</v>
      </c>
      <c r="K79" s="143"/>
      <c r="L79" s="143"/>
      <c r="M79" s="143" t="s">
        <v>23</v>
      </c>
      <c r="N79" s="143"/>
      <c r="O79" s="143"/>
      <c r="P79" s="143" t="s">
        <v>24</v>
      </c>
      <c r="Q79" s="143"/>
      <c r="R79" s="143"/>
      <c r="S79" s="143" t="s">
        <v>26</v>
      </c>
      <c r="T79" s="143"/>
      <c r="U79" s="143"/>
      <c r="V79" s="143" t="s">
        <v>121</v>
      </c>
      <c r="W79" s="143"/>
      <c r="X79" s="143"/>
      <c r="Z79" s="194" t="s">
        <v>39</v>
      </c>
      <c r="AA79" s="170"/>
      <c r="AB79" s="170"/>
      <c r="AC79" s="201" t="s">
        <v>155</v>
      </c>
      <c r="AD79" s="201"/>
      <c r="AE79" s="201"/>
      <c r="AF79" s="201" t="s">
        <v>156</v>
      </c>
      <c r="AG79" s="201"/>
      <c r="AH79" s="201"/>
      <c r="AI79" s="143" t="s">
        <v>22</v>
      </c>
      <c r="AJ79" s="143"/>
      <c r="AK79" s="143"/>
      <c r="AL79" s="143" t="s">
        <v>23</v>
      </c>
      <c r="AM79" s="143"/>
      <c r="AN79" s="143"/>
      <c r="AO79" s="140" t="s">
        <v>24</v>
      </c>
      <c r="AP79" s="141"/>
      <c r="AQ79" s="142"/>
      <c r="AR79" s="140" t="s">
        <v>26</v>
      </c>
      <c r="AS79" s="141"/>
      <c r="AT79" s="142"/>
      <c r="AU79" s="140" t="s">
        <v>120</v>
      </c>
      <c r="AV79" s="141"/>
      <c r="AW79" s="142"/>
    </row>
    <row r="80" spans="1:49" x14ac:dyDescent="0.15">
      <c r="A80" s="170"/>
      <c r="B80" s="170"/>
      <c r="C80" s="170"/>
      <c r="D80" s="198">
        <v>84.98</v>
      </c>
      <c r="E80" s="199"/>
      <c r="F80" s="200"/>
      <c r="G80" s="198">
        <v>85.29</v>
      </c>
      <c r="H80" s="199"/>
      <c r="I80" s="200"/>
      <c r="J80" s="132">
        <v>85.56</v>
      </c>
      <c r="K80" s="133"/>
      <c r="L80" s="134"/>
      <c r="M80" s="135">
        <v>86.24</v>
      </c>
      <c r="N80" s="135"/>
      <c r="O80" s="135"/>
      <c r="P80" s="135">
        <v>85.99</v>
      </c>
      <c r="Q80" s="135"/>
      <c r="R80" s="135"/>
      <c r="S80" s="135">
        <v>86.06</v>
      </c>
      <c r="T80" s="135"/>
      <c r="U80" s="135"/>
      <c r="V80" s="135">
        <v>83.53</v>
      </c>
      <c r="W80" s="135"/>
      <c r="X80" s="135"/>
      <c r="Z80" s="170"/>
      <c r="AA80" s="170"/>
      <c r="AB80" s="170"/>
      <c r="AC80" s="198">
        <v>57.2</v>
      </c>
      <c r="AD80" s="199"/>
      <c r="AE80" s="200"/>
      <c r="AF80" s="198">
        <v>57.77</v>
      </c>
      <c r="AG80" s="199"/>
      <c r="AH80" s="200"/>
      <c r="AI80" s="132">
        <v>58.06</v>
      </c>
      <c r="AJ80" s="133"/>
      <c r="AK80" s="134"/>
      <c r="AL80" s="135">
        <v>58.8</v>
      </c>
      <c r="AM80" s="135"/>
      <c r="AN80" s="135"/>
      <c r="AO80" s="132">
        <v>59.14</v>
      </c>
      <c r="AP80" s="133"/>
      <c r="AQ80" s="134"/>
      <c r="AR80" s="132">
        <v>59.87</v>
      </c>
      <c r="AS80" s="133"/>
      <c r="AT80" s="134"/>
      <c r="AU80" s="132">
        <v>58.31</v>
      </c>
      <c r="AV80" s="133"/>
      <c r="AW80" s="134"/>
    </row>
    <row r="81" spans="1:49" x14ac:dyDescent="0.15">
      <c r="A81" s="170"/>
      <c r="B81" s="170"/>
      <c r="C81" s="170"/>
      <c r="D81" s="198">
        <v>82.6</v>
      </c>
      <c r="E81" s="199"/>
      <c r="F81" s="200"/>
      <c r="G81" s="198">
        <v>82.48</v>
      </c>
      <c r="H81" s="199"/>
      <c r="I81" s="200"/>
      <c r="J81" s="136">
        <v>83.44</v>
      </c>
      <c r="K81" s="137"/>
      <c r="L81" s="138"/>
      <c r="M81" s="136">
        <v>84.14</v>
      </c>
      <c r="N81" s="137"/>
      <c r="O81" s="138"/>
      <c r="P81" s="139">
        <v>83.49</v>
      </c>
      <c r="Q81" s="139"/>
      <c r="R81" s="139"/>
      <c r="S81" s="139">
        <v>84.87</v>
      </c>
      <c r="T81" s="139"/>
      <c r="U81" s="139"/>
      <c r="V81" s="139">
        <v>82.55</v>
      </c>
      <c r="W81" s="139"/>
      <c r="X81" s="139"/>
      <c r="Z81" s="170"/>
      <c r="AA81" s="170"/>
      <c r="AB81" s="170"/>
      <c r="AC81" s="198">
        <v>55.4</v>
      </c>
      <c r="AD81" s="199"/>
      <c r="AE81" s="200"/>
      <c r="AF81" s="198">
        <v>56</v>
      </c>
      <c r="AG81" s="199"/>
      <c r="AH81" s="200"/>
      <c r="AI81" s="136">
        <v>56.56</v>
      </c>
      <c r="AJ81" s="137"/>
      <c r="AK81" s="138"/>
      <c r="AL81" s="136">
        <v>57.62</v>
      </c>
      <c r="AM81" s="137"/>
      <c r="AN81" s="138"/>
      <c r="AO81" s="136">
        <v>57.59</v>
      </c>
      <c r="AP81" s="137"/>
      <c r="AQ81" s="138"/>
      <c r="AR81" s="136">
        <v>58.83</v>
      </c>
      <c r="AS81" s="137"/>
      <c r="AT81" s="138"/>
      <c r="AU81" s="136">
        <v>57.85</v>
      </c>
      <c r="AV81" s="137"/>
      <c r="AW81" s="138"/>
    </row>
    <row r="82" spans="1:49" x14ac:dyDescent="0.15">
      <c r="A82" s="131" t="s">
        <v>146</v>
      </c>
      <c r="B82" s="131"/>
      <c r="C82" s="131"/>
      <c r="D82" s="202">
        <f>D80-D81</f>
        <v>2.3800000000000097</v>
      </c>
      <c r="E82" s="202"/>
      <c r="F82" s="202"/>
      <c r="G82" s="202">
        <f t="shared" ref="G82" si="180">G80-G81</f>
        <v>2.8100000000000023</v>
      </c>
      <c r="H82" s="202"/>
      <c r="I82" s="202"/>
      <c r="J82" s="202">
        <f t="shared" ref="J82" si="181">J80-J81</f>
        <v>2.1200000000000045</v>
      </c>
      <c r="K82" s="202"/>
      <c r="L82" s="202"/>
      <c r="M82" s="202">
        <f t="shared" ref="M82" si="182">M80-M81</f>
        <v>2.0999999999999943</v>
      </c>
      <c r="N82" s="202"/>
      <c r="O82" s="202"/>
      <c r="P82" s="202">
        <f t="shared" ref="P82" si="183">P80-P81</f>
        <v>2.5</v>
      </c>
      <c r="Q82" s="202"/>
      <c r="R82" s="202"/>
      <c r="S82" s="202">
        <f t="shared" ref="S82" si="184">S80-S81</f>
        <v>1.1899999999999977</v>
      </c>
      <c r="T82" s="202"/>
      <c r="U82" s="202"/>
      <c r="V82" s="202">
        <f t="shared" ref="V82" si="185">V80-V81</f>
        <v>0.98000000000000398</v>
      </c>
      <c r="W82" s="202"/>
      <c r="X82" s="202"/>
      <c r="Z82" s="131" t="s">
        <v>146</v>
      </c>
      <c r="AA82" s="131"/>
      <c r="AB82" s="131"/>
      <c r="AC82" s="202">
        <f>AC80-AC81</f>
        <v>1.8000000000000043</v>
      </c>
      <c r="AD82" s="202"/>
      <c r="AE82" s="202"/>
      <c r="AF82" s="202">
        <f t="shared" ref="AF82" si="186">AF80-AF81</f>
        <v>1.7700000000000031</v>
      </c>
      <c r="AG82" s="202"/>
      <c r="AH82" s="202"/>
      <c r="AI82" s="202">
        <f t="shared" ref="AI82" si="187">AI80-AI81</f>
        <v>1.5</v>
      </c>
      <c r="AJ82" s="202"/>
      <c r="AK82" s="202"/>
      <c r="AL82" s="202">
        <f t="shared" ref="AL82" si="188">AL80-AL81</f>
        <v>1.1799999999999997</v>
      </c>
      <c r="AM82" s="202"/>
      <c r="AN82" s="202"/>
      <c r="AO82" s="202">
        <f t="shared" ref="AO82" si="189">AO80-AO81</f>
        <v>1.5499999999999972</v>
      </c>
      <c r="AP82" s="202"/>
      <c r="AQ82" s="202"/>
      <c r="AR82" s="202">
        <f t="shared" ref="AR82" si="190">AR80-AR81</f>
        <v>1.0399999999999991</v>
      </c>
      <c r="AS82" s="202"/>
      <c r="AT82" s="202"/>
      <c r="AU82" s="202">
        <f t="shared" ref="AU82" si="191">AU80-AU81</f>
        <v>0.46000000000000085</v>
      </c>
      <c r="AV82" s="202"/>
      <c r="AW82" s="202"/>
    </row>
    <row r="83" spans="1:49" x14ac:dyDescent="0.15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</row>
    <row r="84" spans="1:49" x14ac:dyDescent="0.15">
      <c r="A84" s="194" t="s">
        <v>40</v>
      </c>
      <c r="B84" s="170"/>
      <c r="C84" s="170"/>
      <c r="D84" s="201" t="s">
        <v>155</v>
      </c>
      <c r="E84" s="201"/>
      <c r="F84" s="201"/>
      <c r="G84" s="201" t="s">
        <v>156</v>
      </c>
      <c r="H84" s="201"/>
      <c r="I84" s="201"/>
      <c r="J84" s="143" t="s">
        <v>22</v>
      </c>
      <c r="K84" s="143"/>
      <c r="L84" s="143"/>
      <c r="M84" s="143" t="s">
        <v>23</v>
      </c>
      <c r="N84" s="143"/>
      <c r="O84" s="143"/>
      <c r="P84" s="143" t="s">
        <v>24</v>
      </c>
      <c r="Q84" s="143"/>
      <c r="R84" s="143"/>
      <c r="S84" s="143" t="s">
        <v>26</v>
      </c>
      <c r="T84" s="143"/>
      <c r="U84" s="143"/>
      <c r="V84" s="143" t="s">
        <v>121</v>
      </c>
      <c r="W84" s="143"/>
      <c r="X84" s="143"/>
      <c r="Z84" s="194" t="s">
        <v>40</v>
      </c>
      <c r="AA84" s="170"/>
      <c r="AB84" s="170"/>
      <c r="AC84" s="201" t="s">
        <v>155</v>
      </c>
      <c r="AD84" s="201"/>
      <c r="AE84" s="201"/>
      <c r="AF84" s="201" t="s">
        <v>156</v>
      </c>
      <c r="AG84" s="201"/>
      <c r="AH84" s="201"/>
      <c r="AI84" s="143" t="s">
        <v>22</v>
      </c>
      <c r="AJ84" s="143"/>
      <c r="AK84" s="143"/>
      <c r="AL84" s="143" t="s">
        <v>23</v>
      </c>
      <c r="AM84" s="143"/>
      <c r="AN84" s="143"/>
      <c r="AO84" s="140" t="s">
        <v>24</v>
      </c>
      <c r="AP84" s="141"/>
      <c r="AQ84" s="142"/>
      <c r="AR84" s="140" t="s">
        <v>26</v>
      </c>
      <c r="AS84" s="141"/>
      <c r="AT84" s="142"/>
      <c r="AU84" s="140" t="s">
        <v>120</v>
      </c>
      <c r="AV84" s="141"/>
      <c r="AW84" s="142"/>
    </row>
    <row r="85" spans="1:49" x14ac:dyDescent="0.15">
      <c r="A85" s="170"/>
      <c r="B85" s="170"/>
      <c r="C85" s="170"/>
      <c r="D85" s="198">
        <v>8.0399999999999991</v>
      </c>
      <c r="E85" s="199"/>
      <c r="F85" s="200"/>
      <c r="G85" s="198">
        <v>8.0299999999999994</v>
      </c>
      <c r="H85" s="199"/>
      <c r="I85" s="200"/>
      <c r="J85" s="132">
        <v>8.01</v>
      </c>
      <c r="K85" s="133"/>
      <c r="L85" s="134"/>
      <c r="M85" s="135">
        <v>8.0299999999999994</v>
      </c>
      <c r="N85" s="135"/>
      <c r="O85" s="135"/>
      <c r="P85" s="135">
        <v>7.99</v>
      </c>
      <c r="Q85" s="135"/>
      <c r="R85" s="135"/>
      <c r="S85" s="135">
        <v>7.99</v>
      </c>
      <c r="T85" s="135"/>
      <c r="U85" s="135"/>
      <c r="V85" s="135">
        <v>8.02</v>
      </c>
      <c r="W85" s="135"/>
      <c r="X85" s="135"/>
      <c r="Z85" s="170"/>
      <c r="AA85" s="170"/>
      <c r="AB85" s="170"/>
      <c r="AC85" s="198">
        <v>8.8800000000000008</v>
      </c>
      <c r="AD85" s="199"/>
      <c r="AE85" s="200"/>
      <c r="AF85" s="198">
        <v>8.8699999999999992</v>
      </c>
      <c r="AG85" s="199"/>
      <c r="AH85" s="200"/>
      <c r="AI85" s="132">
        <v>8.84</v>
      </c>
      <c r="AJ85" s="133"/>
      <c r="AK85" s="134"/>
      <c r="AL85" s="135">
        <v>8.83</v>
      </c>
      <c r="AM85" s="135"/>
      <c r="AN85" s="135"/>
      <c r="AO85" s="132">
        <v>8.8000000000000007</v>
      </c>
      <c r="AP85" s="133"/>
      <c r="AQ85" s="134"/>
      <c r="AR85" s="132">
        <v>8.7799999999999994</v>
      </c>
      <c r="AS85" s="133"/>
      <c r="AT85" s="134"/>
      <c r="AU85" s="132">
        <v>8.81</v>
      </c>
      <c r="AV85" s="133"/>
      <c r="AW85" s="134"/>
    </row>
    <row r="86" spans="1:49" x14ac:dyDescent="0.15">
      <c r="A86" s="170"/>
      <c r="B86" s="170"/>
      <c r="C86" s="170"/>
      <c r="D86" s="198">
        <v>8.15</v>
      </c>
      <c r="E86" s="199"/>
      <c r="F86" s="200"/>
      <c r="G86" s="198">
        <v>8.14</v>
      </c>
      <c r="H86" s="199"/>
      <c r="I86" s="200"/>
      <c r="J86" s="136">
        <v>8.1199999999999992</v>
      </c>
      <c r="K86" s="137"/>
      <c r="L86" s="138"/>
      <c r="M86" s="136">
        <v>8.09</v>
      </c>
      <c r="N86" s="137"/>
      <c r="O86" s="138"/>
      <c r="P86" s="139">
        <v>8.09</v>
      </c>
      <c r="Q86" s="139"/>
      <c r="R86" s="139"/>
      <c r="S86" s="139">
        <v>8.0399999999999991</v>
      </c>
      <c r="T86" s="139"/>
      <c r="U86" s="139"/>
      <c r="V86" s="139">
        <v>8.09</v>
      </c>
      <c r="W86" s="139"/>
      <c r="X86" s="139"/>
      <c r="Z86" s="170"/>
      <c r="AA86" s="170"/>
      <c r="AB86" s="170"/>
      <c r="AC86" s="198">
        <v>9.06</v>
      </c>
      <c r="AD86" s="199"/>
      <c r="AE86" s="200"/>
      <c r="AF86" s="198">
        <v>9.02</v>
      </c>
      <c r="AG86" s="199"/>
      <c r="AH86" s="200"/>
      <c r="AI86" s="136">
        <v>8.99</v>
      </c>
      <c r="AJ86" s="137"/>
      <c r="AK86" s="138"/>
      <c r="AL86" s="136">
        <v>8.9600000000000009</v>
      </c>
      <c r="AM86" s="137"/>
      <c r="AN86" s="138"/>
      <c r="AO86" s="136">
        <v>8.9499999999999993</v>
      </c>
      <c r="AP86" s="137"/>
      <c r="AQ86" s="138"/>
      <c r="AR86" s="136">
        <v>8.89</v>
      </c>
      <c r="AS86" s="137"/>
      <c r="AT86" s="138"/>
      <c r="AU86" s="136">
        <v>8.92</v>
      </c>
      <c r="AV86" s="137"/>
      <c r="AW86" s="138"/>
    </row>
    <row r="87" spans="1:49" x14ac:dyDescent="0.15">
      <c r="A87" s="195" t="s">
        <v>146</v>
      </c>
      <c r="B87" s="196"/>
      <c r="C87" s="197"/>
      <c r="D87" s="203">
        <f>D86-D85</f>
        <v>0.11000000000000121</v>
      </c>
      <c r="E87" s="202"/>
      <c r="F87" s="202"/>
      <c r="G87" s="202">
        <f t="shared" ref="G87" si="192">G86-G85</f>
        <v>0.11000000000000121</v>
      </c>
      <c r="H87" s="202"/>
      <c r="I87" s="202"/>
      <c r="J87" s="202">
        <f t="shared" ref="J87" si="193">J86-J85</f>
        <v>0.10999999999999943</v>
      </c>
      <c r="K87" s="202"/>
      <c r="L87" s="202"/>
      <c r="M87" s="202">
        <f t="shared" ref="M87" si="194">M86-M85</f>
        <v>6.0000000000000497E-2</v>
      </c>
      <c r="N87" s="202"/>
      <c r="O87" s="202"/>
      <c r="P87" s="202">
        <f t="shared" ref="P87" si="195">P86-P85</f>
        <v>9.9999999999999645E-2</v>
      </c>
      <c r="Q87" s="202"/>
      <c r="R87" s="202"/>
      <c r="S87" s="202">
        <f t="shared" ref="S87" si="196">S86-S85</f>
        <v>4.9999999999998934E-2</v>
      </c>
      <c r="T87" s="202"/>
      <c r="U87" s="202"/>
      <c r="V87" s="202">
        <f t="shared" ref="V87" si="197">V86-V85</f>
        <v>7.0000000000000284E-2</v>
      </c>
      <c r="W87" s="202"/>
      <c r="X87" s="202"/>
      <c r="Z87" s="195" t="s">
        <v>146</v>
      </c>
      <c r="AA87" s="196"/>
      <c r="AB87" s="197"/>
      <c r="AC87" s="202">
        <f>AC86-AC85</f>
        <v>0.17999999999999972</v>
      </c>
      <c r="AD87" s="202"/>
      <c r="AE87" s="202"/>
      <c r="AF87" s="202">
        <f t="shared" ref="AF87" si="198">AF86-AF85</f>
        <v>0.15000000000000036</v>
      </c>
      <c r="AG87" s="202"/>
      <c r="AH87" s="202"/>
      <c r="AI87" s="202">
        <f t="shared" ref="AI87" si="199">AI86-AI85</f>
        <v>0.15000000000000036</v>
      </c>
      <c r="AJ87" s="202"/>
      <c r="AK87" s="202"/>
      <c r="AL87" s="202">
        <f t="shared" ref="AL87" si="200">AL86-AL85</f>
        <v>0.13000000000000078</v>
      </c>
      <c r="AM87" s="202"/>
      <c r="AN87" s="202"/>
      <c r="AO87" s="202">
        <f t="shared" ref="AO87" si="201">AO86-AO85</f>
        <v>0.14999999999999858</v>
      </c>
      <c r="AP87" s="202"/>
      <c r="AQ87" s="202"/>
      <c r="AR87" s="202">
        <f t="shared" ref="AR87" si="202">AR86-AR85</f>
        <v>0.11000000000000121</v>
      </c>
      <c r="AS87" s="202"/>
      <c r="AT87" s="202"/>
      <c r="AU87" s="202">
        <f t="shared" ref="AU87" si="203">AU86-AU85</f>
        <v>0.10999999999999943</v>
      </c>
      <c r="AV87" s="202"/>
      <c r="AW87" s="202"/>
    </row>
    <row r="88" spans="1:49" x14ac:dyDescent="0.15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</row>
    <row r="89" spans="1:49" x14ac:dyDescent="0.15">
      <c r="A89" s="194" t="s">
        <v>32</v>
      </c>
      <c r="B89" s="170"/>
      <c r="C89" s="170"/>
      <c r="D89" s="201" t="s">
        <v>155</v>
      </c>
      <c r="E89" s="201"/>
      <c r="F89" s="201"/>
      <c r="G89" s="201" t="s">
        <v>156</v>
      </c>
      <c r="H89" s="201"/>
      <c r="I89" s="201"/>
      <c r="J89" s="143" t="s">
        <v>22</v>
      </c>
      <c r="K89" s="143"/>
      <c r="L89" s="143"/>
      <c r="M89" s="143" t="s">
        <v>23</v>
      </c>
      <c r="N89" s="143"/>
      <c r="O89" s="143"/>
      <c r="P89" s="143" t="s">
        <v>24</v>
      </c>
      <c r="Q89" s="143"/>
      <c r="R89" s="143"/>
      <c r="S89" s="143" t="s">
        <v>26</v>
      </c>
      <c r="T89" s="143"/>
      <c r="U89" s="143"/>
      <c r="V89" s="143" t="s">
        <v>121</v>
      </c>
      <c r="W89" s="143"/>
      <c r="X89" s="143"/>
      <c r="Z89" s="194" t="s">
        <v>32</v>
      </c>
      <c r="AA89" s="170"/>
      <c r="AB89" s="170"/>
      <c r="AC89" s="201" t="s">
        <v>155</v>
      </c>
      <c r="AD89" s="201"/>
      <c r="AE89" s="201"/>
      <c r="AF89" s="201" t="s">
        <v>156</v>
      </c>
      <c r="AG89" s="201"/>
      <c r="AH89" s="201"/>
      <c r="AI89" s="143" t="s">
        <v>22</v>
      </c>
      <c r="AJ89" s="143"/>
      <c r="AK89" s="143"/>
      <c r="AL89" s="143" t="s">
        <v>23</v>
      </c>
      <c r="AM89" s="143"/>
      <c r="AN89" s="143"/>
      <c r="AO89" s="140" t="s">
        <v>24</v>
      </c>
      <c r="AP89" s="141"/>
      <c r="AQ89" s="142"/>
      <c r="AR89" s="140" t="s">
        <v>26</v>
      </c>
      <c r="AS89" s="141"/>
      <c r="AT89" s="142"/>
      <c r="AU89" s="140" t="s">
        <v>120</v>
      </c>
      <c r="AV89" s="141"/>
      <c r="AW89" s="142"/>
    </row>
    <row r="90" spans="1:49" x14ac:dyDescent="0.15">
      <c r="A90" s="170"/>
      <c r="B90" s="170"/>
      <c r="C90" s="170"/>
      <c r="D90" s="198">
        <v>193.68</v>
      </c>
      <c r="E90" s="199"/>
      <c r="F90" s="200"/>
      <c r="G90" s="198">
        <v>193.43</v>
      </c>
      <c r="H90" s="199"/>
      <c r="I90" s="200"/>
      <c r="J90" s="132">
        <v>194.05</v>
      </c>
      <c r="K90" s="133"/>
      <c r="L90" s="134"/>
      <c r="M90" s="135">
        <v>194.69</v>
      </c>
      <c r="N90" s="135"/>
      <c r="O90" s="135"/>
      <c r="P90" s="135">
        <v>194.54</v>
      </c>
      <c r="Q90" s="135"/>
      <c r="R90" s="135"/>
      <c r="S90" s="135">
        <v>195.62</v>
      </c>
      <c r="T90" s="135"/>
      <c r="U90" s="135"/>
      <c r="V90" s="135">
        <v>195.03</v>
      </c>
      <c r="W90" s="135"/>
      <c r="X90" s="135"/>
      <c r="Z90" s="170"/>
      <c r="AA90" s="170"/>
      <c r="AB90" s="170"/>
      <c r="AC90" s="198">
        <v>166.18</v>
      </c>
      <c r="AD90" s="199"/>
      <c r="AE90" s="200"/>
      <c r="AF90" s="198">
        <v>166.53</v>
      </c>
      <c r="AG90" s="199"/>
      <c r="AH90" s="200"/>
      <c r="AI90" s="132">
        <v>167.28</v>
      </c>
      <c r="AJ90" s="133"/>
      <c r="AK90" s="134"/>
      <c r="AL90" s="135">
        <v>168.28</v>
      </c>
      <c r="AM90" s="135"/>
      <c r="AN90" s="135"/>
      <c r="AO90" s="132">
        <v>168.57</v>
      </c>
      <c r="AP90" s="133"/>
      <c r="AQ90" s="134"/>
      <c r="AR90" s="132">
        <v>170.26</v>
      </c>
      <c r="AS90" s="133"/>
      <c r="AT90" s="134"/>
      <c r="AU90" s="132">
        <v>169.9</v>
      </c>
      <c r="AV90" s="133"/>
      <c r="AW90" s="134"/>
    </row>
    <row r="91" spans="1:49" x14ac:dyDescent="0.15">
      <c r="A91" s="170"/>
      <c r="B91" s="170"/>
      <c r="C91" s="170"/>
      <c r="D91" s="198">
        <v>188.18</v>
      </c>
      <c r="E91" s="199"/>
      <c r="F91" s="200"/>
      <c r="G91" s="198">
        <v>188.22</v>
      </c>
      <c r="H91" s="199"/>
      <c r="I91" s="200"/>
      <c r="J91" s="136">
        <v>189.07</v>
      </c>
      <c r="K91" s="137"/>
      <c r="L91" s="138"/>
      <c r="M91" s="136">
        <v>189.46</v>
      </c>
      <c r="N91" s="137"/>
      <c r="O91" s="138"/>
      <c r="P91" s="139">
        <v>188.97</v>
      </c>
      <c r="Q91" s="139"/>
      <c r="R91" s="139"/>
      <c r="S91" s="139">
        <v>191.29</v>
      </c>
      <c r="T91" s="139"/>
      <c r="U91" s="139"/>
      <c r="V91" s="139">
        <v>190.85</v>
      </c>
      <c r="W91" s="139"/>
      <c r="X91" s="139"/>
      <c r="Z91" s="170"/>
      <c r="AA91" s="170"/>
      <c r="AB91" s="170"/>
      <c r="AC91" s="198">
        <v>161.49</v>
      </c>
      <c r="AD91" s="199"/>
      <c r="AE91" s="200"/>
      <c r="AF91" s="198">
        <v>162.33000000000001</v>
      </c>
      <c r="AG91" s="199"/>
      <c r="AH91" s="200"/>
      <c r="AI91" s="136">
        <v>163.18</v>
      </c>
      <c r="AJ91" s="137"/>
      <c r="AK91" s="138"/>
      <c r="AL91" s="136">
        <v>164.75</v>
      </c>
      <c r="AM91" s="137"/>
      <c r="AN91" s="138"/>
      <c r="AO91" s="136">
        <v>164.21</v>
      </c>
      <c r="AP91" s="137"/>
      <c r="AQ91" s="138"/>
      <c r="AR91" s="136">
        <v>166.59</v>
      </c>
      <c r="AS91" s="137"/>
      <c r="AT91" s="138"/>
      <c r="AU91" s="136">
        <v>166.65</v>
      </c>
      <c r="AV91" s="137"/>
      <c r="AW91" s="138"/>
    </row>
    <row r="92" spans="1:49" x14ac:dyDescent="0.15">
      <c r="A92" s="131" t="s">
        <v>146</v>
      </c>
      <c r="B92" s="131"/>
      <c r="C92" s="131"/>
      <c r="D92" s="202">
        <f>D90-D91</f>
        <v>5.5</v>
      </c>
      <c r="E92" s="202"/>
      <c r="F92" s="202"/>
      <c r="G92" s="202">
        <f t="shared" ref="G92" si="204">G90-G91</f>
        <v>5.210000000000008</v>
      </c>
      <c r="H92" s="202"/>
      <c r="I92" s="202"/>
      <c r="J92" s="202">
        <f t="shared" ref="J92" si="205">J90-J91</f>
        <v>4.9800000000000182</v>
      </c>
      <c r="K92" s="202"/>
      <c r="L92" s="202"/>
      <c r="M92" s="202">
        <f t="shared" ref="M92" si="206">M90-M91</f>
        <v>5.2299999999999898</v>
      </c>
      <c r="N92" s="202"/>
      <c r="O92" s="202"/>
      <c r="P92" s="202">
        <f t="shared" ref="P92" si="207">P90-P91</f>
        <v>5.5699999999999932</v>
      </c>
      <c r="Q92" s="202"/>
      <c r="R92" s="202"/>
      <c r="S92" s="202">
        <f t="shared" ref="S92" si="208">S90-S91</f>
        <v>4.3300000000000125</v>
      </c>
      <c r="T92" s="202"/>
      <c r="U92" s="202"/>
      <c r="V92" s="202">
        <f t="shared" ref="V92" si="209">V90-V91</f>
        <v>4.1800000000000068</v>
      </c>
      <c r="W92" s="202"/>
      <c r="X92" s="202"/>
      <c r="Z92" s="131" t="s">
        <v>146</v>
      </c>
      <c r="AA92" s="131"/>
      <c r="AB92" s="131"/>
      <c r="AC92" s="202">
        <f>AC90-AC91</f>
        <v>4.6899999999999977</v>
      </c>
      <c r="AD92" s="202"/>
      <c r="AE92" s="202"/>
      <c r="AF92" s="202">
        <f t="shared" ref="AF92" si="210">AF90-AF91</f>
        <v>4.1999999999999886</v>
      </c>
      <c r="AG92" s="202"/>
      <c r="AH92" s="202"/>
      <c r="AI92" s="202">
        <f t="shared" ref="AI92" si="211">AI90-AI91</f>
        <v>4.0999999999999943</v>
      </c>
      <c r="AJ92" s="202"/>
      <c r="AK92" s="202"/>
      <c r="AL92" s="202">
        <f t="shared" ref="AL92" si="212">AL90-AL91</f>
        <v>3.5300000000000011</v>
      </c>
      <c r="AM92" s="202"/>
      <c r="AN92" s="202"/>
      <c r="AO92" s="202">
        <f t="shared" ref="AO92" si="213">AO90-AO91</f>
        <v>4.3599999999999852</v>
      </c>
      <c r="AP92" s="202"/>
      <c r="AQ92" s="202"/>
      <c r="AR92" s="202">
        <f t="shared" ref="AR92" si="214">AR90-AR91</f>
        <v>3.6699999999999875</v>
      </c>
      <c r="AS92" s="202"/>
      <c r="AT92" s="202"/>
      <c r="AU92" s="202">
        <f t="shared" ref="AU92" si="215">AU90-AU91</f>
        <v>3.25</v>
      </c>
      <c r="AV92" s="202"/>
      <c r="AW92" s="202"/>
    </row>
    <row r="93" spans="1:49" x14ac:dyDescent="0.15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</row>
    <row r="94" spans="1:49" x14ac:dyDescent="0.15">
      <c r="A94" s="194" t="s">
        <v>109</v>
      </c>
      <c r="B94" s="170"/>
      <c r="C94" s="170"/>
      <c r="D94" s="201" t="s">
        <v>155</v>
      </c>
      <c r="E94" s="201"/>
      <c r="F94" s="201"/>
      <c r="G94" s="201" t="s">
        <v>156</v>
      </c>
      <c r="H94" s="201"/>
      <c r="I94" s="201"/>
      <c r="J94" s="143" t="s">
        <v>22</v>
      </c>
      <c r="K94" s="143"/>
      <c r="L94" s="143"/>
      <c r="M94" s="143" t="s">
        <v>23</v>
      </c>
      <c r="N94" s="143"/>
      <c r="O94" s="143"/>
      <c r="P94" s="143" t="s">
        <v>24</v>
      </c>
      <c r="Q94" s="143"/>
      <c r="R94" s="143"/>
      <c r="S94" s="143" t="s">
        <v>26</v>
      </c>
      <c r="T94" s="143"/>
      <c r="U94" s="143"/>
      <c r="V94" s="143" t="s">
        <v>121</v>
      </c>
      <c r="W94" s="143"/>
      <c r="X94" s="143"/>
      <c r="Z94" s="194" t="s">
        <v>109</v>
      </c>
      <c r="AA94" s="170"/>
      <c r="AB94" s="170"/>
      <c r="AC94" s="201" t="s">
        <v>155</v>
      </c>
      <c r="AD94" s="201"/>
      <c r="AE94" s="201"/>
      <c r="AF94" s="201" t="s">
        <v>156</v>
      </c>
      <c r="AG94" s="201"/>
      <c r="AH94" s="201"/>
      <c r="AI94" s="143" t="s">
        <v>22</v>
      </c>
      <c r="AJ94" s="143"/>
      <c r="AK94" s="143"/>
      <c r="AL94" s="143" t="s">
        <v>23</v>
      </c>
      <c r="AM94" s="143"/>
      <c r="AN94" s="143"/>
      <c r="AO94" s="140" t="s">
        <v>24</v>
      </c>
      <c r="AP94" s="141"/>
      <c r="AQ94" s="142"/>
      <c r="AR94" s="140" t="s">
        <v>26</v>
      </c>
      <c r="AS94" s="141"/>
      <c r="AT94" s="142"/>
      <c r="AU94" s="140" t="s">
        <v>120</v>
      </c>
      <c r="AV94" s="141"/>
      <c r="AW94" s="142"/>
    </row>
    <row r="95" spans="1:49" x14ac:dyDescent="0.15">
      <c r="A95" s="170"/>
      <c r="B95" s="170"/>
      <c r="C95" s="170"/>
      <c r="D95" s="198">
        <v>21.01</v>
      </c>
      <c r="E95" s="199"/>
      <c r="F95" s="200"/>
      <c r="G95" s="198">
        <v>20.86</v>
      </c>
      <c r="H95" s="199"/>
      <c r="I95" s="200"/>
      <c r="J95" s="132">
        <v>20.65</v>
      </c>
      <c r="K95" s="133"/>
      <c r="L95" s="134"/>
      <c r="M95" s="135">
        <v>20.59</v>
      </c>
      <c r="N95" s="135"/>
      <c r="O95" s="135"/>
      <c r="P95" s="135">
        <v>20.56</v>
      </c>
      <c r="Q95" s="135"/>
      <c r="R95" s="135"/>
      <c r="S95" s="135">
        <v>20.55</v>
      </c>
      <c r="T95" s="135"/>
      <c r="U95" s="135"/>
      <c r="V95" s="135">
        <v>20.399999999999999</v>
      </c>
      <c r="W95" s="135"/>
      <c r="X95" s="135"/>
      <c r="Z95" s="170"/>
      <c r="AA95" s="170"/>
      <c r="AB95" s="170"/>
      <c r="AC95" s="198">
        <v>12.97</v>
      </c>
      <c r="AD95" s="199"/>
      <c r="AE95" s="200"/>
      <c r="AF95" s="198">
        <v>12.88</v>
      </c>
      <c r="AG95" s="199"/>
      <c r="AH95" s="200"/>
      <c r="AI95" s="132">
        <v>12.83</v>
      </c>
      <c r="AJ95" s="133"/>
      <c r="AK95" s="134"/>
      <c r="AL95" s="135">
        <v>12.85</v>
      </c>
      <c r="AM95" s="135"/>
      <c r="AN95" s="135"/>
      <c r="AO95" s="132">
        <v>12.96</v>
      </c>
      <c r="AP95" s="133"/>
      <c r="AQ95" s="134"/>
      <c r="AR95" s="132">
        <v>12.98</v>
      </c>
      <c r="AS95" s="133"/>
      <c r="AT95" s="134"/>
      <c r="AU95" s="132">
        <v>12.96</v>
      </c>
      <c r="AV95" s="133"/>
      <c r="AW95" s="134"/>
    </row>
    <row r="96" spans="1:49" x14ac:dyDescent="0.15">
      <c r="A96" s="170"/>
      <c r="B96" s="170"/>
      <c r="C96" s="170"/>
      <c r="D96" s="198">
        <v>20.53</v>
      </c>
      <c r="E96" s="199"/>
      <c r="F96" s="200"/>
      <c r="G96" s="198">
        <v>20.38</v>
      </c>
      <c r="H96" s="199"/>
      <c r="I96" s="200"/>
      <c r="J96" s="136">
        <v>20.100000000000001</v>
      </c>
      <c r="K96" s="137"/>
      <c r="L96" s="138"/>
      <c r="M96" s="136">
        <v>20.07</v>
      </c>
      <c r="N96" s="137"/>
      <c r="O96" s="138"/>
      <c r="P96" s="139">
        <v>19.920000000000002</v>
      </c>
      <c r="Q96" s="139"/>
      <c r="R96" s="139"/>
      <c r="S96" s="139">
        <v>19.920000000000002</v>
      </c>
      <c r="T96" s="139"/>
      <c r="U96" s="139"/>
      <c r="V96" s="139">
        <v>19.82</v>
      </c>
      <c r="W96" s="139"/>
      <c r="X96" s="139"/>
      <c r="Z96" s="170"/>
      <c r="AA96" s="170"/>
      <c r="AB96" s="170"/>
      <c r="AC96" s="198">
        <v>12.8</v>
      </c>
      <c r="AD96" s="199"/>
      <c r="AE96" s="200"/>
      <c r="AF96" s="198">
        <v>12.64</v>
      </c>
      <c r="AG96" s="199"/>
      <c r="AH96" s="200"/>
      <c r="AI96" s="136">
        <v>12.54</v>
      </c>
      <c r="AJ96" s="137"/>
      <c r="AK96" s="138"/>
      <c r="AL96" s="136">
        <v>12.58</v>
      </c>
      <c r="AM96" s="137"/>
      <c r="AN96" s="138"/>
      <c r="AO96" s="136">
        <v>12.61</v>
      </c>
      <c r="AP96" s="137"/>
      <c r="AQ96" s="138"/>
      <c r="AR96" s="136">
        <v>12.5</v>
      </c>
      <c r="AS96" s="137"/>
      <c r="AT96" s="138"/>
      <c r="AU96" s="136">
        <v>12.48</v>
      </c>
      <c r="AV96" s="137"/>
      <c r="AW96" s="138"/>
    </row>
    <row r="97" spans="1:49" x14ac:dyDescent="0.15">
      <c r="A97" s="131" t="s">
        <v>146</v>
      </c>
      <c r="B97" s="131"/>
      <c r="C97" s="131"/>
      <c r="D97" s="202">
        <f>D95-D96</f>
        <v>0.48000000000000043</v>
      </c>
      <c r="E97" s="202"/>
      <c r="F97" s="202"/>
      <c r="G97" s="202">
        <f t="shared" ref="G97" si="216">G95-G96</f>
        <v>0.48000000000000043</v>
      </c>
      <c r="H97" s="202"/>
      <c r="I97" s="202"/>
      <c r="J97" s="202">
        <f t="shared" ref="J97" si="217">J95-J96</f>
        <v>0.54999999999999716</v>
      </c>
      <c r="K97" s="202"/>
      <c r="L97" s="202"/>
      <c r="M97" s="202">
        <f t="shared" ref="M97" si="218">M95-M96</f>
        <v>0.51999999999999957</v>
      </c>
      <c r="N97" s="202"/>
      <c r="O97" s="202"/>
      <c r="P97" s="202">
        <f t="shared" ref="P97" si="219">P95-P96</f>
        <v>0.63999999999999702</v>
      </c>
      <c r="Q97" s="202"/>
      <c r="R97" s="202"/>
      <c r="S97" s="202">
        <f t="shared" ref="S97" si="220">S95-S96</f>
        <v>0.62999999999999901</v>
      </c>
      <c r="T97" s="202"/>
      <c r="U97" s="202"/>
      <c r="V97" s="202">
        <f t="shared" ref="V97" si="221">V95-V96</f>
        <v>0.57999999999999829</v>
      </c>
      <c r="W97" s="202"/>
      <c r="X97" s="202"/>
      <c r="Z97" s="131" t="s">
        <v>146</v>
      </c>
      <c r="AA97" s="131"/>
      <c r="AB97" s="131"/>
      <c r="AC97" s="202">
        <f>AC95-AC96</f>
        <v>0.16999999999999993</v>
      </c>
      <c r="AD97" s="202"/>
      <c r="AE97" s="202"/>
      <c r="AF97" s="202">
        <f t="shared" ref="AF97" si="222">AF95-AF96</f>
        <v>0.24000000000000021</v>
      </c>
      <c r="AG97" s="202"/>
      <c r="AH97" s="202"/>
      <c r="AI97" s="202">
        <f t="shared" ref="AI97" si="223">AI95-AI96</f>
        <v>0.29000000000000092</v>
      </c>
      <c r="AJ97" s="202"/>
      <c r="AK97" s="202"/>
      <c r="AL97" s="202">
        <f t="shared" ref="AL97" si="224">AL95-AL96</f>
        <v>0.26999999999999957</v>
      </c>
      <c r="AM97" s="202"/>
      <c r="AN97" s="202"/>
      <c r="AO97" s="202">
        <f t="shared" ref="AO97" si="225">AO95-AO96</f>
        <v>0.35000000000000142</v>
      </c>
      <c r="AP97" s="202"/>
      <c r="AQ97" s="202"/>
      <c r="AR97" s="202">
        <f t="shared" ref="AR97" si="226">AR95-AR96</f>
        <v>0.48000000000000043</v>
      </c>
      <c r="AS97" s="202"/>
      <c r="AT97" s="202"/>
      <c r="AU97" s="202">
        <f t="shared" ref="AU97" si="227">AU95-AU96</f>
        <v>0.48000000000000043</v>
      </c>
      <c r="AV97" s="202"/>
      <c r="AW97" s="202"/>
    </row>
  </sheetData>
  <mergeCells count="1148">
    <mergeCell ref="Z87:AB87"/>
    <mergeCell ref="AC87:AE87"/>
    <mergeCell ref="AF87:AH87"/>
    <mergeCell ref="AI87:AK87"/>
    <mergeCell ref="AL87:AN87"/>
    <mergeCell ref="AO87:AQ87"/>
    <mergeCell ref="AR87:AT87"/>
    <mergeCell ref="AU87:AW87"/>
    <mergeCell ref="A2:C2"/>
    <mergeCell ref="A3:C3"/>
    <mergeCell ref="A4:C4"/>
    <mergeCell ref="Z2:AB2"/>
    <mergeCell ref="Z3:AB3"/>
    <mergeCell ref="Z4:AB4"/>
    <mergeCell ref="Z82:AB82"/>
    <mergeCell ref="AC82:AE82"/>
    <mergeCell ref="AF82:AH82"/>
    <mergeCell ref="AI82:AK82"/>
    <mergeCell ref="AL82:AN82"/>
    <mergeCell ref="AO82:AQ82"/>
    <mergeCell ref="AR82:AT82"/>
    <mergeCell ref="AU82:AW82"/>
    <mergeCell ref="A77:C77"/>
    <mergeCell ref="D77:F77"/>
    <mergeCell ref="G77:I77"/>
    <mergeCell ref="J77:L77"/>
    <mergeCell ref="M77:O77"/>
    <mergeCell ref="P77:R77"/>
    <mergeCell ref="S77:U77"/>
    <mergeCell ref="V77:X77"/>
    <mergeCell ref="Z77:AB77"/>
    <mergeCell ref="AC77:AE77"/>
    <mergeCell ref="AF77:AH77"/>
    <mergeCell ref="AI77:AK77"/>
    <mergeCell ref="AL77:AN77"/>
    <mergeCell ref="AO77:AQ77"/>
    <mergeCell ref="AR77:AT77"/>
    <mergeCell ref="AU77:AW77"/>
    <mergeCell ref="AC92:AE92"/>
    <mergeCell ref="AF92:AH92"/>
    <mergeCell ref="AI92:AK92"/>
    <mergeCell ref="AL92:AN92"/>
    <mergeCell ref="AO92:AQ92"/>
    <mergeCell ref="AR92:AT92"/>
    <mergeCell ref="AU92:AW92"/>
    <mergeCell ref="A97:C97"/>
    <mergeCell ref="D97:F97"/>
    <mergeCell ref="G97:I97"/>
    <mergeCell ref="J97:L97"/>
    <mergeCell ref="M97:O97"/>
    <mergeCell ref="P97:R97"/>
    <mergeCell ref="S97:U97"/>
    <mergeCell ref="V97:X97"/>
    <mergeCell ref="Z97:AB97"/>
    <mergeCell ref="AC97:AE97"/>
    <mergeCell ref="AF97:AH97"/>
    <mergeCell ref="AI97:AK97"/>
    <mergeCell ref="AL97:AN97"/>
    <mergeCell ref="AO97:AQ97"/>
    <mergeCell ref="AR97:AT97"/>
    <mergeCell ref="AU97:AW97"/>
    <mergeCell ref="A92:C92"/>
    <mergeCell ref="D92:F92"/>
    <mergeCell ref="G92:I92"/>
    <mergeCell ref="J92:L92"/>
    <mergeCell ref="M92:O92"/>
    <mergeCell ref="P92:R92"/>
    <mergeCell ref="S92:U92"/>
    <mergeCell ref="V92:X92"/>
    <mergeCell ref="Z92:AB92"/>
    <mergeCell ref="Z72:AB72"/>
    <mergeCell ref="AC72:AE72"/>
    <mergeCell ref="AF72:AH72"/>
    <mergeCell ref="AI72:AK72"/>
    <mergeCell ref="AL72:AN72"/>
    <mergeCell ref="AO72:AQ72"/>
    <mergeCell ref="AR72:AT72"/>
    <mergeCell ref="AU72:AW72"/>
    <mergeCell ref="AC67:AE67"/>
    <mergeCell ref="AF67:AH67"/>
    <mergeCell ref="AI67:AK67"/>
    <mergeCell ref="AL67:AN67"/>
    <mergeCell ref="AO67:AQ67"/>
    <mergeCell ref="AR67:AT67"/>
    <mergeCell ref="AU67:AW67"/>
    <mergeCell ref="Z89:AB91"/>
    <mergeCell ref="AC89:AE89"/>
    <mergeCell ref="AF89:AH89"/>
    <mergeCell ref="AI89:AK89"/>
    <mergeCell ref="AL89:AN89"/>
    <mergeCell ref="AO89:AQ89"/>
    <mergeCell ref="AR89:AT89"/>
    <mergeCell ref="AU89:AW89"/>
    <mergeCell ref="AC90:AE90"/>
    <mergeCell ref="AF90:AH90"/>
    <mergeCell ref="AI90:AK90"/>
    <mergeCell ref="A67:C67"/>
    <mergeCell ref="D67:F67"/>
    <mergeCell ref="G67:I67"/>
    <mergeCell ref="J67:L67"/>
    <mergeCell ref="M67:O67"/>
    <mergeCell ref="P67:R67"/>
    <mergeCell ref="S67:U67"/>
    <mergeCell ref="V67:X67"/>
    <mergeCell ref="Z67:AB67"/>
    <mergeCell ref="AU62:AW62"/>
    <mergeCell ref="Z52:AB52"/>
    <mergeCell ref="AC52:AE52"/>
    <mergeCell ref="AF52:AH52"/>
    <mergeCell ref="AI52:AK52"/>
    <mergeCell ref="AL52:AN52"/>
    <mergeCell ref="AO52:AQ52"/>
    <mergeCell ref="AR52:AT52"/>
    <mergeCell ref="AU52:AW52"/>
    <mergeCell ref="Z57:AB57"/>
    <mergeCell ref="AC57:AE57"/>
    <mergeCell ref="AF57:AH57"/>
    <mergeCell ref="AI57:AK57"/>
    <mergeCell ref="AL57:AN57"/>
    <mergeCell ref="AO57:AQ57"/>
    <mergeCell ref="AR57:AT57"/>
    <mergeCell ref="AU57:AW57"/>
    <mergeCell ref="AF62:AH62"/>
    <mergeCell ref="AF56:AH56"/>
    <mergeCell ref="AI56:AK56"/>
    <mergeCell ref="AL56:AN56"/>
    <mergeCell ref="AO56:AQ56"/>
    <mergeCell ref="AR56:AT56"/>
    <mergeCell ref="Z94:AB96"/>
    <mergeCell ref="AC94:AE94"/>
    <mergeCell ref="AF94:AH94"/>
    <mergeCell ref="AI94:AK94"/>
    <mergeCell ref="AL94:AN94"/>
    <mergeCell ref="AO94:AQ94"/>
    <mergeCell ref="AR94:AT94"/>
    <mergeCell ref="AU94:AW94"/>
    <mergeCell ref="AC95:AE95"/>
    <mergeCell ref="AF95:AH95"/>
    <mergeCell ref="AI95:AK95"/>
    <mergeCell ref="AL95:AN95"/>
    <mergeCell ref="AO95:AQ95"/>
    <mergeCell ref="AR95:AT95"/>
    <mergeCell ref="AU95:AW95"/>
    <mergeCell ref="AC96:AE96"/>
    <mergeCell ref="AF96:AH96"/>
    <mergeCell ref="AI96:AK96"/>
    <mergeCell ref="AL96:AN96"/>
    <mergeCell ref="AO96:AQ96"/>
    <mergeCell ref="AR96:AT96"/>
    <mergeCell ref="AU96:AW96"/>
    <mergeCell ref="AL90:AN90"/>
    <mergeCell ref="AO90:AQ90"/>
    <mergeCell ref="AR90:AT90"/>
    <mergeCell ref="AU90:AW90"/>
    <mergeCell ref="AC91:AE91"/>
    <mergeCell ref="AF91:AH91"/>
    <mergeCell ref="AI91:AK91"/>
    <mergeCell ref="AL91:AN91"/>
    <mergeCell ref="AO91:AQ91"/>
    <mergeCell ref="AR91:AT91"/>
    <mergeCell ref="AU91:AW91"/>
    <mergeCell ref="Z84:AB86"/>
    <mergeCell ref="AC84:AE84"/>
    <mergeCell ref="AF84:AH84"/>
    <mergeCell ref="AI84:AK84"/>
    <mergeCell ref="AL84:AN84"/>
    <mergeCell ref="AO84:AQ84"/>
    <mergeCell ref="AR84:AT84"/>
    <mergeCell ref="AU84:AW84"/>
    <mergeCell ref="AC85:AE85"/>
    <mergeCell ref="AF85:AH85"/>
    <mergeCell ref="AI85:AK85"/>
    <mergeCell ref="AL85:AN85"/>
    <mergeCell ref="AO85:AQ85"/>
    <mergeCell ref="AR85:AT85"/>
    <mergeCell ref="AU85:AW85"/>
    <mergeCell ref="AC86:AE86"/>
    <mergeCell ref="AF86:AH86"/>
    <mergeCell ref="AI86:AK86"/>
    <mergeCell ref="AL86:AN86"/>
    <mergeCell ref="AO86:AQ86"/>
    <mergeCell ref="AR86:AT86"/>
    <mergeCell ref="AU86:AW86"/>
    <mergeCell ref="Z79:AB81"/>
    <mergeCell ref="AC79:AE79"/>
    <mergeCell ref="AF79:AH79"/>
    <mergeCell ref="AI79:AK79"/>
    <mergeCell ref="AL79:AN79"/>
    <mergeCell ref="AO79:AQ79"/>
    <mergeCell ref="AR79:AT79"/>
    <mergeCell ref="AU79:AW79"/>
    <mergeCell ref="AC80:AE80"/>
    <mergeCell ref="AF80:AH80"/>
    <mergeCell ref="AI80:AK80"/>
    <mergeCell ref="AL80:AN80"/>
    <mergeCell ref="AO80:AQ80"/>
    <mergeCell ref="AR80:AT80"/>
    <mergeCell ref="AU80:AW80"/>
    <mergeCell ref="AC81:AE81"/>
    <mergeCell ref="AF81:AH81"/>
    <mergeCell ref="AI81:AK81"/>
    <mergeCell ref="AL81:AN81"/>
    <mergeCell ref="AO81:AQ81"/>
    <mergeCell ref="AR81:AT81"/>
    <mergeCell ref="AU81:AW81"/>
    <mergeCell ref="AR66:AT66"/>
    <mergeCell ref="AU66:AW66"/>
    <mergeCell ref="Z62:AB62"/>
    <mergeCell ref="AC62:AE62"/>
    <mergeCell ref="AR71:AT71"/>
    <mergeCell ref="AU71:AW71"/>
    <mergeCell ref="Z74:AB76"/>
    <mergeCell ref="AC74:AE74"/>
    <mergeCell ref="AF74:AH74"/>
    <mergeCell ref="AI74:AK74"/>
    <mergeCell ref="AL74:AN74"/>
    <mergeCell ref="AO74:AQ74"/>
    <mergeCell ref="AR74:AT74"/>
    <mergeCell ref="AU74:AW74"/>
    <mergeCell ref="AC75:AE75"/>
    <mergeCell ref="AF75:AH75"/>
    <mergeCell ref="AI75:AK75"/>
    <mergeCell ref="AL75:AN75"/>
    <mergeCell ref="AO75:AQ75"/>
    <mergeCell ref="AR75:AT75"/>
    <mergeCell ref="AU75:AW75"/>
    <mergeCell ref="AC76:AE76"/>
    <mergeCell ref="AF76:AH76"/>
    <mergeCell ref="AI76:AK76"/>
    <mergeCell ref="AL76:AN76"/>
    <mergeCell ref="AO76:AQ76"/>
    <mergeCell ref="AR76:AT76"/>
    <mergeCell ref="AU76:AW76"/>
    <mergeCell ref="AF61:AH61"/>
    <mergeCell ref="AI61:AK61"/>
    <mergeCell ref="AL61:AN61"/>
    <mergeCell ref="AO61:AQ61"/>
    <mergeCell ref="AR69:AT69"/>
    <mergeCell ref="AU69:AW69"/>
    <mergeCell ref="AC70:AE70"/>
    <mergeCell ref="AF70:AH70"/>
    <mergeCell ref="AI70:AK70"/>
    <mergeCell ref="AL70:AN70"/>
    <mergeCell ref="AO70:AQ70"/>
    <mergeCell ref="AR70:AT70"/>
    <mergeCell ref="AU70:AW70"/>
    <mergeCell ref="AU61:AW61"/>
    <mergeCell ref="Z64:AB66"/>
    <mergeCell ref="AC64:AE64"/>
    <mergeCell ref="AF64:AH64"/>
    <mergeCell ref="AI64:AK64"/>
    <mergeCell ref="AL64:AN64"/>
    <mergeCell ref="AO64:AQ64"/>
    <mergeCell ref="AR64:AT64"/>
    <mergeCell ref="AU64:AW64"/>
    <mergeCell ref="AC65:AE65"/>
    <mergeCell ref="AF65:AH65"/>
    <mergeCell ref="AL65:AN65"/>
    <mergeCell ref="AO65:AQ65"/>
    <mergeCell ref="AR65:AT65"/>
    <mergeCell ref="AU65:AW65"/>
    <mergeCell ref="AC66:AE66"/>
    <mergeCell ref="AF66:AH66"/>
    <mergeCell ref="AL66:AN66"/>
    <mergeCell ref="AO66:AQ66"/>
    <mergeCell ref="AC54:AE54"/>
    <mergeCell ref="AF54:AH54"/>
    <mergeCell ref="AI54:AK54"/>
    <mergeCell ref="AL54:AN54"/>
    <mergeCell ref="AO54:AQ54"/>
    <mergeCell ref="AR54:AT54"/>
    <mergeCell ref="AU54:AW54"/>
    <mergeCell ref="AC55:AE55"/>
    <mergeCell ref="AF55:AH55"/>
    <mergeCell ref="AI55:AK55"/>
    <mergeCell ref="AL55:AN55"/>
    <mergeCell ref="AO55:AQ55"/>
    <mergeCell ref="AR55:AT55"/>
    <mergeCell ref="AU55:AW55"/>
    <mergeCell ref="AC56:AE56"/>
    <mergeCell ref="AU56:AW56"/>
    <mergeCell ref="Z59:AB61"/>
    <mergeCell ref="AC59:AE59"/>
    <mergeCell ref="AF59:AH59"/>
    <mergeCell ref="AI59:AK59"/>
    <mergeCell ref="AL59:AN59"/>
    <mergeCell ref="AO59:AQ59"/>
    <mergeCell ref="AR59:AT59"/>
    <mergeCell ref="AU59:AW59"/>
    <mergeCell ref="AC60:AE60"/>
    <mergeCell ref="AF60:AH60"/>
    <mergeCell ref="AI60:AK60"/>
    <mergeCell ref="AL60:AN60"/>
    <mergeCell ref="AO60:AQ60"/>
    <mergeCell ref="AR60:AT60"/>
    <mergeCell ref="AU60:AW60"/>
    <mergeCell ref="AC61:AE61"/>
    <mergeCell ref="AC49:AE49"/>
    <mergeCell ref="AF49:AH49"/>
    <mergeCell ref="AI49:AK49"/>
    <mergeCell ref="AL49:AN49"/>
    <mergeCell ref="AO49:AQ49"/>
    <mergeCell ref="AR49:AT49"/>
    <mergeCell ref="AU49:AW49"/>
    <mergeCell ref="Z50:AB50"/>
    <mergeCell ref="AC50:AE50"/>
    <mergeCell ref="AF50:AH50"/>
    <mergeCell ref="AI50:AK50"/>
    <mergeCell ref="AL50:AN50"/>
    <mergeCell ref="AO50:AQ50"/>
    <mergeCell ref="AR50:AT50"/>
    <mergeCell ref="AU50:AW50"/>
    <mergeCell ref="A51:C51"/>
    <mergeCell ref="Z51:AB51"/>
    <mergeCell ref="AC51:AE51"/>
    <mergeCell ref="AF51:AH51"/>
    <mergeCell ref="AI51:AK51"/>
    <mergeCell ref="AL51:AN51"/>
    <mergeCell ref="AO51:AQ51"/>
    <mergeCell ref="AR51:AT51"/>
    <mergeCell ref="AU51:AW51"/>
    <mergeCell ref="A64:C66"/>
    <mergeCell ref="D64:F64"/>
    <mergeCell ref="G64:I64"/>
    <mergeCell ref="J64:L64"/>
    <mergeCell ref="M64:O64"/>
    <mergeCell ref="P64:R64"/>
    <mergeCell ref="S64:U64"/>
    <mergeCell ref="V64:X64"/>
    <mergeCell ref="A49:C49"/>
    <mergeCell ref="D49:F49"/>
    <mergeCell ref="G49:I49"/>
    <mergeCell ref="J49:L49"/>
    <mergeCell ref="M49:O49"/>
    <mergeCell ref="P49:R49"/>
    <mergeCell ref="S49:U49"/>
    <mergeCell ref="V49:X49"/>
    <mergeCell ref="A50:C50"/>
    <mergeCell ref="S66:U66"/>
    <mergeCell ref="V66:X66"/>
    <mergeCell ref="D51:F51"/>
    <mergeCell ref="G51:I51"/>
    <mergeCell ref="J51:L51"/>
    <mergeCell ref="M51:O51"/>
    <mergeCell ref="P51:R51"/>
    <mergeCell ref="S51:U51"/>
    <mergeCell ref="V51:X51"/>
    <mergeCell ref="S52:U52"/>
    <mergeCell ref="V52:X52"/>
    <mergeCell ref="A54:C56"/>
    <mergeCell ref="D54:F54"/>
    <mergeCell ref="G54:I54"/>
    <mergeCell ref="J54:L54"/>
    <mergeCell ref="AU44:AW44"/>
    <mergeCell ref="Z45:AB45"/>
    <mergeCell ref="AC45:AE45"/>
    <mergeCell ref="AF45:AH45"/>
    <mergeCell ref="AI45:AK45"/>
    <mergeCell ref="AL45:AN45"/>
    <mergeCell ref="AO45:AQ45"/>
    <mergeCell ref="AR45:AT45"/>
    <mergeCell ref="AU45:AW45"/>
    <mergeCell ref="Z40:AB40"/>
    <mergeCell ref="AC40:AE40"/>
    <mergeCell ref="AF40:AH40"/>
    <mergeCell ref="AI40:AK40"/>
    <mergeCell ref="AL40:AN40"/>
    <mergeCell ref="AO40:AQ40"/>
    <mergeCell ref="AR40:AT40"/>
    <mergeCell ref="AU40:AW40"/>
    <mergeCell ref="Z42:AB44"/>
    <mergeCell ref="AC42:AE42"/>
    <mergeCell ref="AF42:AH42"/>
    <mergeCell ref="AI42:AK42"/>
    <mergeCell ref="AL42:AN42"/>
    <mergeCell ref="AO42:AQ42"/>
    <mergeCell ref="AR42:AT42"/>
    <mergeCell ref="AU42:AW42"/>
    <mergeCell ref="AC43:AE43"/>
    <mergeCell ref="AF43:AH43"/>
    <mergeCell ref="AL43:AN43"/>
    <mergeCell ref="AO43:AQ43"/>
    <mergeCell ref="AR43:AT43"/>
    <mergeCell ref="AU43:AW43"/>
    <mergeCell ref="AC44:AE44"/>
    <mergeCell ref="AI32:AK32"/>
    <mergeCell ref="AL32:AN32"/>
    <mergeCell ref="AO32:AQ32"/>
    <mergeCell ref="AR32:AT32"/>
    <mergeCell ref="AU32:AW32"/>
    <mergeCell ref="AC33:AE33"/>
    <mergeCell ref="AF33:AH33"/>
    <mergeCell ref="Z37:AB39"/>
    <mergeCell ref="AC37:AE37"/>
    <mergeCell ref="AF37:AH37"/>
    <mergeCell ref="AI37:AK37"/>
    <mergeCell ref="AL37:AN37"/>
    <mergeCell ref="AO37:AQ37"/>
    <mergeCell ref="AR37:AT37"/>
    <mergeCell ref="AU37:AW37"/>
    <mergeCell ref="AC38:AE38"/>
    <mergeCell ref="AF38:AH38"/>
    <mergeCell ref="AI38:AK38"/>
    <mergeCell ref="AL38:AN38"/>
    <mergeCell ref="AO38:AQ38"/>
    <mergeCell ref="AR38:AT38"/>
    <mergeCell ref="AU38:AW38"/>
    <mergeCell ref="AC39:AE39"/>
    <mergeCell ref="AF39:AH39"/>
    <mergeCell ref="AI39:AK39"/>
    <mergeCell ref="AL39:AN39"/>
    <mergeCell ref="AO39:AQ39"/>
    <mergeCell ref="AR39:AT39"/>
    <mergeCell ref="AU39:AW39"/>
    <mergeCell ref="AR29:AT29"/>
    <mergeCell ref="AU29:AW29"/>
    <mergeCell ref="AF34:AH34"/>
    <mergeCell ref="AI34:AK34"/>
    <mergeCell ref="AL34:AN34"/>
    <mergeCell ref="AO34:AQ34"/>
    <mergeCell ref="AR34:AT34"/>
    <mergeCell ref="AF44:AH44"/>
    <mergeCell ref="AI44:AK44"/>
    <mergeCell ref="AL44:AN44"/>
    <mergeCell ref="AO44:AQ44"/>
    <mergeCell ref="AR44:AT44"/>
    <mergeCell ref="AU34:AW34"/>
    <mergeCell ref="Z35:AB35"/>
    <mergeCell ref="AC35:AE35"/>
    <mergeCell ref="AF35:AH35"/>
    <mergeCell ref="AI35:AK35"/>
    <mergeCell ref="AL35:AN35"/>
    <mergeCell ref="AO35:AQ35"/>
    <mergeCell ref="AR35:AT35"/>
    <mergeCell ref="AU35:AW35"/>
    <mergeCell ref="Z30:AB30"/>
    <mergeCell ref="AC30:AE30"/>
    <mergeCell ref="AF30:AH30"/>
    <mergeCell ref="AI30:AK30"/>
    <mergeCell ref="AL30:AN30"/>
    <mergeCell ref="AO30:AQ30"/>
    <mergeCell ref="AR30:AT30"/>
    <mergeCell ref="AU30:AW30"/>
    <mergeCell ref="Z32:AB34"/>
    <mergeCell ref="AC32:AE32"/>
    <mergeCell ref="AF32:AH32"/>
    <mergeCell ref="AC23:AE23"/>
    <mergeCell ref="AF23:AH23"/>
    <mergeCell ref="AL23:AN23"/>
    <mergeCell ref="AO23:AQ23"/>
    <mergeCell ref="AR23:AT23"/>
    <mergeCell ref="AU23:AW23"/>
    <mergeCell ref="AC24:AE24"/>
    <mergeCell ref="AL33:AN33"/>
    <mergeCell ref="AO33:AQ33"/>
    <mergeCell ref="AR33:AT33"/>
    <mergeCell ref="AU33:AW33"/>
    <mergeCell ref="AC34:AE34"/>
    <mergeCell ref="Z27:AB29"/>
    <mergeCell ref="AC27:AE27"/>
    <mergeCell ref="AF27:AH27"/>
    <mergeCell ref="AI27:AK27"/>
    <mergeCell ref="AL27:AN27"/>
    <mergeCell ref="AO27:AQ27"/>
    <mergeCell ref="AR27:AT27"/>
    <mergeCell ref="AU27:AW27"/>
    <mergeCell ref="AC28:AE28"/>
    <mergeCell ref="AF28:AH28"/>
    <mergeCell ref="AI28:AK28"/>
    <mergeCell ref="AL28:AN28"/>
    <mergeCell ref="AO28:AQ28"/>
    <mergeCell ref="AR28:AT28"/>
    <mergeCell ref="AU28:AW28"/>
    <mergeCell ref="AC29:AE29"/>
    <mergeCell ref="AF29:AH29"/>
    <mergeCell ref="AI29:AK29"/>
    <mergeCell ref="AL29:AN29"/>
    <mergeCell ref="AO29:AQ29"/>
    <mergeCell ref="AC19:AE19"/>
    <mergeCell ref="AF19:AH19"/>
    <mergeCell ref="AI19:AK19"/>
    <mergeCell ref="AL19:AN19"/>
    <mergeCell ref="AO19:AQ19"/>
    <mergeCell ref="AR19:AT19"/>
    <mergeCell ref="AU19:AW19"/>
    <mergeCell ref="AU24:AW24"/>
    <mergeCell ref="Z25:AB25"/>
    <mergeCell ref="AC25:AE25"/>
    <mergeCell ref="AF25:AH25"/>
    <mergeCell ref="AI25:AK25"/>
    <mergeCell ref="AL25:AN25"/>
    <mergeCell ref="AO25:AQ25"/>
    <mergeCell ref="AR25:AT25"/>
    <mergeCell ref="AU25:AW25"/>
    <mergeCell ref="Z20:AB20"/>
    <mergeCell ref="AC20:AE20"/>
    <mergeCell ref="AF20:AH20"/>
    <mergeCell ref="AI20:AK20"/>
    <mergeCell ref="AL20:AN20"/>
    <mergeCell ref="AO20:AQ20"/>
    <mergeCell ref="AR20:AT20"/>
    <mergeCell ref="AU20:AW20"/>
    <mergeCell ref="Z22:AB24"/>
    <mergeCell ref="AC22:AE22"/>
    <mergeCell ref="AF22:AH22"/>
    <mergeCell ref="AI22:AK22"/>
    <mergeCell ref="AL22:AN22"/>
    <mergeCell ref="AO22:AQ22"/>
    <mergeCell ref="AR22:AT22"/>
    <mergeCell ref="AU22:AW22"/>
    <mergeCell ref="AF24:AH24"/>
    <mergeCell ref="AI24:AK24"/>
    <mergeCell ref="AL24:AN24"/>
    <mergeCell ref="AO24:AQ24"/>
    <mergeCell ref="AR24:AT24"/>
    <mergeCell ref="AL14:AN14"/>
    <mergeCell ref="AO14:AQ14"/>
    <mergeCell ref="AR14:AT14"/>
    <mergeCell ref="AU14:AW14"/>
    <mergeCell ref="Z15:AB15"/>
    <mergeCell ref="AC15:AE15"/>
    <mergeCell ref="AF15:AH15"/>
    <mergeCell ref="AI15:AK15"/>
    <mergeCell ref="AL15:AN15"/>
    <mergeCell ref="AO15:AQ15"/>
    <mergeCell ref="AR15:AT15"/>
    <mergeCell ref="AU15:AW15"/>
    <mergeCell ref="Z17:AB19"/>
    <mergeCell ref="AC17:AE17"/>
    <mergeCell ref="AF17:AH17"/>
    <mergeCell ref="AI17:AK17"/>
    <mergeCell ref="AL17:AN17"/>
    <mergeCell ref="AO17:AQ17"/>
    <mergeCell ref="AR17:AT17"/>
    <mergeCell ref="AU17:AW17"/>
    <mergeCell ref="AC18:AE18"/>
    <mergeCell ref="AF18:AH18"/>
    <mergeCell ref="AI18:AK18"/>
    <mergeCell ref="AL18:AN18"/>
    <mergeCell ref="AO18:AQ18"/>
    <mergeCell ref="AR18:AT18"/>
    <mergeCell ref="AU18:AW18"/>
    <mergeCell ref="AF10:AH10"/>
    <mergeCell ref="AI10:AK10"/>
    <mergeCell ref="AL10:AN10"/>
    <mergeCell ref="AO10:AQ10"/>
    <mergeCell ref="AR10:AT10"/>
    <mergeCell ref="AU10:AW10"/>
    <mergeCell ref="Z12:AB14"/>
    <mergeCell ref="AC12:AE12"/>
    <mergeCell ref="AF12:AH12"/>
    <mergeCell ref="AI12:AK12"/>
    <mergeCell ref="AL12:AN12"/>
    <mergeCell ref="AO12:AQ12"/>
    <mergeCell ref="AR12:AT12"/>
    <mergeCell ref="AU12:AW12"/>
    <mergeCell ref="AC13:AE13"/>
    <mergeCell ref="AF13:AH13"/>
    <mergeCell ref="AI13:AK13"/>
    <mergeCell ref="AL13:AN13"/>
    <mergeCell ref="AO13:AQ13"/>
    <mergeCell ref="AR13:AT13"/>
    <mergeCell ref="AU13:AW13"/>
    <mergeCell ref="AC14:AE14"/>
    <mergeCell ref="AF14:AH14"/>
    <mergeCell ref="V74:X74"/>
    <mergeCell ref="AO8:AQ8"/>
    <mergeCell ref="AR8:AT8"/>
    <mergeCell ref="AU8:AW8"/>
    <mergeCell ref="AC9:AE9"/>
    <mergeCell ref="AF9:AH9"/>
    <mergeCell ref="AI9:AK9"/>
    <mergeCell ref="AL9:AN9"/>
    <mergeCell ref="AO9:AQ9"/>
    <mergeCell ref="AR9:AT9"/>
    <mergeCell ref="AU9:AW9"/>
    <mergeCell ref="AL2:AN2"/>
    <mergeCell ref="AO2:AQ2"/>
    <mergeCell ref="AR2:AT2"/>
    <mergeCell ref="AU2:AW2"/>
    <mergeCell ref="AC3:AE3"/>
    <mergeCell ref="AF3:AH3"/>
    <mergeCell ref="AI3:AK3"/>
    <mergeCell ref="AL3:AN3"/>
    <mergeCell ref="AO3:AQ3"/>
    <mergeCell ref="AR3:AT3"/>
    <mergeCell ref="AU3:AW3"/>
    <mergeCell ref="AC2:AE2"/>
    <mergeCell ref="AF2:AH2"/>
    <mergeCell ref="AI2:AK2"/>
    <mergeCell ref="AC4:AE4"/>
    <mergeCell ref="AF4:AH4"/>
    <mergeCell ref="AI4:AK4"/>
    <mergeCell ref="AI7:AK7"/>
    <mergeCell ref="AC8:AE8"/>
    <mergeCell ref="AF8:AH8"/>
    <mergeCell ref="AC10:AE10"/>
    <mergeCell ref="J91:L91"/>
    <mergeCell ref="M91:O91"/>
    <mergeCell ref="P91:R91"/>
    <mergeCell ref="S91:U91"/>
    <mergeCell ref="V91:X91"/>
    <mergeCell ref="J89:L89"/>
    <mergeCell ref="M89:O89"/>
    <mergeCell ref="P89:R89"/>
    <mergeCell ref="S89:U89"/>
    <mergeCell ref="V89:X89"/>
    <mergeCell ref="J87:L87"/>
    <mergeCell ref="M87:O87"/>
    <mergeCell ref="P87:R87"/>
    <mergeCell ref="S87:U87"/>
    <mergeCell ref="V87:X87"/>
    <mergeCell ref="J80:L80"/>
    <mergeCell ref="M80:O80"/>
    <mergeCell ref="P80:R80"/>
    <mergeCell ref="S80:U80"/>
    <mergeCell ref="P90:R90"/>
    <mergeCell ref="V81:X81"/>
    <mergeCell ref="S90:U90"/>
    <mergeCell ref="V90:X90"/>
    <mergeCell ref="V79:X79"/>
    <mergeCell ref="V85:X85"/>
    <mergeCell ref="J76:L76"/>
    <mergeCell ref="M76:O76"/>
    <mergeCell ref="P76:R76"/>
    <mergeCell ref="S76:U76"/>
    <mergeCell ref="V76:X76"/>
    <mergeCell ref="Z5:AB5"/>
    <mergeCell ref="Z7:AB9"/>
    <mergeCell ref="Z54:AB56"/>
    <mergeCell ref="AR61:AT61"/>
    <mergeCell ref="AO62:AQ62"/>
    <mergeCell ref="AR62:AT62"/>
    <mergeCell ref="S24:U24"/>
    <mergeCell ref="V24:X24"/>
    <mergeCell ref="V28:X28"/>
    <mergeCell ref="V25:X25"/>
    <mergeCell ref="V27:X27"/>
    <mergeCell ref="V29:X29"/>
    <mergeCell ref="P34:R34"/>
    <mergeCell ref="S34:U34"/>
    <mergeCell ref="V34:X34"/>
    <mergeCell ref="V38:X38"/>
    <mergeCell ref="V35:X35"/>
    <mergeCell ref="V37:X37"/>
    <mergeCell ref="V39:X39"/>
    <mergeCell ref="P44:R44"/>
    <mergeCell ref="S44:U44"/>
    <mergeCell ref="J74:L74"/>
    <mergeCell ref="M74:O74"/>
    <mergeCell ref="P74:R74"/>
    <mergeCell ref="S74:U74"/>
    <mergeCell ref="D2:F2"/>
    <mergeCell ref="AL4:AN4"/>
    <mergeCell ref="AO4:AQ4"/>
    <mergeCell ref="AR4:AT4"/>
    <mergeCell ref="AU4:AW4"/>
    <mergeCell ref="AL5:AN5"/>
    <mergeCell ref="AO5:AQ5"/>
    <mergeCell ref="AR5:AT5"/>
    <mergeCell ref="AU5:AW5"/>
    <mergeCell ref="AL7:AN7"/>
    <mergeCell ref="AO7:AQ7"/>
    <mergeCell ref="AR7:AT7"/>
    <mergeCell ref="AU7:AW7"/>
    <mergeCell ref="AL8:AN8"/>
    <mergeCell ref="J70:L70"/>
    <mergeCell ref="M70:O70"/>
    <mergeCell ref="P70:R70"/>
    <mergeCell ref="S70:U70"/>
    <mergeCell ref="V70:X70"/>
    <mergeCell ref="V60:X60"/>
    <mergeCell ref="J61:L61"/>
    <mergeCell ref="M61:O61"/>
    <mergeCell ref="P61:R61"/>
    <mergeCell ref="S61:U61"/>
    <mergeCell ref="V61:X61"/>
    <mergeCell ref="J66:L66"/>
    <mergeCell ref="M66:O66"/>
    <mergeCell ref="P66:R66"/>
    <mergeCell ref="AI66:AK66"/>
    <mergeCell ref="J60:L60"/>
    <mergeCell ref="V4:X4"/>
    <mergeCell ref="V9:X9"/>
    <mergeCell ref="D4:F4"/>
    <mergeCell ref="G4:I4"/>
    <mergeCell ref="AL69:AN69"/>
    <mergeCell ref="AO69:AQ69"/>
    <mergeCell ref="AC71:AE71"/>
    <mergeCell ref="AF71:AH71"/>
    <mergeCell ref="AI71:AK71"/>
    <mergeCell ref="AL71:AN71"/>
    <mergeCell ref="AO71:AQ71"/>
    <mergeCell ref="AI62:AK62"/>
    <mergeCell ref="AL62:AN62"/>
    <mergeCell ref="AI65:AK65"/>
    <mergeCell ref="M60:O60"/>
    <mergeCell ref="P60:R60"/>
    <mergeCell ref="S60:U60"/>
    <mergeCell ref="Z69:AB71"/>
    <mergeCell ref="AC69:AE69"/>
    <mergeCell ref="AF69:AH69"/>
    <mergeCell ref="AI69:AK69"/>
    <mergeCell ref="AC5:AE5"/>
    <mergeCell ref="AF5:AH5"/>
    <mergeCell ref="AI5:AK5"/>
    <mergeCell ref="P24:R24"/>
    <mergeCell ref="AI8:AK8"/>
    <mergeCell ref="Z10:AB10"/>
    <mergeCell ref="AI14:AK14"/>
    <mergeCell ref="AI23:AK23"/>
    <mergeCell ref="AI33:AK33"/>
    <mergeCell ref="AI43:AK43"/>
    <mergeCell ref="Z49:AB49"/>
    <mergeCell ref="AC7:AE7"/>
    <mergeCell ref="AF7:AH7"/>
    <mergeCell ref="G8:I8"/>
    <mergeCell ref="J8:L8"/>
    <mergeCell ref="M8:O8"/>
    <mergeCell ref="P8:R8"/>
    <mergeCell ref="V3:X3"/>
    <mergeCell ref="J4:L4"/>
    <mergeCell ref="M4:O4"/>
    <mergeCell ref="P4:R4"/>
    <mergeCell ref="S4:U4"/>
    <mergeCell ref="S9:U9"/>
    <mergeCell ref="J2:L2"/>
    <mergeCell ref="M2:O2"/>
    <mergeCell ref="P2:R2"/>
    <mergeCell ref="S2:U2"/>
    <mergeCell ref="V2:X2"/>
    <mergeCell ref="J3:L3"/>
    <mergeCell ref="M3:O3"/>
    <mergeCell ref="P3:R3"/>
    <mergeCell ref="S3:U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G2:I2"/>
    <mergeCell ref="D3:F3"/>
    <mergeCell ref="G3:I3"/>
    <mergeCell ref="V5:X5"/>
    <mergeCell ref="A5:C5"/>
    <mergeCell ref="S7:U7"/>
    <mergeCell ref="V7:X7"/>
    <mergeCell ref="S8:U8"/>
    <mergeCell ref="V8:X8"/>
    <mergeCell ref="J9:L9"/>
    <mergeCell ref="M9:O9"/>
    <mergeCell ref="P9:R9"/>
    <mergeCell ref="D5:F5"/>
    <mergeCell ref="G5:I5"/>
    <mergeCell ref="J5:L5"/>
    <mergeCell ref="M5:O5"/>
    <mergeCell ref="P5:R5"/>
    <mergeCell ref="S5:U5"/>
    <mergeCell ref="J7:L7"/>
    <mergeCell ref="M7:O7"/>
    <mergeCell ref="P7:R7"/>
    <mergeCell ref="D8:F8"/>
    <mergeCell ref="A7:C9"/>
    <mergeCell ref="D7:F7"/>
    <mergeCell ref="G7:I7"/>
    <mergeCell ref="D9:F9"/>
    <mergeCell ref="G9:I9"/>
    <mergeCell ref="P14:R14"/>
    <mergeCell ref="S14:U14"/>
    <mergeCell ref="V14:X14"/>
    <mergeCell ref="A15:C15"/>
    <mergeCell ref="D15:F15"/>
    <mergeCell ref="G15:I15"/>
    <mergeCell ref="J15:L15"/>
    <mergeCell ref="M15:O15"/>
    <mergeCell ref="P15:R15"/>
    <mergeCell ref="S15:U15"/>
    <mergeCell ref="A12:C14"/>
    <mergeCell ref="D14:F14"/>
    <mergeCell ref="G14:I14"/>
    <mergeCell ref="J14:L14"/>
    <mergeCell ref="M14:O14"/>
    <mergeCell ref="A10:C10"/>
    <mergeCell ref="D10:F10"/>
    <mergeCell ref="G10:I10"/>
    <mergeCell ref="J10:L10"/>
    <mergeCell ref="M10:O10"/>
    <mergeCell ref="P10:R10"/>
    <mergeCell ref="S10:U10"/>
    <mergeCell ref="V10:X10"/>
    <mergeCell ref="S12:U12"/>
    <mergeCell ref="V12:X12"/>
    <mergeCell ref="D13:F13"/>
    <mergeCell ref="G13:I13"/>
    <mergeCell ref="G18:I18"/>
    <mergeCell ref="J18:L18"/>
    <mergeCell ref="M18:O18"/>
    <mergeCell ref="P18:R18"/>
    <mergeCell ref="S18:U18"/>
    <mergeCell ref="V18:X18"/>
    <mergeCell ref="V15:X15"/>
    <mergeCell ref="A17:C19"/>
    <mergeCell ref="D17:F17"/>
    <mergeCell ref="G17:I17"/>
    <mergeCell ref="J17:L17"/>
    <mergeCell ref="M17:O17"/>
    <mergeCell ref="P17:R17"/>
    <mergeCell ref="S17:U17"/>
    <mergeCell ref="V17:X17"/>
    <mergeCell ref="D18:F18"/>
    <mergeCell ref="V19:X19"/>
    <mergeCell ref="A20:C20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S22:U22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A25:C25"/>
    <mergeCell ref="D25:F25"/>
    <mergeCell ref="G25:I25"/>
    <mergeCell ref="J25:L25"/>
    <mergeCell ref="M25:O25"/>
    <mergeCell ref="P25:R25"/>
    <mergeCell ref="S25:U25"/>
    <mergeCell ref="A22:C24"/>
    <mergeCell ref="D24:F24"/>
    <mergeCell ref="G24:I24"/>
    <mergeCell ref="J24:L24"/>
    <mergeCell ref="M24:O24"/>
    <mergeCell ref="G28:I28"/>
    <mergeCell ref="J28:L28"/>
    <mergeCell ref="M28:O28"/>
    <mergeCell ref="P28:R28"/>
    <mergeCell ref="S28:U28"/>
    <mergeCell ref="A27:C29"/>
    <mergeCell ref="D27:F27"/>
    <mergeCell ref="G27:I27"/>
    <mergeCell ref="J27:L27"/>
    <mergeCell ref="M27:O27"/>
    <mergeCell ref="P27:R27"/>
    <mergeCell ref="S27:U27"/>
    <mergeCell ref="D28:F28"/>
    <mergeCell ref="A30:C30"/>
    <mergeCell ref="D30:F30"/>
    <mergeCell ref="G30:I30"/>
    <mergeCell ref="J30:L30"/>
    <mergeCell ref="M30:O30"/>
    <mergeCell ref="P30:R30"/>
    <mergeCell ref="S30:U30"/>
    <mergeCell ref="V30:X30"/>
    <mergeCell ref="D29:F29"/>
    <mergeCell ref="G29:I29"/>
    <mergeCell ref="J29:L29"/>
    <mergeCell ref="M29:O29"/>
    <mergeCell ref="P29:R29"/>
    <mergeCell ref="S29:U29"/>
    <mergeCell ref="S32:U32"/>
    <mergeCell ref="V32:X32"/>
    <mergeCell ref="D33:F33"/>
    <mergeCell ref="G33:I33"/>
    <mergeCell ref="J33:L33"/>
    <mergeCell ref="M33:O33"/>
    <mergeCell ref="P33:R33"/>
    <mergeCell ref="S33:U33"/>
    <mergeCell ref="V33:X33"/>
    <mergeCell ref="D32:F32"/>
    <mergeCell ref="G32:I32"/>
    <mergeCell ref="J32:L32"/>
    <mergeCell ref="M32:O32"/>
    <mergeCell ref="P32:R32"/>
    <mergeCell ref="A35:C35"/>
    <mergeCell ref="D35:F35"/>
    <mergeCell ref="G35:I35"/>
    <mergeCell ref="J35:L35"/>
    <mergeCell ref="M35:O35"/>
    <mergeCell ref="P35:R35"/>
    <mergeCell ref="S35:U35"/>
    <mergeCell ref="A32:C34"/>
    <mergeCell ref="D34:F34"/>
    <mergeCell ref="G34:I34"/>
    <mergeCell ref="J34:L34"/>
    <mergeCell ref="M34:O34"/>
    <mergeCell ref="G38:I38"/>
    <mergeCell ref="J38:L38"/>
    <mergeCell ref="M38:O38"/>
    <mergeCell ref="P38:R38"/>
    <mergeCell ref="S38:U38"/>
    <mergeCell ref="A37:C39"/>
    <mergeCell ref="D37:F37"/>
    <mergeCell ref="G37:I37"/>
    <mergeCell ref="J37:L37"/>
    <mergeCell ref="M37:O37"/>
    <mergeCell ref="P37:R37"/>
    <mergeCell ref="S37:U37"/>
    <mergeCell ref="D38:F38"/>
    <mergeCell ref="A40:C40"/>
    <mergeCell ref="D40:F40"/>
    <mergeCell ref="G40:I40"/>
    <mergeCell ref="J40:L40"/>
    <mergeCell ref="M40:O40"/>
    <mergeCell ref="P40:R40"/>
    <mergeCell ref="S40:U40"/>
    <mergeCell ref="V40:X40"/>
    <mergeCell ref="D39:F39"/>
    <mergeCell ref="G39:I39"/>
    <mergeCell ref="J39:L39"/>
    <mergeCell ref="M39:O39"/>
    <mergeCell ref="P39:R39"/>
    <mergeCell ref="S39:U39"/>
    <mergeCell ref="S42:U42"/>
    <mergeCell ref="V42:X42"/>
    <mergeCell ref="D43:F43"/>
    <mergeCell ref="G43:I43"/>
    <mergeCell ref="J43:L43"/>
    <mergeCell ref="M43:O43"/>
    <mergeCell ref="P43:R43"/>
    <mergeCell ref="S43:U43"/>
    <mergeCell ref="V43:X43"/>
    <mergeCell ref="D42:F42"/>
    <mergeCell ref="G42:I42"/>
    <mergeCell ref="J42:L42"/>
    <mergeCell ref="M42:O42"/>
    <mergeCell ref="P42:R42"/>
    <mergeCell ref="V44:X44"/>
    <mergeCell ref="A45:C45"/>
    <mergeCell ref="D45:F45"/>
    <mergeCell ref="G45:I45"/>
    <mergeCell ref="J45:L45"/>
    <mergeCell ref="M45:O45"/>
    <mergeCell ref="P45:R45"/>
    <mergeCell ref="S45:U45"/>
    <mergeCell ref="A42:C44"/>
    <mergeCell ref="D44:F44"/>
    <mergeCell ref="G44:I44"/>
    <mergeCell ref="J44:L44"/>
    <mergeCell ref="M44:O44"/>
    <mergeCell ref="V45:X45"/>
    <mergeCell ref="V50:X50"/>
    <mergeCell ref="D50:F50"/>
    <mergeCell ref="G50:I50"/>
    <mergeCell ref="J50:L50"/>
    <mergeCell ref="M50:O50"/>
    <mergeCell ref="P50:R50"/>
    <mergeCell ref="S50:U50"/>
    <mergeCell ref="M54:O54"/>
    <mergeCell ref="P54:R54"/>
    <mergeCell ref="S54:U54"/>
    <mergeCell ref="V54:X54"/>
    <mergeCell ref="A52:C52"/>
    <mergeCell ref="D52:F52"/>
    <mergeCell ref="G52:I52"/>
    <mergeCell ref="J52:L52"/>
    <mergeCell ref="M52:O52"/>
    <mergeCell ref="P52:R52"/>
    <mergeCell ref="V55:X55"/>
    <mergeCell ref="D56:F56"/>
    <mergeCell ref="G56:I56"/>
    <mergeCell ref="J56:L56"/>
    <mergeCell ref="M56:O56"/>
    <mergeCell ref="P56:R56"/>
    <mergeCell ref="S56:U56"/>
    <mergeCell ref="V56:X56"/>
    <mergeCell ref="D55:F55"/>
    <mergeCell ref="G55:I55"/>
    <mergeCell ref="J55:L55"/>
    <mergeCell ref="M55:O55"/>
    <mergeCell ref="P55:R55"/>
    <mergeCell ref="S55:U55"/>
    <mergeCell ref="A59:C61"/>
    <mergeCell ref="D59:F59"/>
    <mergeCell ref="G59:I59"/>
    <mergeCell ref="J59:L59"/>
    <mergeCell ref="M59:O59"/>
    <mergeCell ref="P59:R59"/>
    <mergeCell ref="S59:U59"/>
    <mergeCell ref="V59:X59"/>
    <mergeCell ref="A57:C57"/>
    <mergeCell ref="D57:F57"/>
    <mergeCell ref="G57:I57"/>
    <mergeCell ref="J57:L57"/>
    <mergeCell ref="M57:O57"/>
    <mergeCell ref="P57:R57"/>
    <mergeCell ref="D61:F61"/>
    <mergeCell ref="G61:I61"/>
    <mergeCell ref="D60:F60"/>
    <mergeCell ref="G60:I60"/>
    <mergeCell ref="G72:I72"/>
    <mergeCell ref="J72:L72"/>
    <mergeCell ref="M72:O72"/>
    <mergeCell ref="P72:R72"/>
    <mergeCell ref="S72:U72"/>
    <mergeCell ref="V72:X72"/>
    <mergeCell ref="S62:U62"/>
    <mergeCell ref="V62:X62"/>
    <mergeCell ref="D65:F65"/>
    <mergeCell ref="G65:I65"/>
    <mergeCell ref="J65:L65"/>
    <mergeCell ref="M65:O65"/>
    <mergeCell ref="P65:R65"/>
    <mergeCell ref="S65:U65"/>
    <mergeCell ref="V65:X65"/>
    <mergeCell ref="S57:U57"/>
    <mergeCell ref="V57:X57"/>
    <mergeCell ref="A62:C62"/>
    <mergeCell ref="D62:F62"/>
    <mergeCell ref="G62:I62"/>
    <mergeCell ref="J62:L62"/>
    <mergeCell ref="M62:O62"/>
    <mergeCell ref="P62:R62"/>
    <mergeCell ref="D66:F66"/>
    <mergeCell ref="G66:I66"/>
    <mergeCell ref="D76:F76"/>
    <mergeCell ref="G76:I76"/>
    <mergeCell ref="S69:U69"/>
    <mergeCell ref="V69:X69"/>
    <mergeCell ref="D71:F71"/>
    <mergeCell ref="G71:I71"/>
    <mergeCell ref="J71:L71"/>
    <mergeCell ref="M71:O71"/>
    <mergeCell ref="P71:R71"/>
    <mergeCell ref="S71:U71"/>
    <mergeCell ref="V71:X71"/>
    <mergeCell ref="D69:F69"/>
    <mergeCell ref="G69:I69"/>
    <mergeCell ref="J69:L69"/>
    <mergeCell ref="M69:O69"/>
    <mergeCell ref="P69:R69"/>
    <mergeCell ref="A69:C71"/>
    <mergeCell ref="A74:C76"/>
    <mergeCell ref="A72:C72"/>
    <mergeCell ref="D74:F74"/>
    <mergeCell ref="G74:I74"/>
    <mergeCell ref="D70:F70"/>
    <mergeCell ref="G70:I70"/>
    <mergeCell ref="D72:F72"/>
    <mergeCell ref="D87:F87"/>
    <mergeCell ref="G87:I87"/>
    <mergeCell ref="S75:U75"/>
    <mergeCell ref="V75:X75"/>
    <mergeCell ref="D75:F75"/>
    <mergeCell ref="G75:I75"/>
    <mergeCell ref="J75:L75"/>
    <mergeCell ref="M75:O75"/>
    <mergeCell ref="P75:R75"/>
    <mergeCell ref="A79:C81"/>
    <mergeCell ref="D80:F80"/>
    <mergeCell ref="G80:I80"/>
    <mergeCell ref="D79:F79"/>
    <mergeCell ref="G79:I79"/>
    <mergeCell ref="V80:X80"/>
    <mergeCell ref="J85:L85"/>
    <mergeCell ref="M85:O85"/>
    <mergeCell ref="P85:R85"/>
    <mergeCell ref="S85:U85"/>
    <mergeCell ref="J86:L86"/>
    <mergeCell ref="M86:O86"/>
    <mergeCell ref="P86:R86"/>
    <mergeCell ref="S86:U86"/>
    <mergeCell ref="J82:L82"/>
    <mergeCell ref="M82:O82"/>
    <mergeCell ref="P82:R82"/>
    <mergeCell ref="S82:U82"/>
    <mergeCell ref="S81:U81"/>
    <mergeCell ref="J79:L79"/>
    <mergeCell ref="M79:O79"/>
    <mergeCell ref="P79:R79"/>
    <mergeCell ref="S79:U79"/>
    <mergeCell ref="A84:C86"/>
    <mergeCell ref="D84:F84"/>
    <mergeCell ref="G84:I84"/>
    <mergeCell ref="J84:L84"/>
    <mergeCell ref="M84:O84"/>
    <mergeCell ref="P84:R84"/>
    <mergeCell ref="S84:U84"/>
    <mergeCell ref="V84:X84"/>
    <mergeCell ref="D81:F81"/>
    <mergeCell ref="G81:I81"/>
    <mergeCell ref="J81:L81"/>
    <mergeCell ref="M81:O81"/>
    <mergeCell ref="P81:R81"/>
    <mergeCell ref="A82:C82"/>
    <mergeCell ref="D86:F86"/>
    <mergeCell ref="G86:I86"/>
    <mergeCell ref="D85:F85"/>
    <mergeCell ref="G85:I85"/>
    <mergeCell ref="V82:X82"/>
    <mergeCell ref="V86:X86"/>
    <mergeCell ref="D82:F82"/>
    <mergeCell ref="G82:I82"/>
    <mergeCell ref="A89:C91"/>
    <mergeCell ref="A87:C87"/>
    <mergeCell ref="D91:F91"/>
    <mergeCell ref="G91:I91"/>
    <mergeCell ref="S94:U94"/>
    <mergeCell ref="V94:X94"/>
    <mergeCell ref="D96:F96"/>
    <mergeCell ref="G96:I96"/>
    <mergeCell ref="J96:L96"/>
    <mergeCell ref="M96:O96"/>
    <mergeCell ref="P96:R96"/>
    <mergeCell ref="S96:U96"/>
    <mergeCell ref="V96:X96"/>
    <mergeCell ref="D94:F94"/>
    <mergeCell ref="G94:I94"/>
    <mergeCell ref="J94:L94"/>
    <mergeCell ref="M94:O94"/>
    <mergeCell ref="P94:R94"/>
    <mergeCell ref="A94:C96"/>
    <mergeCell ref="D95:F95"/>
    <mergeCell ref="G95:I95"/>
    <mergeCell ref="J95:L95"/>
    <mergeCell ref="M95:O95"/>
    <mergeCell ref="P95:R95"/>
    <mergeCell ref="S95:U95"/>
    <mergeCell ref="V95:X95"/>
    <mergeCell ref="D90:F90"/>
    <mergeCell ref="G90:I90"/>
    <mergeCell ref="J90:L90"/>
    <mergeCell ref="M90:O90"/>
    <mergeCell ref="D89:F89"/>
    <mergeCell ref="G89:I89"/>
  </mergeCells>
  <phoneticPr fontId="2"/>
  <conditionalFormatting sqref="V3:X4">
    <cfRule type="containsBlanks" dxfId="16" priority="31">
      <formula>LEN(TRIM(V3))=0</formula>
    </cfRule>
  </conditionalFormatting>
  <conditionalFormatting sqref="AU3:AW4">
    <cfRule type="containsBlanks" dxfId="15" priority="7">
      <formula>LEN(TRIM(AU3))=0</formula>
    </cfRule>
  </conditionalFormatting>
  <conditionalFormatting sqref="V13:X14">
    <cfRule type="containsBlanks" dxfId="14" priority="28">
      <formula>LEN(TRIM(V13))=0</formula>
    </cfRule>
  </conditionalFormatting>
  <conditionalFormatting sqref="V18:X19">
    <cfRule type="containsBlanks" dxfId="13" priority="27">
      <formula>LEN(TRIM(V18))=0</formula>
    </cfRule>
  </conditionalFormatting>
  <conditionalFormatting sqref="V23:X24">
    <cfRule type="containsBlanks" dxfId="12" priority="26">
      <formula>LEN(TRIM(V23))=0</formula>
    </cfRule>
  </conditionalFormatting>
  <conditionalFormatting sqref="V28:X29">
    <cfRule type="containsBlanks" dxfId="11" priority="25">
      <formula>LEN(TRIM(V28))=0</formula>
    </cfRule>
  </conditionalFormatting>
  <conditionalFormatting sqref="V33:X34">
    <cfRule type="containsBlanks" dxfId="10" priority="24">
      <formula>LEN(TRIM(V33))=0</formula>
    </cfRule>
  </conditionalFormatting>
  <conditionalFormatting sqref="V38:X39">
    <cfRule type="containsBlanks" dxfId="9" priority="23">
      <formula>LEN(TRIM(V38))=0</formula>
    </cfRule>
  </conditionalFormatting>
  <conditionalFormatting sqref="V43:X44">
    <cfRule type="containsBlanks" dxfId="8" priority="22">
      <formula>LEN(TRIM(V43))=0</formula>
    </cfRule>
  </conditionalFormatting>
  <conditionalFormatting sqref="V8:X9">
    <cfRule type="containsBlanks" dxfId="7" priority="21">
      <formula>LEN(TRIM(V8))=0</formula>
    </cfRule>
  </conditionalFormatting>
  <conditionalFormatting sqref="AU8:AW9">
    <cfRule type="containsBlanks" dxfId="6" priority="6">
      <formula>LEN(TRIM(AU8))=0</formula>
    </cfRule>
  </conditionalFormatting>
  <conditionalFormatting sqref="V80:X81 V85:X86 V90:X91 V95:X96">
    <cfRule type="containsBlanks" dxfId="5" priority="4">
      <formula>LEN(TRIM(V80))=0</formula>
    </cfRule>
  </conditionalFormatting>
  <conditionalFormatting sqref="AU80:AW81 AU85:AW86 AU90:AW91 AU95:AW96">
    <cfRule type="containsBlanks" dxfId="4" priority="1">
      <formula>LEN(TRIM(AU80))=0</formula>
    </cfRule>
  </conditionalFormatting>
  <conditionalFormatting sqref="AU33:AW34 AU13:AW14 AU38:AW39 AU18:AW19 AU43:AW44 AU23:AW24 AU28:AW29">
    <cfRule type="containsBlanks" dxfId="3" priority="8">
      <formula>LEN(TRIM(AU13))=0</formula>
    </cfRule>
  </conditionalFormatting>
  <conditionalFormatting sqref="V55:X56 V60:X61 V65:X66 V70:X71 V75:X76 V50:V51">
    <cfRule type="containsBlanks" dxfId="2" priority="5">
      <formula>LEN(TRIM(V50))=0</formula>
    </cfRule>
  </conditionalFormatting>
  <conditionalFormatting sqref="AU50:AW51">
    <cfRule type="containsBlanks" dxfId="1" priority="3">
      <formula>LEN(TRIM(AU50))=0</formula>
    </cfRule>
  </conditionalFormatting>
  <conditionalFormatting sqref="AU55:AW56 AU70:AW71 AU75:AW76 AU65:AW66 AU60:AW61">
    <cfRule type="containsBlanks" dxfId="0" priority="2">
      <formula>LEN(TRIM(AU55))=0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C21" sqref="B21:I51"/>
    </sheetView>
  </sheetViews>
  <sheetFormatPr defaultRowHeight="11.25" x14ac:dyDescent="0.15"/>
  <cols>
    <col min="1" max="1" width="9" style="95"/>
    <col min="2" max="2" width="6" style="95" bestFit="1" customWidth="1"/>
    <col min="3" max="6" width="4.75" style="95" bestFit="1" customWidth="1"/>
    <col min="7" max="7" width="4.75" style="95" customWidth="1"/>
    <col min="8" max="8" width="3.625" style="95" customWidth="1"/>
    <col min="9" max="9" width="8.5" style="95" bestFit="1" customWidth="1"/>
    <col min="10" max="10" width="6" style="95" bestFit="1" customWidth="1"/>
    <col min="11" max="13" width="4.75" style="95" bestFit="1" customWidth="1"/>
    <col min="14" max="14" width="4" style="95" bestFit="1" customWidth="1"/>
    <col min="15" max="15" width="4.75" style="95" bestFit="1" customWidth="1"/>
    <col min="16" max="16" width="3.5" style="95" customWidth="1"/>
    <col min="17" max="17" width="4.5" style="111" bestFit="1" customWidth="1"/>
    <col min="18" max="16384" width="9" style="95"/>
  </cols>
  <sheetData>
    <row r="1" spans="1:17" ht="18.75" customHeight="1" x14ac:dyDescent="0.15">
      <c r="B1" s="243" t="s">
        <v>216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</row>
    <row r="3" spans="1:17" x14ac:dyDescent="0.15">
      <c r="A3" s="94"/>
      <c r="B3" s="126" t="s">
        <v>74</v>
      </c>
      <c r="C3" s="94"/>
      <c r="D3" s="94"/>
      <c r="E3" s="94"/>
      <c r="F3" s="94"/>
      <c r="G3" s="94"/>
      <c r="I3" s="94"/>
      <c r="J3" s="126" t="s">
        <v>74</v>
      </c>
      <c r="K3" s="94"/>
      <c r="L3" s="94"/>
      <c r="M3" s="94"/>
      <c r="N3" s="94"/>
      <c r="O3" s="94"/>
    </row>
    <row r="4" spans="1:17" ht="14.1" customHeight="1" x14ac:dyDescent="0.15">
      <c r="A4" s="96" t="s">
        <v>75</v>
      </c>
      <c r="B4" s="242" t="s">
        <v>76</v>
      </c>
      <c r="C4" s="242"/>
      <c r="D4" s="242"/>
      <c r="E4" s="242"/>
      <c r="F4" s="242"/>
      <c r="G4" s="94"/>
      <c r="I4" s="96" t="s">
        <v>75</v>
      </c>
      <c r="J4" s="242" t="s">
        <v>76</v>
      </c>
      <c r="K4" s="242"/>
      <c r="L4" s="242"/>
      <c r="M4" s="242"/>
      <c r="N4" s="242"/>
      <c r="O4" s="94"/>
    </row>
    <row r="5" spans="1:17" ht="14.1" customHeight="1" thickBot="1" x14ac:dyDescent="0.2">
      <c r="A5" s="96"/>
      <c r="B5" s="242" t="s">
        <v>77</v>
      </c>
      <c r="C5" s="242"/>
      <c r="D5" s="242"/>
      <c r="E5" s="242"/>
      <c r="F5" s="242"/>
      <c r="G5" s="94"/>
      <c r="I5" s="96"/>
      <c r="J5" s="242" t="s">
        <v>77</v>
      </c>
      <c r="K5" s="242"/>
      <c r="L5" s="242"/>
      <c r="M5" s="242"/>
      <c r="N5" s="242"/>
      <c r="O5" s="94"/>
    </row>
    <row r="6" spans="1:17" ht="14.1" customHeight="1" x14ac:dyDescent="0.15">
      <c r="A6" s="96"/>
      <c r="B6" s="97" t="s">
        <v>177</v>
      </c>
      <c r="C6" s="98" t="s">
        <v>178</v>
      </c>
      <c r="D6" s="98" t="s">
        <v>179</v>
      </c>
      <c r="E6" s="98" t="s">
        <v>180</v>
      </c>
      <c r="F6" s="113" t="s">
        <v>168</v>
      </c>
      <c r="G6" s="119" t="s">
        <v>206</v>
      </c>
      <c r="I6" s="96"/>
      <c r="J6" s="97" t="s">
        <v>196</v>
      </c>
      <c r="K6" s="98" t="s">
        <v>198</v>
      </c>
      <c r="L6" s="98" t="s">
        <v>197</v>
      </c>
      <c r="M6" s="98" t="s">
        <v>194</v>
      </c>
      <c r="N6" s="113" t="s">
        <v>199</v>
      </c>
      <c r="O6" s="119" t="s">
        <v>206</v>
      </c>
      <c r="Q6" s="112" t="s">
        <v>146</v>
      </c>
    </row>
    <row r="7" spans="1:17" ht="14.1" customHeight="1" x14ac:dyDescent="0.15">
      <c r="A7" s="89" t="s">
        <v>207</v>
      </c>
      <c r="B7" s="85">
        <v>7.6</v>
      </c>
      <c r="C7" s="85">
        <v>22</v>
      </c>
      <c r="D7" s="85">
        <v>35.799999999999997</v>
      </c>
      <c r="E7" s="85">
        <v>24.3</v>
      </c>
      <c r="F7" s="114">
        <v>10.4</v>
      </c>
      <c r="G7" s="120">
        <f>E7+F7</f>
        <v>34.700000000000003</v>
      </c>
      <c r="I7" s="83" t="s">
        <v>208</v>
      </c>
      <c r="J7" s="91">
        <v>11.2</v>
      </c>
      <c r="K7" s="91">
        <v>24.9</v>
      </c>
      <c r="L7" s="91">
        <v>34.200000000000003</v>
      </c>
      <c r="M7" s="91">
        <v>20.9</v>
      </c>
      <c r="N7" s="118">
        <v>8.6999999999999993</v>
      </c>
      <c r="O7" s="123">
        <f>M7+N7</f>
        <v>29.599999999999998</v>
      </c>
      <c r="Q7" s="125">
        <v>5.0999999999999996</v>
      </c>
    </row>
    <row r="8" spans="1:17" ht="14.1" customHeight="1" x14ac:dyDescent="0.15">
      <c r="A8" s="89" t="s">
        <v>209</v>
      </c>
      <c r="B8" s="103">
        <v>7.7</v>
      </c>
      <c r="C8" s="104">
        <v>21.8</v>
      </c>
      <c r="D8" s="104">
        <v>35.799999999999997</v>
      </c>
      <c r="E8" s="104">
        <v>24.2</v>
      </c>
      <c r="F8" s="114">
        <v>10.5</v>
      </c>
      <c r="G8" s="120">
        <f t="shared" ref="G8:G13" si="0">E8+F8</f>
        <v>34.700000000000003</v>
      </c>
      <c r="I8" s="83" t="s">
        <v>210</v>
      </c>
      <c r="J8" s="100">
        <v>11.2</v>
      </c>
      <c r="K8" s="105">
        <v>25.1</v>
      </c>
      <c r="L8" s="105">
        <v>34.200000000000003</v>
      </c>
      <c r="M8" s="105">
        <v>20.8</v>
      </c>
      <c r="N8" s="113">
        <v>8.6999999999999993</v>
      </c>
      <c r="O8" s="123">
        <f t="shared" ref="O8:O13" si="1">M8+N8</f>
        <v>29.5</v>
      </c>
      <c r="Q8" s="125">
        <v>5.2000000000000028</v>
      </c>
    </row>
    <row r="9" spans="1:17" ht="14.1" customHeight="1" x14ac:dyDescent="0.15">
      <c r="A9" s="89" t="s">
        <v>166</v>
      </c>
      <c r="B9" s="100">
        <v>7.6</v>
      </c>
      <c r="C9" s="101">
        <v>22.1</v>
      </c>
      <c r="D9" s="101">
        <v>35.4</v>
      </c>
      <c r="E9" s="101">
        <v>24.1</v>
      </c>
      <c r="F9" s="115">
        <v>10.9</v>
      </c>
      <c r="G9" s="120">
        <f t="shared" si="0"/>
        <v>35</v>
      </c>
      <c r="I9" s="83" t="s">
        <v>211</v>
      </c>
      <c r="J9" s="100">
        <v>11.1</v>
      </c>
      <c r="K9" s="101">
        <v>24.9</v>
      </c>
      <c r="L9" s="101">
        <v>34.1</v>
      </c>
      <c r="M9" s="101">
        <v>21</v>
      </c>
      <c r="N9" s="115">
        <v>8.9</v>
      </c>
      <c r="O9" s="123">
        <f t="shared" si="1"/>
        <v>29.9</v>
      </c>
      <c r="Q9" s="125">
        <v>5.1000000000000014</v>
      </c>
    </row>
    <row r="10" spans="1:17" ht="14.1" customHeight="1" x14ac:dyDescent="0.15">
      <c r="A10" s="89" t="s">
        <v>164</v>
      </c>
      <c r="B10" s="99">
        <v>8.1000000000000003E-2</v>
      </c>
      <c r="C10" s="99">
        <v>0.223</v>
      </c>
      <c r="D10" s="99">
        <v>0.34599999999999997</v>
      </c>
      <c r="E10" s="99">
        <v>0.23899999999999999</v>
      </c>
      <c r="F10" s="116">
        <v>0.112</v>
      </c>
      <c r="G10" s="121">
        <f t="shared" si="0"/>
        <v>0.35099999999999998</v>
      </c>
      <c r="I10" s="89" t="s">
        <v>212</v>
      </c>
      <c r="J10" s="99">
        <v>0.11700000000000001</v>
      </c>
      <c r="K10" s="99">
        <v>0.251</v>
      </c>
      <c r="L10" s="99">
        <v>0.33500000000000002</v>
      </c>
      <c r="M10" s="99">
        <v>0.20599999999999999</v>
      </c>
      <c r="N10" s="116">
        <v>9.0999999999999998E-2</v>
      </c>
      <c r="O10" s="121">
        <f t="shared" si="1"/>
        <v>0.29699999999999999</v>
      </c>
      <c r="Q10" s="112">
        <v>5.4</v>
      </c>
    </row>
    <row r="11" spans="1:17" ht="14.1" customHeight="1" x14ac:dyDescent="0.15">
      <c r="A11" s="89" t="s">
        <v>162</v>
      </c>
      <c r="B11" s="99">
        <v>8.8999999999999996E-2</v>
      </c>
      <c r="C11" s="99">
        <v>0.23100000000000001</v>
      </c>
      <c r="D11" s="99">
        <v>0.34599999999999997</v>
      </c>
      <c r="E11" s="99">
        <v>0.22800000000000001</v>
      </c>
      <c r="F11" s="116">
        <v>0.106</v>
      </c>
      <c r="G11" s="127">
        <f t="shared" si="0"/>
        <v>0.33400000000000002</v>
      </c>
      <c r="I11" s="89" t="s">
        <v>213</v>
      </c>
      <c r="J11" s="99">
        <v>0.125</v>
      </c>
      <c r="K11" s="99">
        <v>0.255</v>
      </c>
      <c r="L11" s="99">
        <v>0.33200000000000002</v>
      </c>
      <c r="M11" s="99">
        <v>0.20100000000000001</v>
      </c>
      <c r="N11" s="116">
        <v>8.7999999999999995E-2</v>
      </c>
      <c r="O11" s="121">
        <f t="shared" si="1"/>
        <v>0.28900000000000003</v>
      </c>
      <c r="Q11" s="128">
        <v>4.5</v>
      </c>
    </row>
    <row r="12" spans="1:17" ht="14.1" customHeight="1" x14ac:dyDescent="0.15">
      <c r="A12" s="88" t="s">
        <v>89</v>
      </c>
      <c r="B12" s="92">
        <v>9.2999999999999999E-2</v>
      </c>
      <c r="C12" s="92">
        <v>0.23</v>
      </c>
      <c r="D12" s="92">
        <v>0.34</v>
      </c>
      <c r="E12" s="92">
        <v>0.22800000000000001</v>
      </c>
      <c r="F12" s="117">
        <v>0.109</v>
      </c>
      <c r="G12" s="121">
        <f t="shared" si="0"/>
        <v>0.33700000000000002</v>
      </c>
      <c r="I12" s="88" t="s">
        <v>214</v>
      </c>
      <c r="J12" s="92">
        <v>0.129</v>
      </c>
      <c r="K12" s="92">
        <v>0.254</v>
      </c>
      <c r="L12" s="92">
        <v>0.32900000000000001</v>
      </c>
      <c r="M12" s="92">
        <v>0.19900000000000001</v>
      </c>
      <c r="N12" s="117">
        <v>8.8999999999999996E-2</v>
      </c>
      <c r="O12" s="121">
        <f t="shared" si="1"/>
        <v>0.28800000000000003</v>
      </c>
      <c r="Q12" s="112">
        <v>4.9000000000000004</v>
      </c>
    </row>
    <row r="13" spans="1:17" ht="14.1" customHeight="1" thickBot="1" x14ac:dyDescent="0.2">
      <c r="A13" s="88" t="s">
        <v>130</v>
      </c>
      <c r="B13" s="99">
        <v>8.4000000000000005E-2</v>
      </c>
      <c r="C13" s="99">
        <v>0.217</v>
      </c>
      <c r="D13" s="99">
        <v>0.34</v>
      </c>
      <c r="E13" s="99">
        <v>0.24099999999999999</v>
      </c>
      <c r="F13" s="116">
        <v>0.11799999999999999</v>
      </c>
      <c r="G13" s="129">
        <f t="shared" si="0"/>
        <v>0.35899999999999999</v>
      </c>
      <c r="I13" s="88" t="s">
        <v>215</v>
      </c>
      <c r="J13" s="92">
        <v>0.11700000000000001</v>
      </c>
      <c r="K13" s="92">
        <v>0.24099999999999999</v>
      </c>
      <c r="L13" s="92">
        <v>0.33</v>
      </c>
      <c r="M13" s="92">
        <v>0.21299999999999999</v>
      </c>
      <c r="N13" s="117">
        <v>9.9000000000000005E-2</v>
      </c>
      <c r="O13" s="129">
        <f t="shared" si="1"/>
        <v>0.312</v>
      </c>
      <c r="Q13" s="112">
        <v>4.7</v>
      </c>
    </row>
    <row r="14" spans="1:17" ht="14.1" customHeight="1" x14ac:dyDescent="0.15">
      <c r="A14" s="93"/>
      <c r="B14" s="93"/>
      <c r="C14" s="93"/>
      <c r="D14" s="93"/>
      <c r="E14" s="93"/>
      <c r="F14" s="93"/>
      <c r="G14" s="93"/>
      <c r="I14" s="93"/>
      <c r="J14" s="93"/>
      <c r="K14" s="93"/>
      <c r="L14" s="93"/>
      <c r="M14" s="93"/>
      <c r="N14" s="93"/>
      <c r="O14" s="93"/>
    </row>
    <row r="15" spans="1:17" ht="14.1" customHeight="1" x14ac:dyDescent="0.15">
      <c r="A15" s="96" t="s">
        <v>75</v>
      </c>
      <c r="B15" s="242" t="s">
        <v>76</v>
      </c>
      <c r="C15" s="242"/>
      <c r="D15" s="242"/>
      <c r="E15" s="242"/>
      <c r="F15" s="242"/>
      <c r="G15" s="94"/>
      <c r="I15" s="96" t="s">
        <v>75</v>
      </c>
      <c r="J15" s="242" t="s">
        <v>76</v>
      </c>
      <c r="K15" s="242"/>
      <c r="L15" s="242"/>
      <c r="M15" s="242"/>
      <c r="N15" s="242"/>
      <c r="O15" s="94"/>
    </row>
    <row r="16" spans="1:17" ht="14.1" customHeight="1" thickBot="1" x14ac:dyDescent="0.2">
      <c r="A16" s="96"/>
      <c r="B16" s="242" t="s">
        <v>92</v>
      </c>
      <c r="C16" s="242"/>
      <c r="D16" s="242"/>
      <c r="E16" s="242"/>
      <c r="F16" s="242"/>
      <c r="G16" s="94"/>
      <c r="I16" s="96"/>
      <c r="J16" s="242" t="s">
        <v>92</v>
      </c>
      <c r="K16" s="242"/>
      <c r="L16" s="242"/>
      <c r="M16" s="242"/>
      <c r="N16" s="242"/>
      <c r="O16" s="94"/>
    </row>
    <row r="17" spans="1:17" ht="14.1" customHeight="1" x14ac:dyDescent="0.15">
      <c r="A17" s="96"/>
      <c r="B17" s="97" t="s">
        <v>181</v>
      </c>
      <c r="C17" s="98" t="s">
        <v>182</v>
      </c>
      <c r="D17" s="98" t="s">
        <v>183</v>
      </c>
      <c r="E17" s="98" t="s">
        <v>184</v>
      </c>
      <c r="F17" s="113" t="s">
        <v>185</v>
      </c>
      <c r="G17" s="119" t="s">
        <v>206</v>
      </c>
      <c r="I17" s="96"/>
      <c r="J17" s="97" t="s">
        <v>200</v>
      </c>
      <c r="K17" s="98" t="s">
        <v>167</v>
      </c>
      <c r="L17" s="98" t="s">
        <v>201</v>
      </c>
      <c r="M17" s="98" t="s">
        <v>194</v>
      </c>
      <c r="N17" s="113" t="s">
        <v>202</v>
      </c>
      <c r="O17" s="119" t="s">
        <v>206</v>
      </c>
      <c r="Q17" s="112" t="s">
        <v>146</v>
      </c>
    </row>
    <row r="18" spans="1:17" ht="14.1" customHeight="1" x14ac:dyDescent="0.15">
      <c r="A18" s="89" t="s">
        <v>207</v>
      </c>
      <c r="B18" s="91">
        <v>7.7</v>
      </c>
      <c r="C18" s="91">
        <v>21.1</v>
      </c>
      <c r="D18" s="91">
        <v>37.5</v>
      </c>
      <c r="E18" s="91">
        <v>25.5</v>
      </c>
      <c r="F18" s="118">
        <v>8.3000000000000007</v>
      </c>
      <c r="G18" s="130">
        <f>E18+F18</f>
        <v>33.799999999999997</v>
      </c>
      <c r="I18" s="83" t="s">
        <v>208</v>
      </c>
      <c r="J18" s="91">
        <v>12.9</v>
      </c>
      <c r="K18" s="91">
        <v>25.4</v>
      </c>
      <c r="L18" s="91">
        <v>35.1</v>
      </c>
      <c r="M18" s="91">
        <v>20.3</v>
      </c>
      <c r="N18" s="118">
        <v>6.3</v>
      </c>
      <c r="O18" s="130">
        <f>M18+N18</f>
        <v>26.6</v>
      </c>
      <c r="Q18" s="125">
        <v>7.1999999999999957</v>
      </c>
    </row>
    <row r="19" spans="1:17" ht="14.1" customHeight="1" x14ac:dyDescent="0.15">
      <c r="A19" s="89" t="s">
        <v>209</v>
      </c>
      <c r="B19" s="100">
        <v>8.4</v>
      </c>
      <c r="C19" s="105">
        <v>22.1</v>
      </c>
      <c r="D19" s="105">
        <v>37.299999999999997</v>
      </c>
      <c r="E19" s="105">
        <v>24.1</v>
      </c>
      <c r="F19" s="118">
        <v>8</v>
      </c>
      <c r="G19" s="120">
        <f t="shared" ref="G19:G24" si="2">E19+F19</f>
        <v>32.1</v>
      </c>
      <c r="I19" s="83" t="s">
        <v>210</v>
      </c>
      <c r="J19" s="100">
        <v>13.7</v>
      </c>
      <c r="K19" s="105">
        <v>26</v>
      </c>
      <c r="L19" s="105">
        <v>34.799999999999997</v>
      </c>
      <c r="M19" s="105">
        <v>19.600000000000001</v>
      </c>
      <c r="N19" s="118">
        <v>6</v>
      </c>
      <c r="O19" s="120">
        <f t="shared" ref="O19:O24" si="3">M19+N19</f>
        <v>25.6</v>
      </c>
      <c r="Q19" s="125">
        <v>6.5</v>
      </c>
    </row>
    <row r="20" spans="1:17" ht="14.1" customHeight="1" x14ac:dyDescent="0.15">
      <c r="A20" s="89" t="s">
        <v>166</v>
      </c>
      <c r="B20" s="100">
        <v>8.6</v>
      </c>
      <c r="C20" s="101">
        <v>22.4</v>
      </c>
      <c r="D20" s="101">
        <v>37</v>
      </c>
      <c r="E20" s="101">
        <v>24.1</v>
      </c>
      <c r="F20" s="115">
        <v>7.9</v>
      </c>
      <c r="G20" s="120">
        <f t="shared" si="2"/>
        <v>32</v>
      </c>
      <c r="I20" s="83" t="s">
        <v>211</v>
      </c>
      <c r="J20" s="100">
        <v>14.1</v>
      </c>
      <c r="K20" s="101">
        <v>26.5</v>
      </c>
      <c r="L20" s="101">
        <v>34.5</v>
      </c>
      <c r="M20" s="101">
        <v>19</v>
      </c>
      <c r="N20" s="115">
        <v>5.8</v>
      </c>
      <c r="O20" s="120">
        <f t="shared" si="3"/>
        <v>24.8</v>
      </c>
      <c r="Q20" s="125">
        <v>7.1999999999999993</v>
      </c>
    </row>
    <row r="21" spans="1:17" ht="14.1" customHeight="1" x14ac:dyDescent="0.15">
      <c r="A21" s="89" t="s">
        <v>164</v>
      </c>
      <c r="B21" s="99">
        <v>9.5000000000000001E-2</v>
      </c>
      <c r="C21" s="99">
        <v>0.23200000000000001</v>
      </c>
      <c r="D21" s="99">
        <v>0.36699999999999999</v>
      </c>
      <c r="E21" s="99">
        <v>0.23300000000000001</v>
      </c>
      <c r="F21" s="116">
        <v>7.2999999999999995E-2</v>
      </c>
      <c r="G21" s="121">
        <f t="shared" si="2"/>
        <v>0.30599999999999999</v>
      </c>
      <c r="I21" s="89" t="s">
        <v>212</v>
      </c>
      <c r="J21" s="99">
        <v>0.154</v>
      </c>
      <c r="K21" s="99">
        <v>0.27200000000000002</v>
      </c>
      <c r="L21" s="99">
        <v>0.33700000000000002</v>
      </c>
      <c r="M21" s="99">
        <v>0.18099999999999999</v>
      </c>
      <c r="N21" s="116">
        <v>5.6000000000000001E-2</v>
      </c>
      <c r="O21" s="121">
        <f t="shared" si="3"/>
        <v>0.23699999999999999</v>
      </c>
      <c r="Q21" s="112">
        <v>6.9</v>
      </c>
    </row>
    <row r="22" spans="1:17" ht="14.1" customHeight="1" x14ac:dyDescent="0.15">
      <c r="A22" s="89" t="s">
        <v>162</v>
      </c>
      <c r="B22" s="99">
        <v>0.10299999999999999</v>
      </c>
      <c r="C22" s="99">
        <v>0.245</v>
      </c>
      <c r="D22" s="99">
        <v>0.36399999999999999</v>
      </c>
      <c r="E22" s="99">
        <v>0.218</v>
      </c>
      <c r="F22" s="116">
        <v>7.0999999999999994E-2</v>
      </c>
      <c r="G22" s="121">
        <f t="shared" si="2"/>
        <v>0.28899999999999998</v>
      </c>
      <c r="I22" s="89" t="s">
        <v>213</v>
      </c>
      <c r="J22" s="99">
        <v>0.16</v>
      </c>
      <c r="K22" s="99">
        <v>0.27400000000000002</v>
      </c>
      <c r="L22" s="99">
        <v>0.33600000000000002</v>
      </c>
      <c r="M22" s="99">
        <v>0.17599999999999999</v>
      </c>
      <c r="N22" s="116">
        <v>5.5E-2</v>
      </c>
      <c r="O22" s="121">
        <f t="shared" si="3"/>
        <v>0.23099999999999998</v>
      </c>
      <c r="Q22" s="112">
        <v>5.8</v>
      </c>
    </row>
    <row r="23" spans="1:17" ht="14.1" customHeight="1" x14ac:dyDescent="0.15">
      <c r="A23" s="88" t="s">
        <v>89</v>
      </c>
      <c r="B23" s="92">
        <v>0.11</v>
      </c>
      <c r="C23" s="92">
        <v>0.252</v>
      </c>
      <c r="D23" s="92">
        <v>0.35499999999999998</v>
      </c>
      <c r="E23" s="92">
        <v>0.21</v>
      </c>
      <c r="F23" s="117">
        <v>7.2999999999999995E-2</v>
      </c>
      <c r="G23" s="127">
        <f t="shared" si="2"/>
        <v>0.28299999999999997</v>
      </c>
      <c r="I23" s="88" t="s">
        <v>214</v>
      </c>
      <c r="J23" s="92">
        <v>0.16700000000000001</v>
      </c>
      <c r="K23" s="92">
        <v>0.27700000000000002</v>
      </c>
      <c r="L23" s="92">
        <v>0.33100000000000002</v>
      </c>
      <c r="M23" s="92">
        <v>0.17100000000000001</v>
      </c>
      <c r="N23" s="117">
        <v>5.3999999999999999E-2</v>
      </c>
      <c r="O23" s="127">
        <f t="shared" si="3"/>
        <v>0.22500000000000001</v>
      </c>
      <c r="Q23" s="112">
        <v>5.8</v>
      </c>
    </row>
    <row r="24" spans="1:17" ht="14.1" customHeight="1" thickBot="1" x14ac:dyDescent="0.2">
      <c r="A24" s="88" t="s">
        <v>130</v>
      </c>
      <c r="B24" s="92">
        <v>0.112</v>
      </c>
      <c r="C24" s="92">
        <v>0.245</v>
      </c>
      <c r="D24" s="92">
        <v>0.35799999999999998</v>
      </c>
      <c r="E24" s="92">
        <v>0.21199999999999999</v>
      </c>
      <c r="F24" s="117">
        <v>7.2999999999999995E-2</v>
      </c>
      <c r="G24" s="122">
        <f t="shared" si="2"/>
        <v>0.28499999999999998</v>
      </c>
      <c r="I24" s="88" t="s">
        <v>215</v>
      </c>
      <c r="J24" s="92">
        <v>0.16</v>
      </c>
      <c r="K24" s="92">
        <v>0.27</v>
      </c>
      <c r="L24" s="92">
        <v>0.33200000000000002</v>
      </c>
      <c r="M24" s="92">
        <v>0.17899999999999999</v>
      </c>
      <c r="N24" s="117">
        <v>5.8999999999999997E-2</v>
      </c>
      <c r="O24" s="122">
        <f t="shared" si="3"/>
        <v>0.23799999999999999</v>
      </c>
      <c r="Q24" s="128">
        <v>4.7</v>
      </c>
    </row>
    <row r="25" spans="1:17" ht="14.1" customHeight="1" x14ac:dyDescent="0.15">
      <c r="A25" s="93"/>
      <c r="B25" s="93"/>
      <c r="C25" s="93"/>
      <c r="D25" s="93"/>
      <c r="E25" s="93"/>
      <c r="F25" s="93"/>
      <c r="G25" s="93"/>
      <c r="I25" s="93"/>
      <c r="J25" s="93"/>
      <c r="K25" s="93"/>
      <c r="L25" s="93"/>
      <c r="M25" s="93"/>
      <c r="N25" s="93"/>
      <c r="O25" s="93"/>
    </row>
    <row r="26" spans="1:17" ht="14.1" customHeight="1" x14ac:dyDescent="0.15">
      <c r="A26" s="94"/>
      <c r="B26" s="126" t="s">
        <v>96</v>
      </c>
      <c r="C26" s="94"/>
      <c r="D26" s="94"/>
      <c r="E26" s="94"/>
      <c r="F26" s="94"/>
      <c r="G26" s="94"/>
      <c r="I26" s="94"/>
      <c r="J26" s="126" t="s">
        <v>96</v>
      </c>
      <c r="K26" s="94"/>
      <c r="L26" s="94"/>
      <c r="M26" s="94"/>
      <c r="N26" s="94"/>
      <c r="O26" s="94"/>
    </row>
    <row r="27" spans="1:17" ht="14.1" customHeight="1" x14ac:dyDescent="0.15">
      <c r="A27" s="96" t="s">
        <v>75</v>
      </c>
      <c r="B27" s="242" t="s">
        <v>76</v>
      </c>
      <c r="C27" s="242"/>
      <c r="D27" s="242"/>
      <c r="E27" s="242"/>
      <c r="F27" s="242"/>
      <c r="G27" s="94"/>
      <c r="I27" s="96" t="s">
        <v>75</v>
      </c>
      <c r="J27" s="242" t="s">
        <v>76</v>
      </c>
      <c r="K27" s="242"/>
      <c r="L27" s="242"/>
      <c r="M27" s="242"/>
      <c r="N27" s="242"/>
      <c r="O27" s="94"/>
    </row>
    <row r="28" spans="1:17" ht="14.1" customHeight="1" thickBot="1" x14ac:dyDescent="0.2">
      <c r="A28" s="96"/>
      <c r="B28" s="242" t="s">
        <v>77</v>
      </c>
      <c r="C28" s="242"/>
      <c r="D28" s="242"/>
      <c r="E28" s="242"/>
      <c r="F28" s="242"/>
      <c r="G28" s="94"/>
      <c r="I28" s="96"/>
      <c r="J28" s="242" t="s">
        <v>77</v>
      </c>
      <c r="K28" s="242"/>
      <c r="L28" s="242"/>
      <c r="M28" s="242"/>
      <c r="N28" s="242"/>
      <c r="O28" s="94"/>
    </row>
    <row r="29" spans="1:17" ht="14.1" customHeight="1" x14ac:dyDescent="0.15">
      <c r="A29" s="96"/>
      <c r="B29" s="97" t="s">
        <v>181</v>
      </c>
      <c r="C29" s="98" t="s">
        <v>182</v>
      </c>
      <c r="D29" s="98" t="s">
        <v>183</v>
      </c>
      <c r="E29" s="98" t="s">
        <v>184</v>
      </c>
      <c r="F29" s="113" t="s">
        <v>185</v>
      </c>
      <c r="G29" s="119" t="s">
        <v>206</v>
      </c>
      <c r="I29" s="96"/>
      <c r="J29" s="97" t="s">
        <v>200</v>
      </c>
      <c r="K29" s="98" t="s">
        <v>203</v>
      </c>
      <c r="L29" s="98" t="s">
        <v>201</v>
      </c>
      <c r="M29" s="98" t="s">
        <v>204</v>
      </c>
      <c r="N29" s="113" t="s">
        <v>186</v>
      </c>
      <c r="O29" s="119" t="s">
        <v>206</v>
      </c>
      <c r="Q29" s="112" t="s">
        <v>146</v>
      </c>
    </row>
    <row r="30" spans="1:17" ht="14.1" customHeight="1" x14ac:dyDescent="0.15">
      <c r="A30" s="89" t="s">
        <v>207</v>
      </c>
      <c r="B30" s="86">
        <v>3.7</v>
      </c>
      <c r="C30" s="86">
        <v>21.2</v>
      </c>
      <c r="D30" s="86">
        <v>40.6</v>
      </c>
      <c r="E30" s="86">
        <v>26.5</v>
      </c>
      <c r="F30" s="124">
        <v>7.9</v>
      </c>
      <c r="G30" s="120">
        <f>E30+F30</f>
        <v>34.4</v>
      </c>
      <c r="I30" s="83" t="s">
        <v>208</v>
      </c>
      <c r="J30" s="86">
        <v>7</v>
      </c>
      <c r="K30" s="86">
        <v>25.4</v>
      </c>
      <c r="L30" s="86">
        <v>38.5</v>
      </c>
      <c r="M30" s="86">
        <v>22.5</v>
      </c>
      <c r="N30" s="124">
        <v>6.6</v>
      </c>
      <c r="O30" s="120">
        <f>M30+N30</f>
        <v>29.1</v>
      </c>
      <c r="Q30" s="125">
        <v>5.3</v>
      </c>
    </row>
    <row r="31" spans="1:17" ht="14.1" customHeight="1" x14ac:dyDescent="0.15">
      <c r="A31" s="89" t="s">
        <v>209</v>
      </c>
      <c r="B31" s="100">
        <v>3.8</v>
      </c>
      <c r="C31" s="105">
        <v>20.8</v>
      </c>
      <c r="D31" s="105">
        <v>40</v>
      </c>
      <c r="E31" s="105">
        <v>27.2</v>
      </c>
      <c r="F31" s="113">
        <v>8.1999999999999993</v>
      </c>
      <c r="G31" s="130">
        <f t="shared" ref="G31:G36" si="4">E31+F31</f>
        <v>35.4</v>
      </c>
      <c r="I31" s="83" t="s">
        <v>210</v>
      </c>
      <c r="J31" s="100">
        <v>7.1</v>
      </c>
      <c r="K31" s="105">
        <v>25.3</v>
      </c>
      <c r="L31" s="105">
        <v>38.200000000000003</v>
      </c>
      <c r="M31" s="105">
        <v>22.7</v>
      </c>
      <c r="N31" s="113">
        <v>6.8</v>
      </c>
      <c r="O31" s="120">
        <f t="shared" ref="O31:O36" si="5">M31+N31</f>
        <v>29.5</v>
      </c>
      <c r="Q31" s="125">
        <v>5.8999999999999986</v>
      </c>
    </row>
    <row r="32" spans="1:17" ht="14.1" customHeight="1" x14ac:dyDescent="0.15">
      <c r="A32" s="89" t="s">
        <v>166</v>
      </c>
      <c r="B32" s="100">
        <v>4.2</v>
      </c>
      <c r="C32" s="101">
        <v>22</v>
      </c>
      <c r="D32" s="101">
        <v>39.799999999999997</v>
      </c>
      <c r="E32" s="101">
        <v>26.1</v>
      </c>
      <c r="F32" s="115">
        <v>7.9</v>
      </c>
      <c r="G32" s="120">
        <f t="shared" si="4"/>
        <v>34</v>
      </c>
      <c r="I32" s="83" t="s">
        <v>211</v>
      </c>
      <c r="J32" s="100">
        <v>7.3</v>
      </c>
      <c r="K32" s="101">
        <v>25.7</v>
      </c>
      <c r="L32" s="101">
        <v>38.1</v>
      </c>
      <c r="M32" s="101">
        <v>22.2</v>
      </c>
      <c r="N32" s="115">
        <v>6.7</v>
      </c>
      <c r="O32" s="120">
        <f t="shared" si="5"/>
        <v>28.9</v>
      </c>
      <c r="Q32" s="125">
        <v>5.1000000000000014</v>
      </c>
    </row>
    <row r="33" spans="1:17" ht="14.1" customHeight="1" x14ac:dyDescent="0.15">
      <c r="A33" s="89" t="s">
        <v>164</v>
      </c>
      <c r="B33" s="99">
        <v>4.8000000000000001E-2</v>
      </c>
      <c r="C33" s="99">
        <v>0.22600000000000001</v>
      </c>
      <c r="D33" s="99">
        <v>0.40200000000000002</v>
      </c>
      <c r="E33" s="99">
        <v>0.246</v>
      </c>
      <c r="F33" s="116">
        <v>7.6999999999999999E-2</v>
      </c>
      <c r="G33" s="121">
        <f t="shared" si="4"/>
        <v>0.32300000000000001</v>
      </c>
      <c r="I33" s="89" t="s">
        <v>212</v>
      </c>
      <c r="J33" s="99">
        <v>7.8E-2</v>
      </c>
      <c r="K33" s="99">
        <v>0.26100000000000001</v>
      </c>
      <c r="L33" s="99">
        <v>0.379</v>
      </c>
      <c r="M33" s="99">
        <v>0.216</v>
      </c>
      <c r="N33" s="116">
        <v>6.5000000000000002E-2</v>
      </c>
      <c r="O33" s="121">
        <f t="shared" si="5"/>
        <v>0.28100000000000003</v>
      </c>
      <c r="Q33" s="112">
        <v>4.2</v>
      </c>
    </row>
    <row r="34" spans="1:17" ht="14.1" customHeight="1" x14ac:dyDescent="0.15">
      <c r="A34" s="89" t="s">
        <v>162</v>
      </c>
      <c r="B34" s="99">
        <v>4.7E-2</v>
      </c>
      <c r="C34" s="99">
        <v>0.221</v>
      </c>
      <c r="D34" s="99">
        <v>0.4</v>
      </c>
      <c r="E34" s="99">
        <v>0.254</v>
      </c>
      <c r="F34" s="116">
        <v>7.9000000000000001E-2</v>
      </c>
      <c r="G34" s="121">
        <f t="shared" si="4"/>
        <v>0.33300000000000002</v>
      </c>
      <c r="I34" s="89" t="s">
        <v>213</v>
      </c>
      <c r="J34" s="99">
        <v>7.9000000000000001E-2</v>
      </c>
      <c r="K34" s="99">
        <v>0.26200000000000001</v>
      </c>
      <c r="L34" s="99">
        <v>0.376</v>
      </c>
      <c r="M34" s="99">
        <v>0.217</v>
      </c>
      <c r="N34" s="116">
        <v>6.6000000000000003E-2</v>
      </c>
      <c r="O34" s="121">
        <f t="shared" si="5"/>
        <v>0.28300000000000003</v>
      </c>
      <c r="Q34" s="112">
        <v>5</v>
      </c>
    </row>
    <row r="35" spans="1:17" ht="14.1" customHeight="1" x14ac:dyDescent="0.15">
      <c r="A35" s="88" t="s">
        <v>89</v>
      </c>
      <c r="B35" s="92">
        <v>5.5E-2</v>
      </c>
      <c r="C35" s="92">
        <v>0.24299999999999999</v>
      </c>
      <c r="D35" s="92">
        <v>0.39200000000000002</v>
      </c>
      <c r="E35" s="92">
        <v>0.23599999999999999</v>
      </c>
      <c r="F35" s="117">
        <v>7.3999999999999996E-2</v>
      </c>
      <c r="G35" s="127">
        <f t="shared" si="4"/>
        <v>0.31</v>
      </c>
      <c r="I35" s="88" t="s">
        <v>214</v>
      </c>
      <c r="J35" s="92">
        <v>8.4000000000000005E-2</v>
      </c>
      <c r="K35" s="92">
        <v>0.26600000000000001</v>
      </c>
      <c r="L35" s="92">
        <v>0.372</v>
      </c>
      <c r="M35" s="92">
        <v>0.21299999999999999</v>
      </c>
      <c r="N35" s="117">
        <v>6.5000000000000002E-2</v>
      </c>
      <c r="O35" s="127">
        <f t="shared" si="5"/>
        <v>0.27800000000000002</v>
      </c>
      <c r="Q35" s="112">
        <v>3.2</v>
      </c>
    </row>
    <row r="36" spans="1:17" ht="14.1" customHeight="1" thickBot="1" x14ac:dyDescent="0.2">
      <c r="A36" s="88" t="s">
        <v>130</v>
      </c>
      <c r="B36" s="92">
        <v>5.0999999999999997E-2</v>
      </c>
      <c r="C36" s="92">
        <v>0.22700000000000001</v>
      </c>
      <c r="D36" s="92">
        <v>0.39</v>
      </c>
      <c r="E36" s="92">
        <v>0.251</v>
      </c>
      <c r="F36" s="117">
        <v>8.1000000000000003E-2</v>
      </c>
      <c r="G36" s="122">
        <f t="shared" si="4"/>
        <v>0.33200000000000002</v>
      </c>
      <c r="I36" s="88" t="s">
        <v>215</v>
      </c>
      <c r="J36" s="92">
        <v>7.5999999999999998E-2</v>
      </c>
      <c r="K36" s="92">
        <v>0.251</v>
      </c>
      <c r="L36" s="92">
        <v>0.371</v>
      </c>
      <c r="M36" s="92">
        <v>0.22700000000000001</v>
      </c>
      <c r="N36" s="117">
        <v>7.4999999999999997E-2</v>
      </c>
      <c r="O36" s="129">
        <f t="shared" si="5"/>
        <v>0.30199999999999999</v>
      </c>
      <c r="Q36" s="128">
        <v>3</v>
      </c>
    </row>
    <row r="37" spans="1:17" ht="14.1" customHeight="1" x14ac:dyDescent="0.15">
      <c r="A37" s="87"/>
      <c r="B37" s="87"/>
      <c r="C37" s="87"/>
      <c r="D37" s="87"/>
      <c r="E37" s="87"/>
      <c r="F37" s="87"/>
      <c r="G37" s="87"/>
      <c r="I37" s="87"/>
      <c r="J37" s="87"/>
      <c r="K37" s="87"/>
      <c r="L37" s="87"/>
      <c r="M37" s="87"/>
      <c r="N37" s="87"/>
      <c r="O37" s="87"/>
    </row>
    <row r="38" spans="1:17" ht="14.1" customHeight="1" x14ac:dyDescent="0.15">
      <c r="A38" s="96" t="s">
        <v>75</v>
      </c>
      <c r="B38" s="242" t="s">
        <v>76</v>
      </c>
      <c r="C38" s="242"/>
      <c r="D38" s="242"/>
      <c r="E38" s="242"/>
      <c r="F38" s="242"/>
      <c r="G38" s="94"/>
      <c r="I38" s="96" t="s">
        <v>75</v>
      </c>
      <c r="J38" s="242" t="s">
        <v>76</v>
      </c>
      <c r="K38" s="242"/>
      <c r="L38" s="242"/>
      <c r="M38" s="242"/>
      <c r="N38" s="242"/>
      <c r="O38" s="94"/>
    </row>
    <row r="39" spans="1:17" ht="14.1" customHeight="1" thickBot="1" x14ac:dyDescent="0.2">
      <c r="A39" s="96"/>
      <c r="B39" s="242" t="s">
        <v>92</v>
      </c>
      <c r="C39" s="242"/>
      <c r="D39" s="242"/>
      <c r="E39" s="242"/>
      <c r="F39" s="242"/>
      <c r="G39" s="94"/>
      <c r="I39" s="96"/>
      <c r="J39" s="242" t="s">
        <v>92</v>
      </c>
      <c r="K39" s="242"/>
      <c r="L39" s="242"/>
      <c r="M39" s="242"/>
      <c r="N39" s="242"/>
      <c r="O39" s="94"/>
    </row>
    <row r="40" spans="1:17" ht="14.1" customHeight="1" x14ac:dyDescent="0.15">
      <c r="A40" s="96"/>
      <c r="B40" s="97" t="s">
        <v>181</v>
      </c>
      <c r="C40" s="98" t="s">
        <v>182</v>
      </c>
      <c r="D40" s="98" t="s">
        <v>183</v>
      </c>
      <c r="E40" s="98" t="s">
        <v>184</v>
      </c>
      <c r="F40" s="113" t="s">
        <v>185</v>
      </c>
      <c r="G40" s="119" t="s">
        <v>206</v>
      </c>
      <c r="I40" s="96"/>
      <c r="J40" s="97" t="s">
        <v>200</v>
      </c>
      <c r="K40" s="98" t="s">
        <v>176</v>
      </c>
      <c r="L40" s="98" t="s">
        <v>205</v>
      </c>
      <c r="M40" s="98" t="s">
        <v>204</v>
      </c>
      <c r="N40" s="113" t="s">
        <v>199</v>
      </c>
      <c r="O40" s="119" t="s">
        <v>206</v>
      </c>
      <c r="Q40" s="112" t="s">
        <v>146</v>
      </c>
    </row>
    <row r="41" spans="1:17" ht="14.1" customHeight="1" x14ac:dyDescent="0.15">
      <c r="A41" s="89" t="s">
        <v>207</v>
      </c>
      <c r="B41" s="86">
        <v>18.600000000000001</v>
      </c>
      <c r="C41" s="86">
        <v>31.8</v>
      </c>
      <c r="D41" s="86">
        <v>31.4</v>
      </c>
      <c r="E41" s="86">
        <v>15</v>
      </c>
      <c r="F41" s="124">
        <v>3.2</v>
      </c>
      <c r="G41" s="130">
        <f>E41+F41</f>
        <v>18.2</v>
      </c>
      <c r="I41" s="83" t="s">
        <v>208</v>
      </c>
      <c r="J41" s="86">
        <v>25</v>
      </c>
      <c r="K41" s="86">
        <v>32.299999999999997</v>
      </c>
      <c r="L41" s="86">
        <v>28.1</v>
      </c>
      <c r="M41" s="86">
        <v>12.2</v>
      </c>
      <c r="N41" s="124">
        <v>2.2999999999999998</v>
      </c>
      <c r="O41" s="130">
        <f>M41+N41</f>
        <v>14.5</v>
      </c>
      <c r="Q41" s="125">
        <v>3.6999999999999993</v>
      </c>
    </row>
    <row r="42" spans="1:17" ht="14.1" customHeight="1" x14ac:dyDescent="0.15">
      <c r="A42" s="89" t="s">
        <v>209</v>
      </c>
      <c r="B42" s="100">
        <v>20.100000000000001</v>
      </c>
      <c r="C42" s="105">
        <v>31.7</v>
      </c>
      <c r="D42" s="105">
        <v>30.7</v>
      </c>
      <c r="E42" s="105">
        <v>14.3</v>
      </c>
      <c r="F42" s="113">
        <v>3.1</v>
      </c>
      <c r="G42" s="120">
        <f t="shared" ref="G42:G47" si="6">E42+F42</f>
        <v>17.400000000000002</v>
      </c>
      <c r="I42" s="83" t="s">
        <v>210</v>
      </c>
      <c r="J42" s="100">
        <v>25.8</v>
      </c>
      <c r="K42" s="105">
        <v>32.4</v>
      </c>
      <c r="L42" s="105">
        <v>27.6</v>
      </c>
      <c r="M42" s="105">
        <v>11.8</v>
      </c>
      <c r="N42" s="113">
        <v>2.2999999999999998</v>
      </c>
      <c r="O42" s="120">
        <f t="shared" ref="O42:O47" si="7">M42+N42</f>
        <v>14.100000000000001</v>
      </c>
      <c r="Q42" s="125">
        <v>3.3000000000000007</v>
      </c>
    </row>
    <row r="43" spans="1:17" ht="14.1" customHeight="1" x14ac:dyDescent="0.15">
      <c r="A43" s="89" t="s">
        <v>166</v>
      </c>
      <c r="B43" s="100">
        <v>21.2</v>
      </c>
      <c r="C43" s="101">
        <v>32.9</v>
      </c>
      <c r="D43" s="101">
        <v>29.4</v>
      </c>
      <c r="E43" s="101">
        <v>13.6</v>
      </c>
      <c r="F43" s="115">
        <v>2.9</v>
      </c>
      <c r="G43" s="120">
        <f t="shared" si="6"/>
        <v>16.5</v>
      </c>
      <c r="I43" s="83" t="s">
        <v>211</v>
      </c>
      <c r="J43" s="100">
        <v>27.3</v>
      </c>
      <c r="K43" s="101">
        <v>32.299999999999997</v>
      </c>
      <c r="L43" s="101">
        <v>27</v>
      </c>
      <c r="M43" s="101">
        <v>11.3</v>
      </c>
      <c r="N43" s="115">
        <v>2.1</v>
      </c>
      <c r="O43" s="120">
        <f t="shared" si="7"/>
        <v>13.4</v>
      </c>
      <c r="Q43" s="125">
        <v>3.0999999999999996</v>
      </c>
    </row>
    <row r="44" spans="1:17" ht="14.1" customHeight="1" x14ac:dyDescent="0.15">
      <c r="A44" s="83" t="s">
        <v>164</v>
      </c>
      <c r="B44" s="99">
        <v>0.23899999999999999</v>
      </c>
      <c r="C44" s="99">
        <v>0.33100000000000002</v>
      </c>
      <c r="D44" s="99">
        <v>0.28199999999999997</v>
      </c>
      <c r="E44" s="99">
        <v>0.124</v>
      </c>
      <c r="F44" s="116">
        <v>2.4E-2</v>
      </c>
      <c r="G44" s="121">
        <f t="shared" si="6"/>
        <v>0.14799999999999999</v>
      </c>
      <c r="I44" s="83" t="s">
        <v>212</v>
      </c>
      <c r="J44" s="99">
        <v>0.28899999999999998</v>
      </c>
      <c r="K44" s="99">
        <v>0.32500000000000001</v>
      </c>
      <c r="L44" s="99">
        <v>0.26100000000000001</v>
      </c>
      <c r="M44" s="99">
        <v>0.106</v>
      </c>
      <c r="N44" s="116">
        <v>0.02</v>
      </c>
      <c r="O44" s="121">
        <f t="shared" si="7"/>
        <v>0.126</v>
      </c>
      <c r="Q44" s="112">
        <v>2.2000000000000002</v>
      </c>
    </row>
    <row r="45" spans="1:17" ht="14.1" customHeight="1" x14ac:dyDescent="0.15">
      <c r="A45" s="83" t="s">
        <v>162</v>
      </c>
      <c r="B45" s="99">
        <v>0.248</v>
      </c>
      <c r="C45" s="99">
        <v>0.33200000000000002</v>
      </c>
      <c r="D45" s="99">
        <v>0.27700000000000002</v>
      </c>
      <c r="E45" s="99">
        <v>0.11799999999999999</v>
      </c>
      <c r="F45" s="116">
        <v>2.4E-2</v>
      </c>
      <c r="G45" s="121">
        <f t="shared" si="6"/>
        <v>0.14199999999999999</v>
      </c>
      <c r="I45" s="83" t="s">
        <v>213</v>
      </c>
      <c r="J45" s="99">
        <v>0.30499999999999999</v>
      </c>
      <c r="K45" s="99">
        <v>0.32400000000000001</v>
      </c>
      <c r="L45" s="99">
        <v>0.252</v>
      </c>
      <c r="M45" s="99">
        <v>0.1</v>
      </c>
      <c r="N45" s="116">
        <v>1.9E-2</v>
      </c>
      <c r="O45" s="121">
        <f t="shared" si="7"/>
        <v>0.11900000000000001</v>
      </c>
      <c r="Q45" s="112">
        <v>2.2999999999999998</v>
      </c>
    </row>
    <row r="46" spans="1:17" ht="14.1" customHeight="1" x14ac:dyDescent="0.15">
      <c r="A46" s="90" t="s">
        <v>89</v>
      </c>
      <c r="B46" s="92">
        <v>0.27500000000000002</v>
      </c>
      <c r="C46" s="92">
        <v>0.33200000000000002</v>
      </c>
      <c r="D46" s="92">
        <v>0.26700000000000002</v>
      </c>
      <c r="E46" s="92">
        <v>0.105</v>
      </c>
      <c r="F46" s="117">
        <v>2.1000000000000001E-2</v>
      </c>
      <c r="G46" s="127">
        <f t="shared" si="6"/>
        <v>0.126</v>
      </c>
      <c r="I46" s="90" t="s">
        <v>214</v>
      </c>
      <c r="J46" s="92">
        <v>0.32600000000000001</v>
      </c>
      <c r="K46" s="92">
        <v>0.32500000000000001</v>
      </c>
      <c r="L46" s="92">
        <v>0.24099999999999999</v>
      </c>
      <c r="M46" s="92">
        <v>9.0999999999999998E-2</v>
      </c>
      <c r="N46" s="117">
        <v>1.7000000000000001E-2</v>
      </c>
      <c r="O46" s="127">
        <f t="shared" si="7"/>
        <v>0.108</v>
      </c>
      <c r="Q46" s="112">
        <v>1.8</v>
      </c>
    </row>
    <row r="47" spans="1:17" ht="14.1" customHeight="1" thickBot="1" x14ac:dyDescent="0.2">
      <c r="A47" s="90" t="s">
        <v>130</v>
      </c>
      <c r="B47" s="92">
        <v>0.26600000000000001</v>
      </c>
      <c r="C47" s="92">
        <v>0.33400000000000002</v>
      </c>
      <c r="D47" s="92">
        <v>0.26700000000000002</v>
      </c>
      <c r="E47" s="92">
        <v>0.111</v>
      </c>
      <c r="F47" s="117">
        <v>2.1999999999999999E-2</v>
      </c>
      <c r="G47" s="122">
        <f t="shared" si="6"/>
        <v>0.13300000000000001</v>
      </c>
      <c r="I47" s="90" t="s">
        <v>215</v>
      </c>
      <c r="J47" s="92">
        <v>0.314</v>
      </c>
      <c r="K47" s="92">
        <v>0.32300000000000001</v>
      </c>
      <c r="L47" s="92">
        <v>0.247</v>
      </c>
      <c r="M47" s="92">
        <v>9.7000000000000003E-2</v>
      </c>
      <c r="N47" s="117">
        <v>1.9E-2</v>
      </c>
      <c r="O47" s="122">
        <f t="shared" si="7"/>
        <v>0.11600000000000001</v>
      </c>
      <c r="Q47" s="128">
        <v>1.7</v>
      </c>
    </row>
    <row r="48" spans="1:17" ht="14.1" customHeight="1" x14ac:dyDescent="0.15"/>
  </sheetData>
  <mergeCells count="17">
    <mergeCell ref="B39:F39"/>
    <mergeCell ref="J39:N39"/>
    <mergeCell ref="B16:F16"/>
    <mergeCell ref="J16:N16"/>
    <mergeCell ref="B27:F27"/>
    <mergeCell ref="J27:N27"/>
    <mergeCell ref="B28:F28"/>
    <mergeCell ref="J28:N28"/>
    <mergeCell ref="B15:F15"/>
    <mergeCell ref="J15:N15"/>
    <mergeCell ref="B1:M1"/>
    <mergeCell ref="B38:F38"/>
    <mergeCell ref="J38:N38"/>
    <mergeCell ref="B4:F4"/>
    <mergeCell ref="J4:N4"/>
    <mergeCell ref="B5:F5"/>
    <mergeCell ref="J5:N5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selection activeCell="Q23" sqref="Q23"/>
    </sheetView>
  </sheetViews>
  <sheetFormatPr defaultRowHeight="11.25" x14ac:dyDescent="0.15"/>
  <cols>
    <col min="1" max="1" width="5.5" style="95" bestFit="1" customWidth="1"/>
    <col min="2" max="2" width="9" style="95"/>
    <col min="3" max="3" width="6" style="95" bestFit="1" customWidth="1"/>
    <col min="4" max="7" width="4.75" style="95" bestFit="1" customWidth="1"/>
    <col min="8" max="8" width="3.625" style="95" customWidth="1"/>
    <col min="9" max="9" width="8.5" style="95" bestFit="1" customWidth="1"/>
    <col min="10" max="10" width="6" style="95" bestFit="1" customWidth="1"/>
    <col min="11" max="13" width="4.75" style="95" bestFit="1" customWidth="1"/>
    <col min="14" max="14" width="4" style="95" bestFit="1" customWidth="1"/>
    <col min="15" max="16384" width="9" style="95"/>
  </cols>
  <sheetData>
    <row r="1" spans="1:14" x14ac:dyDescent="0.15">
      <c r="A1" s="93"/>
      <c r="B1" s="94"/>
      <c r="C1" s="94" t="s">
        <v>74</v>
      </c>
      <c r="D1" s="94"/>
      <c r="E1" s="94"/>
      <c r="F1" s="94"/>
      <c r="G1" s="94"/>
      <c r="I1" s="94"/>
      <c r="J1" s="94" t="s">
        <v>74</v>
      </c>
      <c r="K1" s="94"/>
      <c r="L1" s="94"/>
      <c r="M1" s="94"/>
      <c r="N1" s="94"/>
    </row>
    <row r="2" spans="1:14" x14ac:dyDescent="0.15">
      <c r="A2" s="93"/>
      <c r="B2" s="96" t="s">
        <v>75</v>
      </c>
      <c r="C2" s="242" t="s">
        <v>76</v>
      </c>
      <c r="D2" s="242"/>
      <c r="E2" s="242"/>
      <c r="F2" s="242"/>
      <c r="G2" s="242"/>
      <c r="I2" s="96" t="s">
        <v>75</v>
      </c>
      <c r="J2" s="242" t="s">
        <v>76</v>
      </c>
      <c r="K2" s="242"/>
      <c r="L2" s="242"/>
      <c r="M2" s="242"/>
      <c r="N2" s="242"/>
    </row>
    <row r="3" spans="1:14" x14ac:dyDescent="0.15">
      <c r="A3" s="93"/>
      <c r="B3" s="96"/>
      <c r="C3" s="242" t="s">
        <v>77</v>
      </c>
      <c r="D3" s="242"/>
      <c r="E3" s="242"/>
      <c r="F3" s="242"/>
      <c r="G3" s="242"/>
      <c r="I3" s="96"/>
      <c r="J3" s="242" t="s">
        <v>77</v>
      </c>
      <c r="K3" s="242"/>
      <c r="L3" s="242"/>
      <c r="M3" s="242"/>
      <c r="N3" s="242"/>
    </row>
    <row r="4" spans="1:14" x14ac:dyDescent="0.15">
      <c r="A4" s="93"/>
      <c r="B4" s="96"/>
      <c r="C4" s="97" t="s">
        <v>177</v>
      </c>
      <c r="D4" s="98" t="s">
        <v>178</v>
      </c>
      <c r="E4" s="98" t="s">
        <v>179</v>
      </c>
      <c r="F4" s="98" t="s">
        <v>180</v>
      </c>
      <c r="G4" s="83" t="s">
        <v>168</v>
      </c>
      <c r="I4" s="96"/>
      <c r="J4" s="97" t="s">
        <v>196</v>
      </c>
      <c r="K4" s="98" t="s">
        <v>198</v>
      </c>
      <c r="L4" s="98" t="s">
        <v>197</v>
      </c>
      <c r="M4" s="98" t="s">
        <v>194</v>
      </c>
      <c r="N4" s="83" t="s">
        <v>199</v>
      </c>
    </row>
    <row r="5" spans="1:14" x14ac:dyDescent="0.15">
      <c r="A5" s="93" t="s">
        <v>88</v>
      </c>
      <c r="B5" s="89" t="s">
        <v>175</v>
      </c>
      <c r="C5" s="109">
        <v>7.6</v>
      </c>
      <c r="D5" s="109">
        <v>23.1</v>
      </c>
      <c r="E5" s="109">
        <v>36.1</v>
      </c>
      <c r="F5" s="110">
        <v>24</v>
      </c>
      <c r="G5" s="109">
        <v>9.3000000000000007</v>
      </c>
      <c r="I5" s="89" t="s">
        <v>193</v>
      </c>
      <c r="J5" s="86">
        <v>11.8</v>
      </c>
      <c r="K5" s="86">
        <v>25.4</v>
      </c>
      <c r="L5" s="86">
        <v>34.5</v>
      </c>
      <c r="M5" s="86">
        <v>20.3</v>
      </c>
      <c r="N5" s="86">
        <v>8</v>
      </c>
    </row>
    <row r="6" spans="1:14" x14ac:dyDescent="0.15">
      <c r="A6" s="93"/>
      <c r="B6" s="89" t="s">
        <v>174</v>
      </c>
      <c r="C6" s="109">
        <v>7.4</v>
      </c>
      <c r="D6" s="109">
        <v>22.1</v>
      </c>
      <c r="E6" s="109">
        <v>36.299999999999997</v>
      </c>
      <c r="F6" s="109">
        <v>24.2</v>
      </c>
      <c r="G6" s="110">
        <v>10</v>
      </c>
      <c r="I6" s="89" t="s">
        <v>192</v>
      </c>
      <c r="J6" s="86">
        <v>11.8</v>
      </c>
      <c r="K6" s="86">
        <v>25.5</v>
      </c>
      <c r="L6" s="86">
        <v>34.299999999999997</v>
      </c>
      <c r="M6" s="86">
        <v>20.2</v>
      </c>
      <c r="N6" s="86">
        <v>8.1</v>
      </c>
    </row>
    <row r="7" spans="1:14" x14ac:dyDescent="0.15">
      <c r="A7" s="93"/>
      <c r="B7" s="89" t="s">
        <v>173</v>
      </c>
      <c r="C7" s="109">
        <v>7.1</v>
      </c>
      <c r="D7" s="109">
        <v>21.2</v>
      </c>
      <c r="E7" s="109">
        <v>36.4</v>
      </c>
      <c r="F7" s="109">
        <v>25.2</v>
      </c>
      <c r="G7" s="110">
        <v>10</v>
      </c>
      <c r="I7" s="89" t="s">
        <v>191</v>
      </c>
      <c r="J7" s="86">
        <v>12.2</v>
      </c>
      <c r="K7" s="86">
        <v>25.9</v>
      </c>
      <c r="L7" s="86">
        <v>34.200000000000003</v>
      </c>
      <c r="M7" s="86">
        <v>20</v>
      </c>
      <c r="N7" s="86">
        <v>7.7</v>
      </c>
    </row>
    <row r="8" spans="1:14" x14ac:dyDescent="0.15">
      <c r="A8" s="93"/>
      <c r="B8" s="83" t="s">
        <v>172</v>
      </c>
      <c r="C8" s="103">
        <v>7.2</v>
      </c>
      <c r="D8" s="104">
        <v>21.4</v>
      </c>
      <c r="E8" s="104">
        <v>35.4</v>
      </c>
      <c r="F8" s="104">
        <v>25.1</v>
      </c>
      <c r="G8" s="85">
        <v>10.9</v>
      </c>
      <c r="I8" s="83" t="s">
        <v>190</v>
      </c>
      <c r="J8" s="106">
        <v>11.8</v>
      </c>
      <c r="K8" s="107">
        <v>25.2</v>
      </c>
      <c r="L8" s="107">
        <v>34.1</v>
      </c>
      <c r="M8" s="107">
        <v>20.5</v>
      </c>
      <c r="N8" s="108">
        <v>8.4</v>
      </c>
    </row>
    <row r="9" spans="1:14" x14ac:dyDescent="0.15">
      <c r="A9" s="93"/>
      <c r="B9" s="89" t="s">
        <v>171</v>
      </c>
      <c r="C9" s="85">
        <v>7.6</v>
      </c>
      <c r="D9" s="85">
        <v>22</v>
      </c>
      <c r="E9" s="85">
        <v>35.799999999999997</v>
      </c>
      <c r="F9" s="85">
        <v>24.3</v>
      </c>
      <c r="G9" s="85">
        <v>10.4</v>
      </c>
      <c r="I9" s="83" t="s">
        <v>189</v>
      </c>
      <c r="J9" s="91">
        <v>11.2</v>
      </c>
      <c r="K9" s="91">
        <v>24.9</v>
      </c>
      <c r="L9" s="91">
        <v>34.200000000000003</v>
      </c>
      <c r="M9" s="91">
        <v>20.9</v>
      </c>
      <c r="N9" s="91">
        <v>8.6999999999999993</v>
      </c>
    </row>
    <row r="10" spans="1:14" x14ac:dyDescent="0.15">
      <c r="B10" s="89" t="s">
        <v>170</v>
      </c>
      <c r="C10" s="103">
        <v>7.7</v>
      </c>
      <c r="D10" s="104">
        <v>21.8</v>
      </c>
      <c r="E10" s="104">
        <v>35.799999999999997</v>
      </c>
      <c r="F10" s="104">
        <v>24.2</v>
      </c>
      <c r="G10" s="85">
        <v>10.5</v>
      </c>
      <c r="I10" s="83" t="s">
        <v>188</v>
      </c>
      <c r="J10" s="100">
        <v>11.2</v>
      </c>
      <c r="K10" s="105">
        <v>25.1</v>
      </c>
      <c r="L10" s="105">
        <v>34.200000000000003</v>
      </c>
      <c r="M10" s="105">
        <v>20.8</v>
      </c>
      <c r="N10" s="83">
        <v>8.6999999999999993</v>
      </c>
    </row>
    <row r="11" spans="1:14" x14ac:dyDescent="0.15">
      <c r="A11" s="93"/>
      <c r="B11" s="89" t="s">
        <v>169</v>
      </c>
      <c r="C11" s="100">
        <v>7.6</v>
      </c>
      <c r="D11" s="101">
        <v>22.1</v>
      </c>
      <c r="E11" s="101">
        <v>35.4</v>
      </c>
      <c r="F11" s="101">
        <v>24.1</v>
      </c>
      <c r="G11" s="102">
        <v>10.9</v>
      </c>
      <c r="I11" s="83" t="s">
        <v>187</v>
      </c>
      <c r="J11" s="100">
        <v>11.1</v>
      </c>
      <c r="K11" s="101">
        <v>24.9</v>
      </c>
      <c r="L11" s="101">
        <v>34.1</v>
      </c>
      <c r="M11" s="101">
        <v>21</v>
      </c>
      <c r="N11" s="102">
        <v>8.9</v>
      </c>
    </row>
    <row r="12" spans="1:14" x14ac:dyDescent="0.15">
      <c r="A12" s="93"/>
      <c r="B12" s="89" t="s">
        <v>164</v>
      </c>
      <c r="C12" s="99">
        <v>8.1000000000000003E-2</v>
      </c>
      <c r="D12" s="99">
        <v>0.223</v>
      </c>
      <c r="E12" s="99">
        <v>0.34599999999999997</v>
      </c>
      <c r="F12" s="99">
        <v>0.23899999999999999</v>
      </c>
      <c r="G12" s="99">
        <v>0.112</v>
      </c>
      <c r="I12" s="89" t="s">
        <v>165</v>
      </c>
      <c r="J12" s="99">
        <v>0.11700000000000001</v>
      </c>
      <c r="K12" s="99">
        <v>0.251</v>
      </c>
      <c r="L12" s="99">
        <v>0.33500000000000002</v>
      </c>
      <c r="M12" s="99">
        <v>0.20599999999999999</v>
      </c>
      <c r="N12" s="99">
        <v>9.0999999999999998E-2</v>
      </c>
    </row>
    <row r="13" spans="1:14" x14ac:dyDescent="0.15">
      <c r="A13" s="93"/>
      <c r="B13" s="89" t="s">
        <v>162</v>
      </c>
      <c r="C13" s="99">
        <v>8.8999999999999996E-2</v>
      </c>
      <c r="D13" s="99">
        <v>0.23100000000000001</v>
      </c>
      <c r="E13" s="99">
        <v>0.34599999999999997</v>
      </c>
      <c r="F13" s="99">
        <v>0.22800000000000001</v>
      </c>
      <c r="G13" s="99">
        <v>0.106</v>
      </c>
      <c r="I13" s="89" t="s">
        <v>163</v>
      </c>
      <c r="J13" s="99">
        <v>0.125</v>
      </c>
      <c r="K13" s="99">
        <v>0.255</v>
      </c>
      <c r="L13" s="99">
        <v>0.33200000000000002</v>
      </c>
      <c r="M13" s="99">
        <v>0.20100000000000001</v>
      </c>
      <c r="N13" s="99">
        <v>8.7999999999999995E-2</v>
      </c>
    </row>
    <row r="14" spans="1:14" x14ac:dyDescent="0.15">
      <c r="A14" s="93"/>
      <c r="B14" s="88" t="s">
        <v>89</v>
      </c>
      <c r="C14" s="92">
        <v>9.2999999999999999E-2</v>
      </c>
      <c r="D14" s="92">
        <v>0.23</v>
      </c>
      <c r="E14" s="92">
        <v>0.34</v>
      </c>
      <c r="F14" s="92">
        <v>0.22800000000000001</v>
      </c>
      <c r="G14" s="92">
        <v>0.109</v>
      </c>
      <c r="I14" s="88" t="s">
        <v>90</v>
      </c>
      <c r="J14" s="92">
        <v>0.129</v>
      </c>
      <c r="K14" s="92">
        <v>0.254</v>
      </c>
      <c r="L14" s="92">
        <v>0.32900000000000001</v>
      </c>
      <c r="M14" s="92">
        <v>0.19900000000000001</v>
      </c>
      <c r="N14" s="92">
        <v>8.8999999999999996E-2</v>
      </c>
    </row>
    <row r="15" spans="1:14" x14ac:dyDescent="0.15">
      <c r="A15" s="93"/>
      <c r="B15" s="88" t="s">
        <v>130</v>
      </c>
      <c r="C15" s="99">
        <v>8.4000000000000005E-2</v>
      </c>
      <c r="D15" s="99">
        <v>0.217</v>
      </c>
      <c r="E15" s="99">
        <v>0.34</v>
      </c>
      <c r="F15" s="99">
        <v>0.24099999999999999</v>
      </c>
      <c r="G15" s="99">
        <v>0.11799999999999999</v>
      </c>
      <c r="I15" s="88" t="s">
        <v>131</v>
      </c>
      <c r="J15" s="92">
        <v>0.11700000000000001</v>
      </c>
      <c r="K15" s="92">
        <v>0.24099999999999999</v>
      </c>
      <c r="L15" s="92">
        <v>0.33</v>
      </c>
      <c r="M15" s="92">
        <v>0.21299999999999999</v>
      </c>
      <c r="N15" s="92">
        <v>9.9000000000000005E-2</v>
      </c>
    </row>
    <row r="16" spans="1:14" x14ac:dyDescent="0.15">
      <c r="A16" s="93"/>
      <c r="B16" s="93"/>
      <c r="C16" s="93"/>
      <c r="D16" s="93"/>
      <c r="E16" s="93"/>
      <c r="F16" s="93"/>
      <c r="G16" s="93"/>
      <c r="I16" s="93"/>
      <c r="J16" s="93"/>
      <c r="K16" s="93"/>
      <c r="L16" s="93"/>
      <c r="M16" s="93"/>
      <c r="N16" s="93"/>
    </row>
    <row r="17" spans="1:14" x14ac:dyDescent="0.15">
      <c r="A17" s="93"/>
      <c r="B17" s="96" t="s">
        <v>75</v>
      </c>
      <c r="C17" s="242" t="s">
        <v>76</v>
      </c>
      <c r="D17" s="242"/>
      <c r="E17" s="242"/>
      <c r="F17" s="242"/>
      <c r="G17" s="242"/>
      <c r="I17" s="96" t="s">
        <v>75</v>
      </c>
      <c r="J17" s="242" t="s">
        <v>76</v>
      </c>
      <c r="K17" s="242"/>
      <c r="L17" s="242"/>
      <c r="M17" s="242"/>
      <c r="N17" s="242"/>
    </row>
    <row r="18" spans="1:14" x14ac:dyDescent="0.15">
      <c r="A18" s="93"/>
      <c r="B18" s="96"/>
      <c r="C18" s="242" t="s">
        <v>92</v>
      </c>
      <c r="D18" s="242"/>
      <c r="E18" s="242"/>
      <c r="F18" s="242"/>
      <c r="G18" s="242"/>
      <c r="I18" s="96"/>
      <c r="J18" s="242" t="s">
        <v>92</v>
      </c>
      <c r="K18" s="242"/>
      <c r="L18" s="242"/>
      <c r="M18" s="242"/>
      <c r="N18" s="242"/>
    </row>
    <row r="19" spans="1:14" x14ac:dyDescent="0.15">
      <c r="A19" s="93"/>
      <c r="B19" s="96"/>
      <c r="C19" s="97" t="s">
        <v>181</v>
      </c>
      <c r="D19" s="98" t="s">
        <v>182</v>
      </c>
      <c r="E19" s="98" t="s">
        <v>183</v>
      </c>
      <c r="F19" s="98" t="s">
        <v>184</v>
      </c>
      <c r="G19" s="83" t="s">
        <v>185</v>
      </c>
      <c r="I19" s="96"/>
      <c r="J19" s="97" t="s">
        <v>200</v>
      </c>
      <c r="K19" s="98" t="s">
        <v>167</v>
      </c>
      <c r="L19" s="98" t="s">
        <v>201</v>
      </c>
      <c r="M19" s="98" t="s">
        <v>194</v>
      </c>
      <c r="N19" s="83" t="s">
        <v>202</v>
      </c>
    </row>
    <row r="20" spans="1:14" x14ac:dyDescent="0.15">
      <c r="A20" s="93" t="s">
        <v>91</v>
      </c>
      <c r="B20" s="89" t="s">
        <v>175</v>
      </c>
      <c r="C20" s="86">
        <v>6.8</v>
      </c>
      <c r="D20" s="86">
        <v>21.3</v>
      </c>
      <c r="E20" s="86">
        <v>38.5</v>
      </c>
      <c r="F20" s="86">
        <v>25.6</v>
      </c>
      <c r="G20" s="86">
        <v>7.8</v>
      </c>
      <c r="I20" s="89" t="s">
        <v>193</v>
      </c>
      <c r="J20" s="86">
        <v>13</v>
      </c>
      <c r="K20" s="86">
        <v>25.7</v>
      </c>
      <c r="L20" s="86">
        <v>35.200000000000003</v>
      </c>
      <c r="M20" s="86">
        <v>20.100000000000001</v>
      </c>
      <c r="N20" s="86">
        <v>6</v>
      </c>
    </row>
    <row r="21" spans="1:14" x14ac:dyDescent="0.15">
      <c r="A21" s="93"/>
      <c r="B21" s="89" t="s">
        <v>174</v>
      </c>
      <c r="C21" s="86">
        <v>6.6000000000000005</v>
      </c>
      <c r="D21" s="86">
        <v>20.5</v>
      </c>
      <c r="E21" s="86">
        <v>38.1</v>
      </c>
      <c r="F21" s="86">
        <v>26.200000000000003</v>
      </c>
      <c r="G21" s="86">
        <v>8.6999999999999993</v>
      </c>
      <c r="I21" s="89" t="s">
        <v>192</v>
      </c>
      <c r="J21" s="86">
        <v>12.4</v>
      </c>
      <c r="K21" s="86">
        <v>25.2</v>
      </c>
      <c r="L21" s="86">
        <v>35.4</v>
      </c>
      <c r="M21" s="86">
        <v>20.6</v>
      </c>
      <c r="N21" s="86">
        <v>6.4</v>
      </c>
    </row>
    <row r="22" spans="1:14" x14ac:dyDescent="0.15">
      <c r="A22" s="93"/>
      <c r="B22" s="89" t="s">
        <v>173</v>
      </c>
      <c r="C22" s="86">
        <v>7.5</v>
      </c>
      <c r="D22" s="86">
        <v>18.3</v>
      </c>
      <c r="E22" s="86">
        <v>38.4</v>
      </c>
      <c r="F22" s="86">
        <v>27.400000000000002</v>
      </c>
      <c r="G22" s="86">
        <v>8.4</v>
      </c>
      <c r="I22" s="89" t="s">
        <v>191</v>
      </c>
      <c r="J22" s="86">
        <v>13.1</v>
      </c>
      <c r="K22" s="86">
        <v>25.8</v>
      </c>
      <c r="L22" s="86">
        <v>35.299999999999997</v>
      </c>
      <c r="M22" s="86">
        <v>19.8</v>
      </c>
      <c r="N22" s="86">
        <v>6</v>
      </c>
    </row>
    <row r="23" spans="1:14" x14ac:dyDescent="0.15">
      <c r="A23" s="93"/>
      <c r="B23" s="96" t="s">
        <v>172</v>
      </c>
      <c r="C23" s="106">
        <v>7.3</v>
      </c>
      <c r="D23" s="107">
        <v>20.3</v>
      </c>
      <c r="E23" s="107">
        <v>37.9</v>
      </c>
      <c r="F23" s="107">
        <v>25.3</v>
      </c>
      <c r="G23" s="108">
        <v>9.1999999999999993</v>
      </c>
      <c r="I23" s="83" t="s">
        <v>190</v>
      </c>
      <c r="J23" s="106">
        <v>13.1</v>
      </c>
      <c r="K23" s="107">
        <v>25.8</v>
      </c>
      <c r="L23" s="107">
        <v>34.9</v>
      </c>
      <c r="M23" s="107">
        <v>20.2</v>
      </c>
      <c r="N23" s="108">
        <v>6</v>
      </c>
    </row>
    <row r="24" spans="1:14" x14ac:dyDescent="0.15">
      <c r="A24" s="93"/>
      <c r="B24" s="89" t="s">
        <v>171</v>
      </c>
      <c r="C24" s="91">
        <v>7.7</v>
      </c>
      <c r="D24" s="91">
        <v>21.1</v>
      </c>
      <c r="E24" s="91">
        <v>37.5</v>
      </c>
      <c r="F24" s="91">
        <v>25.5</v>
      </c>
      <c r="G24" s="91">
        <v>8.3000000000000007</v>
      </c>
      <c r="I24" s="83" t="s">
        <v>195</v>
      </c>
      <c r="J24" s="91">
        <v>12.9</v>
      </c>
      <c r="K24" s="91">
        <v>25.4</v>
      </c>
      <c r="L24" s="91">
        <v>35.1</v>
      </c>
      <c r="M24" s="91">
        <v>20.3</v>
      </c>
      <c r="N24" s="91">
        <v>6.3</v>
      </c>
    </row>
    <row r="25" spans="1:14" x14ac:dyDescent="0.15">
      <c r="A25" s="93"/>
      <c r="B25" s="89" t="s">
        <v>170</v>
      </c>
      <c r="C25" s="100">
        <v>8.4</v>
      </c>
      <c r="D25" s="105">
        <v>22.1</v>
      </c>
      <c r="E25" s="105">
        <v>37.299999999999997</v>
      </c>
      <c r="F25" s="105">
        <v>24.1</v>
      </c>
      <c r="G25" s="91">
        <v>8</v>
      </c>
      <c r="I25" s="83" t="s">
        <v>188</v>
      </c>
      <c r="J25" s="100">
        <v>13.7</v>
      </c>
      <c r="K25" s="105">
        <v>26</v>
      </c>
      <c r="L25" s="105">
        <v>34.799999999999997</v>
      </c>
      <c r="M25" s="105">
        <v>19.600000000000001</v>
      </c>
      <c r="N25" s="91">
        <v>6</v>
      </c>
    </row>
    <row r="26" spans="1:14" x14ac:dyDescent="0.15">
      <c r="A26" s="93"/>
      <c r="B26" s="89" t="s">
        <v>169</v>
      </c>
      <c r="C26" s="100">
        <v>8.6</v>
      </c>
      <c r="D26" s="101">
        <v>22.4</v>
      </c>
      <c r="E26" s="101">
        <v>37</v>
      </c>
      <c r="F26" s="101">
        <v>24.1</v>
      </c>
      <c r="G26" s="102">
        <v>7.9</v>
      </c>
      <c r="I26" s="83" t="s">
        <v>187</v>
      </c>
      <c r="J26" s="100">
        <v>14.1</v>
      </c>
      <c r="K26" s="101">
        <v>26.5</v>
      </c>
      <c r="L26" s="101">
        <v>34.5</v>
      </c>
      <c r="M26" s="101">
        <v>19</v>
      </c>
      <c r="N26" s="102">
        <v>5.8</v>
      </c>
    </row>
    <row r="27" spans="1:14" x14ac:dyDescent="0.15">
      <c r="A27" s="93"/>
      <c r="B27" s="89" t="s">
        <v>164</v>
      </c>
      <c r="C27" s="99">
        <v>9.5000000000000001E-2</v>
      </c>
      <c r="D27" s="99">
        <v>0.23200000000000001</v>
      </c>
      <c r="E27" s="99">
        <v>0.36699999999999999</v>
      </c>
      <c r="F27" s="99">
        <v>0.23300000000000001</v>
      </c>
      <c r="G27" s="99">
        <v>7.2999999999999995E-2</v>
      </c>
      <c r="I27" s="89" t="s">
        <v>165</v>
      </c>
      <c r="J27" s="99">
        <v>0.154</v>
      </c>
      <c r="K27" s="99">
        <v>0.27200000000000002</v>
      </c>
      <c r="L27" s="99">
        <v>0.33700000000000002</v>
      </c>
      <c r="M27" s="99">
        <v>0.18099999999999999</v>
      </c>
      <c r="N27" s="99">
        <v>5.6000000000000001E-2</v>
      </c>
    </row>
    <row r="28" spans="1:14" x14ac:dyDescent="0.15">
      <c r="A28" s="93"/>
      <c r="B28" s="89" t="s">
        <v>162</v>
      </c>
      <c r="C28" s="99">
        <v>0.10299999999999999</v>
      </c>
      <c r="D28" s="99">
        <v>0.245</v>
      </c>
      <c r="E28" s="99">
        <v>0.36399999999999999</v>
      </c>
      <c r="F28" s="99">
        <v>0.218</v>
      </c>
      <c r="G28" s="99">
        <v>7.0999999999999994E-2</v>
      </c>
      <c r="I28" s="89" t="s">
        <v>163</v>
      </c>
      <c r="J28" s="99">
        <v>0.16</v>
      </c>
      <c r="K28" s="99">
        <v>0.27400000000000002</v>
      </c>
      <c r="L28" s="99">
        <v>0.33600000000000002</v>
      </c>
      <c r="M28" s="99">
        <v>0.17599999999999999</v>
      </c>
      <c r="N28" s="99">
        <v>5.5E-2</v>
      </c>
    </row>
    <row r="29" spans="1:14" x14ac:dyDescent="0.15">
      <c r="A29" s="93"/>
      <c r="B29" s="88" t="s">
        <v>89</v>
      </c>
      <c r="C29" s="92">
        <v>0.11</v>
      </c>
      <c r="D29" s="92">
        <v>0.252</v>
      </c>
      <c r="E29" s="92">
        <v>0.35499999999999998</v>
      </c>
      <c r="F29" s="92">
        <v>0.21</v>
      </c>
      <c r="G29" s="92">
        <v>7.2999999999999995E-2</v>
      </c>
      <c r="I29" s="88" t="s">
        <v>90</v>
      </c>
      <c r="J29" s="92">
        <v>0.16700000000000001</v>
      </c>
      <c r="K29" s="92">
        <v>0.27700000000000002</v>
      </c>
      <c r="L29" s="92">
        <v>0.33100000000000002</v>
      </c>
      <c r="M29" s="92">
        <v>0.17100000000000001</v>
      </c>
      <c r="N29" s="92">
        <v>5.3999999999999999E-2</v>
      </c>
    </row>
    <row r="30" spans="1:14" x14ac:dyDescent="0.15">
      <c r="A30" s="93"/>
      <c r="B30" s="88" t="s">
        <v>130</v>
      </c>
      <c r="C30" s="92">
        <v>0.112</v>
      </c>
      <c r="D30" s="92">
        <v>0.245</v>
      </c>
      <c r="E30" s="92">
        <v>0.35799999999999998</v>
      </c>
      <c r="F30" s="92">
        <v>0.21199999999999999</v>
      </c>
      <c r="G30" s="92">
        <v>7.2999999999999995E-2</v>
      </c>
      <c r="I30" s="88" t="s">
        <v>131</v>
      </c>
      <c r="J30" s="92">
        <v>0.16</v>
      </c>
      <c r="K30" s="92">
        <v>0.27</v>
      </c>
      <c r="L30" s="92">
        <v>0.33200000000000002</v>
      </c>
      <c r="M30" s="92">
        <v>0.17899999999999999</v>
      </c>
      <c r="N30" s="92">
        <v>5.8999999999999997E-2</v>
      </c>
    </row>
    <row r="31" spans="1:14" x14ac:dyDescent="0.15">
      <c r="A31" s="93"/>
      <c r="B31" s="93"/>
      <c r="C31" s="93"/>
      <c r="D31" s="93"/>
      <c r="E31" s="93"/>
      <c r="F31" s="93"/>
      <c r="G31" s="93"/>
      <c r="I31" s="93"/>
      <c r="J31" s="93"/>
      <c r="K31" s="93"/>
      <c r="L31" s="93"/>
      <c r="M31" s="93"/>
      <c r="N31" s="93"/>
    </row>
    <row r="32" spans="1:14" x14ac:dyDescent="0.15">
      <c r="B32" s="94"/>
      <c r="C32" s="94" t="s">
        <v>96</v>
      </c>
      <c r="D32" s="94"/>
      <c r="E32" s="94"/>
      <c r="F32" s="94"/>
      <c r="G32" s="94"/>
      <c r="I32" s="94"/>
      <c r="J32" s="94" t="s">
        <v>96</v>
      </c>
      <c r="K32" s="94"/>
      <c r="L32" s="94"/>
      <c r="M32" s="94"/>
      <c r="N32" s="94"/>
    </row>
    <row r="33" spans="1:14" x14ac:dyDescent="0.15">
      <c r="A33" s="93"/>
      <c r="B33" s="96" t="s">
        <v>75</v>
      </c>
      <c r="C33" s="242" t="s">
        <v>76</v>
      </c>
      <c r="D33" s="242"/>
      <c r="E33" s="242"/>
      <c r="F33" s="242"/>
      <c r="G33" s="242"/>
      <c r="I33" s="96" t="s">
        <v>75</v>
      </c>
      <c r="J33" s="242" t="s">
        <v>76</v>
      </c>
      <c r="K33" s="242"/>
      <c r="L33" s="242"/>
      <c r="M33" s="242"/>
      <c r="N33" s="242"/>
    </row>
    <row r="34" spans="1:14" x14ac:dyDescent="0.15">
      <c r="A34" s="84"/>
      <c r="B34" s="96"/>
      <c r="C34" s="242" t="s">
        <v>77</v>
      </c>
      <c r="D34" s="242"/>
      <c r="E34" s="242"/>
      <c r="F34" s="242"/>
      <c r="G34" s="242"/>
      <c r="I34" s="96"/>
      <c r="J34" s="242" t="s">
        <v>77</v>
      </c>
      <c r="K34" s="242"/>
      <c r="L34" s="242"/>
      <c r="M34" s="242"/>
      <c r="N34" s="242"/>
    </row>
    <row r="35" spans="1:14" x14ac:dyDescent="0.15">
      <c r="A35" s="84"/>
      <c r="B35" s="96"/>
      <c r="C35" s="97" t="s">
        <v>181</v>
      </c>
      <c r="D35" s="98" t="s">
        <v>182</v>
      </c>
      <c r="E35" s="98" t="s">
        <v>183</v>
      </c>
      <c r="F35" s="98" t="s">
        <v>184</v>
      </c>
      <c r="G35" s="83" t="s">
        <v>185</v>
      </c>
      <c r="I35" s="96"/>
      <c r="J35" s="97" t="s">
        <v>200</v>
      </c>
      <c r="K35" s="98" t="s">
        <v>203</v>
      </c>
      <c r="L35" s="98" t="s">
        <v>201</v>
      </c>
      <c r="M35" s="98" t="s">
        <v>204</v>
      </c>
      <c r="N35" s="83" t="s">
        <v>186</v>
      </c>
    </row>
    <row r="36" spans="1:14" x14ac:dyDescent="0.15">
      <c r="A36" s="93" t="s">
        <v>95</v>
      </c>
      <c r="B36" s="89" t="s">
        <v>175</v>
      </c>
      <c r="C36" s="86">
        <v>3.1</v>
      </c>
      <c r="D36" s="86">
        <v>19.5</v>
      </c>
      <c r="E36" s="86">
        <v>40.1</v>
      </c>
      <c r="F36" s="86">
        <v>28.4</v>
      </c>
      <c r="G36" s="86">
        <v>8.8000000000000007</v>
      </c>
      <c r="I36" s="89" t="s">
        <v>193</v>
      </c>
      <c r="J36" s="86">
        <v>6.3</v>
      </c>
      <c r="K36" s="86">
        <v>24.8</v>
      </c>
      <c r="L36" s="86">
        <v>39</v>
      </c>
      <c r="M36" s="86">
        <v>23.4</v>
      </c>
      <c r="N36" s="86">
        <v>6.6</v>
      </c>
    </row>
    <row r="37" spans="1:14" x14ac:dyDescent="0.15">
      <c r="A37" s="93"/>
      <c r="B37" s="89" t="s">
        <v>174</v>
      </c>
      <c r="C37" s="86">
        <v>3.2</v>
      </c>
      <c r="D37" s="86">
        <v>18.2</v>
      </c>
      <c r="E37" s="86">
        <v>39.900000000000006</v>
      </c>
      <c r="F37" s="86">
        <v>29.2</v>
      </c>
      <c r="G37" s="86">
        <v>9.5</v>
      </c>
      <c r="I37" s="89" t="s">
        <v>192</v>
      </c>
      <c r="J37" s="86">
        <v>6.3</v>
      </c>
      <c r="K37" s="86">
        <v>24.4</v>
      </c>
      <c r="L37" s="86">
        <v>38.799999999999997</v>
      </c>
      <c r="M37" s="86">
        <v>23.5</v>
      </c>
      <c r="N37" s="86">
        <v>7</v>
      </c>
    </row>
    <row r="38" spans="1:14" x14ac:dyDescent="0.15">
      <c r="A38" s="93"/>
      <c r="B38" s="89" t="s">
        <v>173</v>
      </c>
      <c r="C38" s="86">
        <v>2.4</v>
      </c>
      <c r="D38" s="86">
        <v>16.900000000000002</v>
      </c>
      <c r="E38" s="86">
        <v>39.200000000000003</v>
      </c>
      <c r="F38" s="86">
        <v>31</v>
      </c>
      <c r="G38" s="86">
        <v>10.5</v>
      </c>
      <c r="I38" s="89" t="s">
        <v>191</v>
      </c>
      <c r="J38" s="86">
        <v>6.5</v>
      </c>
      <c r="K38" s="86">
        <v>25.5</v>
      </c>
      <c r="L38" s="86">
        <v>38.9</v>
      </c>
      <c r="M38" s="86">
        <v>22.8</v>
      </c>
      <c r="N38" s="86">
        <v>6.3</v>
      </c>
    </row>
    <row r="39" spans="1:14" x14ac:dyDescent="0.15">
      <c r="A39" s="93"/>
      <c r="B39" s="96" t="s">
        <v>172</v>
      </c>
      <c r="C39" s="106">
        <v>4.3</v>
      </c>
      <c r="D39" s="107">
        <v>22.5</v>
      </c>
      <c r="E39" s="107">
        <v>40.1</v>
      </c>
      <c r="F39" s="107">
        <v>26.1</v>
      </c>
      <c r="G39" s="108">
        <v>7.1</v>
      </c>
      <c r="I39" s="96" t="s">
        <v>190</v>
      </c>
      <c r="J39" s="106">
        <v>7.6</v>
      </c>
      <c r="K39" s="107">
        <v>26.9</v>
      </c>
      <c r="L39" s="107">
        <v>38.299999999999997</v>
      </c>
      <c r="M39" s="107">
        <v>21.4</v>
      </c>
      <c r="N39" s="108">
        <v>5.8</v>
      </c>
    </row>
    <row r="40" spans="1:14" x14ac:dyDescent="0.15">
      <c r="A40" s="93"/>
      <c r="B40" s="89" t="s">
        <v>171</v>
      </c>
      <c r="C40" s="86">
        <v>3.7</v>
      </c>
      <c r="D40" s="86">
        <v>21.2</v>
      </c>
      <c r="E40" s="86">
        <v>40.6</v>
      </c>
      <c r="F40" s="86">
        <v>26.5</v>
      </c>
      <c r="G40" s="86">
        <v>7.9</v>
      </c>
      <c r="I40" s="83" t="s">
        <v>195</v>
      </c>
      <c r="J40" s="86">
        <v>7</v>
      </c>
      <c r="K40" s="86">
        <v>25.4</v>
      </c>
      <c r="L40" s="86">
        <v>38.5</v>
      </c>
      <c r="M40" s="86">
        <v>22.5</v>
      </c>
      <c r="N40" s="86">
        <v>6.6</v>
      </c>
    </row>
    <row r="41" spans="1:14" x14ac:dyDescent="0.15">
      <c r="A41" s="93"/>
      <c r="B41" s="89" t="s">
        <v>170</v>
      </c>
      <c r="C41" s="100">
        <v>3.8</v>
      </c>
      <c r="D41" s="105">
        <v>20.8</v>
      </c>
      <c r="E41" s="105">
        <v>40</v>
      </c>
      <c r="F41" s="105">
        <v>27.2</v>
      </c>
      <c r="G41" s="83">
        <v>8.1999999999999993</v>
      </c>
      <c r="I41" s="83" t="s">
        <v>188</v>
      </c>
      <c r="J41" s="100">
        <v>7.1</v>
      </c>
      <c r="K41" s="105">
        <v>25.3</v>
      </c>
      <c r="L41" s="105">
        <v>38.200000000000003</v>
      </c>
      <c r="M41" s="105">
        <v>22.7</v>
      </c>
      <c r="N41" s="83">
        <v>6.8</v>
      </c>
    </row>
    <row r="42" spans="1:14" x14ac:dyDescent="0.15">
      <c r="A42" s="93"/>
      <c r="B42" s="89" t="s">
        <v>169</v>
      </c>
      <c r="C42" s="100">
        <v>4.2</v>
      </c>
      <c r="D42" s="101">
        <v>22</v>
      </c>
      <c r="E42" s="101">
        <v>39.799999999999997</v>
      </c>
      <c r="F42" s="101">
        <v>26.1</v>
      </c>
      <c r="G42" s="102">
        <v>7.9</v>
      </c>
      <c r="I42" s="83" t="s">
        <v>187</v>
      </c>
      <c r="J42" s="100">
        <v>7.3</v>
      </c>
      <c r="K42" s="101">
        <v>25.7</v>
      </c>
      <c r="L42" s="101">
        <v>38.1</v>
      </c>
      <c r="M42" s="101">
        <v>22.2</v>
      </c>
      <c r="N42" s="102">
        <v>6.7</v>
      </c>
    </row>
    <row r="43" spans="1:14" x14ac:dyDescent="0.15">
      <c r="B43" s="89" t="s">
        <v>164</v>
      </c>
      <c r="C43" s="99">
        <v>4.8000000000000001E-2</v>
      </c>
      <c r="D43" s="99">
        <v>0.22600000000000001</v>
      </c>
      <c r="E43" s="99">
        <v>0.40200000000000002</v>
      </c>
      <c r="F43" s="99">
        <v>0.246</v>
      </c>
      <c r="G43" s="99">
        <v>7.6999999999999999E-2</v>
      </c>
      <c r="I43" s="89" t="s">
        <v>165</v>
      </c>
      <c r="J43" s="99">
        <v>7.8E-2</v>
      </c>
      <c r="K43" s="99">
        <v>0.26100000000000001</v>
      </c>
      <c r="L43" s="99">
        <v>0.379</v>
      </c>
      <c r="M43" s="99">
        <v>0.216</v>
      </c>
      <c r="N43" s="99">
        <v>6.5000000000000002E-2</v>
      </c>
    </row>
    <row r="44" spans="1:14" x14ac:dyDescent="0.15">
      <c r="A44" s="93"/>
      <c r="B44" s="89" t="s">
        <v>162</v>
      </c>
      <c r="C44" s="99">
        <v>4.7E-2</v>
      </c>
      <c r="D44" s="99">
        <v>0.221</v>
      </c>
      <c r="E44" s="99">
        <v>0.4</v>
      </c>
      <c r="F44" s="99">
        <v>0.254</v>
      </c>
      <c r="G44" s="99">
        <v>7.9000000000000001E-2</v>
      </c>
      <c r="I44" s="89" t="s">
        <v>163</v>
      </c>
      <c r="J44" s="99">
        <v>7.9000000000000001E-2</v>
      </c>
      <c r="K44" s="99">
        <v>0.26200000000000001</v>
      </c>
      <c r="L44" s="99">
        <v>0.376</v>
      </c>
      <c r="M44" s="99">
        <v>0.217</v>
      </c>
      <c r="N44" s="99">
        <v>6.6000000000000003E-2</v>
      </c>
    </row>
    <row r="45" spans="1:14" x14ac:dyDescent="0.15">
      <c r="A45" s="84"/>
      <c r="B45" s="88" t="s">
        <v>89</v>
      </c>
      <c r="C45" s="92">
        <v>5.5E-2</v>
      </c>
      <c r="D45" s="92">
        <v>0.24299999999999999</v>
      </c>
      <c r="E45" s="92">
        <v>0.39200000000000002</v>
      </c>
      <c r="F45" s="92">
        <v>0.23599999999999999</v>
      </c>
      <c r="G45" s="92">
        <v>7.3999999999999996E-2</v>
      </c>
      <c r="I45" s="88" t="s">
        <v>90</v>
      </c>
      <c r="J45" s="92">
        <v>8.4000000000000005E-2</v>
      </c>
      <c r="K45" s="92">
        <v>0.26600000000000001</v>
      </c>
      <c r="L45" s="92">
        <v>0.372</v>
      </c>
      <c r="M45" s="92">
        <v>0.21299999999999999</v>
      </c>
      <c r="N45" s="92">
        <v>6.5000000000000002E-2</v>
      </c>
    </row>
    <row r="46" spans="1:14" x14ac:dyDescent="0.15">
      <c r="B46" s="88" t="s">
        <v>130</v>
      </c>
      <c r="C46" s="92">
        <v>5.0999999999999997E-2</v>
      </c>
      <c r="D46" s="92">
        <v>0.22700000000000001</v>
      </c>
      <c r="E46" s="92">
        <v>0.39</v>
      </c>
      <c r="F46" s="92">
        <v>0.251</v>
      </c>
      <c r="G46" s="92">
        <v>8.1000000000000003E-2</v>
      </c>
      <c r="I46" s="88" t="s">
        <v>131</v>
      </c>
      <c r="J46" s="92">
        <v>7.5999999999999998E-2</v>
      </c>
      <c r="K46" s="92">
        <v>0.251</v>
      </c>
      <c r="L46" s="92">
        <v>0.371</v>
      </c>
      <c r="M46" s="92">
        <v>0.22700000000000001</v>
      </c>
      <c r="N46" s="92">
        <v>7.4999999999999997E-2</v>
      </c>
    </row>
    <row r="47" spans="1:14" x14ac:dyDescent="0.15">
      <c r="B47" s="87"/>
      <c r="C47" s="87"/>
      <c r="D47" s="87"/>
      <c r="E47" s="87"/>
      <c r="F47" s="87"/>
      <c r="G47" s="87"/>
      <c r="I47" s="87"/>
      <c r="J47" s="87"/>
      <c r="K47" s="87"/>
      <c r="L47" s="87"/>
      <c r="M47" s="87"/>
      <c r="N47" s="87"/>
    </row>
    <row r="48" spans="1:14" x14ac:dyDescent="0.15">
      <c r="B48" s="96" t="s">
        <v>75</v>
      </c>
      <c r="C48" s="242" t="s">
        <v>76</v>
      </c>
      <c r="D48" s="242"/>
      <c r="E48" s="242"/>
      <c r="F48" s="242"/>
      <c r="G48" s="242"/>
      <c r="I48" s="96" t="s">
        <v>75</v>
      </c>
      <c r="J48" s="242" t="s">
        <v>76</v>
      </c>
      <c r="K48" s="242"/>
      <c r="L48" s="242"/>
      <c r="M48" s="242"/>
      <c r="N48" s="242"/>
    </row>
    <row r="49" spans="1:14" x14ac:dyDescent="0.15">
      <c r="B49" s="96"/>
      <c r="C49" s="242" t="s">
        <v>92</v>
      </c>
      <c r="D49" s="242"/>
      <c r="E49" s="242"/>
      <c r="F49" s="242"/>
      <c r="G49" s="242"/>
      <c r="I49" s="96"/>
      <c r="J49" s="242" t="s">
        <v>92</v>
      </c>
      <c r="K49" s="242"/>
      <c r="L49" s="242"/>
      <c r="M49" s="242"/>
      <c r="N49" s="242"/>
    </row>
    <row r="50" spans="1:14" x14ac:dyDescent="0.15">
      <c r="B50" s="96"/>
      <c r="C50" s="97" t="s">
        <v>181</v>
      </c>
      <c r="D50" s="98" t="s">
        <v>182</v>
      </c>
      <c r="E50" s="98" t="s">
        <v>183</v>
      </c>
      <c r="F50" s="98" t="s">
        <v>184</v>
      </c>
      <c r="G50" s="83" t="s">
        <v>185</v>
      </c>
      <c r="I50" s="96"/>
      <c r="J50" s="97" t="s">
        <v>200</v>
      </c>
      <c r="K50" s="98" t="s">
        <v>176</v>
      </c>
      <c r="L50" s="98" t="s">
        <v>205</v>
      </c>
      <c r="M50" s="98" t="s">
        <v>204</v>
      </c>
      <c r="N50" s="83" t="s">
        <v>199</v>
      </c>
    </row>
    <row r="51" spans="1:14" x14ac:dyDescent="0.15">
      <c r="A51" s="93" t="s">
        <v>100</v>
      </c>
      <c r="B51" s="89" t="s">
        <v>175</v>
      </c>
      <c r="C51" s="86">
        <v>15.6</v>
      </c>
      <c r="D51" s="86">
        <v>31.9</v>
      </c>
      <c r="E51" s="86">
        <v>33.9</v>
      </c>
      <c r="F51" s="86">
        <v>15.9</v>
      </c>
      <c r="G51" s="86">
        <v>2.8</v>
      </c>
      <c r="I51" s="89" t="s">
        <v>193</v>
      </c>
      <c r="J51" s="86">
        <v>24.2</v>
      </c>
      <c r="K51" s="86">
        <v>33.1</v>
      </c>
      <c r="L51" s="86">
        <v>28.7</v>
      </c>
      <c r="M51" s="86">
        <v>11.9</v>
      </c>
      <c r="N51" s="86">
        <v>2.1</v>
      </c>
    </row>
    <row r="52" spans="1:14" x14ac:dyDescent="0.15">
      <c r="B52" s="89" t="s">
        <v>174</v>
      </c>
      <c r="C52" s="86">
        <v>15.8</v>
      </c>
      <c r="D52" s="86">
        <v>30.9</v>
      </c>
      <c r="E52" s="86">
        <v>33</v>
      </c>
      <c r="F52" s="86">
        <v>16.8</v>
      </c>
      <c r="G52" s="86">
        <v>3.5999999999999996</v>
      </c>
      <c r="I52" s="89" t="s">
        <v>192</v>
      </c>
      <c r="J52" s="86">
        <v>23.2</v>
      </c>
      <c r="K52" s="86">
        <v>32.700000000000003</v>
      </c>
      <c r="L52" s="86">
        <v>29</v>
      </c>
      <c r="M52" s="86">
        <v>12.6</v>
      </c>
      <c r="N52" s="86">
        <v>2.5</v>
      </c>
    </row>
    <row r="53" spans="1:14" x14ac:dyDescent="0.15">
      <c r="B53" s="89" t="s">
        <v>173</v>
      </c>
      <c r="C53" s="86">
        <v>15.2</v>
      </c>
      <c r="D53" s="86">
        <v>31</v>
      </c>
      <c r="E53" s="86">
        <v>33.4</v>
      </c>
      <c r="F53" s="86">
        <v>16.8</v>
      </c>
      <c r="G53" s="86">
        <v>3.5000000000000004</v>
      </c>
      <c r="I53" s="89" t="s">
        <v>191</v>
      </c>
      <c r="J53" s="86">
        <v>23.4</v>
      </c>
      <c r="K53" s="86">
        <v>33.1</v>
      </c>
      <c r="L53" s="86">
        <v>29.2</v>
      </c>
      <c r="M53" s="86">
        <v>12.1</v>
      </c>
      <c r="N53" s="86">
        <v>2.2000000000000002</v>
      </c>
    </row>
    <row r="54" spans="1:14" x14ac:dyDescent="0.15">
      <c r="B54" s="96" t="s">
        <v>172</v>
      </c>
      <c r="C54" s="106">
        <v>18.8</v>
      </c>
      <c r="D54" s="107">
        <v>32.799999999999997</v>
      </c>
      <c r="E54" s="107">
        <v>30.6</v>
      </c>
      <c r="F54" s="107">
        <v>14.8</v>
      </c>
      <c r="G54" s="108">
        <v>3</v>
      </c>
      <c r="I54" s="96" t="s">
        <v>190</v>
      </c>
      <c r="J54" s="106">
        <v>25.6</v>
      </c>
      <c r="K54" s="107">
        <v>33</v>
      </c>
      <c r="L54" s="107">
        <v>27.6</v>
      </c>
      <c r="M54" s="107">
        <v>11.7</v>
      </c>
      <c r="N54" s="108">
        <v>2.1</v>
      </c>
    </row>
    <row r="55" spans="1:14" x14ac:dyDescent="0.15">
      <c r="B55" s="89" t="s">
        <v>171</v>
      </c>
      <c r="C55" s="86">
        <v>18.600000000000001</v>
      </c>
      <c r="D55" s="86">
        <v>31.8</v>
      </c>
      <c r="E55" s="86">
        <v>31.4</v>
      </c>
      <c r="F55" s="86">
        <v>15</v>
      </c>
      <c r="G55" s="86">
        <v>3.2</v>
      </c>
      <c r="I55" s="83" t="s">
        <v>189</v>
      </c>
      <c r="J55" s="86">
        <v>25</v>
      </c>
      <c r="K55" s="86">
        <v>32.299999999999997</v>
      </c>
      <c r="L55" s="86">
        <v>28.1</v>
      </c>
      <c r="M55" s="86">
        <v>12.2</v>
      </c>
      <c r="N55" s="86">
        <v>2.2999999999999998</v>
      </c>
    </row>
    <row r="56" spans="1:14" x14ac:dyDescent="0.15">
      <c r="B56" s="89" t="s">
        <v>170</v>
      </c>
      <c r="C56" s="100">
        <v>20.100000000000001</v>
      </c>
      <c r="D56" s="105">
        <v>31.7</v>
      </c>
      <c r="E56" s="105">
        <v>30.7</v>
      </c>
      <c r="F56" s="105">
        <v>14.3</v>
      </c>
      <c r="G56" s="83">
        <v>3.1</v>
      </c>
      <c r="I56" s="83" t="s">
        <v>188</v>
      </c>
      <c r="J56" s="100">
        <v>25.8</v>
      </c>
      <c r="K56" s="105">
        <v>32.4</v>
      </c>
      <c r="L56" s="105">
        <v>27.6</v>
      </c>
      <c r="M56" s="105">
        <v>11.8</v>
      </c>
      <c r="N56" s="83">
        <v>2.2999999999999998</v>
      </c>
    </row>
    <row r="57" spans="1:14" x14ac:dyDescent="0.15">
      <c r="B57" s="89" t="s">
        <v>169</v>
      </c>
      <c r="C57" s="100">
        <v>21.2</v>
      </c>
      <c r="D57" s="101">
        <v>32.9</v>
      </c>
      <c r="E57" s="101">
        <v>29.4</v>
      </c>
      <c r="F57" s="101">
        <v>13.6</v>
      </c>
      <c r="G57" s="102">
        <v>2.9</v>
      </c>
      <c r="I57" s="83" t="s">
        <v>187</v>
      </c>
      <c r="J57" s="100">
        <v>27.3</v>
      </c>
      <c r="K57" s="101">
        <v>32.299999999999997</v>
      </c>
      <c r="L57" s="101">
        <v>27</v>
      </c>
      <c r="M57" s="101">
        <v>11.3</v>
      </c>
      <c r="N57" s="102">
        <v>2.1</v>
      </c>
    </row>
    <row r="58" spans="1:14" x14ac:dyDescent="0.15">
      <c r="B58" s="83" t="s">
        <v>164</v>
      </c>
      <c r="C58" s="99">
        <v>0.23899999999999999</v>
      </c>
      <c r="D58" s="99">
        <v>0.33100000000000002</v>
      </c>
      <c r="E58" s="99">
        <v>0.28199999999999997</v>
      </c>
      <c r="F58" s="99">
        <v>0.124</v>
      </c>
      <c r="G58" s="99">
        <v>2.4E-2</v>
      </c>
      <c r="I58" s="83" t="s">
        <v>165</v>
      </c>
      <c r="J58" s="99">
        <v>0.28899999999999998</v>
      </c>
      <c r="K58" s="99">
        <v>0.32500000000000001</v>
      </c>
      <c r="L58" s="99">
        <v>0.26100000000000001</v>
      </c>
      <c r="M58" s="99">
        <v>0.106</v>
      </c>
      <c r="N58" s="99">
        <v>0.02</v>
      </c>
    </row>
    <row r="59" spans="1:14" x14ac:dyDescent="0.15">
      <c r="B59" s="83" t="s">
        <v>162</v>
      </c>
      <c r="C59" s="99">
        <v>0.248</v>
      </c>
      <c r="D59" s="99">
        <v>0.33200000000000002</v>
      </c>
      <c r="E59" s="99">
        <v>0.27700000000000002</v>
      </c>
      <c r="F59" s="99">
        <v>0.11799999999999999</v>
      </c>
      <c r="G59" s="99">
        <v>2.4E-2</v>
      </c>
      <c r="I59" s="83" t="s">
        <v>163</v>
      </c>
      <c r="J59" s="99">
        <v>0.30499999999999999</v>
      </c>
      <c r="K59" s="99">
        <v>0.32400000000000001</v>
      </c>
      <c r="L59" s="99">
        <v>0.252</v>
      </c>
      <c r="M59" s="99">
        <v>0.1</v>
      </c>
      <c r="N59" s="99">
        <v>1.9E-2</v>
      </c>
    </row>
    <row r="60" spans="1:14" x14ac:dyDescent="0.15">
      <c r="B60" s="90" t="s">
        <v>89</v>
      </c>
      <c r="C60" s="92">
        <v>0.27500000000000002</v>
      </c>
      <c r="D60" s="92">
        <v>0.33200000000000002</v>
      </c>
      <c r="E60" s="92">
        <v>0.26700000000000002</v>
      </c>
      <c r="F60" s="92">
        <v>0.105</v>
      </c>
      <c r="G60" s="92">
        <v>2.1000000000000001E-2</v>
      </c>
      <c r="I60" s="90" t="s">
        <v>90</v>
      </c>
      <c r="J60" s="92">
        <v>0.32600000000000001</v>
      </c>
      <c r="K60" s="92">
        <v>0.32500000000000001</v>
      </c>
      <c r="L60" s="92">
        <v>0.24099999999999999</v>
      </c>
      <c r="M60" s="92">
        <v>9.0999999999999998E-2</v>
      </c>
      <c r="N60" s="92">
        <v>1.7000000000000001E-2</v>
      </c>
    </row>
    <row r="61" spans="1:14" x14ac:dyDescent="0.15">
      <c r="B61" s="90" t="s">
        <v>130</v>
      </c>
      <c r="C61" s="92">
        <v>0.26600000000000001</v>
      </c>
      <c r="D61" s="92">
        <v>0.33400000000000002</v>
      </c>
      <c r="E61" s="92">
        <v>0.26700000000000002</v>
      </c>
      <c r="F61" s="92">
        <v>0.111</v>
      </c>
      <c r="G61" s="92">
        <v>2.1999999999999999E-2</v>
      </c>
      <c r="I61" s="90" t="s">
        <v>131</v>
      </c>
      <c r="J61" s="92">
        <v>0.314</v>
      </c>
      <c r="K61" s="92">
        <v>0.32300000000000001</v>
      </c>
      <c r="L61" s="92">
        <v>0.247</v>
      </c>
      <c r="M61" s="92">
        <v>9.7000000000000003E-2</v>
      </c>
      <c r="N61" s="92">
        <v>1.9E-2</v>
      </c>
    </row>
  </sheetData>
  <mergeCells count="16">
    <mergeCell ref="C48:G48"/>
    <mergeCell ref="C49:G49"/>
    <mergeCell ref="J2:N2"/>
    <mergeCell ref="J3:N3"/>
    <mergeCell ref="J17:N17"/>
    <mergeCell ref="J18:N18"/>
    <mergeCell ref="J33:N33"/>
    <mergeCell ref="J34:N34"/>
    <mergeCell ref="J48:N48"/>
    <mergeCell ref="J49:N49"/>
    <mergeCell ref="C2:G2"/>
    <mergeCell ref="C3:G3"/>
    <mergeCell ref="C17:G17"/>
    <mergeCell ref="C18:G18"/>
    <mergeCell ref="C33:G33"/>
    <mergeCell ref="C34:G3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小5男</vt:lpstr>
      <vt:lpstr>小5女</vt:lpstr>
      <vt:lpstr>中２男</vt:lpstr>
      <vt:lpstr>中２女</vt:lpstr>
      <vt:lpstr>データ</vt:lpstr>
      <vt:lpstr>変容</vt:lpstr>
      <vt:lpstr>DE変容</vt:lpstr>
      <vt:lpstr>Sheet2</vt:lpstr>
      <vt:lpstr>小5女!Print_Area</vt:lpstr>
      <vt:lpstr>小5男!Print_Area</vt:lpstr>
      <vt:lpstr>中２女!Print_Area</vt:lpstr>
      <vt:lpstr>中２男!Print_Area</vt:lpstr>
      <vt:lpstr>変容!Print_Area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2020-02-10T06:38:33Z</cp:lastPrinted>
  <dcterms:created xsi:type="dcterms:W3CDTF">2016-12-08T09:00:03Z</dcterms:created>
  <dcterms:modified xsi:type="dcterms:W3CDTF">2020-02-18T00:43:39Z</dcterms:modified>
</cp:coreProperties>
</file>