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41回調整会議（R7.3.17）\03_資料\00_資料作成\"/>
    </mc:Choice>
  </mc:AlternateContent>
  <xr:revisionPtr revIDLastSave="0" documentId="13_ncr:1_{8252C37A-D2E0-406F-B94A-852FD2A3BF87}" xr6:coauthVersionLast="47" xr6:coauthVersionMax="47" xr10:uidLastSave="{00000000-0000-0000-0000-000000000000}"/>
  <bookViews>
    <workbookView xWindow="3360" yWindow="1884" windowWidth="17928" windowHeight="11664" xr2:uid="{00000000-000D-0000-FFFF-FFFF00000000}"/>
  </bookViews>
  <sheets>
    <sheet name="1人あたり保険料額" sheetId="1" r:id="rId1"/>
  </sheets>
  <definedNames>
    <definedName name="_xlnm.Print_Area" localSheetId="0">'1人あたり保険料額'!$A$1:$F$54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E14" i="1"/>
  <c r="F15" i="1"/>
  <c r="F16" i="1"/>
  <c r="F17" i="1"/>
  <c r="E18" i="1"/>
  <c r="F20" i="1"/>
  <c r="E21" i="1"/>
  <c r="F22" i="1"/>
  <c r="F23" i="1"/>
  <c r="F24" i="1"/>
  <c r="F25" i="1"/>
  <c r="F26" i="1"/>
  <c r="E27" i="1"/>
  <c r="F28" i="1"/>
  <c r="E29" i="1"/>
  <c r="E30" i="1"/>
  <c r="F31" i="1"/>
  <c r="F32" i="1"/>
  <c r="F33" i="1"/>
  <c r="E34" i="1"/>
  <c r="E35" i="1"/>
  <c r="F36" i="1"/>
  <c r="E37" i="1"/>
  <c r="F38" i="1"/>
  <c r="F39" i="1"/>
  <c r="F40" i="1"/>
  <c r="E41" i="1"/>
  <c r="E42" i="1"/>
  <c r="E43" i="1"/>
  <c r="E45" i="1"/>
  <c r="F46" i="1"/>
  <c r="F47" i="1"/>
  <c r="F48" i="1"/>
  <c r="F49" i="1"/>
  <c r="E50" i="1"/>
  <c r="E51" i="1"/>
  <c r="F52" i="1"/>
  <c r="E10" i="1"/>
  <c r="E11" i="1"/>
  <c r="E19" i="1"/>
  <c r="E9" i="1"/>
  <c r="F51" i="1"/>
  <c r="F44" i="1"/>
  <c r="F43" i="1"/>
  <c r="F35" i="1"/>
  <c r="F30" i="1"/>
  <c r="F19" i="1"/>
  <c r="E46" i="1"/>
  <c r="E44" i="1"/>
  <c r="E20" i="1"/>
  <c r="E28" i="1" l="1"/>
  <c r="F27" i="1"/>
  <c r="F10" i="1"/>
  <c r="F21" i="1"/>
  <c r="E22" i="1"/>
  <c r="E38" i="1"/>
  <c r="E13" i="1"/>
  <c r="F29" i="1"/>
  <c r="F37" i="1"/>
  <c r="E36" i="1"/>
  <c r="F45" i="1"/>
  <c r="E33" i="1"/>
  <c r="F18" i="1"/>
  <c r="F41" i="1"/>
  <c r="F50" i="1"/>
  <c r="E49" i="1"/>
  <c r="F42" i="1"/>
  <c r="E26" i="1"/>
  <c r="F34" i="1"/>
  <c r="E17" i="1"/>
  <c r="F14" i="1"/>
  <c r="E25" i="1"/>
  <c r="E12" i="1"/>
  <c r="E52" i="1"/>
  <c r="F11" i="1"/>
  <c r="E15" i="1"/>
  <c r="E23" i="1"/>
  <c r="E31" i="1"/>
  <c r="E39" i="1"/>
  <c r="E47" i="1"/>
  <c r="E16" i="1"/>
  <c r="E24" i="1"/>
  <c r="E32" i="1"/>
  <c r="E40" i="1"/>
  <c r="E48" i="1"/>
  <c r="F9" i="1"/>
</calcChain>
</file>

<file path=xl/sharedStrings.xml><?xml version="1.0" encoding="utf-8"?>
<sst xmlns="http://schemas.openxmlformats.org/spreadsheetml/2006/main" count="56" uniqueCount="56">
  <si>
    <t>市町村名</t>
    <rPh sb="0" eb="3">
      <t>シチョウソン</t>
    </rPh>
    <rPh sb="3" eb="4">
      <t>メイ</t>
    </rPh>
    <phoneticPr fontId="2"/>
  </si>
  <si>
    <t>伸び率（％)</t>
    <rPh sb="0" eb="1">
      <t>ノ</t>
    </rPh>
    <rPh sb="2" eb="3">
      <t>リツ</t>
    </rPh>
    <phoneticPr fontId="2"/>
  </si>
  <si>
    <t>A</t>
    <phoneticPr fontId="2"/>
  </si>
  <si>
    <t>B</t>
    <phoneticPr fontId="2"/>
  </si>
  <si>
    <t>府内全体・平均</t>
    <rPh sb="0" eb="2">
      <t>フナイ</t>
    </rPh>
    <rPh sb="2" eb="4">
      <t>ゼンタイ</t>
    </rPh>
    <rPh sb="5" eb="7">
      <t>ヘイキン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</si>
  <si>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</si>
  <si>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</si>
  <si>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</si>
  <si>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</si>
  <si>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</si>
  <si>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</si>
  <si>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</si>
  <si>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</si>
  <si>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</si>
  <si>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</si>
  <si>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</si>
  <si>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</si>
  <si>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</si>
  <si>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</si>
  <si>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</si>
  <si>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</si>
  <si>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</si>
  <si>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</si>
  <si>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</si>
  <si>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</si>
  <si>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</si>
  <si>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</si>
  <si>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</si>
  <si>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</si>
  <si>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</si>
  <si>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</si>
  <si>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</si>
  <si>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</si>
  <si>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</si>
  <si>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</si>
  <si>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</si>
  <si>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</si>
  <si>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</si>
  <si>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</si>
  <si>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</si>
  <si>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</si>
  <si>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</si>
  <si>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</si>
  <si>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</si>
  <si>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</si>
  <si>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</si>
  <si>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</si>
  <si>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</si>
  <si>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A－B</t>
    <phoneticPr fontId="2"/>
  </si>
  <si>
    <t>（A－B）／B</t>
    <phoneticPr fontId="2"/>
  </si>
  <si>
    <t>市町村別１人あたり保険料（統一保険料率）比較</t>
    <rPh sb="0" eb="3">
      <t>シチョウソン</t>
    </rPh>
    <rPh sb="3" eb="4">
      <t>ベツ</t>
    </rPh>
    <rPh sb="5" eb="6">
      <t>ニン</t>
    </rPh>
    <rPh sb="9" eb="11">
      <t>ホケン</t>
    </rPh>
    <rPh sb="11" eb="12">
      <t>リョウ</t>
    </rPh>
    <rPh sb="13" eb="15">
      <t>トウイツ</t>
    </rPh>
    <rPh sb="15" eb="18">
      <t>ホケンリョウ</t>
    </rPh>
    <rPh sb="18" eb="19">
      <t>リツ</t>
    </rPh>
    <rPh sb="20" eb="22">
      <t>ヒカク</t>
    </rPh>
    <phoneticPr fontId="2"/>
  </si>
  <si>
    <t>１人あたり保険料額の比較</t>
    <rPh sb="1" eb="2">
      <t>ニン</t>
    </rPh>
    <rPh sb="5" eb="8">
      <t>ホケンリョウ</t>
    </rPh>
    <rPh sb="8" eb="9">
      <t>ガク</t>
    </rPh>
    <rPh sb="10" eb="12">
      <t>ヒカク</t>
    </rPh>
    <phoneticPr fontId="2"/>
  </si>
  <si>
    <r>
      <t xml:space="preserve">令和７年度
保険料収納必要額
【本算定】
</t>
    </r>
    <r>
      <rPr>
        <b/>
        <sz val="24"/>
        <rFont val="ＭＳ Ｐゴシック"/>
        <family val="3"/>
        <charset val="128"/>
      </rPr>
      <t>※</t>
    </r>
    <rPh sb="0" eb="2">
      <t>レイワ</t>
    </rPh>
    <rPh sb="3" eb="5">
      <t>ネンド</t>
    </rPh>
    <rPh sb="4" eb="5">
      <t>ド</t>
    </rPh>
    <rPh sb="5" eb="7">
      <t>ヘイネンド</t>
    </rPh>
    <rPh sb="16" eb="17">
      <t>ホン</t>
    </rPh>
    <rPh sb="17" eb="19">
      <t>サンテイ</t>
    </rPh>
    <phoneticPr fontId="2"/>
  </si>
  <si>
    <t>令和６年度
保険料収納必要額</t>
    <rPh sb="0" eb="2">
      <t>レイワ</t>
    </rPh>
    <rPh sb="3" eb="5">
      <t>ネンド</t>
    </rPh>
    <rPh sb="4" eb="5">
      <t>ド</t>
    </rPh>
    <rPh sb="5" eb="7">
      <t>ヘイネンド</t>
    </rPh>
    <phoneticPr fontId="2"/>
  </si>
  <si>
    <t>※ 金額は、医療分、後期分、介護分の合計値</t>
    <phoneticPr fontId="2"/>
  </si>
  <si>
    <t>令和６年度
保険料収納必要額
と
今回算定との差額</t>
    <rPh sb="0" eb="2">
      <t>レイワ</t>
    </rPh>
    <rPh sb="17" eb="19">
      <t>コンカイ</t>
    </rPh>
    <rPh sb="19" eb="21">
      <t>サンテイ</t>
    </rPh>
    <rPh sb="23" eb="25">
      <t>サガク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</si>
</sst>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0%;&quot;▲&quot;\ 0.0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38" fontId="3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left" indent="5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8" fontId="9" fillId="0" borderId="19" xfId="1" applyFont="1" applyFill="1" applyBorder="1" applyAlignment="1">
      <alignment vertical="center" shrinkToFit="1"/>
    </xf>
    <xf numFmtId="176" fontId="9" fillId="0" borderId="20" xfId="1" applyNumberFormat="1" applyFont="1" applyFill="1" applyBorder="1" applyAlignment="1">
      <alignment vertical="center" shrinkToFit="1"/>
    </xf>
    <xf numFmtId="177" fontId="9" fillId="0" borderId="21" xfId="2" applyNumberFormat="1" applyFont="1" applyFill="1" applyBorder="1" applyAlignment="1">
      <alignment vertical="center" shrinkToFi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6" xfId="1" applyNumberFormat="1" applyFont="1" applyFill="1" applyBorder="1" applyAlignment="1">
      <alignment vertical="center" shrinkToFit="1"/>
    </xf>
    <xf numFmtId="177" fontId="9" fillId="0" borderId="27" xfId="2" applyNumberFormat="1" applyFont="1" applyFill="1" applyBorder="1" applyAlignment="1">
      <alignment vertical="center" shrinkToFit="1"/>
    </xf>
    <xf numFmtId="38" fontId="3" fillId="0" borderId="0" xfId="0" applyNumberFormat="1" applyFo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vertical="center" shrinkToFit="1"/>
    </xf>
    <xf numFmtId="176" fontId="9" fillId="0" borderId="32" xfId="1" applyNumberFormat="1" applyFont="1" applyFill="1" applyBorder="1" applyAlignment="1">
      <alignment vertical="center" shrinkToFit="1"/>
    </xf>
    <xf numFmtId="177" fontId="9" fillId="0" borderId="33" xfId="2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shrinkToFit="1"/>
    </xf>
    <xf numFmtId="38" fontId="9" fillId="0" borderId="37" xfId="1" applyFont="1" applyFill="1" applyBorder="1" applyAlignment="1">
      <alignment vertical="center" shrinkToFit="1"/>
    </xf>
    <xf numFmtId="176" fontId="9" fillId="0" borderId="38" xfId="1" applyNumberFormat="1" applyFont="1" applyFill="1" applyBorder="1" applyAlignment="1">
      <alignment vertical="center" shrinkToFit="1"/>
    </xf>
    <xf numFmtId="177" fontId="9" fillId="0" borderId="39" xfId="2" applyNumberFormat="1" applyFont="1" applyFill="1" applyBorder="1" applyAlignment="1">
      <alignment vertical="center" shrinkToFit="1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shrinkToFit="1"/>
    </xf>
    <xf numFmtId="38" fontId="9" fillId="0" borderId="43" xfId="1" applyFont="1" applyFill="1" applyBorder="1" applyAlignment="1">
      <alignment vertical="center" shrinkToFit="1"/>
    </xf>
    <xf numFmtId="176" fontId="9" fillId="0" borderId="44" xfId="1" applyNumberFormat="1" applyFont="1" applyFill="1" applyBorder="1" applyAlignment="1">
      <alignment vertical="center" shrinkToFit="1"/>
    </xf>
    <xf numFmtId="177" fontId="9" fillId="0" borderId="45" xfId="2" applyNumberFormat="1" applyFont="1" applyFill="1" applyBorder="1" applyAlignment="1">
      <alignment vertical="center" shrinkToFit="1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shrinkToFit="1"/>
    </xf>
    <xf numFmtId="38" fontId="9" fillId="0" borderId="49" xfId="1" applyFont="1" applyFill="1" applyBorder="1" applyAlignment="1">
      <alignment vertical="center" shrinkToFit="1"/>
    </xf>
    <xf numFmtId="176" fontId="9" fillId="0" borderId="50" xfId="1" applyNumberFormat="1" applyFont="1" applyFill="1" applyBorder="1" applyAlignment="1">
      <alignment vertical="center" shrinkToFit="1"/>
    </xf>
    <xf numFmtId="177" fontId="9" fillId="0" borderId="51" xfId="2" applyNumberFormat="1" applyFont="1" applyFill="1" applyBorder="1" applyAlignment="1">
      <alignment vertical="center" shrinkToFit="1"/>
    </xf>
    <xf numFmtId="38" fontId="9" fillId="0" borderId="53" xfId="1" applyFont="1" applyFill="1" applyBorder="1" applyAlignment="1">
      <alignment vertical="center" shrinkToFit="1"/>
    </xf>
    <xf numFmtId="176" fontId="9" fillId="0" borderId="54" xfId="1" applyNumberFormat="1" applyFont="1" applyFill="1" applyBorder="1" applyAlignment="1">
      <alignment vertical="center" shrinkToFit="1"/>
    </xf>
    <xf numFmtId="177" fontId="9" fillId="0" borderId="55" xfId="2" applyNumberFormat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 wrapText="1"/>
    </xf>
    <xf numFmtId="38" fontId="13" fillId="2" borderId="17" xfId="1" applyFont="1" applyFill="1" applyBorder="1" applyAlignment="1">
      <alignment vertical="center" shrinkToFit="1"/>
    </xf>
    <xf numFmtId="38" fontId="13" fillId="2" borderId="24" xfId="1" applyFont="1" applyFill="1" applyBorder="1" applyAlignment="1">
      <alignment vertical="center" shrinkToFit="1"/>
    </xf>
    <xf numFmtId="38" fontId="13" fillId="2" borderId="30" xfId="1" applyFont="1" applyFill="1" applyBorder="1" applyAlignment="1">
      <alignment vertical="center" shrinkToFit="1"/>
    </xf>
    <xf numFmtId="38" fontId="13" fillId="2" borderId="36" xfId="1" applyFont="1" applyFill="1" applyBorder="1" applyAlignment="1">
      <alignment vertical="center" shrinkToFit="1"/>
    </xf>
    <xf numFmtId="38" fontId="13" fillId="2" borderId="42" xfId="1" applyFont="1" applyFill="1" applyBorder="1" applyAlignment="1">
      <alignment vertical="center" shrinkToFit="1"/>
    </xf>
    <xf numFmtId="38" fontId="13" fillId="2" borderId="48" xfId="1" applyFont="1" applyFill="1" applyBorder="1" applyAlignment="1">
      <alignment vertical="center" shrinkToFit="1"/>
    </xf>
    <xf numFmtId="38" fontId="13" fillId="2" borderId="52" xfId="1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988443</xdr:colOff>
      <xdr:row>0</xdr:row>
      <xdr:rowOff>89859</xdr:rowOff>
    </xdr:from>
    <xdr:to>
      <xdr:col>5</xdr:col>
      <xdr:colOff>2276116</xdr:colOff>
      <xdr:row>1</xdr:row>
      <xdr:rowOff>485236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69669" y="89859"/>
          <a:ext cx="1287673" cy="5750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資料６</a:t>
          </a:r>
          <a:endParaRPr kumimoji="1" lang="en-US" altLang="ja-JP" sz="2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I62"/>
  <sheetViews>
    <sheetView tabSelected="1" view="pageBreakPreview" zoomScale="53" zoomScaleNormal="100" zoomScaleSheetLayoutView="53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J51" sqref="J51"/>
    </sheetView>
  </sheetViews>
  <sheetFormatPr defaultColWidth="9" defaultRowHeight="13.2" x14ac:dyDescent="0.45"/>
  <cols>
    <col min="1" max="1" width="6.19921875" style="1" customWidth="1"/>
    <col min="2" max="2" width="21.8984375" style="1" customWidth="1"/>
    <col min="3" max="6" width="31.5" style="1" customWidth="1"/>
    <col min="7" max="16384" width="9" style="1"/>
  </cols>
  <sheetData>
    <row r="2" spans="1:9" ht="63.75" customHeight="1" x14ac:dyDescent="0.35">
      <c r="A2" s="4" t="s">
        <v>50</v>
      </c>
    </row>
    <row r="3" spans="1:9" ht="13.5" customHeight="1" x14ac:dyDescent="0.45"/>
    <row r="4" spans="1:9" ht="28.5" customHeight="1" thickBot="1" x14ac:dyDescent="0.5">
      <c r="A4" s="57" t="s">
        <v>0</v>
      </c>
      <c r="B4" s="58"/>
      <c r="C4" s="63" t="s">
        <v>51</v>
      </c>
      <c r="D4" s="63"/>
      <c r="E4" s="63"/>
      <c r="F4" s="64"/>
    </row>
    <row r="5" spans="1:9" ht="32.25" customHeight="1" thickTop="1" x14ac:dyDescent="0.45">
      <c r="A5" s="59"/>
      <c r="B5" s="60"/>
      <c r="C5" s="65" t="s">
        <v>52</v>
      </c>
      <c r="D5" s="67" t="s">
        <v>53</v>
      </c>
      <c r="E5" s="69" t="s">
        <v>55</v>
      </c>
      <c r="F5" s="71" t="s">
        <v>1</v>
      </c>
    </row>
    <row r="6" spans="1:9" ht="32.25" customHeight="1" x14ac:dyDescent="0.45">
      <c r="A6" s="59"/>
      <c r="B6" s="60"/>
      <c r="C6" s="66"/>
      <c r="D6" s="68"/>
      <c r="E6" s="70"/>
      <c r="F6" s="72"/>
    </row>
    <row r="7" spans="1:9" ht="105.75" customHeight="1" x14ac:dyDescent="0.45">
      <c r="A7" s="59"/>
      <c r="B7" s="60"/>
      <c r="C7" s="66"/>
      <c r="D7" s="68"/>
      <c r="E7" s="70"/>
      <c r="F7" s="72"/>
    </row>
    <row r="8" spans="1:9" ht="21" customHeight="1" thickBot="1" x14ac:dyDescent="0.5">
      <c r="A8" s="61"/>
      <c r="B8" s="62"/>
      <c r="C8" s="2" t="s">
        <v>2</v>
      </c>
      <c r="D8" s="5" t="s">
        <v>3</v>
      </c>
      <c r="E8" s="6" t="s">
        <v>48</v>
      </c>
      <c r="F8" s="7" t="s">
        <v>49</v>
      </c>
    </row>
    <row r="9" spans="1:9" ht="39" customHeight="1" thickTop="1" thickBot="1" x14ac:dyDescent="0.5">
      <c r="A9" s="55" t="s">
        <v>4</v>
      </c>
      <c r="B9" s="56"/>
      <c r="C9" s="47">
        <v>162164.22635073101</v>
      </c>
      <c r="D9" s="8">
        <v>165690.76999568674</v>
      </c>
      <c r="E9" s="9">
        <f>C9-D9</f>
        <v>-3526.543644955731</v>
      </c>
      <c r="F9" s="10">
        <f>(C9-D9)/D9</f>
        <v>-2.128388711723371E-2</v>
      </c>
    </row>
    <row r="10" spans="1:9" ht="39" customHeight="1" thickTop="1" x14ac:dyDescent="0.45">
      <c r="A10" s="11">
        <v>1</v>
      </c>
      <c r="B10" s="12" t="s">
        <v>5</v>
      </c>
      <c r="C10" s="48">
        <v>161434.71943803571</v>
      </c>
      <c r="D10" s="13">
        <v>164299.75713003406</v>
      </c>
      <c r="E10" s="14">
        <f t="shared" ref="E10:E52" si="0">C10-D10</f>
        <v>-2865.0376919983537</v>
      </c>
      <c r="F10" s="15">
        <f t="shared" ref="F10:F52" si="1">(C10-D10)/D10</f>
        <v>-1.7437869306957263E-2</v>
      </c>
      <c r="I10" s="16"/>
    </row>
    <row r="11" spans="1:9" ht="39" customHeight="1" x14ac:dyDescent="0.45">
      <c r="A11" s="17">
        <v>2</v>
      </c>
      <c r="B11" s="18" t="s">
        <v>6</v>
      </c>
      <c r="C11" s="49">
        <v>158843.83999697299</v>
      </c>
      <c r="D11" s="19">
        <v>161951.37222253787</v>
      </c>
      <c r="E11" s="20">
        <f t="shared" si="0"/>
        <v>-3107.5322255648789</v>
      </c>
      <c r="F11" s="21">
        <f t="shared" si="1"/>
        <v>-1.91880573959868E-2</v>
      </c>
      <c r="I11" s="16"/>
    </row>
    <row r="12" spans="1:9" ht="39" customHeight="1" x14ac:dyDescent="0.45">
      <c r="A12" s="17">
        <v>3</v>
      </c>
      <c r="B12" s="18" t="s">
        <v>7</v>
      </c>
      <c r="C12" s="49">
        <v>156439.75366564398</v>
      </c>
      <c r="D12" s="19">
        <v>159965.26062317906</v>
      </c>
      <c r="E12" s="20">
        <f t="shared" si="0"/>
        <v>-3525.506957535079</v>
      </c>
      <c r="F12" s="21">
        <f t="shared" si="1"/>
        <v>-2.2039203660849292E-2</v>
      </c>
      <c r="I12" s="16"/>
    </row>
    <row r="13" spans="1:9" s="22" customFormat="1" ht="39" customHeight="1" x14ac:dyDescent="0.45">
      <c r="A13" s="17">
        <v>4</v>
      </c>
      <c r="B13" s="18" t="s">
        <v>8</v>
      </c>
      <c r="C13" s="49">
        <v>174626.69067306074</v>
      </c>
      <c r="D13" s="19">
        <v>177965.63079550184</v>
      </c>
      <c r="E13" s="20">
        <f t="shared" si="0"/>
        <v>-3338.9401224410976</v>
      </c>
      <c r="F13" s="21">
        <f t="shared" si="1"/>
        <v>-1.8761713188755157E-2</v>
      </c>
      <c r="I13" s="16"/>
    </row>
    <row r="14" spans="1:9" s="22" customFormat="1" ht="39" customHeight="1" x14ac:dyDescent="0.45">
      <c r="A14" s="23">
        <v>5</v>
      </c>
      <c r="B14" s="24" t="s">
        <v>9</v>
      </c>
      <c r="C14" s="50">
        <v>175712.47811483813</v>
      </c>
      <c r="D14" s="25">
        <v>180993.60358644405</v>
      </c>
      <c r="E14" s="26">
        <f t="shared" si="0"/>
        <v>-5281.1254716059193</v>
      </c>
      <c r="F14" s="27">
        <f t="shared" si="1"/>
        <v>-2.9178519941913915E-2</v>
      </c>
      <c r="I14" s="16"/>
    </row>
    <row r="15" spans="1:9" s="22" customFormat="1" ht="39" customHeight="1" x14ac:dyDescent="0.45">
      <c r="A15" s="11">
        <v>6</v>
      </c>
      <c r="B15" s="12" t="s">
        <v>10</v>
      </c>
      <c r="C15" s="48">
        <v>175334.02965703339</v>
      </c>
      <c r="D15" s="13">
        <v>177827.16760687865</v>
      </c>
      <c r="E15" s="14">
        <f t="shared" si="0"/>
        <v>-2493.1379498452588</v>
      </c>
      <c r="F15" s="15">
        <f t="shared" si="1"/>
        <v>-1.4020005960826091E-2</v>
      </c>
      <c r="I15" s="16"/>
    </row>
    <row r="16" spans="1:9" s="22" customFormat="1" ht="39" customHeight="1" x14ac:dyDescent="0.45">
      <c r="A16" s="17">
        <v>7</v>
      </c>
      <c r="B16" s="18" t="s">
        <v>11</v>
      </c>
      <c r="C16" s="49">
        <v>159022.54147174527</v>
      </c>
      <c r="D16" s="19">
        <v>162041.47083171748</v>
      </c>
      <c r="E16" s="20">
        <f t="shared" si="0"/>
        <v>-3018.929359972215</v>
      </c>
      <c r="F16" s="21">
        <f t="shared" si="1"/>
        <v>-1.8630597121075374E-2</v>
      </c>
      <c r="I16" s="16"/>
    </row>
    <row r="17" spans="1:9" s="22" customFormat="1" ht="39" customHeight="1" x14ac:dyDescent="0.45">
      <c r="A17" s="17">
        <v>8</v>
      </c>
      <c r="B17" s="18" t="s">
        <v>12</v>
      </c>
      <c r="C17" s="49">
        <v>167649.23551708148</v>
      </c>
      <c r="D17" s="19">
        <v>173286.38513281351</v>
      </c>
      <c r="E17" s="20">
        <f t="shared" si="0"/>
        <v>-5637.1496157320216</v>
      </c>
      <c r="F17" s="21">
        <f t="shared" si="1"/>
        <v>-3.2530828151395096E-2</v>
      </c>
      <c r="I17" s="16"/>
    </row>
    <row r="18" spans="1:9" s="22" customFormat="1" ht="39" customHeight="1" x14ac:dyDescent="0.45">
      <c r="A18" s="17">
        <v>9</v>
      </c>
      <c r="B18" s="18" t="s">
        <v>13</v>
      </c>
      <c r="C18" s="49">
        <v>154791.36389263647</v>
      </c>
      <c r="D18" s="19">
        <v>161000.08475200087</v>
      </c>
      <c r="E18" s="20">
        <f t="shared" si="0"/>
        <v>-6208.7208593644027</v>
      </c>
      <c r="F18" s="21">
        <f t="shared" si="1"/>
        <v>-3.8563463298346132E-2</v>
      </c>
      <c r="I18" s="16"/>
    </row>
    <row r="19" spans="1:9" s="22" customFormat="1" ht="39" customHeight="1" x14ac:dyDescent="0.45">
      <c r="A19" s="28">
        <v>10</v>
      </c>
      <c r="B19" s="29" t="s">
        <v>14</v>
      </c>
      <c r="C19" s="51">
        <v>156366.41834711214</v>
      </c>
      <c r="D19" s="30">
        <v>158367.95709613053</v>
      </c>
      <c r="E19" s="31">
        <f t="shared" si="0"/>
        <v>-2001.538749018393</v>
      </c>
      <c r="F19" s="32">
        <f t="shared" si="1"/>
        <v>-1.2638533613232404E-2</v>
      </c>
      <c r="I19" s="16"/>
    </row>
    <row r="20" spans="1:9" s="22" customFormat="1" ht="39" customHeight="1" x14ac:dyDescent="0.45">
      <c r="A20" s="33">
        <v>11</v>
      </c>
      <c r="B20" s="34" t="s">
        <v>15</v>
      </c>
      <c r="C20" s="52">
        <v>163052.44494302114</v>
      </c>
      <c r="D20" s="35">
        <v>167204.2624034746</v>
      </c>
      <c r="E20" s="36">
        <f t="shared" si="0"/>
        <v>-4151.8174604534579</v>
      </c>
      <c r="F20" s="37">
        <f t="shared" si="1"/>
        <v>-2.4830811133479697E-2</v>
      </c>
      <c r="I20" s="16"/>
    </row>
    <row r="21" spans="1:9" s="22" customFormat="1" ht="39" customHeight="1" x14ac:dyDescent="0.45">
      <c r="A21" s="17">
        <v>12</v>
      </c>
      <c r="B21" s="18" t="s">
        <v>16</v>
      </c>
      <c r="C21" s="49">
        <v>173237.04473145673</v>
      </c>
      <c r="D21" s="19">
        <v>178730.87644268794</v>
      </c>
      <c r="E21" s="20">
        <f t="shared" si="0"/>
        <v>-5493.831711231207</v>
      </c>
      <c r="F21" s="21">
        <f t="shared" si="1"/>
        <v>-3.0738011364213648E-2</v>
      </c>
      <c r="I21" s="16"/>
    </row>
    <row r="22" spans="1:9" s="22" customFormat="1" ht="39" customHeight="1" x14ac:dyDescent="0.45">
      <c r="A22" s="17">
        <v>13</v>
      </c>
      <c r="B22" s="18" t="s">
        <v>17</v>
      </c>
      <c r="C22" s="49">
        <v>160625.79079510964</v>
      </c>
      <c r="D22" s="19">
        <v>165066.54868559833</v>
      </c>
      <c r="E22" s="20">
        <f t="shared" si="0"/>
        <v>-4440.7578904886905</v>
      </c>
      <c r="F22" s="21">
        <f t="shared" si="1"/>
        <v>-2.6902833589542034E-2</v>
      </c>
      <c r="I22" s="16"/>
    </row>
    <row r="23" spans="1:9" s="22" customFormat="1" ht="39" customHeight="1" x14ac:dyDescent="0.45">
      <c r="A23" s="17">
        <v>14</v>
      </c>
      <c r="B23" s="18" t="s">
        <v>18</v>
      </c>
      <c r="C23" s="49">
        <v>162143.42264133418</v>
      </c>
      <c r="D23" s="19">
        <v>164731.24500375701</v>
      </c>
      <c r="E23" s="20">
        <f t="shared" si="0"/>
        <v>-2587.8223624228267</v>
      </c>
      <c r="F23" s="21">
        <f t="shared" si="1"/>
        <v>-1.5709359583628513E-2</v>
      </c>
      <c r="I23" s="16"/>
    </row>
    <row r="24" spans="1:9" s="22" customFormat="1" ht="39" customHeight="1" x14ac:dyDescent="0.45">
      <c r="A24" s="23">
        <v>15</v>
      </c>
      <c r="B24" s="24" t="s">
        <v>19</v>
      </c>
      <c r="C24" s="50">
        <v>162876.52481827719</v>
      </c>
      <c r="D24" s="25">
        <v>165300.95116710616</v>
      </c>
      <c r="E24" s="26">
        <f t="shared" si="0"/>
        <v>-2424.4263488289726</v>
      </c>
      <c r="F24" s="27">
        <f t="shared" si="1"/>
        <v>-1.4666741671547126E-2</v>
      </c>
      <c r="I24" s="16"/>
    </row>
    <row r="25" spans="1:9" s="22" customFormat="1" ht="39" customHeight="1" x14ac:dyDescent="0.45">
      <c r="A25" s="11">
        <v>16</v>
      </c>
      <c r="B25" s="12" t="s">
        <v>20</v>
      </c>
      <c r="C25" s="48">
        <v>152567.76297650664</v>
      </c>
      <c r="D25" s="13">
        <v>155652.43236242828</v>
      </c>
      <c r="E25" s="14">
        <f t="shared" si="0"/>
        <v>-3084.6693859216466</v>
      </c>
      <c r="F25" s="15">
        <f t="shared" si="1"/>
        <v>-1.9817675439463486E-2</v>
      </c>
      <c r="I25" s="16"/>
    </row>
    <row r="26" spans="1:9" s="22" customFormat="1" ht="39" customHeight="1" x14ac:dyDescent="0.45">
      <c r="A26" s="17">
        <v>17</v>
      </c>
      <c r="B26" s="18" t="s">
        <v>21</v>
      </c>
      <c r="C26" s="49">
        <v>160536.00337403349</v>
      </c>
      <c r="D26" s="19">
        <v>166599.71028359942</v>
      </c>
      <c r="E26" s="20">
        <f t="shared" si="0"/>
        <v>-6063.7069095659244</v>
      </c>
      <c r="F26" s="21">
        <f t="shared" si="1"/>
        <v>-3.6396863471393766E-2</v>
      </c>
      <c r="I26" s="16"/>
    </row>
    <row r="27" spans="1:9" s="22" customFormat="1" ht="39" customHeight="1" x14ac:dyDescent="0.45">
      <c r="A27" s="17">
        <v>18</v>
      </c>
      <c r="B27" s="18" t="s">
        <v>22</v>
      </c>
      <c r="C27" s="49">
        <v>153711.06923681285</v>
      </c>
      <c r="D27" s="19">
        <v>155681.63435743545</v>
      </c>
      <c r="E27" s="20">
        <f t="shared" si="0"/>
        <v>-1970.565120622603</v>
      </c>
      <c r="F27" s="21">
        <f t="shared" si="1"/>
        <v>-1.2657659516204119E-2</v>
      </c>
      <c r="I27" s="16"/>
    </row>
    <row r="28" spans="1:9" s="22" customFormat="1" ht="39" customHeight="1" x14ac:dyDescent="0.45">
      <c r="A28" s="17">
        <v>19</v>
      </c>
      <c r="B28" s="18" t="s">
        <v>23</v>
      </c>
      <c r="C28" s="49">
        <v>153955.55666346976</v>
      </c>
      <c r="D28" s="19">
        <v>157299.46799357192</v>
      </c>
      <c r="E28" s="20">
        <f t="shared" si="0"/>
        <v>-3343.9113301021571</v>
      </c>
      <c r="F28" s="21">
        <f t="shared" si="1"/>
        <v>-2.1258249457263307E-2</v>
      </c>
      <c r="I28" s="16"/>
    </row>
    <row r="29" spans="1:9" s="22" customFormat="1" ht="39" customHeight="1" x14ac:dyDescent="0.45">
      <c r="A29" s="28">
        <v>20</v>
      </c>
      <c r="B29" s="29" t="s">
        <v>24</v>
      </c>
      <c r="C29" s="51">
        <v>162362.30602860494</v>
      </c>
      <c r="D29" s="30">
        <v>166243.78049827961</v>
      </c>
      <c r="E29" s="31">
        <f t="shared" si="0"/>
        <v>-3881.4744696746639</v>
      </c>
      <c r="F29" s="32">
        <f t="shared" si="1"/>
        <v>-2.3348088319700068E-2</v>
      </c>
      <c r="I29" s="16"/>
    </row>
    <row r="30" spans="1:9" s="22" customFormat="1" ht="39" customHeight="1" x14ac:dyDescent="0.45">
      <c r="A30" s="33">
        <v>21</v>
      </c>
      <c r="B30" s="34" t="s">
        <v>25</v>
      </c>
      <c r="C30" s="52">
        <v>180364.35800386555</v>
      </c>
      <c r="D30" s="35">
        <v>183804.92071707675</v>
      </c>
      <c r="E30" s="36">
        <f t="shared" si="0"/>
        <v>-3440.5627132111986</v>
      </c>
      <c r="F30" s="37">
        <f t="shared" si="1"/>
        <v>-1.8718556063616564E-2</v>
      </c>
      <c r="I30" s="16"/>
    </row>
    <row r="31" spans="1:9" s="22" customFormat="1" ht="39" customHeight="1" x14ac:dyDescent="0.45">
      <c r="A31" s="17">
        <v>22</v>
      </c>
      <c r="B31" s="18" t="s">
        <v>26</v>
      </c>
      <c r="C31" s="49">
        <v>159954.39717115654</v>
      </c>
      <c r="D31" s="19">
        <v>166535.47571533814</v>
      </c>
      <c r="E31" s="20">
        <f t="shared" si="0"/>
        <v>-6581.078544181597</v>
      </c>
      <c r="F31" s="21">
        <f t="shared" si="1"/>
        <v>-3.9517577356495165E-2</v>
      </c>
      <c r="I31" s="16"/>
    </row>
    <row r="32" spans="1:9" s="22" customFormat="1" ht="39" customHeight="1" x14ac:dyDescent="0.45">
      <c r="A32" s="17">
        <v>23</v>
      </c>
      <c r="B32" s="18" t="s">
        <v>27</v>
      </c>
      <c r="C32" s="49">
        <v>159455.37980545004</v>
      </c>
      <c r="D32" s="19">
        <v>164481.14354897416</v>
      </c>
      <c r="E32" s="20">
        <f t="shared" si="0"/>
        <v>-5025.7637435241195</v>
      </c>
      <c r="F32" s="21">
        <f t="shared" si="1"/>
        <v>-3.055525779481039E-2</v>
      </c>
      <c r="I32" s="16"/>
    </row>
    <row r="33" spans="1:9" s="22" customFormat="1" ht="39" customHeight="1" x14ac:dyDescent="0.45">
      <c r="A33" s="17">
        <v>24</v>
      </c>
      <c r="B33" s="18" t="s">
        <v>28</v>
      </c>
      <c r="C33" s="49">
        <v>155156.3218890829</v>
      </c>
      <c r="D33" s="19">
        <v>157917.56508590627</v>
      </c>
      <c r="E33" s="20">
        <f t="shared" si="0"/>
        <v>-2761.2431968233723</v>
      </c>
      <c r="F33" s="21">
        <f t="shared" si="1"/>
        <v>-1.7485345568248038E-2</v>
      </c>
      <c r="I33" s="16"/>
    </row>
    <row r="34" spans="1:9" s="22" customFormat="1" ht="39" customHeight="1" x14ac:dyDescent="0.45">
      <c r="A34" s="23">
        <v>25</v>
      </c>
      <c r="B34" s="24" t="s">
        <v>29</v>
      </c>
      <c r="C34" s="50">
        <v>167031.40799570491</v>
      </c>
      <c r="D34" s="25">
        <v>170084.09491608114</v>
      </c>
      <c r="E34" s="26">
        <f t="shared" si="0"/>
        <v>-3052.6869203762326</v>
      </c>
      <c r="F34" s="27">
        <f t="shared" si="1"/>
        <v>-1.7948103388987766E-2</v>
      </c>
      <c r="I34" s="16"/>
    </row>
    <row r="35" spans="1:9" s="22" customFormat="1" ht="39" customHeight="1" x14ac:dyDescent="0.45">
      <c r="A35" s="11">
        <v>26</v>
      </c>
      <c r="B35" s="12" t="s">
        <v>30</v>
      </c>
      <c r="C35" s="48">
        <v>161438.18978584866</v>
      </c>
      <c r="D35" s="13">
        <v>166004.96637503046</v>
      </c>
      <c r="E35" s="14">
        <f t="shared" si="0"/>
        <v>-4566.776589181798</v>
      </c>
      <c r="F35" s="15">
        <f t="shared" si="1"/>
        <v>-2.7509879306048923E-2</v>
      </c>
      <c r="I35" s="16"/>
    </row>
    <row r="36" spans="1:9" s="22" customFormat="1" ht="39" customHeight="1" x14ac:dyDescent="0.45">
      <c r="A36" s="17">
        <v>27</v>
      </c>
      <c r="B36" s="18" t="s">
        <v>31</v>
      </c>
      <c r="C36" s="49">
        <v>155920.75944275741</v>
      </c>
      <c r="D36" s="19">
        <v>160652.19513416674</v>
      </c>
      <c r="E36" s="20">
        <f t="shared" si="0"/>
        <v>-4731.4356914093369</v>
      </c>
      <c r="F36" s="21">
        <f t="shared" si="1"/>
        <v>-2.9451422605573086E-2</v>
      </c>
      <c r="I36" s="16"/>
    </row>
    <row r="37" spans="1:9" s="22" customFormat="1" ht="39" customHeight="1" x14ac:dyDescent="0.45">
      <c r="A37" s="17">
        <v>28</v>
      </c>
      <c r="B37" s="18" t="s">
        <v>32</v>
      </c>
      <c r="C37" s="49">
        <v>158914.7207730677</v>
      </c>
      <c r="D37" s="19">
        <v>163191.86287864455</v>
      </c>
      <c r="E37" s="20">
        <f t="shared" si="0"/>
        <v>-4277.1421055768442</v>
      </c>
      <c r="F37" s="21">
        <f t="shared" si="1"/>
        <v>-2.6209285378140965E-2</v>
      </c>
      <c r="I37" s="16"/>
    </row>
    <row r="38" spans="1:9" s="22" customFormat="1" ht="39" customHeight="1" x14ac:dyDescent="0.45">
      <c r="A38" s="17">
        <v>29</v>
      </c>
      <c r="B38" s="18" t="s">
        <v>33</v>
      </c>
      <c r="C38" s="49">
        <v>134038.40635754968</v>
      </c>
      <c r="D38" s="19">
        <v>137815.69678624667</v>
      </c>
      <c r="E38" s="20">
        <f t="shared" si="0"/>
        <v>-3777.2904286969861</v>
      </c>
      <c r="F38" s="21">
        <f t="shared" si="1"/>
        <v>-2.7408274360471406E-2</v>
      </c>
      <c r="I38" s="16"/>
    </row>
    <row r="39" spans="1:9" s="22" customFormat="1" ht="39" customHeight="1" x14ac:dyDescent="0.45">
      <c r="A39" s="28">
        <v>30</v>
      </c>
      <c r="B39" s="29" t="s">
        <v>34</v>
      </c>
      <c r="C39" s="51">
        <v>163368.25000999385</v>
      </c>
      <c r="D39" s="30">
        <v>165622.24969499311</v>
      </c>
      <c r="E39" s="31">
        <f t="shared" si="0"/>
        <v>-2253.9996849992604</v>
      </c>
      <c r="F39" s="32">
        <f t="shared" si="1"/>
        <v>-1.360928069235978E-2</v>
      </c>
      <c r="I39" s="16"/>
    </row>
    <row r="40" spans="1:9" s="22" customFormat="1" ht="39" customHeight="1" x14ac:dyDescent="0.45">
      <c r="A40" s="33">
        <v>31</v>
      </c>
      <c r="B40" s="34" t="s">
        <v>35</v>
      </c>
      <c r="C40" s="52">
        <v>168101.0069782623</v>
      </c>
      <c r="D40" s="35">
        <v>174822.12582225696</v>
      </c>
      <c r="E40" s="36">
        <f t="shared" si="0"/>
        <v>-6721.1188439946563</v>
      </c>
      <c r="F40" s="37">
        <f t="shared" si="1"/>
        <v>-3.844547028805765E-2</v>
      </c>
      <c r="I40" s="16"/>
    </row>
    <row r="41" spans="1:9" s="22" customFormat="1" ht="39" customHeight="1" x14ac:dyDescent="0.45">
      <c r="A41" s="17">
        <v>32</v>
      </c>
      <c r="B41" s="18" t="s">
        <v>36</v>
      </c>
      <c r="C41" s="49">
        <v>170514.76882853403</v>
      </c>
      <c r="D41" s="19">
        <v>175419.10920589723</v>
      </c>
      <c r="E41" s="20">
        <f t="shared" si="0"/>
        <v>-4904.3403773632017</v>
      </c>
      <c r="F41" s="21">
        <f t="shared" si="1"/>
        <v>-2.7957845639306939E-2</v>
      </c>
      <c r="I41" s="16"/>
    </row>
    <row r="42" spans="1:9" s="22" customFormat="1" ht="39" customHeight="1" x14ac:dyDescent="0.45">
      <c r="A42" s="17">
        <v>33</v>
      </c>
      <c r="B42" s="18" t="s">
        <v>37</v>
      </c>
      <c r="C42" s="49">
        <v>168278.20583166499</v>
      </c>
      <c r="D42" s="19">
        <v>173197.99429370952</v>
      </c>
      <c r="E42" s="20">
        <f t="shared" si="0"/>
        <v>-4919.7884620445257</v>
      </c>
      <c r="F42" s="21">
        <f t="shared" si="1"/>
        <v>-2.8405574106715913E-2</v>
      </c>
      <c r="I42" s="16"/>
    </row>
    <row r="43" spans="1:9" ht="39" customHeight="1" x14ac:dyDescent="0.45">
      <c r="A43" s="17">
        <v>34</v>
      </c>
      <c r="B43" s="18" t="s">
        <v>38</v>
      </c>
      <c r="C43" s="49">
        <v>154905.56230805279</v>
      </c>
      <c r="D43" s="19">
        <v>162620.65780486178</v>
      </c>
      <c r="E43" s="20">
        <f t="shared" si="0"/>
        <v>-7715.0954968089936</v>
      </c>
      <c r="F43" s="21">
        <f t="shared" si="1"/>
        <v>-4.744228439948138E-2</v>
      </c>
      <c r="I43" s="16"/>
    </row>
    <row r="44" spans="1:9" ht="39" customHeight="1" x14ac:dyDescent="0.45">
      <c r="A44" s="23">
        <v>35</v>
      </c>
      <c r="B44" s="24" t="s">
        <v>39</v>
      </c>
      <c r="C44" s="50">
        <v>153011.15127903037</v>
      </c>
      <c r="D44" s="25">
        <v>155723.10934870993</v>
      </c>
      <c r="E44" s="26">
        <f t="shared" si="0"/>
        <v>-2711.9580696795601</v>
      </c>
      <c r="F44" s="27">
        <f t="shared" si="1"/>
        <v>-1.741525763916444E-2</v>
      </c>
      <c r="I44" s="16"/>
    </row>
    <row r="45" spans="1:9" ht="39" customHeight="1" x14ac:dyDescent="0.45">
      <c r="A45" s="33">
        <v>36</v>
      </c>
      <c r="B45" s="34" t="s">
        <v>40</v>
      </c>
      <c r="C45" s="52">
        <v>163716.1443309568</v>
      </c>
      <c r="D45" s="35">
        <v>168551.40050928632</v>
      </c>
      <c r="E45" s="36">
        <f t="shared" si="0"/>
        <v>-4835.2561783295241</v>
      </c>
      <c r="F45" s="37">
        <f t="shared" si="1"/>
        <v>-2.8687131425307415E-2</v>
      </c>
      <c r="I45" s="16"/>
    </row>
    <row r="46" spans="1:9" ht="39" customHeight="1" x14ac:dyDescent="0.45">
      <c r="A46" s="17">
        <v>37</v>
      </c>
      <c r="B46" s="18" t="s">
        <v>41</v>
      </c>
      <c r="C46" s="49">
        <v>152724.06834653878</v>
      </c>
      <c r="D46" s="19">
        <v>158468.29360786194</v>
      </c>
      <c r="E46" s="20">
        <f t="shared" si="0"/>
        <v>-5744.225261323154</v>
      </c>
      <c r="F46" s="21">
        <f t="shared" si="1"/>
        <v>-3.6248419987013551E-2</v>
      </c>
      <c r="I46" s="16"/>
    </row>
    <row r="47" spans="1:9" ht="39" customHeight="1" x14ac:dyDescent="0.45">
      <c r="A47" s="17">
        <v>38</v>
      </c>
      <c r="B47" s="18" t="s">
        <v>42</v>
      </c>
      <c r="C47" s="49">
        <v>153020.96689592689</v>
      </c>
      <c r="D47" s="19">
        <v>158153.05678816847</v>
      </c>
      <c r="E47" s="20">
        <f t="shared" si="0"/>
        <v>-5132.0898922415799</v>
      </c>
      <c r="F47" s="21">
        <f t="shared" si="1"/>
        <v>-3.2450146689959616E-2</v>
      </c>
      <c r="I47" s="16"/>
    </row>
    <row r="48" spans="1:9" ht="39" customHeight="1" x14ac:dyDescent="0.45">
      <c r="A48" s="17">
        <v>39</v>
      </c>
      <c r="B48" s="18" t="s">
        <v>43</v>
      </c>
      <c r="C48" s="49">
        <v>157427.99645639816</v>
      </c>
      <c r="D48" s="19">
        <v>161640.8752515841</v>
      </c>
      <c r="E48" s="20">
        <f t="shared" si="0"/>
        <v>-4212.8787951859413</v>
      </c>
      <c r="F48" s="21">
        <f t="shared" si="1"/>
        <v>-2.606320207453006E-2</v>
      </c>
      <c r="I48" s="16"/>
    </row>
    <row r="49" spans="1:9" ht="39" customHeight="1" x14ac:dyDescent="0.45">
      <c r="A49" s="23">
        <v>40</v>
      </c>
      <c r="B49" s="24" t="s">
        <v>44</v>
      </c>
      <c r="C49" s="50">
        <v>171145.23277046598</v>
      </c>
      <c r="D49" s="25">
        <v>174003.4298996971</v>
      </c>
      <c r="E49" s="26">
        <f t="shared" si="0"/>
        <v>-2858.1971292311209</v>
      </c>
      <c r="F49" s="27">
        <f t="shared" si="1"/>
        <v>-1.6426096490619213E-2</v>
      </c>
      <c r="I49" s="16"/>
    </row>
    <row r="50" spans="1:9" ht="39" customHeight="1" x14ac:dyDescent="0.45">
      <c r="A50" s="33">
        <v>41</v>
      </c>
      <c r="B50" s="34" t="s">
        <v>45</v>
      </c>
      <c r="C50" s="52">
        <v>160632.32429816169</v>
      </c>
      <c r="D50" s="35">
        <v>164779.46384471611</v>
      </c>
      <c r="E50" s="36">
        <f t="shared" si="0"/>
        <v>-4147.1395465544192</v>
      </c>
      <c r="F50" s="37">
        <f t="shared" si="1"/>
        <v>-2.5167817941576603E-2</v>
      </c>
      <c r="I50" s="16"/>
    </row>
    <row r="51" spans="1:9" ht="39" customHeight="1" x14ac:dyDescent="0.45">
      <c r="A51" s="17">
        <v>42</v>
      </c>
      <c r="B51" s="18" t="s">
        <v>46</v>
      </c>
      <c r="C51" s="49">
        <v>169859.38130798965</v>
      </c>
      <c r="D51" s="19">
        <v>171876.02375339565</v>
      </c>
      <c r="E51" s="20">
        <f t="shared" si="0"/>
        <v>-2016.6424454060034</v>
      </c>
      <c r="F51" s="21">
        <f t="shared" si="1"/>
        <v>-1.1733122522658788E-2</v>
      </c>
      <c r="I51" s="16"/>
    </row>
    <row r="52" spans="1:9" ht="39" customHeight="1" thickBot="1" x14ac:dyDescent="0.5">
      <c r="A52" s="23">
        <v>43</v>
      </c>
      <c r="B52" s="24" t="s">
        <v>47</v>
      </c>
      <c r="C52" s="53">
        <v>171443.98416206421</v>
      </c>
      <c r="D52" s="38">
        <v>175296.76514723065</v>
      </c>
      <c r="E52" s="39">
        <f t="shared" si="0"/>
        <v>-3852.7809851664351</v>
      </c>
      <c r="F52" s="40">
        <f t="shared" si="1"/>
        <v>-2.1978619981552476E-2</v>
      </c>
      <c r="I52" s="16"/>
    </row>
    <row r="53" spans="1:9" ht="45" customHeight="1" thickTop="1" x14ac:dyDescent="0.45">
      <c r="A53" s="54" t="s">
        <v>54</v>
      </c>
      <c r="B53" s="54"/>
      <c r="C53" s="54"/>
      <c r="D53" s="54"/>
      <c r="E53" s="54"/>
      <c r="F53" s="54"/>
      <c r="I53" s="46"/>
    </row>
    <row r="54" spans="1:9" ht="39" customHeight="1" x14ac:dyDescent="0.45">
      <c r="A54" s="41"/>
      <c r="E54" s="42"/>
    </row>
    <row r="55" spans="1:9" ht="18" customHeight="1" x14ac:dyDescent="0.45">
      <c r="B55" s="43"/>
      <c r="E55" s="42"/>
    </row>
    <row r="56" spans="1:9" ht="9.75" customHeight="1" x14ac:dyDescent="0.45">
      <c r="B56" s="43"/>
    </row>
    <row r="57" spans="1:9" x14ac:dyDescent="0.45">
      <c r="B57" s="44"/>
      <c r="C57" s="3"/>
      <c r="D57" s="3"/>
    </row>
    <row r="58" spans="1:9" x14ac:dyDescent="0.45">
      <c r="B58" s="44"/>
    </row>
    <row r="59" spans="1:9" ht="13.5" customHeight="1" x14ac:dyDescent="0.45">
      <c r="D59" s="45"/>
    </row>
    <row r="60" spans="1:9" x14ac:dyDescent="0.45">
      <c r="D60" s="45"/>
    </row>
    <row r="62" spans="1:9" ht="13.5" customHeight="1" x14ac:dyDescent="0.45"/>
  </sheetData>
  <mergeCells count="8">
    <mergeCell ref="A53:F53"/>
    <mergeCell ref="A9:B9"/>
    <mergeCell ref="A4:B8"/>
    <mergeCell ref="C4:F4"/>
    <mergeCell ref="C5:C7"/>
    <mergeCell ref="D5:D7"/>
    <mergeCell ref="E5:E7"/>
    <mergeCell ref="F5:F7"/>
  </mergeCells>
  <phoneticPr fontId="2"/>
  <printOptions horizontalCentered="1" verticalCentered="1"/>
  <pageMargins left="0.19685039370078741" right="0.19685039370078741" top="0.15748031496062992" bottom="0.15748031496062992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1人あたり保険料額</vt:lpstr>
      <vt:lpstr>'1人あたり保険料額'!Print_Area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伊賀　雅</cp:lastModifiedBy>
  <cp:lastPrinted>2022-12-28T22:03:53Z</cp:lastPrinted>
  <dcterms:created xsi:type="dcterms:W3CDTF">2019-12-27T09:10:49Z</dcterms:created>
  <dcterms:modified xsi:type="dcterms:W3CDTF">2025-03-06T09:16:33Z</dcterms:modified>
</cp:coreProperties>
</file>