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30" windowWidth="10245" windowHeight="8265" tabRatio="793"/>
  </bookViews>
  <sheets>
    <sheet name="経済波及効果" sheetId="2" r:id="rId1"/>
    <sheet name="各係数" sheetId="1" r:id="rId2"/>
    <sheet name="利用上の注意" sheetId="9" r:id="rId3"/>
    <sheet name="【参考】計算フロー図" sheetId="10" r:id="rId4"/>
  </sheets>
  <externalReferences>
    <externalReference r:id="rId5"/>
    <externalReference r:id="rId6"/>
  </externalReferences>
  <definedNames>
    <definedName name="chu">[1]Sheet2!$A$2:$B$101</definedName>
    <definedName name="dai">[1]Sheet2!$D$2:$E$42</definedName>
    <definedName name="推計項目" localSheetId="3">'[2]【20160526】（コンバート値）生産額推計一覧表'!#REF!</definedName>
    <definedName name="推計項目" localSheetId="2">'[2]【20160526】（コンバート値）生産額推計一覧表'!#REF!</definedName>
    <definedName name="推計項目">'[2]【20160526】（コンバート値）生産額推計一覧表'!#REF!</definedName>
    <definedName name="推計方法" localSheetId="3">'[2]【20160526】（コンバート値）生産額推計一覧表'!#REF!</definedName>
    <definedName name="推計方法" localSheetId="2">'[2]【20160526】（コンバート値）生産額推計一覧表'!#REF!</definedName>
    <definedName name="推計方法">'[2]【20160526】（コンバート値）生産額推計一覧表'!#REF!</definedName>
  </definedNames>
  <calcPr calcId="145621"/>
</workbook>
</file>

<file path=xl/calcChain.xml><?xml version="1.0" encoding="utf-8"?>
<calcChain xmlns="http://schemas.openxmlformats.org/spreadsheetml/2006/main">
  <c r="F10" i="2" l="1"/>
  <c r="F114" i="9" l="1"/>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H7" i="9" s="1" a="1"/>
  <c r="D4" i="9"/>
  <c r="AA8" i="9" s="1"/>
  <c r="F4" i="9" l="1"/>
  <c r="AA10" i="9" s="1"/>
  <c r="H103" i="9"/>
  <c r="H114" i="9"/>
  <c r="H102" i="9"/>
  <c r="H90" i="9"/>
  <c r="H78" i="9"/>
  <c r="H66" i="9"/>
  <c r="H54" i="9"/>
  <c r="H42" i="9"/>
  <c r="H30" i="9"/>
  <c r="H18" i="9"/>
  <c r="H112" i="9"/>
  <c r="H100" i="9"/>
  <c r="H88" i="9"/>
  <c r="H76" i="9"/>
  <c r="H64" i="9"/>
  <c r="H52" i="9"/>
  <c r="H40" i="9"/>
  <c r="H28" i="9"/>
  <c r="H111" i="9"/>
  <c r="H99" i="9"/>
  <c r="H87" i="9"/>
  <c r="H75" i="9"/>
  <c r="H63" i="9"/>
  <c r="H51" i="9"/>
  <c r="H39" i="9"/>
  <c r="H27" i="9"/>
  <c r="H15" i="9"/>
  <c r="H110" i="9"/>
  <c r="H98" i="9"/>
  <c r="H86" i="9"/>
  <c r="H74" i="9"/>
  <c r="H62" i="9"/>
  <c r="H50" i="9"/>
  <c r="H38" i="9"/>
  <c r="H26" i="9"/>
  <c r="H14" i="9"/>
  <c r="H108" i="9"/>
  <c r="H96" i="9"/>
  <c r="H84" i="9"/>
  <c r="H72" i="9"/>
  <c r="H60" i="9"/>
  <c r="H48" i="9"/>
  <c r="H36" i="9"/>
  <c r="H24" i="9"/>
  <c r="H12" i="9"/>
  <c r="H95" i="9"/>
  <c r="H71" i="9"/>
  <c r="H47" i="9"/>
  <c r="H35" i="9"/>
  <c r="H23" i="9"/>
  <c r="H107" i="9"/>
  <c r="H83" i="9"/>
  <c r="H59" i="9"/>
  <c r="H11" i="9"/>
  <c r="H106" i="9"/>
  <c r="H94" i="9"/>
  <c r="H82" i="9"/>
  <c r="H70" i="9"/>
  <c r="H58" i="9"/>
  <c r="H46" i="9"/>
  <c r="H34" i="9"/>
  <c r="H22" i="9"/>
  <c r="H10" i="9"/>
  <c r="H33" i="9"/>
  <c r="H9" i="9"/>
  <c r="H105" i="9"/>
  <c r="H93" i="9"/>
  <c r="H81" i="9"/>
  <c r="H69" i="9"/>
  <c r="H57" i="9"/>
  <c r="H45" i="9"/>
  <c r="H21" i="9"/>
  <c r="H37" i="9"/>
  <c r="H73" i="9"/>
  <c r="H113" i="9"/>
  <c r="H7" i="9"/>
  <c r="H41" i="9"/>
  <c r="H77" i="9"/>
  <c r="H56" i="9"/>
  <c r="H44" i="9"/>
  <c r="H49" i="9"/>
  <c r="H61" i="9"/>
  <c r="H8" i="9"/>
  <c r="H79" i="9"/>
  <c r="H13" i="9"/>
  <c r="H80" i="9"/>
  <c r="H16" i="9"/>
  <c r="H85" i="9"/>
  <c r="H17" i="9"/>
  <c r="H53" i="9"/>
  <c r="H89" i="9"/>
  <c r="H25" i="9"/>
  <c r="H43" i="9"/>
  <c r="H19" i="9"/>
  <c r="H55" i="9"/>
  <c r="H91" i="9"/>
  <c r="H20" i="9"/>
  <c r="H97" i="9"/>
  <c r="H65" i="9"/>
  <c r="H92" i="9"/>
  <c r="H29" i="9"/>
  <c r="H101" i="9"/>
  <c r="H31" i="9"/>
  <c r="H67" i="9"/>
  <c r="H104" i="9"/>
  <c r="H32" i="9"/>
  <c r="H68" i="9"/>
  <c r="H109" i="9"/>
  <c r="N16" i="9" l="1"/>
  <c r="L16" i="9"/>
  <c r="J16" i="9"/>
  <c r="N10" i="9"/>
  <c r="L10" i="9"/>
  <c r="J10" i="9"/>
  <c r="N64" i="9"/>
  <c r="L64" i="9"/>
  <c r="J64" i="9"/>
  <c r="N97" i="9"/>
  <c r="L97" i="9"/>
  <c r="J97" i="9"/>
  <c r="N80" i="9"/>
  <c r="L80" i="9"/>
  <c r="J80" i="9"/>
  <c r="N73" i="9"/>
  <c r="L73" i="9"/>
  <c r="J73" i="9"/>
  <c r="N22" i="9"/>
  <c r="L22" i="9"/>
  <c r="J22" i="9"/>
  <c r="N23" i="9"/>
  <c r="L23" i="9"/>
  <c r="J23" i="9"/>
  <c r="N96" i="9"/>
  <c r="L96" i="9"/>
  <c r="J96" i="9"/>
  <c r="N27" i="9"/>
  <c r="L27" i="9"/>
  <c r="J27" i="9"/>
  <c r="N76" i="9"/>
  <c r="L76" i="9"/>
  <c r="J76" i="9"/>
  <c r="N114" i="9"/>
  <c r="L114" i="9"/>
  <c r="J114" i="9"/>
  <c r="N20" i="9"/>
  <c r="L20" i="9"/>
  <c r="J20" i="9"/>
  <c r="N13" i="9"/>
  <c r="L13" i="9"/>
  <c r="J13" i="9"/>
  <c r="N37" i="9"/>
  <c r="L37" i="9"/>
  <c r="J37" i="9"/>
  <c r="N34" i="9"/>
  <c r="L34" i="9"/>
  <c r="J34" i="9"/>
  <c r="N35" i="9"/>
  <c r="L35" i="9"/>
  <c r="J35" i="9"/>
  <c r="N108" i="9"/>
  <c r="L108" i="9"/>
  <c r="J108" i="9"/>
  <c r="N39" i="9"/>
  <c r="L39" i="9"/>
  <c r="J39" i="9"/>
  <c r="N88" i="9"/>
  <c r="L88" i="9"/>
  <c r="J88" i="9"/>
  <c r="N103" i="9"/>
  <c r="L103" i="9"/>
  <c r="J103" i="9"/>
  <c r="N109" i="9"/>
  <c r="L109" i="9"/>
  <c r="J109" i="9"/>
  <c r="N91" i="9"/>
  <c r="L91" i="9"/>
  <c r="J91" i="9"/>
  <c r="N79" i="9"/>
  <c r="L79" i="9"/>
  <c r="J79" i="9"/>
  <c r="N21" i="9"/>
  <c r="L21" i="9"/>
  <c r="J21" i="9"/>
  <c r="N46" i="9"/>
  <c r="L46" i="9"/>
  <c r="J46" i="9"/>
  <c r="N47" i="9"/>
  <c r="L47" i="9"/>
  <c r="J47" i="9"/>
  <c r="N14" i="9"/>
  <c r="L14" i="9"/>
  <c r="J14" i="9"/>
  <c r="N51" i="9"/>
  <c r="L51" i="9"/>
  <c r="J51" i="9"/>
  <c r="N100" i="9"/>
  <c r="L100" i="9"/>
  <c r="J100" i="9"/>
  <c r="N68" i="9"/>
  <c r="L68" i="9"/>
  <c r="J68" i="9"/>
  <c r="N55" i="9"/>
  <c r="L55" i="9"/>
  <c r="J55" i="9"/>
  <c r="L8" i="9"/>
  <c r="J8" i="9"/>
  <c r="N8" i="9"/>
  <c r="N45" i="9"/>
  <c r="L45" i="9"/>
  <c r="J45" i="9"/>
  <c r="N58" i="9"/>
  <c r="L58" i="9"/>
  <c r="J58" i="9"/>
  <c r="N71" i="9"/>
  <c r="L71" i="9"/>
  <c r="J71" i="9"/>
  <c r="N26" i="9"/>
  <c r="L26" i="9"/>
  <c r="J26" i="9"/>
  <c r="N63" i="9"/>
  <c r="L63" i="9"/>
  <c r="J63" i="9"/>
  <c r="N112" i="9"/>
  <c r="L112" i="9"/>
  <c r="J112" i="9"/>
  <c r="N15" i="9"/>
  <c r="L15" i="9"/>
  <c r="J15" i="9"/>
  <c r="N19" i="9"/>
  <c r="L19" i="9"/>
  <c r="J19" i="9"/>
  <c r="N57" i="9"/>
  <c r="L57" i="9"/>
  <c r="J57" i="9"/>
  <c r="N95" i="9"/>
  <c r="L95" i="9"/>
  <c r="J95" i="9"/>
  <c r="N18" i="9"/>
  <c r="L18" i="9"/>
  <c r="J18" i="9"/>
  <c r="N43" i="9"/>
  <c r="L43" i="9"/>
  <c r="J43" i="9"/>
  <c r="N82" i="9"/>
  <c r="L82" i="9"/>
  <c r="J82" i="9"/>
  <c r="N30" i="9"/>
  <c r="L30" i="9"/>
  <c r="J30" i="9"/>
  <c r="N67" i="9"/>
  <c r="L67" i="9"/>
  <c r="J67" i="9"/>
  <c r="N25" i="9"/>
  <c r="L25" i="9"/>
  <c r="J25" i="9"/>
  <c r="N81" i="9"/>
  <c r="L81" i="9"/>
  <c r="J81" i="9"/>
  <c r="N24" i="9"/>
  <c r="L24" i="9"/>
  <c r="J24" i="9"/>
  <c r="N62" i="9"/>
  <c r="L62" i="9"/>
  <c r="J62" i="9"/>
  <c r="N99" i="9"/>
  <c r="L99" i="9"/>
  <c r="J99" i="9"/>
  <c r="N31" i="9"/>
  <c r="L31" i="9"/>
  <c r="J31" i="9"/>
  <c r="N89" i="9"/>
  <c r="L89" i="9"/>
  <c r="J89" i="9"/>
  <c r="N56" i="9"/>
  <c r="L56" i="9"/>
  <c r="J56" i="9"/>
  <c r="N93" i="9"/>
  <c r="L93" i="9"/>
  <c r="J93" i="9"/>
  <c r="N106" i="9"/>
  <c r="L106" i="9"/>
  <c r="J106" i="9"/>
  <c r="N36" i="9"/>
  <c r="L36" i="9"/>
  <c r="J36" i="9"/>
  <c r="N74" i="9"/>
  <c r="L74" i="9"/>
  <c r="J74" i="9"/>
  <c r="N111" i="9"/>
  <c r="J111" i="9"/>
  <c r="L111" i="9"/>
  <c r="N54" i="9"/>
  <c r="L54" i="9"/>
  <c r="J54" i="9"/>
  <c r="N65" i="9"/>
  <c r="L65" i="9"/>
  <c r="J65" i="9"/>
  <c r="N84" i="9"/>
  <c r="L84" i="9"/>
  <c r="J84" i="9"/>
  <c r="N32" i="9"/>
  <c r="L32" i="9"/>
  <c r="J32" i="9"/>
  <c r="N61" i="9"/>
  <c r="L61" i="9"/>
  <c r="J61" i="9"/>
  <c r="N70" i="9"/>
  <c r="L70" i="9"/>
  <c r="J70" i="9"/>
  <c r="N38" i="9"/>
  <c r="L38" i="9"/>
  <c r="J38" i="9"/>
  <c r="N75" i="9"/>
  <c r="L75" i="9"/>
  <c r="J75" i="9"/>
  <c r="N104" i="9"/>
  <c r="L104" i="9"/>
  <c r="J104" i="9"/>
  <c r="N49" i="9"/>
  <c r="L49" i="9"/>
  <c r="J49" i="9"/>
  <c r="N69" i="9"/>
  <c r="L69" i="9"/>
  <c r="J69" i="9"/>
  <c r="N12" i="9"/>
  <c r="L12" i="9"/>
  <c r="J12" i="9"/>
  <c r="N50" i="9"/>
  <c r="L50" i="9"/>
  <c r="J50" i="9"/>
  <c r="N87" i="9"/>
  <c r="L87" i="9"/>
  <c r="J87" i="9"/>
  <c r="N44" i="9"/>
  <c r="L44" i="9"/>
  <c r="J44" i="9"/>
  <c r="N94" i="9"/>
  <c r="L94" i="9"/>
  <c r="J94" i="9"/>
  <c r="N42" i="9"/>
  <c r="L42" i="9"/>
  <c r="J42" i="9"/>
  <c r="N101" i="9"/>
  <c r="L101" i="9"/>
  <c r="J101" i="9"/>
  <c r="N53" i="9"/>
  <c r="L53" i="9"/>
  <c r="J53" i="9"/>
  <c r="N77" i="9"/>
  <c r="L77" i="9"/>
  <c r="J77" i="9"/>
  <c r="N105" i="9"/>
  <c r="L105" i="9"/>
  <c r="J105" i="9"/>
  <c r="N11" i="9"/>
  <c r="L11" i="9"/>
  <c r="J11" i="9"/>
  <c r="N48" i="9"/>
  <c r="L48" i="9"/>
  <c r="J48" i="9"/>
  <c r="N86" i="9"/>
  <c r="L86" i="9"/>
  <c r="J86" i="9"/>
  <c r="N28" i="9"/>
  <c r="L28" i="9"/>
  <c r="J28" i="9"/>
  <c r="N66" i="9"/>
  <c r="L66" i="9"/>
  <c r="J66" i="9"/>
  <c r="N29" i="9"/>
  <c r="L29" i="9"/>
  <c r="J29" i="9"/>
  <c r="N17" i="9"/>
  <c r="L17" i="9"/>
  <c r="J17" i="9"/>
  <c r="N41" i="9"/>
  <c r="L41" i="9"/>
  <c r="J41" i="9"/>
  <c r="N9" i="9"/>
  <c r="J9" i="9"/>
  <c r="L9" i="9"/>
  <c r="N59" i="9"/>
  <c r="L59" i="9"/>
  <c r="J59" i="9"/>
  <c r="N60" i="9"/>
  <c r="L60" i="9"/>
  <c r="J60" i="9"/>
  <c r="N98" i="9"/>
  <c r="L98" i="9"/>
  <c r="J98" i="9"/>
  <c r="N40" i="9"/>
  <c r="L40" i="9"/>
  <c r="J40" i="9"/>
  <c r="N78" i="9"/>
  <c r="L78" i="9"/>
  <c r="J78" i="9"/>
  <c r="N92" i="9"/>
  <c r="L92" i="9"/>
  <c r="J92" i="9"/>
  <c r="N85" i="9"/>
  <c r="L85" i="9"/>
  <c r="J85" i="9"/>
  <c r="J7" i="9"/>
  <c r="N7" i="9"/>
  <c r="H4" i="9"/>
  <c r="Z18" i="9" s="1"/>
  <c r="L7" i="9"/>
  <c r="N33" i="9"/>
  <c r="L33" i="9"/>
  <c r="J33" i="9"/>
  <c r="N83" i="9"/>
  <c r="L83" i="9"/>
  <c r="J83" i="9"/>
  <c r="N72" i="9"/>
  <c r="L72" i="9"/>
  <c r="J72" i="9"/>
  <c r="N110" i="9"/>
  <c r="L110" i="9"/>
  <c r="J110" i="9"/>
  <c r="N52" i="9"/>
  <c r="L52" i="9"/>
  <c r="J52" i="9"/>
  <c r="N90" i="9"/>
  <c r="L90" i="9"/>
  <c r="J90" i="9"/>
  <c r="N113" i="9"/>
  <c r="L113" i="9"/>
  <c r="J113" i="9"/>
  <c r="N107" i="9"/>
  <c r="L107" i="9"/>
  <c r="J107" i="9"/>
  <c r="N102" i="9"/>
  <c r="L102" i="9"/>
  <c r="J102" i="9"/>
  <c r="L4" i="9" l="1"/>
  <c r="AF18" i="9" s="1"/>
  <c r="N4" i="9"/>
  <c r="J4" i="9"/>
  <c r="AB18" i="9" s="1"/>
  <c r="P8" i="9" l="1"/>
  <c r="P114" i="9"/>
  <c r="P111" i="9"/>
  <c r="P108" i="9"/>
  <c r="P105" i="9"/>
  <c r="P102" i="9"/>
  <c r="P99" i="9"/>
  <c r="P96" i="9"/>
  <c r="P93" i="9"/>
  <c r="P90" i="9"/>
  <c r="P87" i="9"/>
  <c r="P84" i="9"/>
  <c r="P81" i="9"/>
  <c r="P78" i="9"/>
  <c r="P75" i="9"/>
  <c r="P72" i="9"/>
  <c r="P69" i="9"/>
  <c r="P66" i="9"/>
  <c r="P63" i="9"/>
  <c r="P60" i="9"/>
  <c r="P57" i="9"/>
  <c r="P54" i="9"/>
  <c r="P51" i="9"/>
  <c r="P48" i="9"/>
  <c r="P45" i="9"/>
  <c r="P42" i="9"/>
  <c r="P39" i="9"/>
  <c r="P36" i="9"/>
  <c r="P33" i="9"/>
  <c r="P30" i="9"/>
  <c r="P27" i="9"/>
  <c r="P24" i="9"/>
  <c r="P21" i="9"/>
  <c r="P20" i="9"/>
  <c r="P15" i="9"/>
  <c r="P12" i="9"/>
  <c r="P9" i="9"/>
  <c r="AD18" i="9"/>
  <c r="P112" i="9"/>
  <c r="P109" i="9"/>
  <c r="P106" i="9"/>
  <c r="P103" i="9"/>
  <c r="P100" i="9"/>
  <c r="P97" i="9"/>
  <c r="P94" i="9"/>
  <c r="P91" i="9"/>
  <c r="P88" i="9"/>
  <c r="P85" i="9"/>
  <c r="P82" i="9"/>
  <c r="P79" i="9"/>
  <c r="P76" i="9"/>
  <c r="P73" i="9"/>
  <c r="P70" i="9"/>
  <c r="P67" i="9"/>
  <c r="P64" i="9"/>
  <c r="P61" i="9"/>
  <c r="P58" i="9"/>
  <c r="P55" i="9"/>
  <c r="P52" i="9"/>
  <c r="P49" i="9"/>
  <c r="P46" i="9"/>
  <c r="P43" i="9"/>
  <c r="P40" i="9"/>
  <c r="P37" i="9"/>
  <c r="P34" i="9"/>
  <c r="P31" i="9"/>
  <c r="P28" i="9"/>
  <c r="P25" i="9"/>
  <c r="P22" i="9"/>
  <c r="P17" i="9"/>
  <c r="P16" i="9"/>
  <c r="P13" i="9"/>
  <c r="P10" i="9"/>
  <c r="P7" i="9"/>
  <c r="P110" i="9"/>
  <c r="P113" i="9"/>
  <c r="P14" i="9"/>
  <c r="P98" i="9"/>
  <c r="P80" i="9"/>
  <c r="P62" i="9"/>
  <c r="P53" i="9"/>
  <c r="P26" i="9"/>
  <c r="P18" i="9"/>
  <c r="P107" i="9"/>
  <c r="P89" i="9"/>
  <c r="P71" i="9"/>
  <c r="P44" i="9"/>
  <c r="P35" i="9"/>
  <c r="P101" i="9"/>
  <c r="P92" i="9"/>
  <c r="P83" i="9"/>
  <c r="P74" i="9"/>
  <c r="P65" i="9"/>
  <c r="P56" i="9"/>
  <c r="P47" i="9"/>
  <c r="P38" i="9"/>
  <c r="P29" i="9"/>
  <c r="P11" i="9"/>
  <c r="P104" i="9"/>
  <c r="P95" i="9"/>
  <c r="P86" i="9"/>
  <c r="P77" i="9"/>
  <c r="P68" i="9"/>
  <c r="P59" i="9"/>
  <c r="P50" i="9"/>
  <c r="P41" i="9"/>
  <c r="P32" i="9"/>
  <c r="P23" i="9"/>
  <c r="P19" i="9"/>
  <c r="F8" i="2"/>
  <c r="F9"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7" i="2"/>
  <c r="V32" i="9" l="1"/>
  <c r="T32" i="9"/>
  <c r="R32" i="9"/>
  <c r="V51" i="9"/>
  <c r="T51" i="9"/>
  <c r="R51" i="9"/>
  <c r="V87" i="9"/>
  <c r="T87" i="9"/>
  <c r="R87" i="9"/>
  <c r="V41" i="9"/>
  <c r="T41" i="9"/>
  <c r="R41" i="9"/>
  <c r="V56" i="9"/>
  <c r="T56" i="9"/>
  <c r="R56" i="9"/>
  <c r="V26" i="9"/>
  <c r="T26" i="9"/>
  <c r="R26" i="9"/>
  <c r="V17" i="9"/>
  <c r="T17" i="9"/>
  <c r="R17" i="9"/>
  <c r="V55" i="9"/>
  <c r="T55" i="9"/>
  <c r="R55" i="9"/>
  <c r="V91" i="9"/>
  <c r="T91" i="9"/>
  <c r="R91" i="9"/>
  <c r="V20" i="9"/>
  <c r="T20" i="9"/>
  <c r="R20" i="9"/>
  <c r="V54" i="9"/>
  <c r="T54" i="9"/>
  <c r="R54" i="9"/>
  <c r="V90" i="9"/>
  <c r="T90" i="9"/>
  <c r="R90" i="9"/>
  <c r="V16" i="9"/>
  <c r="T16" i="9"/>
  <c r="R16" i="9"/>
  <c r="V93" i="9"/>
  <c r="T93" i="9"/>
  <c r="R93" i="9"/>
  <c r="V59" i="9"/>
  <c r="T59" i="9"/>
  <c r="R59" i="9"/>
  <c r="V74" i="9"/>
  <c r="T74" i="9"/>
  <c r="R74" i="9"/>
  <c r="V68" i="9"/>
  <c r="T68" i="9"/>
  <c r="R68" i="9"/>
  <c r="V83" i="9"/>
  <c r="T83" i="9"/>
  <c r="R83" i="9"/>
  <c r="V80" i="9"/>
  <c r="T80" i="9"/>
  <c r="R80" i="9"/>
  <c r="V28" i="9"/>
  <c r="T28" i="9"/>
  <c r="R28" i="9"/>
  <c r="V64" i="9"/>
  <c r="T64" i="9"/>
  <c r="R64" i="9"/>
  <c r="V100" i="9"/>
  <c r="T100" i="9"/>
  <c r="R100" i="9"/>
  <c r="V27" i="9"/>
  <c r="T27" i="9"/>
  <c r="R27" i="9"/>
  <c r="V63" i="9"/>
  <c r="T63" i="9"/>
  <c r="R63" i="9"/>
  <c r="V99" i="9"/>
  <c r="T99" i="9"/>
  <c r="R99" i="9"/>
  <c r="V52" i="9"/>
  <c r="T52" i="9"/>
  <c r="R52" i="9"/>
  <c r="V58" i="9"/>
  <c r="T58" i="9"/>
  <c r="R58" i="9"/>
  <c r="V97" i="9"/>
  <c r="T97" i="9"/>
  <c r="R97" i="9"/>
  <c r="V77" i="9"/>
  <c r="T77" i="9"/>
  <c r="R77" i="9"/>
  <c r="V92" i="9"/>
  <c r="T92" i="9"/>
  <c r="R92" i="9"/>
  <c r="V98" i="9"/>
  <c r="T98" i="9"/>
  <c r="R98" i="9"/>
  <c r="V31" i="9"/>
  <c r="T31" i="9"/>
  <c r="R31" i="9"/>
  <c r="V67" i="9"/>
  <c r="T67" i="9"/>
  <c r="R67" i="9"/>
  <c r="V103" i="9"/>
  <c r="T103" i="9"/>
  <c r="R103" i="9"/>
  <c r="V30" i="9"/>
  <c r="T30" i="9"/>
  <c r="R30" i="9"/>
  <c r="V66" i="9"/>
  <c r="T66" i="9"/>
  <c r="R66" i="9"/>
  <c r="V102" i="9"/>
  <c r="T102" i="9"/>
  <c r="R102" i="9"/>
  <c r="V57" i="9"/>
  <c r="T57" i="9"/>
  <c r="R57" i="9"/>
  <c r="V25" i="9"/>
  <c r="T25" i="9"/>
  <c r="R25" i="9"/>
  <c r="V86" i="9"/>
  <c r="T86" i="9"/>
  <c r="R86" i="9"/>
  <c r="V101" i="9"/>
  <c r="T101" i="9"/>
  <c r="R101" i="9"/>
  <c r="V14" i="9"/>
  <c r="T14" i="9"/>
  <c r="R14" i="9"/>
  <c r="V34" i="9"/>
  <c r="T34" i="9"/>
  <c r="R34" i="9"/>
  <c r="V70" i="9"/>
  <c r="T70" i="9"/>
  <c r="R70" i="9"/>
  <c r="V106" i="9"/>
  <c r="T106" i="9"/>
  <c r="R106" i="9"/>
  <c r="V33" i="9"/>
  <c r="T33" i="9"/>
  <c r="R33" i="9"/>
  <c r="V69" i="9"/>
  <c r="T69" i="9"/>
  <c r="R69" i="9"/>
  <c r="V105" i="9"/>
  <c r="T105" i="9"/>
  <c r="R105" i="9"/>
  <c r="V88" i="9"/>
  <c r="T88" i="9"/>
  <c r="R88" i="9"/>
  <c r="V50" i="9"/>
  <c r="T50" i="9"/>
  <c r="R50" i="9"/>
  <c r="V22" i="9"/>
  <c r="T22" i="9"/>
  <c r="R22" i="9"/>
  <c r="V60" i="9"/>
  <c r="T60" i="9"/>
  <c r="R60" i="9"/>
  <c r="V35" i="9"/>
  <c r="T35" i="9"/>
  <c r="R35" i="9"/>
  <c r="V113" i="9"/>
  <c r="T113" i="9"/>
  <c r="R113" i="9"/>
  <c r="V37" i="9"/>
  <c r="T37" i="9"/>
  <c r="R37" i="9"/>
  <c r="V73" i="9"/>
  <c r="T73" i="9"/>
  <c r="R73" i="9"/>
  <c r="V109" i="9"/>
  <c r="T109" i="9"/>
  <c r="R109" i="9"/>
  <c r="V36" i="9"/>
  <c r="T36" i="9"/>
  <c r="R36" i="9"/>
  <c r="V72" i="9"/>
  <c r="T72" i="9"/>
  <c r="R72" i="9"/>
  <c r="V108" i="9"/>
  <c r="T108" i="9"/>
  <c r="R108" i="9"/>
  <c r="V15" i="9"/>
  <c r="T15" i="9"/>
  <c r="R15" i="9"/>
  <c r="V53" i="9"/>
  <c r="T53" i="9"/>
  <c r="R53" i="9"/>
  <c r="V96" i="9"/>
  <c r="T96" i="9"/>
  <c r="R96" i="9"/>
  <c r="V95" i="9"/>
  <c r="T95" i="9"/>
  <c r="R95" i="9"/>
  <c r="V104" i="9"/>
  <c r="T104" i="9"/>
  <c r="R104" i="9"/>
  <c r="V44" i="9"/>
  <c r="T44" i="9"/>
  <c r="R44" i="9"/>
  <c r="V110" i="9"/>
  <c r="T110" i="9"/>
  <c r="R110" i="9"/>
  <c r="V40" i="9"/>
  <c r="T40" i="9"/>
  <c r="R40" i="9"/>
  <c r="V76" i="9"/>
  <c r="T76" i="9"/>
  <c r="R76" i="9"/>
  <c r="V112" i="9"/>
  <c r="T112" i="9"/>
  <c r="R112" i="9"/>
  <c r="V39" i="9"/>
  <c r="T39" i="9"/>
  <c r="R39" i="9"/>
  <c r="V75" i="9"/>
  <c r="T75" i="9"/>
  <c r="R75" i="9"/>
  <c r="V111" i="9"/>
  <c r="T111" i="9"/>
  <c r="R111" i="9"/>
  <c r="V47" i="9"/>
  <c r="T47" i="9"/>
  <c r="R47" i="9"/>
  <c r="V94" i="9"/>
  <c r="T94" i="9"/>
  <c r="R94" i="9"/>
  <c r="V24" i="9"/>
  <c r="T24" i="9"/>
  <c r="R24" i="9"/>
  <c r="V11" i="9"/>
  <c r="T11" i="9"/>
  <c r="R11" i="9"/>
  <c r="V71" i="9"/>
  <c r="T71" i="9"/>
  <c r="R71" i="9"/>
  <c r="T7" i="9"/>
  <c r="R7" i="9"/>
  <c r="P4" i="9"/>
  <c r="Z20" i="9" s="1"/>
  <c r="Z16" i="9" s="1"/>
  <c r="V7" i="9"/>
  <c r="V43" i="9"/>
  <c r="T43" i="9"/>
  <c r="R43" i="9"/>
  <c r="V79" i="9"/>
  <c r="T79" i="9"/>
  <c r="R79" i="9"/>
  <c r="V42" i="9"/>
  <c r="T42" i="9"/>
  <c r="R42" i="9"/>
  <c r="V78" i="9"/>
  <c r="T78" i="9"/>
  <c r="R78" i="9"/>
  <c r="V114" i="9"/>
  <c r="T114" i="9"/>
  <c r="R114" i="9"/>
  <c r="V18" i="9"/>
  <c r="T18" i="9"/>
  <c r="R18" i="9"/>
  <c r="V21" i="9"/>
  <c r="T21" i="9"/>
  <c r="R21" i="9"/>
  <c r="V61" i="9"/>
  <c r="T61" i="9"/>
  <c r="R61" i="9"/>
  <c r="V19" i="9"/>
  <c r="T19" i="9"/>
  <c r="R19" i="9"/>
  <c r="V29" i="9"/>
  <c r="T29" i="9"/>
  <c r="R29" i="9"/>
  <c r="V89" i="9"/>
  <c r="T89" i="9"/>
  <c r="R89" i="9"/>
  <c r="V10" i="9"/>
  <c r="R10" i="9"/>
  <c r="T10" i="9"/>
  <c r="V46" i="9"/>
  <c r="T46" i="9"/>
  <c r="R46" i="9"/>
  <c r="V82" i="9"/>
  <c r="T82" i="9"/>
  <c r="R82" i="9"/>
  <c r="V9" i="9"/>
  <c r="R9" i="9"/>
  <c r="T9" i="9"/>
  <c r="V45" i="9"/>
  <c r="T45" i="9"/>
  <c r="R45" i="9"/>
  <c r="V81" i="9"/>
  <c r="T81" i="9"/>
  <c r="R81" i="9"/>
  <c r="R8" i="9"/>
  <c r="V8" i="9"/>
  <c r="T8" i="9"/>
  <c r="V65" i="9"/>
  <c r="T65" i="9"/>
  <c r="R65" i="9"/>
  <c r="V62" i="9"/>
  <c r="T62" i="9"/>
  <c r="R62" i="9"/>
  <c r="V23" i="9"/>
  <c r="T23" i="9"/>
  <c r="R23" i="9"/>
  <c r="V38" i="9"/>
  <c r="T38" i="9"/>
  <c r="R38" i="9"/>
  <c r="V107" i="9"/>
  <c r="T107" i="9"/>
  <c r="R107" i="9"/>
  <c r="V13" i="9"/>
  <c r="T13" i="9"/>
  <c r="R13" i="9"/>
  <c r="V49" i="9"/>
  <c r="T49" i="9"/>
  <c r="R49" i="9"/>
  <c r="V85" i="9"/>
  <c r="T85" i="9"/>
  <c r="R85" i="9"/>
  <c r="V12" i="9"/>
  <c r="T12" i="9"/>
  <c r="R12" i="9"/>
  <c r="V48" i="9"/>
  <c r="T48" i="9"/>
  <c r="R48" i="9"/>
  <c r="V84" i="9"/>
  <c r="T84" i="9"/>
  <c r="R84" i="9"/>
  <c r="H7" i="2" a="1"/>
  <c r="H7" i="2" s="1"/>
  <c r="V4" i="9" l="1"/>
  <c r="AD20" i="9" s="1"/>
  <c r="AD16" i="9" s="1"/>
  <c r="R4" i="9"/>
  <c r="AB20" i="9" s="1"/>
  <c r="AB16" i="9" s="1"/>
  <c r="T4" i="9"/>
  <c r="AF20" i="9" s="1"/>
  <c r="AF16" i="9" s="1"/>
  <c r="N7" i="2"/>
  <c r="L7" i="2"/>
  <c r="J7" i="2"/>
  <c r="H114" i="2"/>
  <c r="H66" i="2"/>
  <c r="H54" i="2"/>
  <c r="H42" i="2"/>
  <c r="H30" i="2"/>
  <c r="H18" i="2"/>
  <c r="H113" i="2"/>
  <c r="H101" i="2"/>
  <c r="H89" i="2"/>
  <c r="H77" i="2"/>
  <c r="H65" i="2"/>
  <c r="H53" i="2"/>
  <c r="H41" i="2"/>
  <c r="H29" i="2"/>
  <c r="H17" i="2"/>
  <c r="H112" i="2"/>
  <c r="H100" i="2"/>
  <c r="H88" i="2"/>
  <c r="H76" i="2"/>
  <c r="H64" i="2"/>
  <c r="H52" i="2"/>
  <c r="H40" i="2"/>
  <c r="H28" i="2"/>
  <c r="H16" i="2"/>
  <c r="H15" i="2"/>
  <c r="H75" i="2"/>
  <c r="H27" i="2"/>
  <c r="H86" i="2"/>
  <c r="H26" i="2"/>
  <c r="H97" i="2"/>
  <c r="H13" i="2"/>
  <c r="H96" i="2"/>
  <c r="H48" i="2"/>
  <c r="H47" i="2"/>
  <c r="H106" i="2"/>
  <c r="H94" i="2"/>
  <c r="H82" i="2"/>
  <c r="H70" i="2"/>
  <c r="H58" i="2"/>
  <c r="H46" i="2"/>
  <c r="H34" i="2"/>
  <c r="H22" i="2"/>
  <c r="H10" i="2"/>
  <c r="H90" i="2"/>
  <c r="H99" i="2"/>
  <c r="H51" i="2"/>
  <c r="H98" i="2"/>
  <c r="H50" i="2"/>
  <c r="H85" i="2"/>
  <c r="H25" i="2"/>
  <c r="H84" i="2"/>
  <c r="H24" i="2"/>
  <c r="H107" i="2"/>
  <c r="H71" i="2"/>
  <c r="H35" i="2"/>
  <c r="H105" i="2"/>
  <c r="H93" i="2"/>
  <c r="H81" i="2"/>
  <c r="H69" i="2"/>
  <c r="H57" i="2"/>
  <c r="H45" i="2"/>
  <c r="H33" i="2"/>
  <c r="H21" i="2"/>
  <c r="H9" i="2"/>
  <c r="H102" i="2"/>
  <c r="H111" i="2"/>
  <c r="H63" i="2"/>
  <c r="H74" i="2"/>
  <c r="H38" i="2"/>
  <c r="H109" i="2"/>
  <c r="H61" i="2"/>
  <c r="H37" i="2"/>
  <c r="H108" i="2"/>
  <c r="H72" i="2"/>
  <c r="H36" i="2"/>
  <c r="H95" i="2"/>
  <c r="H23" i="2"/>
  <c r="H104" i="2"/>
  <c r="H92" i="2"/>
  <c r="H80" i="2"/>
  <c r="H68" i="2"/>
  <c r="H56" i="2"/>
  <c r="H44" i="2"/>
  <c r="H32" i="2"/>
  <c r="H20" i="2"/>
  <c r="H8" i="2"/>
  <c r="H78" i="2"/>
  <c r="H87" i="2"/>
  <c r="H39" i="2"/>
  <c r="H110" i="2"/>
  <c r="H62" i="2"/>
  <c r="H14" i="2"/>
  <c r="H73" i="2"/>
  <c r="H49" i="2"/>
  <c r="H60" i="2"/>
  <c r="H12" i="2"/>
  <c r="H83" i="2"/>
  <c r="H59" i="2"/>
  <c r="H11" i="2"/>
  <c r="H103" i="2"/>
  <c r="H91" i="2"/>
  <c r="H79" i="2"/>
  <c r="H67" i="2"/>
  <c r="H55" i="2"/>
  <c r="H43" i="2"/>
  <c r="H31" i="2"/>
  <c r="H19" i="2"/>
  <c r="N101" i="2" l="1"/>
  <c r="J101" i="2"/>
  <c r="L101" i="2"/>
  <c r="L67" i="2"/>
  <c r="N67" i="2"/>
  <c r="J67" i="2"/>
  <c r="N62" i="2"/>
  <c r="J62" i="2"/>
  <c r="L62" i="2"/>
  <c r="N92" i="2"/>
  <c r="J92" i="2"/>
  <c r="L92" i="2"/>
  <c r="N63" i="2"/>
  <c r="J63" i="2"/>
  <c r="L63" i="2"/>
  <c r="N35" i="2"/>
  <c r="J35" i="2"/>
  <c r="L35" i="2"/>
  <c r="N10" i="2"/>
  <c r="J10" i="2"/>
  <c r="L10" i="2"/>
  <c r="N13" i="2"/>
  <c r="J13" i="2"/>
  <c r="L13" i="2"/>
  <c r="N76" i="2"/>
  <c r="J76" i="2"/>
  <c r="L76" i="2"/>
  <c r="N113" i="2"/>
  <c r="J113" i="2"/>
  <c r="L113" i="2"/>
  <c r="N64" i="2"/>
  <c r="J64" i="2"/>
  <c r="L64" i="2"/>
  <c r="N39" i="2"/>
  <c r="J39" i="2"/>
  <c r="L39" i="2"/>
  <c r="N26" i="2"/>
  <c r="J26" i="2"/>
  <c r="L26" i="2"/>
  <c r="N100" i="2"/>
  <c r="J100" i="2"/>
  <c r="L100" i="2"/>
  <c r="J30" i="2"/>
  <c r="N30" i="2"/>
  <c r="L30" i="2"/>
  <c r="N93" i="2"/>
  <c r="J93" i="2"/>
  <c r="L93" i="2"/>
  <c r="N97" i="2"/>
  <c r="J97" i="2"/>
  <c r="L97" i="2"/>
  <c r="N46" i="2"/>
  <c r="J46" i="2"/>
  <c r="L46" i="2"/>
  <c r="J42" i="2"/>
  <c r="N42" i="2"/>
  <c r="L42" i="2"/>
  <c r="L89" i="2"/>
  <c r="N89" i="2"/>
  <c r="J89" i="2"/>
  <c r="N14" i="2"/>
  <c r="J14" i="2"/>
  <c r="L14" i="2"/>
  <c r="N105" i="2"/>
  <c r="J105" i="2"/>
  <c r="L105" i="2"/>
  <c r="N110" i="2"/>
  <c r="J110" i="2"/>
  <c r="L110" i="2"/>
  <c r="N71" i="2"/>
  <c r="J71" i="2"/>
  <c r="L71" i="2"/>
  <c r="N107" i="2"/>
  <c r="J107" i="2"/>
  <c r="L107" i="2"/>
  <c r="N9" i="2"/>
  <c r="J9" i="2"/>
  <c r="L9" i="2"/>
  <c r="N11" i="2"/>
  <c r="J11" i="2"/>
  <c r="L11" i="2"/>
  <c r="N36" i="2"/>
  <c r="J36" i="2"/>
  <c r="L36" i="2"/>
  <c r="N21" i="2"/>
  <c r="J21" i="2"/>
  <c r="L21" i="2"/>
  <c r="N84" i="2"/>
  <c r="J84" i="2"/>
  <c r="L84" i="2"/>
  <c r="N58" i="2"/>
  <c r="J58" i="2"/>
  <c r="L58" i="2"/>
  <c r="N27" i="2"/>
  <c r="J27" i="2"/>
  <c r="L27" i="2"/>
  <c r="L17" i="2"/>
  <c r="N17" i="2"/>
  <c r="J17" i="2"/>
  <c r="J54" i="2"/>
  <c r="N54" i="2"/>
  <c r="L54" i="2"/>
  <c r="N38" i="2"/>
  <c r="J38" i="2"/>
  <c r="L38" i="2"/>
  <c r="L55" i="2"/>
  <c r="N55" i="2"/>
  <c r="J55" i="2"/>
  <c r="J90" i="2"/>
  <c r="N90" i="2"/>
  <c r="L90" i="2"/>
  <c r="N34" i="2"/>
  <c r="J34" i="2"/>
  <c r="L34" i="2"/>
  <c r="N95" i="2"/>
  <c r="J95" i="2"/>
  <c r="L95" i="2"/>
  <c r="N59" i="2"/>
  <c r="J59" i="2"/>
  <c r="L59" i="2"/>
  <c r="N25" i="2"/>
  <c r="J25" i="2"/>
  <c r="L25" i="2"/>
  <c r="N70" i="2"/>
  <c r="J70" i="2"/>
  <c r="L70" i="2"/>
  <c r="N75" i="2"/>
  <c r="J75" i="2"/>
  <c r="L75" i="2"/>
  <c r="N29" i="2"/>
  <c r="J29" i="2"/>
  <c r="L29" i="2"/>
  <c r="J66" i="2"/>
  <c r="N66" i="2"/>
  <c r="L66" i="2"/>
  <c r="L43" i="2"/>
  <c r="N43" i="2"/>
  <c r="J43" i="2"/>
  <c r="N99" i="2"/>
  <c r="J99" i="2"/>
  <c r="L99" i="2"/>
  <c r="N88" i="2"/>
  <c r="J88" i="2"/>
  <c r="L88" i="2"/>
  <c r="N24" i="2"/>
  <c r="J24" i="2"/>
  <c r="L24" i="2"/>
  <c r="N72" i="2"/>
  <c r="J72" i="2"/>
  <c r="L72" i="2"/>
  <c r="N83" i="2"/>
  <c r="J83" i="2"/>
  <c r="L83" i="2"/>
  <c r="N20" i="2"/>
  <c r="J20" i="2"/>
  <c r="L20" i="2"/>
  <c r="N108" i="2"/>
  <c r="J108" i="2"/>
  <c r="L108" i="2"/>
  <c r="N45" i="2"/>
  <c r="J45" i="2"/>
  <c r="L45" i="2"/>
  <c r="N85" i="2"/>
  <c r="J85" i="2"/>
  <c r="L85" i="2"/>
  <c r="N82" i="2"/>
  <c r="J82" i="2"/>
  <c r="L82" i="2"/>
  <c r="N15" i="2"/>
  <c r="J15" i="2"/>
  <c r="L15" i="2"/>
  <c r="L41" i="2"/>
  <c r="N41" i="2"/>
  <c r="J41" i="2"/>
  <c r="L114" i="2"/>
  <c r="N114" i="2"/>
  <c r="J114" i="2"/>
  <c r="N68" i="2"/>
  <c r="J68" i="2"/>
  <c r="L68" i="2"/>
  <c r="N48" i="2"/>
  <c r="J48" i="2"/>
  <c r="L48" i="2"/>
  <c r="N18" i="2"/>
  <c r="L18" i="2"/>
  <c r="J18" i="2"/>
  <c r="L91" i="2"/>
  <c r="N91" i="2"/>
  <c r="J91" i="2"/>
  <c r="L103" i="2"/>
  <c r="N103" i="2"/>
  <c r="J103" i="2"/>
  <c r="N112" i="2"/>
  <c r="J112" i="2"/>
  <c r="L112" i="2"/>
  <c r="N33" i="2"/>
  <c r="J33" i="2"/>
  <c r="L33" i="2"/>
  <c r="N12" i="2"/>
  <c r="J12" i="2"/>
  <c r="L12" i="2"/>
  <c r="N32" i="2"/>
  <c r="J32" i="2"/>
  <c r="L32" i="2"/>
  <c r="N37" i="2"/>
  <c r="J37" i="2"/>
  <c r="L37" i="2"/>
  <c r="N57" i="2"/>
  <c r="J57" i="2"/>
  <c r="L57" i="2"/>
  <c r="N50" i="2"/>
  <c r="J50" i="2"/>
  <c r="L50" i="2"/>
  <c r="N94" i="2"/>
  <c r="J94" i="2"/>
  <c r="L94" i="2"/>
  <c r="N16" i="2"/>
  <c r="J16" i="2"/>
  <c r="L16" i="2"/>
  <c r="L53" i="2"/>
  <c r="N53" i="2"/>
  <c r="J53" i="2"/>
  <c r="N73" i="2"/>
  <c r="J73" i="2"/>
  <c r="L73" i="2"/>
  <c r="N96" i="2"/>
  <c r="J96" i="2"/>
  <c r="L96" i="2"/>
  <c r="L79" i="2"/>
  <c r="N79" i="2"/>
  <c r="J79" i="2"/>
  <c r="N104" i="2"/>
  <c r="J104" i="2"/>
  <c r="L104" i="2"/>
  <c r="N111" i="2"/>
  <c r="J111" i="2"/>
  <c r="L111" i="2"/>
  <c r="N102" i="2"/>
  <c r="J102" i="2"/>
  <c r="L102" i="2"/>
  <c r="N87" i="2"/>
  <c r="J87" i="2"/>
  <c r="L87" i="2"/>
  <c r="N86" i="2"/>
  <c r="J86" i="2"/>
  <c r="L86" i="2"/>
  <c r="J78" i="2"/>
  <c r="N78" i="2"/>
  <c r="L78" i="2"/>
  <c r="N8" i="2"/>
  <c r="J8" i="2"/>
  <c r="L8" i="2"/>
  <c r="L19" i="2"/>
  <c r="N19" i="2"/>
  <c r="J19" i="2"/>
  <c r="N60" i="2"/>
  <c r="J60" i="2"/>
  <c r="L60" i="2"/>
  <c r="N44" i="2"/>
  <c r="J44" i="2"/>
  <c r="L44" i="2"/>
  <c r="N61" i="2"/>
  <c r="J61" i="2"/>
  <c r="L61" i="2"/>
  <c r="N69" i="2"/>
  <c r="J69" i="2"/>
  <c r="L69" i="2"/>
  <c r="N98" i="2"/>
  <c r="J98" i="2"/>
  <c r="L98" i="2"/>
  <c r="N106" i="2"/>
  <c r="J106" i="2"/>
  <c r="L106" i="2"/>
  <c r="N28" i="2"/>
  <c r="J28" i="2"/>
  <c r="L28" i="2"/>
  <c r="L65" i="2"/>
  <c r="N65" i="2"/>
  <c r="J65" i="2"/>
  <c r="N52" i="2"/>
  <c r="J52" i="2"/>
  <c r="L52" i="2"/>
  <c r="N80" i="2"/>
  <c r="J80" i="2"/>
  <c r="L80" i="2"/>
  <c r="N74" i="2"/>
  <c r="J74" i="2"/>
  <c r="L74" i="2"/>
  <c r="N22" i="2"/>
  <c r="J22" i="2"/>
  <c r="L22" i="2"/>
  <c r="N23" i="2"/>
  <c r="J23" i="2"/>
  <c r="L23" i="2"/>
  <c r="L31" i="2"/>
  <c r="N31" i="2"/>
  <c r="J31" i="2"/>
  <c r="N49" i="2"/>
  <c r="J49" i="2"/>
  <c r="L49" i="2"/>
  <c r="N56" i="2"/>
  <c r="J56" i="2"/>
  <c r="L56" i="2"/>
  <c r="N109" i="2"/>
  <c r="J109" i="2"/>
  <c r="L109" i="2"/>
  <c r="N81" i="2"/>
  <c r="J81" i="2"/>
  <c r="L81" i="2"/>
  <c r="N51" i="2"/>
  <c r="J51" i="2"/>
  <c r="L51" i="2"/>
  <c r="N47" i="2"/>
  <c r="J47" i="2"/>
  <c r="L47" i="2"/>
  <c r="N40" i="2"/>
  <c r="J40" i="2"/>
  <c r="L40" i="2"/>
  <c r="L77" i="2"/>
  <c r="N77" i="2"/>
  <c r="J77" i="2"/>
  <c r="F4" i="2"/>
  <c r="AA10" i="2" s="1"/>
  <c r="D4" i="2" l="1"/>
  <c r="AA8" i="2" s="1"/>
  <c r="N4" i="2" l="1"/>
  <c r="H4" i="2"/>
  <c r="Z18" i="2" s="1"/>
  <c r="AD18" i="2" l="1"/>
  <c r="P8" i="2"/>
  <c r="P20" i="2"/>
  <c r="P32" i="2"/>
  <c r="P44" i="2"/>
  <c r="P56" i="2"/>
  <c r="P68" i="2"/>
  <c r="P80" i="2"/>
  <c r="P92" i="2"/>
  <c r="P104" i="2"/>
  <c r="P9" i="2"/>
  <c r="P21" i="2"/>
  <c r="P33" i="2"/>
  <c r="P45" i="2"/>
  <c r="P57" i="2"/>
  <c r="P69" i="2"/>
  <c r="P81" i="2"/>
  <c r="P93" i="2"/>
  <c r="P105" i="2"/>
  <c r="P10" i="2"/>
  <c r="P22" i="2"/>
  <c r="P34" i="2"/>
  <c r="P46" i="2"/>
  <c r="P58" i="2"/>
  <c r="P70" i="2"/>
  <c r="P82" i="2"/>
  <c r="P94" i="2"/>
  <c r="P106" i="2"/>
  <c r="P11" i="2"/>
  <c r="P23" i="2"/>
  <c r="P35" i="2"/>
  <c r="P47" i="2"/>
  <c r="P59" i="2"/>
  <c r="P71" i="2"/>
  <c r="P83" i="2"/>
  <c r="P95" i="2"/>
  <c r="P107" i="2"/>
  <c r="P12" i="2"/>
  <c r="P24" i="2"/>
  <c r="P36" i="2"/>
  <c r="P48" i="2"/>
  <c r="P60" i="2"/>
  <c r="P72" i="2"/>
  <c r="P84" i="2"/>
  <c r="P96" i="2"/>
  <c r="P108" i="2"/>
  <c r="P13" i="2"/>
  <c r="P25" i="2"/>
  <c r="P37" i="2"/>
  <c r="P49" i="2"/>
  <c r="P61" i="2"/>
  <c r="P73" i="2"/>
  <c r="P85" i="2"/>
  <c r="P97" i="2"/>
  <c r="P109" i="2"/>
  <c r="P14" i="2"/>
  <c r="P26" i="2"/>
  <c r="P38" i="2"/>
  <c r="P50" i="2"/>
  <c r="P62" i="2"/>
  <c r="P74" i="2"/>
  <c r="P86" i="2"/>
  <c r="P98" i="2"/>
  <c r="P110" i="2"/>
  <c r="P15" i="2"/>
  <c r="P27" i="2"/>
  <c r="P39" i="2"/>
  <c r="P51" i="2"/>
  <c r="P63" i="2"/>
  <c r="P75" i="2"/>
  <c r="P87" i="2"/>
  <c r="P99" i="2"/>
  <c r="P111" i="2"/>
  <c r="P16" i="2"/>
  <c r="P28" i="2"/>
  <c r="P40" i="2"/>
  <c r="P52" i="2"/>
  <c r="P64" i="2"/>
  <c r="P76" i="2"/>
  <c r="P88" i="2"/>
  <c r="P100" i="2"/>
  <c r="P112" i="2"/>
  <c r="P17" i="2"/>
  <c r="P29" i="2"/>
  <c r="P41" i="2"/>
  <c r="P53" i="2"/>
  <c r="P65" i="2"/>
  <c r="P77" i="2"/>
  <c r="P89" i="2"/>
  <c r="P101" i="2"/>
  <c r="P113" i="2"/>
  <c r="P18" i="2"/>
  <c r="P30" i="2"/>
  <c r="P42" i="2"/>
  <c r="P54" i="2"/>
  <c r="P66" i="2"/>
  <c r="P78" i="2"/>
  <c r="P90" i="2"/>
  <c r="P102" i="2"/>
  <c r="P114" i="2"/>
  <c r="P19" i="2"/>
  <c r="P31" i="2"/>
  <c r="P43" i="2"/>
  <c r="P55" i="2"/>
  <c r="P67" i="2"/>
  <c r="P79" i="2"/>
  <c r="P91" i="2"/>
  <c r="P103" i="2"/>
  <c r="P7" i="2"/>
  <c r="J4" i="2"/>
  <c r="AB18" i="2" s="1"/>
  <c r="L4" i="2"/>
  <c r="AF18" i="2" s="1"/>
  <c r="V103" i="2" l="1"/>
  <c r="T103" i="2"/>
  <c r="R103" i="2"/>
  <c r="V66" i="2"/>
  <c r="T66" i="2"/>
  <c r="R66" i="2"/>
  <c r="V29" i="2"/>
  <c r="T29" i="2"/>
  <c r="R29" i="2"/>
  <c r="V99" i="2"/>
  <c r="T99" i="2"/>
  <c r="R99" i="2"/>
  <c r="V62" i="2"/>
  <c r="T62" i="2"/>
  <c r="R62" i="2"/>
  <c r="V25" i="2"/>
  <c r="T25" i="2"/>
  <c r="R25" i="2"/>
  <c r="V95" i="2"/>
  <c r="T95" i="2"/>
  <c r="R95" i="2"/>
  <c r="V58" i="2"/>
  <c r="T58" i="2"/>
  <c r="R58" i="2"/>
  <c r="V21" i="2"/>
  <c r="T21" i="2"/>
  <c r="R21" i="2"/>
  <c r="V91" i="2"/>
  <c r="T91" i="2"/>
  <c r="R91" i="2"/>
  <c r="V9" i="2"/>
  <c r="T9" i="2"/>
  <c r="R9" i="2"/>
  <c r="V112" i="2"/>
  <c r="T112" i="2"/>
  <c r="R112" i="2"/>
  <c r="V104" i="2"/>
  <c r="T104" i="2"/>
  <c r="R104" i="2"/>
  <c r="V63" i="2"/>
  <c r="T63" i="2"/>
  <c r="R63" i="2"/>
  <c r="V51" i="2"/>
  <c r="T51" i="2"/>
  <c r="R51" i="2"/>
  <c r="V14" i="2"/>
  <c r="T14" i="2"/>
  <c r="R14" i="2"/>
  <c r="V84" i="2"/>
  <c r="T84" i="2"/>
  <c r="R84" i="2"/>
  <c r="V47" i="2"/>
  <c r="T47" i="2"/>
  <c r="R47" i="2"/>
  <c r="V10" i="2"/>
  <c r="T10" i="2"/>
  <c r="R10" i="2"/>
  <c r="V80" i="2"/>
  <c r="T80" i="2"/>
  <c r="R80" i="2"/>
  <c r="V83" i="2"/>
  <c r="T83" i="2"/>
  <c r="R83" i="2"/>
  <c r="V71" i="2"/>
  <c r="T71" i="2"/>
  <c r="R71" i="2"/>
  <c r="V67" i="2"/>
  <c r="T67" i="2"/>
  <c r="R67" i="2"/>
  <c r="V26" i="2"/>
  <c r="T26" i="2"/>
  <c r="R26" i="2"/>
  <c r="V43" i="2"/>
  <c r="T43" i="2"/>
  <c r="R43" i="2"/>
  <c r="V39" i="2"/>
  <c r="T39" i="2"/>
  <c r="R39" i="2"/>
  <c r="V109" i="2"/>
  <c r="T109" i="2"/>
  <c r="R109" i="2"/>
  <c r="V72" i="2"/>
  <c r="T72" i="2"/>
  <c r="R72" i="2"/>
  <c r="V35" i="2"/>
  <c r="T35" i="2"/>
  <c r="R35" i="2"/>
  <c r="V105" i="2"/>
  <c r="T105" i="2"/>
  <c r="R105" i="2"/>
  <c r="V68" i="2"/>
  <c r="T68" i="2"/>
  <c r="R68" i="2"/>
  <c r="V87" i="2"/>
  <c r="T87" i="2"/>
  <c r="R87" i="2"/>
  <c r="V38" i="2"/>
  <c r="T38" i="2"/>
  <c r="R38" i="2"/>
  <c r="V100" i="2"/>
  <c r="T100" i="2"/>
  <c r="R100" i="2"/>
  <c r="V59" i="2"/>
  <c r="T59" i="2"/>
  <c r="R59" i="2"/>
  <c r="V18" i="2"/>
  <c r="T18" i="2"/>
  <c r="R18" i="2"/>
  <c r="V64" i="2"/>
  <c r="T64" i="2"/>
  <c r="R64" i="2"/>
  <c r="V27" i="2"/>
  <c r="T27" i="2"/>
  <c r="R27" i="2"/>
  <c r="V97" i="2"/>
  <c r="T97" i="2"/>
  <c r="R97" i="2"/>
  <c r="V60" i="2"/>
  <c r="T60" i="2"/>
  <c r="R60" i="2"/>
  <c r="V23" i="2"/>
  <c r="T23" i="2"/>
  <c r="R23" i="2"/>
  <c r="V93" i="2"/>
  <c r="T93" i="2"/>
  <c r="R93" i="2"/>
  <c r="V56" i="2"/>
  <c r="T56" i="2"/>
  <c r="R56" i="2"/>
  <c r="V50" i="2"/>
  <c r="T50" i="2"/>
  <c r="R50" i="2"/>
  <c r="V108" i="2"/>
  <c r="T108" i="2"/>
  <c r="R108" i="2"/>
  <c r="V22" i="2"/>
  <c r="T22" i="2"/>
  <c r="R22" i="2"/>
  <c r="V55" i="2"/>
  <c r="T55" i="2"/>
  <c r="R55" i="2"/>
  <c r="V76" i="2"/>
  <c r="T76" i="2"/>
  <c r="R76" i="2"/>
  <c r="V19" i="2"/>
  <c r="T19" i="2"/>
  <c r="R19" i="2"/>
  <c r="V89" i="2"/>
  <c r="T89" i="2"/>
  <c r="R89" i="2"/>
  <c r="V52" i="2"/>
  <c r="T52" i="2"/>
  <c r="R52" i="2"/>
  <c r="V15" i="2"/>
  <c r="T15" i="2"/>
  <c r="R15" i="2"/>
  <c r="V85" i="2"/>
  <c r="T85" i="2"/>
  <c r="R85" i="2"/>
  <c r="V48" i="2"/>
  <c r="T48" i="2"/>
  <c r="R48" i="2"/>
  <c r="V11" i="2"/>
  <c r="T11" i="2"/>
  <c r="R11" i="2"/>
  <c r="V81" i="2"/>
  <c r="T81" i="2"/>
  <c r="R81" i="2"/>
  <c r="V44" i="2"/>
  <c r="T44" i="2"/>
  <c r="R44" i="2"/>
  <c r="V17" i="2"/>
  <c r="T17" i="2"/>
  <c r="R17" i="2"/>
  <c r="V75" i="2"/>
  <c r="T75" i="2"/>
  <c r="R75" i="2"/>
  <c r="V30" i="2"/>
  <c r="T30" i="2"/>
  <c r="R30" i="2"/>
  <c r="V92" i="2"/>
  <c r="T92" i="2"/>
  <c r="R92" i="2"/>
  <c r="V113" i="2"/>
  <c r="T113" i="2"/>
  <c r="R113" i="2"/>
  <c r="V101" i="2"/>
  <c r="T101" i="2"/>
  <c r="R101" i="2"/>
  <c r="V114" i="2"/>
  <c r="T114" i="2"/>
  <c r="R114" i="2"/>
  <c r="V77" i="2"/>
  <c r="T77" i="2"/>
  <c r="R77" i="2"/>
  <c r="V40" i="2"/>
  <c r="T40" i="2"/>
  <c r="R40" i="2"/>
  <c r="V110" i="2"/>
  <c r="T110" i="2"/>
  <c r="R110" i="2"/>
  <c r="V73" i="2"/>
  <c r="T73" i="2"/>
  <c r="R73" i="2"/>
  <c r="V36" i="2"/>
  <c r="T36" i="2"/>
  <c r="R36" i="2"/>
  <c r="V106" i="2"/>
  <c r="T106" i="2"/>
  <c r="R106" i="2"/>
  <c r="V69" i="2"/>
  <c r="T69" i="2"/>
  <c r="R69" i="2"/>
  <c r="V32" i="2"/>
  <c r="T32" i="2"/>
  <c r="R32" i="2"/>
  <c r="V13" i="2"/>
  <c r="T13" i="2"/>
  <c r="R13" i="2"/>
  <c r="V79" i="2"/>
  <c r="T79" i="2"/>
  <c r="R79" i="2"/>
  <c r="V102" i="2"/>
  <c r="T102" i="2"/>
  <c r="R102" i="2"/>
  <c r="V65" i="2"/>
  <c r="T65" i="2"/>
  <c r="R65" i="2"/>
  <c r="V28" i="2"/>
  <c r="T28" i="2"/>
  <c r="R28" i="2"/>
  <c r="V98" i="2"/>
  <c r="T98" i="2"/>
  <c r="R98" i="2"/>
  <c r="V61" i="2"/>
  <c r="T61" i="2"/>
  <c r="R61" i="2"/>
  <c r="V24" i="2"/>
  <c r="T24" i="2"/>
  <c r="R24" i="2"/>
  <c r="V94" i="2"/>
  <c r="T94" i="2"/>
  <c r="R94" i="2"/>
  <c r="V57" i="2"/>
  <c r="T57" i="2"/>
  <c r="R57" i="2"/>
  <c r="V20" i="2"/>
  <c r="T20" i="2"/>
  <c r="R20" i="2"/>
  <c r="V54" i="2"/>
  <c r="T54" i="2"/>
  <c r="R54" i="2"/>
  <c r="V42" i="2"/>
  <c r="T42" i="2"/>
  <c r="R42" i="2"/>
  <c r="V90" i="2"/>
  <c r="T90" i="2"/>
  <c r="R90" i="2"/>
  <c r="V53" i="2"/>
  <c r="T53" i="2"/>
  <c r="R53" i="2"/>
  <c r="V16" i="2"/>
  <c r="T16" i="2"/>
  <c r="R16" i="2"/>
  <c r="V86" i="2"/>
  <c r="T86" i="2"/>
  <c r="R86" i="2"/>
  <c r="V49" i="2"/>
  <c r="T49" i="2"/>
  <c r="R49" i="2"/>
  <c r="V12" i="2"/>
  <c r="T12" i="2"/>
  <c r="R12" i="2"/>
  <c r="V82" i="2"/>
  <c r="T82" i="2"/>
  <c r="R82" i="2"/>
  <c r="V45" i="2"/>
  <c r="T45" i="2"/>
  <c r="R45" i="2"/>
  <c r="V8" i="2"/>
  <c r="T8" i="2"/>
  <c r="R8" i="2"/>
  <c r="V46" i="2"/>
  <c r="T46" i="2"/>
  <c r="R46" i="2"/>
  <c r="V34" i="2"/>
  <c r="T34" i="2"/>
  <c r="R34" i="2"/>
  <c r="V96" i="2"/>
  <c r="T96" i="2"/>
  <c r="R96" i="2"/>
  <c r="V88" i="2"/>
  <c r="T88" i="2"/>
  <c r="R88" i="2"/>
  <c r="V31" i="2"/>
  <c r="T31" i="2"/>
  <c r="R31" i="2"/>
  <c r="V7" i="2"/>
  <c r="T7" i="2"/>
  <c r="R7" i="2"/>
  <c r="V78" i="2"/>
  <c r="T78" i="2"/>
  <c r="R78" i="2"/>
  <c r="V41" i="2"/>
  <c r="T41" i="2"/>
  <c r="R41" i="2"/>
  <c r="V111" i="2"/>
  <c r="T111" i="2"/>
  <c r="R111" i="2"/>
  <c r="V74" i="2"/>
  <c r="T74" i="2"/>
  <c r="R74" i="2"/>
  <c r="V37" i="2"/>
  <c r="T37" i="2"/>
  <c r="R37" i="2"/>
  <c r="V107" i="2"/>
  <c r="T107" i="2"/>
  <c r="R107" i="2"/>
  <c r="V70" i="2"/>
  <c r="T70" i="2"/>
  <c r="R70" i="2"/>
  <c r="V33" i="2"/>
  <c r="T33" i="2"/>
  <c r="R33" i="2"/>
  <c r="P4" i="2"/>
  <c r="Z20" i="2" s="1"/>
  <c r="R4" i="2" l="1"/>
  <c r="AB20" i="2" s="1"/>
  <c r="T4" i="2"/>
  <c r="AF20" i="2" s="1"/>
  <c r="V4" i="2"/>
  <c r="AD20" i="2" s="1"/>
  <c r="AB16" i="2" l="1"/>
  <c r="AD16" i="2"/>
  <c r="AF16" i="2"/>
  <c r="Z16" i="2"/>
</calcChain>
</file>

<file path=xl/sharedStrings.xml><?xml version="1.0" encoding="utf-8"?>
<sst xmlns="http://schemas.openxmlformats.org/spreadsheetml/2006/main" count="554" uniqueCount="139">
  <si>
    <t>耕種農業</t>
  </si>
  <si>
    <t>畜産</t>
  </si>
  <si>
    <t>農業サービス</t>
  </si>
  <si>
    <t>林業</t>
  </si>
  <si>
    <t>漁業</t>
  </si>
  <si>
    <t>金属鉱物</t>
  </si>
  <si>
    <t>非金属鉱物</t>
  </si>
  <si>
    <t>食料品</t>
  </si>
  <si>
    <t>飲料</t>
  </si>
  <si>
    <t>たばこ</t>
  </si>
  <si>
    <t>繊維工業製品</t>
  </si>
  <si>
    <t>衣服・その他の繊維既製品</t>
  </si>
  <si>
    <t>家具・装備品</t>
  </si>
  <si>
    <t>パルプ・紙・板紙・加工紙</t>
  </si>
  <si>
    <t>紙加工品</t>
  </si>
  <si>
    <t>化学肥料</t>
  </si>
  <si>
    <t>合成樹脂</t>
  </si>
  <si>
    <t>化学繊維</t>
  </si>
  <si>
    <t>医薬品</t>
  </si>
  <si>
    <t>石油製品</t>
  </si>
  <si>
    <t>石炭製品</t>
  </si>
  <si>
    <t>プラスチック製品</t>
  </si>
  <si>
    <t>ゴム製品</t>
  </si>
  <si>
    <t>なめし革・毛皮・同製品</t>
  </si>
  <si>
    <t>ガラス・ガラス製品</t>
  </si>
  <si>
    <t>セメント・セメント製品</t>
  </si>
  <si>
    <t>陶磁器</t>
  </si>
  <si>
    <t>その他の窯業・土石製品</t>
  </si>
  <si>
    <t>銑鉄・粗鋼</t>
  </si>
  <si>
    <t>鋼材</t>
  </si>
  <si>
    <t>鋳鍛造品</t>
  </si>
  <si>
    <t>その他の鉄鋼製品</t>
  </si>
  <si>
    <t>非鉄金属製錬・精製</t>
  </si>
  <si>
    <t>非鉄金属加工製品</t>
  </si>
  <si>
    <t>建設・建築用金属製品</t>
  </si>
  <si>
    <t>その他の金属製品</t>
  </si>
  <si>
    <t>乗用車</t>
  </si>
  <si>
    <t>その他の自動車</t>
  </si>
  <si>
    <t>船舶・同修理</t>
  </si>
  <si>
    <t>その他の輸送機械・同修理</t>
  </si>
  <si>
    <t>その他の製造工業製品</t>
  </si>
  <si>
    <t>再生資源回収・加工処理</t>
  </si>
  <si>
    <t>建築</t>
  </si>
  <si>
    <t>建設補修</t>
  </si>
  <si>
    <t>公共事業</t>
  </si>
  <si>
    <t>その他の土木建設</t>
  </si>
  <si>
    <t>電力</t>
  </si>
  <si>
    <t>ガス・熱供給</t>
  </si>
  <si>
    <t>水道</t>
  </si>
  <si>
    <t>廃棄物処理</t>
  </si>
  <si>
    <t>商業</t>
  </si>
  <si>
    <t>金融・保険</t>
  </si>
  <si>
    <t>不動産仲介及び賃貸</t>
  </si>
  <si>
    <t>住宅賃貸料</t>
  </si>
  <si>
    <t>鉄道輸送</t>
  </si>
  <si>
    <t>自家輸送</t>
  </si>
  <si>
    <t>水運</t>
  </si>
  <si>
    <t>航空輸送</t>
  </si>
  <si>
    <t>倉庫</t>
  </si>
  <si>
    <t>通信</t>
  </si>
  <si>
    <t>放送</t>
  </si>
  <si>
    <t>公務</t>
  </si>
  <si>
    <t>教育</t>
  </si>
  <si>
    <t>研究</t>
  </si>
  <si>
    <t>介護</t>
  </si>
  <si>
    <t>物品賃貸サービス</t>
  </si>
  <si>
    <t>その他の対事業所サービス</t>
  </si>
  <si>
    <t>娯楽サービス</t>
  </si>
  <si>
    <t>その他の対個人サービス</t>
  </si>
  <si>
    <t>事務用品</t>
  </si>
  <si>
    <t>分類不明</t>
  </si>
  <si>
    <t>部門名</t>
    <rPh sb="0" eb="2">
      <t>ブモン</t>
    </rPh>
    <rPh sb="2" eb="3">
      <t>メイ</t>
    </rPh>
    <phoneticPr fontId="5"/>
  </si>
  <si>
    <t>新規需要</t>
    <rPh sb="0" eb="2">
      <t>シンキ</t>
    </rPh>
    <rPh sb="2" eb="4">
      <t>ジュヨウ</t>
    </rPh>
    <phoneticPr fontId="5"/>
  </si>
  <si>
    <t>億円</t>
    <rPh sb="0" eb="2">
      <t>オクエン</t>
    </rPh>
    <phoneticPr fontId="5"/>
  </si>
  <si>
    <t>粗付加価値誘発額</t>
    <rPh sb="0" eb="1">
      <t>ソ</t>
    </rPh>
    <rPh sb="1" eb="3">
      <t>フカ</t>
    </rPh>
    <rPh sb="3" eb="5">
      <t>カチ</t>
    </rPh>
    <rPh sb="5" eb="7">
      <t>ユウハツ</t>
    </rPh>
    <rPh sb="7" eb="8">
      <t>ガク</t>
    </rPh>
    <phoneticPr fontId="5"/>
  </si>
  <si>
    <t>粗付加価値誘発額</t>
    <rPh sb="0" eb="1">
      <t>ソ</t>
    </rPh>
    <rPh sb="1" eb="3">
      <t>フカ</t>
    </rPh>
    <rPh sb="3" eb="5">
      <t>カチ</t>
    </rPh>
    <rPh sb="5" eb="7">
      <t>ユウハツ</t>
    </rPh>
    <rPh sb="7" eb="8">
      <t>ガク</t>
    </rPh>
    <phoneticPr fontId="5"/>
  </si>
  <si>
    <t>労働誘発量</t>
    <rPh sb="0" eb="2">
      <t>ロウドウ</t>
    </rPh>
    <rPh sb="2" eb="4">
      <t>ユウハツ</t>
    </rPh>
    <rPh sb="4" eb="5">
      <t>リョウ</t>
    </rPh>
    <phoneticPr fontId="5"/>
  </si>
  <si>
    <t>労働誘発量</t>
    <rPh sb="0" eb="2">
      <t>ロウドウ</t>
    </rPh>
    <rPh sb="2" eb="4">
      <t>ユウハツ</t>
    </rPh>
    <rPh sb="4" eb="5">
      <t>リョウ</t>
    </rPh>
    <phoneticPr fontId="5"/>
  </si>
  <si>
    <t>人</t>
    <rPh sb="0" eb="1">
      <t>ニン</t>
    </rPh>
    <phoneticPr fontId="5"/>
  </si>
  <si>
    <t>誘発された生産額から生じた雇用者所得</t>
    <rPh sb="0" eb="2">
      <t>ユウハツ</t>
    </rPh>
    <rPh sb="5" eb="8">
      <t>セイサンガク</t>
    </rPh>
    <rPh sb="10" eb="11">
      <t>ショウ</t>
    </rPh>
    <rPh sb="13" eb="16">
      <t>コヨウシャ</t>
    </rPh>
    <rPh sb="16" eb="18">
      <t>ショトク</t>
    </rPh>
    <phoneticPr fontId="5"/>
  </si>
  <si>
    <t>二次波及効果</t>
    <rPh sb="0" eb="2">
      <t>ニジ</t>
    </rPh>
    <rPh sb="2" eb="4">
      <t>ハキュウ</t>
    </rPh>
    <rPh sb="4" eb="6">
      <t>コウカ</t>
    </rPh>
    <phoneticPr fontId="5"/>
  </si>
  <si>
    <t>雇用者所得</t>
    <rPh sb="0" eb="3">
      <t>コヨウシャ</t>
    </rPh>
    <rPh sb="3" eb="5">
      <t>ショトク</t>
    </rPh>
    <phoneticPr fontId="5"/>
  </si>
  <si>
    <t>粗付加価値率
（投入係数）</t>
    <rPh sb="0" eb="1">
      <t>ソ</t>
    </rPh>
    <rPh sb="1" eb="3">
      <t>フカ</t>
    </rPh>
    <rPh sb="3" eb="5">
      <t>カチ</t>
    </rPh>
    <rPh sb="5" eb="6">
      <t>リツ</t>
    </rPh>
    <rPh sb="8" eb="10">
      <t>トウニュウ</t>
    </rPh>
    <rPh sb="10" eb="12">
      <t>ケイスウ</t>
    </rPh>
    <phoneticPr fontId="5"/>
  </si>
  <si>
    <t>雇用者所得
（投入係数）</t>
    <rPh sb="0" eb="3">
      <t>コヨウシャ</t>
    </rPh>
    <rPh sb="3" eb="5">
      <t>ショトク</t>
    </rPh>
    <rPh sb="7" eb="9">
      <t>トウニュウ</t>
    </rPh>
    <rPh sb="9" eb="11">
      <t>ケイスウ</t>
    </rPh>
    <phoneticPr fontId="5"/>
  </si>
  <si>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5"/>
  </si>
  <si>
    <t>自給率</t>
    <rPh sb="0" eb="3">
      <t>ジキュウリツ</t>
    </rPh>
    <phoneticPr fontId="5"/>
  </si>
  <si>
    <t>二次波及効果
（生産誘発額）</t>
    <rPh sb="0" eb="2">
      <t>ニジ</t>
    </rPh>
    <rPh sb="2" eb="4">
      <t>ハキュウ</t>
    </rPh>
    <rPh sb="4" eb="6">
      <t>コウカ</t>
    </rPh>
    <rPh sb="8" eb="10">
      <t>セイサン</t>
    </rPh>
    <rPh sb="10" eb="12">
      <t>ユウハツ</t>
    </rPh>
    <rPh sb="12" eb="13">
      <t>ガク</t>
    </rPh>
    <phoneticPr fontId="5"/>
  </si>
  <si>
    <t>一次波及効果
(生産誘発額）</t>
    <rPh sb="0" eb="2">
      <t>イチジ</t>
    </rPh>
    <rPh sb="2" eb="4">
      <t>ハキュウ</t>
    </rPh>
    <rPh sb="4" eb="6">
      <t>コウカ</t>
    </rPh>
    <rPh sb="8" eb="10">
      <t>セイサン</t>
    </rPh>
    <rPh sb="10" eb="12">
      <t>ユウハツ</t>
    </rPh>
    <rPh sb="12" eb="13">
      <t>ガク</t>
    </rPh>
    <phoneticPr fontId="5"/>
  </si>
  <si>
    <t>生産誘発額</t>
    <rPh sb="0" eb="2">
      <t>セイサン</t>
    </rPh>
    <rPh sb="2" eb="4">
      <t>ユウハツ</t>
    </rPh>
    <rPh sb="4" eb="5">
      <t>ガク</t>
    </rPh>
    <phoneticPr fontId="5"/>
  </si>
  <si>
    <t>経済波及効果結果まとめ</t>
    <rPh sb="0" eb="2">
      <t>ケイザイ</t>
    </rPh>
    <rPh sb="2" eb="4">
      <t>ハキュウ</t>
    </rPh>
    <rPh sb="4" eb="6">
      <t>コウカ</t>
    </rPh>
    <rPh sb="6" eb="8">
      <t>ケッカ</t>
    </rPh>
    <phoneticPr fontId="5"/>
  </si>
  <si>
    <t>粗付加価値額</t>
    <rPh sb="0" eb="1">
      <t>ソ</t>
    </rPh>
    <rPh sb="1" eb="3">
      <t>フカ</t>
    </rPh>
    <rPh sb="3" eb="5">
      <t>カチ</t>
    </rPh>
    <rPh sb="5" eb="6">
      <t>ガク</t>
    </rPh>
    <phoneticPr fontId="5"/>
  </si>
  <si>
    <t>経済波及効果（計）</t>
    <rPh sb="0" eb="2">
      <t>ケイザイ</t>
    </rPh>
    <rPh sb="2" eb="4">
      <t>ハキュウ</t>
    </rPh>
    <rPh sb="4" eb="6">
      <t>コウカ</t>
    </rPh>
    <rPh sb="7" eb="8">
      <t>ケイ</t>
    </rPh>
    <phoneticPr fontId="5"/>
  </si>
  <si>
    <t>一次波及効果</t>
    <rPh sb="0" eb="2">
      <t>イチジ</t>
    </rPh>
    <rPh sb="2" eb="4">
      <t>ハキュウ</t>
    </rPh>
    <rPh sb="4" eb="6">
      <t>コウカ</t>
    </rPh>
    <phoneticPr fontId="5"/>
  </si>
  <si>
    <t>新規需要額計</t>
    <rPh sb="0" eb="2">
      <t>シンキ</t>
    </rPh>
    <rPh sb="2" eb="4">
      <t>ジュヨウ</t>
    </rPh>
    <rPh sb="4" eb="5">
      <t>ガク</t>
    </rPh>
    <rPh sb="5" eb="6">
      <t>ケイ</t>
    </rPh>
    <phoneticPr fontId="5"/>
  </si>
  <si>
    <t>直接効果計</t>
    <rPh sb="0" eb="2">
      <t>チョクセツ</t>
    </rPh>
    <rPh sb="2" eb="4">
      <t>コウカ</t>
    </rPh>
    <rPh sb="4" eb="5">
      <t>ケイ</t>
    </rPh>
    <phoneticPr fontId="5"/>
  </si>
  <si>
    <t>直接効果</t>
    <rPh sb="0" eb="2">
      <t>チョクセツ</t>
    </rPh>
    <rPh sb="2" eb="4">
      <t>コウカ</t>
    </rPh>
    <phoneticPr fontId="5"/>
  </si>
  <si>
    <t>逆行列係数表</t>
    <phoneticPr fontId="8"/>
  </si>
  <si>
    <t>石炭・原油・天然ガス</t>
  </si>
  <si>
    <t>飼料・有機質肥料（別掲を除く。）</t>
  </si>
  <si>
    <t>木材・木製品</t>
  </si>
  <si>
    <t>印刷・製版・製本</t>
  </si>
  <si>
    <t>無機化学工業製品</t>
  </si>
  <si>
    <t>石油化学基礎製品</t>
  </si>
  <si>
    <t>有機化学工業製品（石油化学基礎製品を除く。）</t>
  </si>
  <si>
    <t>化学最終製品（医薬品を除く。）</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</si>
  <si>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</si>
  <si>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</si>
  <si>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</si>
  <si>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</si>
  <si>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</si>
  <si>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</si>
  <si>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</si>
  <si>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</si>
  <si>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</si>
  <si>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通信機械・同関連機器</t>
  </si>
  <si>
    <t>電子計算機・同附属装置</t>
  </si>
  <si>
    <t>自動車部品・同附属品</t>
  </si>
  <si>
    <t>住宅賃貸料（帰属家賃）</t>
  </si>
  <si>
    <t>道路輸送（自家輸送を除く。）</t>
  </si>
  <si>
    <t>貨物利用運送</t>
  </si>
  <si>
    <t>運輸附帯サービス</t>
  </si>
  <si>
    <t>郵便・信書便</t>
  </si>
  <si>
    <t>情報サービス</t>
  </si>
  <si>
    <t>インターネット附随サービス</t>
  </si>
  <si>
    <t>映像・音声・文字情報制作</t>
  </si>
  <si>
    <t>医療</t>
  </si>
  <si>
    <t>保健衛生</t>
  </si>
  <si>
    <t>社会保険・社会福祉</t>
  </si>
  <si>
    <t>その他の非営利団体サービス</t>
  </si>
  <si>
    <t>広告</t>
  </si>
  <si>
    <t>自動車整備・機械修理</t>
  </si>
  <si>
    <t>宿泊業</t>
  </si>
  <si>
    <t>飲食サービス</t>
  </si>
  <si>
    <t>洗濯・理容・美容・浴場業</t>
  </si>
  <si>
    <t>労働係数</t>
    <rPh sb="0" eb="2">
      <t>ロウドウ</t>
    </rPh>
    <rPh sb="2" eb="4">
      <t>ケイスウ</t>
    </rPh>
    <phoneticPr fontId="5"/>
  </si>
  <si>
    <t>（注）一次波及効果には、直接効果が含まれている。</t>
    <rPh sb="1" eb="2">
      <t>チュウ</t>
    </rPh>
    <rPh sb="3" eb="5">
      <t>イチジ</t>
    </rPh>
    <rPh sb="5" eb="7">
      <t>ハキュウ</t>
    </rPh>
    <rPh sb="7" eb="9">
      <t>コウカ</t>
    </rPh>
    <rPh sb="12" eb="14">
      <t>チョクセツ</t>
    </rPh>
    <rPh sb="14" eb="16">
      <t>コウカ</t>
    </rPh>
    <rPh sb="17" eb="18">
      <t>フク</t>
    </rPh>
    <phoneticPr fontId="5"/>
  </si>
  <si>
    <t>【参考】経済波及効果の計算フロー図</t>
    <rPh sb="1" eb="3">
      <t>サンコウ</t>
    </rPh>
    <rPh sb="4" eb="6">
      <t>ケイザイ</t>
    </rPh>
    <rPh sb="6" eb="8">
      <t>ハキュウ</t>
    </rPh>
    <rPh sb="8" eb="10">
      <t>コウカ</t>
    </rPh>
    <rPh sb="11" eb="13">
      <t>ケイサン</t>
    </rPh>
    <rPh sb="16" eb="17">
      <t>ズ</t>
    </rPh>
    <phoneticPr fontId="5"/>
  </si>
  <si>
    <t>平成25年大阪府産業連関表(108部門)</t>
    <rPh sb="0" eb="2">
      <t>ヘイセイ</t>
    </rPh>
    <rPh sb="4" eb="5">
      <t>ネン</t>
    </rPh>
    <rPh sb="5" eb="8">
      <t>オオサカフ</t>
    </rPh>
    <rPh sb="8" eb="10">
      <t>サンギョウ</t>
    </rPh>
    <rPh sb="10" eb="12">
      <t>レンカン</t>
    </rPh>
    <rPh sb="12" eb="13">
      <t>ヒョウ</t>
    </rPh>
    <rPh sb="17" eb="19">
      <t>ブモン</t>
    </rPh>
    <phoneticPr fontId="5"/>
  </si>
  <si>
    <t>平成25年大阪府産業連関表　経済波及効果計算ツール（108部門）</t>
    <rPh sb="0" eb="2">
      <t>ヘイセイ</t>
    </rPh>
    <rPh sb="4" eb="5">
      <t>ネン</t>
    </rPh>
    <rPh sb="5" eb="8">
      <t>オオサカフ</t>
    </rPh>
    <rPh sb="8" eb="10">
      <t>サンギョウ</t>
    </rPh>
    <rPh sb="10" eb="12">
      <t>レンカン</t>
    </rPh>
    <rPh sb="12" eb="13">
      <t>ヒョウ</t>
    </rPh>
    <rPh sb="14" eb="16">
      <t>ケイザイ</t>
    </rPh>
    <rPh sb="16" eb="18">
      <t>ハキュウ</t>
    </rPh>
    <rPh sb="18" eb="20">
      <t>コウカ</t>
    </rPh>
    <rPh sb="20" eb="22">
      <t>ケイサン</t>
    </rPh>
    <rPh sb="29" eb="31">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</si>
</sst>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00_ "/>
    <numFmt numFmtId="178" formatCode="0.000000_ "/>
    <numFmt numFmtId="179" formatCode="0.000000_);[Red]\(0.0000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8"/>
      <name val="ＭＳ 明朝"/>
      <family val="1"/>
      <charset val="128"/>
    </font>
    <font>
      <sz val="6"/>
      <name val="ＭＳ Ｐゴシック"/>
      <family val="3"/>
      <charset val="128"/>
    </font>
    <font>
      <sz val="10"/>
      <name val="ＭＳ 明朝"/>
      <family val="1"/>
      <charset val="128"/>
    </font>
    <font>
      <b/>
      <sz val="12"/>
      <name val="ＭＳ 明朝"/>
      <family val="1"/>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Ｐゴシック"/>
      <family val="3"/>
      <charset val="128"/>
    </font>
    <font>
      <sz val="9"/>
      <name val="ＭＳ 明朝"/>
      <family val="1"/>
      <charset val="128"/>
    </font>
    <font>
      <sz val="18"/>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sz val="11"/>
      <name val="ＭＳ 明朝"/>
      <family val="1"/>
      <charset val="128"/>
    </font>
    <font>
      <sz val="10"/>
      <color theme="1"/>
      <name val="ＭＳ Ｐ明朝"/>
      <family val="1"/>
      <charset val="128"/>
    </font>
    <font>
      <sz val="11"/>
      <color theme="1"/>
      <name val="ＭＳ ゴシック"/>
      <family val="2"/>
      <charset val="128"/>
    </font>
    <font>
      <sz val="10"/>
      <color theme="1"/>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66"/>
        <bgColor indexed="64"/>
      </patternFill>
    </fill>
    <fill>
      <patternFill patternType="solid">
        <fgColor rgb="FFFFCCFF"/>
        <bgColor indexed="64"/>
      </patternFill>
    </fill>
    <fill>
      <patternFill patternType="solid">
        <fgColor theme="4" tint="0.39994506668294322"/>
        <bgColor indexed="64"/>
      </patternFill>
    </fill>
    <fill>
      <patternFill patternType="solid">
        <fgColor theme="7" tint="0.39997558519241921"/>
        <bgColor indexed="64"/>
      </patternFill>
    </fill>
    <fill>
      <patternFill patternType="solid">
        <fgColor theme="9" tint="0.39994506668294322"/>
        <bgColor indexed="64"/>
      </patternFill>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style="hair">
        <color indexed="64"/>
      </bottom>
      <diagonal/>
    </border>
  </borders>
  <cellStyleXfs count="34">
    <xf numFmtId="0" fontId="0" fillId="0" borderId="0">
      <alignment vertical="center"/>
    </xf>
    <xf numFmtId="9" fontId="3"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9" fillId="0" borderId="0"/>
    <xf numFmtId="0" fontId="3" fillId="0" borderId="0"/>
    <xf numFmtId="0" fontId="3" fillId="0" borderId="0"/>
    <xf numFmtId="0" fontId="3" fillId="0" borderId="0"/>
    <xf numFmtId="0" fontId="10" fillId="0" borderId="0">
      <alignment vertical="center"/>
    </xf>
    <xf numFmtId="0" fontId="9" fillId="0" borderId="0"/>
    <xf numFmtId="0" fontId="11" fillId="0" borderId="0"/>
    <xf numFmtId="0" fontId="3" fillId="0" borderId="0"/>
    <xf numFmtId="0" fontId="22" fillId="12" borderId="0" applyNumberFormat="0" applyFont="0" applyBorder="0" applyAlignment="0" applyProtection="0">
      <alignment horizontal="center" vertical="center" wrapText="1"/>
    </xf>
    <xf numFmtId="0" fontId="22" fillId="13" borderId="0" applyNumberFormat="0" applyFont="0" applyBorder="0" applyAlignment="0" applyProtection="0">
      <alignment horizontal="center" vertical="center" wrapText="1"/>
    </xf>
    <xf numFmtId="0" fontId="22" fillId="14" borderId="58" applyNumberFormat="0" applyFont="0" applyBorder="0" applyAlignment="0" applyProtection="0">
      <alignment horizontal="center" vertical="center" wrapText="1"/>
    </xf>
    <xf numFmtId="38" fontId="21" fillId="0" borderId="0" applyFont="0" applyFill="0" applyBorder="0" applyAlignment="0" applyProtection="0"/>
    <xf numFmtId="38" fontId="21" fillId="0" borderId="0" applyFont="0" applyFill="0" applyBorder="0" applyAlignment="0" applyProtection="0"/>
    <xf numFmtId="0" fontId="23" fillId="0" borderId="0">
      <alignment vertical="center"/>
    </xf>
    <xf numFmtId="0" fontId="21" fillId="0" borderId="0"/>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9" fillId="0" borderId="0"/>
    <xf numFmtId="0" fontId="3" fillId="0" borderId="0"/>
    <xf numFmtId="0" fontId="3" fillId="0" borderId="0"/>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cellStyleXfs>
  <cellXfs count="192">
    <xf numFmtId="0" fontId="0" fillId="0" borderId="0" xfId="0">
      <alignment vertical="center"/>
    </xf>
    <xf numFmtId="0" fontId="4" fillId="0" borderId="0" xfId="0" applyNumberFormat="1" applyFont="1" applyFill="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7" fillId="0" borderId="0"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2" xfId="0" applyNumberFormat="1" applyFont="1" applyFill="1" applyBorder="1" applyAlignment="1">
      <alignment vertical="center"/>
    </xf>
    <xf numFmtId="176" fontId="6" fillId="0" borderId="3"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distributed" vertical="center"/>
    </xf>
    <xf numFmtId="0" fontId="6" fillId="0" borderId="5" xfId="0" applyNumberFormat="1" applyFont="1" applyFill="1" applyBorder="1" applyAlignment="1">
      <alignment horizontal="distributed" vertical="center"/>
    </xf>
    <xf numFmtId="0" fontId="12" fillId="0" borderId="0" xfId="0" applyFont="1">
      <alignment vertical="center"/>
    </xf>
    <xf numFmtId="0" fontId="12" fillId="0" borderId="11" xfId="0" applyFont="1" applyBorder="1">
      <alignment vertical="center"/>
    </xf>
    <xf numFmtId="176" fontId="13" fillId="0" borderId="12" xfId="0" applyNumberFormat="1" applyFont="1" applyFill="1" applyBorder="1" applyAlignment="1">
      <alignment horizontal="center" vertical="center"/>
    </xf>
    <xf numFmtId="176" fontId="13" fillId="0" borderId="13"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176" fontId="13" fillId="0" borderId="15"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0" fontId="12" fillId="3" borderId="10" xfId="0" applyFont="1" applyFill="1" applyBorder="1" applyAlignment="1">
      <alignment horizontal="center" vertical="center"/>
    </xf>
    <xf numFmtId="0" fontId="14" fillId="0" borderId="0" xfId="0" applyFont="1">
      <alignment vertical="center"/>
    </xf>
    <xf numFmtId="0" fontId="15" fillId="0" borderId="0" xfId="0" applyFont="1" applyAlignment="1">
      <alignment vertical="center"/>
    </xf>
    <xf numFmtId="0" fontId="16" fillId="4" borderId="10" xfId="0" applyFont="1" applyFill="1" applyBorder="1" applyAlignment="1">
      <alignment horizontal="center" vertical="center"/>
    </xf>
    <xf numFmtId="177" fontId="15" fillId="0" borderId="17" xfId="0" applyNumberFormat="1" applyFont="1" applyBorder="1">
      <alignment vertical="center"/>
    </xf>
    <xf numFmtId="0" fontId="12" fillId="5" borderId="10" xfId="0" applyFont="1" applyFill="1" applyBorder="1" applyAlignment="1">
      <alignment horizontal="center" vertical="center"/>
    </xf>
    <xf numFmtId="177" fontId="12" fillId="3" borderId="18" xfId="0" applyNumberFormat="1" applyFont="1" applyFill="1" applyBorder="1">
      <alignment vertical="center"/>
    </xf>
    <xf numFmtId="177" fontId="12" fillId="3" borderId="19" xfId="0" applyNumberFormat="1" applyFont="1" applyFill="1" applyBorder="1">
      <alignment vertical="center"/>
    </xf>
    <xf numFmtId="177" fontId="12" fillId="3" borderId="20" xfId="0" applyNumberFormat="1" applyFont="1" applyFill="1" applyBorder="1">
      <alignment vertical="center"/>
    </xf>
    <xf numFmtId="177" fontId="12" fillId="3" borderId="21" xfId="0" applyNumberFormat="1" applyFont="1" applyFill="1" applyBorder="1">
      <alignment vertical="center"/>
    </xf>
    <xf numFmtId="177" fontId="12" fillId="3" borderId="22" xfId="0" applyNumberFormat="1" applyFont="1" applyFill="1" applyBorder="1">
      <alignment vertical="center"/>
    </xf>
    <xf numFmtId="0" fontId="15" fillId="0" borderId="0" xfId="0" applyFont="1" applyBorder="1">
      <alignment vertical="center"/>
    </xf>
    <xf numFmtId="177" fontId="15" fillId="0" borderId="0" xfId="0" applyNumberFormat="1" applyFont="1" applyBorder="1">
      <alignment vertical="center"/>
    </xf>
    <xf numFmtId="177" fontId="12" fillId="4" borderId="18" xfId="0" applyNumberFormat="1" applyFont="1" applyFill="1" applyBorder="1">
      <alignment vertical="center"/>
    </xf>
    <xf numFmtId="177" fontId="12" fillId="4" borderId="19" xfId="0" applyNumberFormat="1" applyFont="1" applyFill="1" applyBorder="1">
      <alignment vertical="center"/>
    </xf>
    <xf numFmtId="177" fontId="12" fillId="4" borderId="22" xfId="0" applyNumberFormat="1" applyFont="1" applyFill="1" applyBorder="1">
      <alignment vertical="center"/>
    </xf>
    <xf numFmtId="177" fontId="12" fillId="5" borderId="18" xfId="0" applyNumberFormat="1" applyFont="1" applyFill="1" applyBorder="1">
      <alignment vertical="center"/>
    </xf>
    <xf numFmtId="177" fontId="12" fillId="5" borderId="19" xfId="0" applyNumberFormat="1" applyFont="1" applyFill="1" applyBorder="1">
      <alignment vertical="center"/>
    </xf>
    <xf numFmtId="177" fontId="12" fillId="5" borderId="22" xfId="0" applyNumberFormat="1" applyFont="1" applyFill="1" applyBorder="1">
      <alignment vertical="center"/>
    </xf>
    <xf numFmtId="0" fontId="18" fillId="0" borderId="0" xfId="0" applyFont="1" applyAlignment="1">
      <alignment horizontal="center" vertical="center" wrapText="1"/>
    </xf>
    <xf numFmtId="0" fontId="12" fillId="6" borderId="10" xfId="0" applyFont="1" applyFill="1" applyBorder="1" applyAlignment="1">
      <alignment horizontal="center" vertical="center"/>
    </xf>
    <xf numFmtId="177" fontId="12" fillId="6" borderId="18" xfId="0" applyNumberFormat="1" applyFont="1" applyFill="1" applyBorder="1">
      <alignment vertical="center"/>
    </xf>
    <xf numFmtId="177" fontId="12" fillId="6" borderId="19" xfId="0" applyNumberFormat="1" applyFont="1" applyFill="1" applyBorder="1">
      <alignment vertical="center"/>
    </xf>
    <xf numFmtId="177" fontId="12" fillId="6" borderId="22" xfId="0" applyNumberFormat="1" applyFont="1" applyFill="1" applyBorder="1">
      <alignment vertical="center"/>
    </xf>
    <xf numFmtId="0" fontId="12" fillId="7" borderId="10" xfId="0" applyFont="1" applyFill="1" applyBorder="1" applyAlignment="1">
      <alignment horizontal="center" vertical="center"/>
    </xf>
    <xf numFmtId="177" fontId="12" fillId="7" borderId="18" xfId="0" applyNumberFormat="1" applyFont="1" applyFill="1" applyBorder="1">
      <alignment vertical="center"/>
    </xf>
    <xf numFmtId="177" fontId="12" fillId="7" borderId="19" xfId="0" applyNumberFormat="1" applyFont="1" applyFill="1" applyBorder="1">
      <alignment vertical="center"/>
    </xf>
    <xf numFmtId="177" fontId="12" fillId="7" borderId="22" xfId="0" applyNumberFormat="1" applyFont="1" applyFill="1" applyBorder="1">
      <alignment vertical="center"/>
    </xf>
    <xf numFmtId="0" fontId="12" fillId="0" borderId="23" xfId="0" applyFont="1" applyBorder="1" applyAlignment="1">
      <alignment horizontal="distributed" vertical="center" justifyLastLine="1"/>
    </xf>
    <xf numFmtId="0" fontId="13" fillId="0" borderId="24"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NumberFormat="1" applyFont="1" applyFill="1" applyBorder="1" applyAlignment="1">
      <alignment horizontal="distributed" vertical="center"/>
    </xf>
    <xf numFmtId="0" fontId="13" fillId="0" borderId="28" xfId="0" applyNumberFormat="1" applyFont="1" applyFill="1" applyBorder="1" applyAlignment="1">
      <alignment horizontal="distributed" vertical="center"/>
    </xf>
    <xf numFmtId="0" fontId="12" fillId="2" borderId="29" xfId="0" applyFont="1" applyFill="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wrapText="1"/>
    </xf>
    <xf numFmtId="0" fontId="16" fillId="8" borderId="10" xfId="0" applyFont="1" applyFill="1" applyBorder="1" applyAlignment="1">
      <alignment horizontal="center" vertical="center"/>
    </xf>
    <xf numFmtId="177" fontId="12" fillId="8" borderId="18" xfId="0" applyNumberFormat="1" applyFont="1" applyFill="1" applyBorder="1">
      <alignment vertical="center"/>
    </xf>
    <xf numFmtId="177" fontId="12" fillId="8" borderId="19" xfId="0" applyNumberFormat="1" applyFont="1" applyFill="1" applyBorder="1">
      <alignment vertical="center"/>
    </xf>
    <xf numFmtId="177" fontId="12" fillId="8" borderId="22" xfId="0" applyNumberFormat="1" applyFont="1" applyFill="1" applyBorder="1">
      <alignment vertical="center"/>
    </xf>
    <xf numFmtId="0" fontId="0" fillId="0" borderId="0" xfId="0" applyAlignment="1">
      <alignment vertical="center"/>
    </xf>
    <xf numFmtId="177" fontId="0" fillId="0" borderId="0" xfId="0" applyNumberFormat="1" applyFont="1" applyBorder="1" applyAlignment="1">
      <alignment vertical="center"/>
    </xf>
    <xf numFmtId="0" fontId="0" fillId="0" borderId="0" xfId="0" applyFont="1" applyAlignment="1">
      <alignment vertical="center"/>
    </xf>
    <xf numFmtId="0" fontId="0" fillId="0" borderId="0" xfId="0" applyFo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47" xfId="0" applyFont="1" applyBorder="1">
      <alignment vertical="center"/>
    </xf>
    <xf numFmtId="0" fontId="0" fillId="0" borderId="38" xfId="0" applyBorder="1">
      <alignment vertical="center"/>
    </xf>
    <xf numFmtId="0" fontId="0" fillId="0" borderId="48" xfId="0" applyFont="1" applyBorder="1" applyAlignment="1">
      <alignment vertical="center"/>
    </xf>
    <xf numFmtId="0" fontId="0" fillId="0" borderId="0" xfId="0" applyFont="1" applyBorder="1" applyAlignment="1">
      <alignment vertical="center"/>
    </xf>
    <xf numFmtId="0" fontId="0" fillId="0" borderId="9" xfId="0" applyBorder="1">
      <alignment vertical="center"/>
    </xf>
    <xf numFmtId="0" fontId="0" fillId="0" borderId="48" xfId="0" applyFont="1" applyBorder="1">
      <alignment vertical="center"/>
    </xf>
    <xf numFmtId="0" fontId="0" fillId="0" borderId="0" xfId="0" applyFont="1" applyBorder="1">
      <alignment vertical="center"/>
    </xf>
    <xf numFmtId="0" fontId="0" fillId="0" borderId="8" xfId="0" applyFont="1" applyBorder="1">
      <alignment vertical="center"/>
    </xf>
    <xf numFmtId="0" fontId="0" fillId="0" borderId="52" xfId="0" applyBorder="1">
      <alignment vertical="center"/>
    </xf>
    <xf numFmtId="0" fontId="0" fillId="0" borderId="52" xfId="0" applyFont="1" applyBorder="1">
      <alignment vertical="center"/>
    </xf>
    <xf numFmtId="0" fontId="0" fillId="0" borderId="53" xfId="0" applyBorder="1">
      <alignment vertical="center"/>
    </xf>
    <xf numFmtId="0" fontId="15" fillId="0" borderId="0" xfId="0" applyFont="1" applyAlignment="1">
      <alignment vertical="center"/>
    </xf>
    <xf numFmtId="0" fontId="12" fillId="9" borderId="10" xfId="0" applyFont="1" applyFill="1" applyBorder="1" applyAlignment="1">
      <alignment horizontal="center" vertical="center"/>
    </xf>
    <xf numFmtId="0" fontId="12" fillId="10" borderId="10" xfId="0" applyFont="1" applyFill="1" applyBorder="1" applyAlignment="1">
      <alignment horizontal="center" vertical="center"/>
    </xf>
    <xf numFmtId="177" fontId="12" fillId="10" borderId="18" xfId="0" applyNumberFormat="1" applyFont="1" applyFill="1" applyBorder="1">
      <alignment vertical="center"/>
    </xf>
    <xf numFmtId="177" fontId="12" fillId="10" borderId="19" xfId="0" applyNumberFormat="1" applyFont="1" applyFill="1" applyBorder="1">
      <alignment vertical="center"/>
    </xf>
    <xf numFmtId="177" fontId="12" fillId="10" borderId="22" xfId="0" applyNumberFormat="1" applyFont="1" applyFill="1" applyBorder="1">
      <alignment vertical="center"/>
    </xf>
    <xf numFmtId="0" fontId="12" fillId="11" borderId="10" xfId="0" applyFont="1" applyFill="1" applyBorder="1" applyAlignment="1">
      <alignment horizontal="center" vertical="center"/>
    </xf>
    <xf numFmtId="177" fontId="12" fillId="11" borderId="18" xfId="0" applyNumberFormat="1" applyFont="1" applyFill="1" applyBorder="1">
      <alignment vertical="center"/>
    </xf>
    <xf numFmtId="177" fontId="12" fillId="11" borderId="19" xfId="0" applyNumberFormat="1" applyFont="1" applyFill="1" applyBorder="1">
      <alignment vertical="center"/>
    </xf>
    <xf numFmtId="177" fontId="12" fillId="11" borderId="22" xfId="0" applyNumberFormat="1" applyFont="1" applyFill="1" applyBorder="1">
      <alignment vertical="center"/>
    </xf>
    <xf numFmtId="177" fontId="12" fillId="2" borderId="30" xfId="0" applyNumberFormat="1" applyFont="1" applyFill="1" applyBorder="1" applyProtection="1">
      <alignment vertical="center"/>
      <protection locked="0"/>
    </xf>
    <xf numFmtId="177" fontId="12" fillId="2" borderId="31" xfId="0" applyNumberFormat="1" applyFont="1" applyFill="1" applyBorder="1" applyProtection="1">
      <alignment vertical="center"/>
      <protection locked="0"/>
    </xf>
    <xf numFmtId="177" fontId="12" fillId="2" borderId="32" xfId="0" applyNumberFormat="1" applyFont="1" applyFill="1" applyBorder="1" applyProtection="1">
      <alignment vertical="center"/>
      <protection locked="0"/>
    </xf>
    <xf numFmtId="177" fontId="12" fillId="2" borderId="33" xfId="0" applyNumberFormat="1" applyFont="1" applyFill="1" applyBorder="1" applyProtection="1">
      <alignment vertical="center"/>
      <protection locked="0"/>
    </xf>
    <xf numFmtId="177" fontId="12" fillId="2" borderId="34" xfId="0" applyNumberFormat="1" applyFont="1" applyFill="1" applyBorder="1" applyProtection="1">
      <alignment vertical="center"/>
      <protection locked="0"/>
    </xf>
    <xf numFmtId="177" fontId="12" fillId="9" borderId="18" xfId="0" applyNumberFormat="1" applyFont="1" applyFill="1" applyBorder="1" applyProtection="1">
      <alignment vertical="center"/>
      <protection locked="0"/>
    </xf>
    <xf numFmtId="0" fontId="6" fillId="0" borderId="0"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6" fillId="0" borderId="7" xfId="0" applyNumberFormat="1" applyFont="1" applyFill="1" applyBorder="1" applyAlignment="1">
      <alignment vertical="center"/>
    </xf>
    <xf numFmtId="0" fontId="6" fillId="0" borderId="8" xfId="0" applyNumberFormat="1" applyFont="1" applyFill="1" applyBorder="1" applyAlignment="1">
      <alignment vertical="center"/>
    </xf>
    <xf numFmtId="176"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distributed" vertical="center"/>
    </xf>
    <xf numFmtId="0" fontId="6" fillId="0" borderId="8" xfId="0" applyNumberFormat="1" applyFont="1" applyFill="1" applyBorder="1" applyAlignment="1">
      <alignment horizontal="center" vertical="center" wrapText="1"/>
    </xf>
    <xf numFmtId="0" fontId="17" fillId="0" borderId="0" xfId="0" applyFont="1">
      <alignment vertical="center"/>
    </xf>
    <xf numFmtId="179" fontId="0" fillId="0" borderId="0" xfId="0" applyNumberFormat="1">
      <alignment vertical="center"/>
    </xf>
    <xf numFmtId="179" fontId="24" fillId="0" borderId="57" xfId="0" applyNumberFormat="1" applyFont="1" applyBorder="1">
      <alignment vertical="center"/>
    </xf>
    <xf numFmtId="179" fontId="24" fillId="0" borderId="57" xfId="0" applyNumberFormat="1" applyFont="1" applyFill="1" applyBorder="1" applyAlignment="1">
      <alignment vertical="center"/>
    </xf>
    <xf numFmtId="179" fontId="24" fillId="0" borderId="56" xfId="0" applyNumberFormat="1" applyFont="1" applyBorder="1">
      <alignment vertical="center"/>
    </xf>
    <xf numFmtId="179" fontId="24" fillId="0" borderId="56" xfId="0" applyNumberFormat="1" applyFont="1" applyFill="1" applyBorder="1" applyAlignment="1">
      <alignment vertical="center"/>
    </xf>
    <xf numFmtId="177" fontId="12" fillId="9" borderId="19" xfId="0" applyNumberFormat="1" applyFont="1" applyFill="1" applyBorder="1" applyProtection="1">
      <alignment vertical="center"/>
      <protection locked="0"/>
    </xf>
    <xf numFmtId="177" fontId="12" fillId="2" borderId="59" xfId="0" applyNumberFormat="1" applyFont="1" applyFill="1" applyBorder="1" applyProtection="1">
      <alignment vertical="center"/>
      <protection locked="0"/>
    </xf>
    <xf numFmtId="177" fontId="12" fillId="9" borderId="22" xfId="0" applyNumberFormat="1" applyFont="1" applyFill="1" applyBorder="1" applyProtection="1">
      <alignment vertical="center"/>
      <protection locked="0"/>
    </xf>
    <xf numFmtId="0" fontId="15" fillId="0" borderId="0" xfId="0" applyFont="1" applyAlignment="1">
      <alignment vertical="center"/>
    </xf>
    <xf numFmtId="178" fontId="6" fillId="0" borderId="3" xfId="0" applyNumberFormat="1" applyFont="1" applyBorder="1">
      <alignment vertical="center"/>
    </xf>
    <xf numFmtId="178" fontId="6" fillId="0" borderId="2" xfId="0" applyNumberFormat="1" applyFont="1" applyBorder="1">
      <alignment vertical="center"/>
    </xf>
    <xf numFmtId="178" fontId="6" fillId="0" borderId="0" xfId="0" applyNumberFormat="1" applyFont="1" applyBorder="1">
      <alignment vertical="center"/>
    </xf>
    <xf numFmtId="178" fontId="6" fillId="0" borderId="8" xfId="0" applyNumberFormat="1" applyFont="1" applyBorder="1">
      <alignment vertical="center"/>
    </xf>
    <xf numFmtId="178" fontId="6" fillId="0" borderId="4" xfId="0" applyNumberFormat="1" applyFont="1" applyBorder="1">
      <alignment vertical="center"/>
    </xf>
    <xf numFmtId="178" fontId="6" fillId="0" borderId="6" xfId="0" applyNumberFormat="1" applyFont="1" applyBorder="1">
      <alignment vertical="center"/>
    </xf>
    <xf numFmtId="178" fontId="6" fillId="0" borderId="5" xfId="0" applyNumberFormat="1" applyFont="1" applyBorder="1">
      <alignment vertical="center"/>
    </xf>
    <xf numFmtId="178" fontId="24" fillId="0" borderId="57" xfId="0" applyNumberFormat="1" applyFont="1" applyFill="1" applyBorder="1" applyAlignment="1">
      <alignment vertical="center"/>
    </xf>
    <xf numFmtId="177" fontId="12" fillId="9" borderId="19" xfId="0" applyNumberFormat="1" applyFont="1" applyFill="1" applyBorder="1" applyProtection="1">
      <alignment vertical="center"/>
    </xf>
    <xf numFmtId="177" fontId="12" fillId="9" borderId="18" xfId="0" applyNumberFormat="1" applyFont="1" applyFill="1" applyBorder="1" applyProtection="1">
      <alignment vertical="center"/>
    </xf>
    <xf numFmtId="0" fontId="12" fillId="9" borderId="10" xfId="0" applyFont="1" applyFill="1" applyBorder="1" applyAlignment="1" applyProtection="1">
      <alignment horizontal="center" vertical="center"/>
    </xf>
    <xf numFmtId="177" fontId="12" fillId="9" borderId="22" xfId="0" applyNumberFormat="1" applyFont="1" applyFill="1" applyBorder="1" applyProtection="1">
      <alignment vertical="center"/>
    </xf>
    <xf numFmtId="0" fontId="6" fillId="0" borderId="58" xfId="0" applyNumberFormat="1" applyFont="1" applyFill="1" applyBorder="1" applyAlignment="1">
      <alignment horizontal="center" vertical="center" wrapText="1"/>
    </xf>
    <xf numFmtId="0" fontId="6" fillId="0" borderId="58" xfId="0" applyNumberFormat="1" applyFont="1" applyFill="1" applyBorder="1" applyAlignment="1">
      <alignment horizontal="center" vertical="center"/>
    </xf>
    <xf numFmtId="0" fontId="13" fillId="0" borderId="58" xfId="0" applyNumberFormat="1" applyFont="1" applyFill="1" applyBorder="1" applyAlignment="1">
      <alignment horizontal="center" vertical="center" wrapText="1"/>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7" fillId="2" borderId="35"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40" fontId="0" fillId="0" borderId="39" xfId="0" applyNumberFormat="1" applyFont="1" applyBorder="1" applyAlignment="1">
      <alignment horizontal="center" vertical="center"/>
    </xf>
    <xf numFmtId="40" fontId="0" fillId="0" borderId="41" xfId="0" applyNumberFormat="1" applyFont="1" applyBorder="1" applyAlignment="1">
      <alignment horizontal="center" vertical="center"/>
    </xf>
    <xf numFmtId="40" fontId="15" fillId="0" borderId="37" xfId="0" applyNumberFormat="1" applyFont="1" applyBorder="1" applyAlignment="1">
      <alignment vertical="center"/>
    </xf>
    <xf numFmtId="40" fontId="15" fillId="0" borderId="40" xfId="0" applyNumberFormat="1" applyFont="1" applyBorder="1" applyAlignment="1">
      <alignment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40" fontId="17" fillId="0" borderId="42" xfId="0" applyNumberFormat="1" applyFont="1" applyBorder="1" applyAlignment="1">
      <alignment horizontal="right" vertical="center"/>
    </xf>
    <xf numFmtId="40" fontId="17" fillId="0" borderId="40" xfId="0" applyNumberFormat="1" applyFont="1" applyBorder="1" applyAlignment="1">
      <alignment horizontal="right" vertical="center"/>
    </xf>
    <xf numFmtId="0" fontId="0" fillId="0" borderId="43" xfId="0" applyFont="1" applyBorder="1" applyAlignment="1">
      <alignment horizontal="center" vertical="center"/>
    </xf>
    <xf numFmtId="0" fontId="0" fillId="0" borderId="41" xfId="0" applyFont="1" applyBorder="1" applyAlignment="1">
      <alignment horizontal="center" vertical="center"/>
    </xf>
    <xf numFmtId="40" fontId="20" fillId="0" borderId="50" xfId="0" applyNumberFormat="1" applyFont="1" applyBorder="1" applyAlignment="1">
      <alignment horizontal="center" vertical="center"/>
    </xf>
    <xf numFmtId="40" fontId="20" fillId="0" borderId="5" xfId="0" applyNumberFormat="1" applyFont="1" applyBorder="1" applyAlignment="1">
      <alignment horizontal="center" vertical="center"/>
    </xf>
    <xf numFmtId="40" fontId="15" fillId="0" borderId="51" xfId="0" applyNumberFormat="1" applyFont="1" applyBorder="1" applyAlignment="1">
      <alignment vertical="center"/>
    </xf>
    <xf numFmtId="40" fontId="15" fillId="0" borderId="4" xfId="0" applyNumberFormat="1" applyFont="1" applyBorder="1" applyAlignment="1">
      <alignment vertical="center"/>
    </xf>
    <xf numFmtId="40" fontId="15" fillId="0" borderId="7" xfId="0" applyNumberFormat="1" applyFont="1" applyBorder="1" applyAlignment="1">
      <alignment vertical="center"/>
    </xf>
    <xf numFmtId="40" fontId="20" fillId="0" borderId="38" xfId="0" applyNumberFormat="1" applyFont="1" applyBorder="1" applyAlignment="1">
      <alignment horizontal="center" vertical="center"/>
    </xf>
    <xf numFmtId="40" fontId="20" fillId="0" borderId="6" xfId="0" applyNumberFormat="1" applyFont="1" applyBorder="1" applyAlignment="1">
      <alignment horizontal="center" vertical="center"/>
    </xf>
    <xf numFmtId="40" fontId="0" fillId="0" borderId="2" xfId="0" applyNumberFormat="1" applyFont="1" applyBorder="1" applyAlignment="1">
      <alignment horizontal="center" vertical="center"/>
    </xf>
    <xf numFmtId="40" fontId="0" fillId="0" borderId="5" xfId="0" applyNumberFormat="1" applyFont="1" applyBorder="1" applyAlignment="1">
      <alignment horizontal="center" vertical="center"/>
    </xf>
    <xf numFmtId="40" fontId="17" fillId="0" borderId="1" xfId="0" applyNumberFormat="1" applyFont="1" applyBorder="1" applyAlignment="1">
      <alignment vertical="center"/>
    </xf>
    <xf numFmtId="40" fontId="17" fillId="0" borderId="4" xfId="0" applyNumberFormat="1" applyFont="1" applyBorder="1" applyAlignment="1">
      <alignment vertical="center"/>
    </xf>
    <xf numFmtId="40" fontId="0" fillId="0" borderId="3" xfId="0" applyNumberFormat="1" applyFont="1" applyBorder="1" applyAlignment="1">
      <alignment horizontal="center" vertical="center"/>
    </xf>
    <xf numFmtId="40" fontId="0" fillId="0" borderId="6" xfId="0" applyNumberFormat="1" applyFont="1" applyBorder="1" applyAlignment="1">
      <alignment horizontal="center" vertical="center"/>
    </xf>
    <xf numFmtId="40" fontId="17" fillId="0" borderId="42" xfId="0" applyNumberFormat="1" applyFont="1" applyBorder="1" applyAlignment="1">
      <alignment vertical="center"/>
    </xf>
    <xf numFmtId="40" fontId="17" fillId="0" borderId="44" xfId="0" applyNumberFormat="1" applyFont="1" applyBorder="1" applyAlignment="1">
      <alignment vertical="center"/>
    </xf>
    <xf numFmtId="0" fontId="0" fillId="0" borderId="46" xfId="0" applyFont="1" applyBorder="1" applyAlignment="1">
      <alignment horizontal="center" vertical="center"/>
    </xf>
    <xf numFmtId="40" fontId="0" fillId="0" borderId="55" xfId="0" applyNumberFormat="1" applyFont="1" applyBorder="1" applyAlignment="1">
      <alignment horizontal="center" vertical="center"/>
    </xf>
    <xf numFmtId="40" fontId="17" fillId="0" borderId="54" xfId="0" applyNumberFormat="1" applyFont="1" applyBorder="1" applyAlignment="1">
      <alignment vertical="center"/>
    </xf>
    <xf numFmtId="40" fontId="17" fillId="0" borderId="7" xfId="0" applyNumberFormat="1" applyFont="1" applyBorder="1" applyAlignment="1">
      <alignment vertical="center"/>
    </xf>
    <xf numFmtId="40" fontId="0" fillId="0" borderId="45" xfId="0" applyNumberFormat="1" applyFont="1" applyBorder="1" applyAlignment="1">
      <alignment horizontal="center" vertical="center"/>
    </xf>
    <xf numFmtId="40" fontId="17" fillId="0" borderId="40" xfId="0" applyNumberFormat="1" applyFont="1" applyBorder="1" applyAlignment="1">
      <alignment vertical="center"/>
    </xf>
    <xf numFmtId="0" fontId="15" fillId="0" borderId="0" xfId="0" applyFont="1" applyAlignment="1">
      <alignment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6" xfId="0" applyFont="1" applyBorder="1" applyAlignment="1">
      <alignment horizontal="center" vertical="center"/>
    </xf>
    <xf numFmtId="0" fontId="17" fillId="0" borderId="41" xfId="0" applyFont="1" applyBorder="1" applyAlignment="1">
      <alignment horizontal="center" vertical="center"/>
    </xf>
    <xf numFmtId="177" fontId="17" fillId="0" borderId="38" xfId="0" applyNumberFormat="1" applyFont="1" applyBorder="1" applyAlignment="1">
      <alignment vertical="center"/>
    </xf>
    <xf numFmtId="177" fontId="17" fillId="0" borderId="6" xfId="0" applyNumberFormat="1" applyFont="1" applyBorder="1" applyAlignment="1">
      <alignment vertical="center"/>
    </xf>
    <xf numFmtId="0" fontId="17" fillId="0" borderId="42" xfId="0" applyFont="1" applyBorder="1" applyAlignment="1">
      <alignment horizontal="center" vertical="center"/>
    </xf>
    <xf numFmtId="0" fontId="17" fillId="0" borderId="3"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177" fontId="17" fillId="0" borderId="3" xfId="0" applyNumberFormat="1" applyFont="1" applyBorder="1" applyAlignment="1">
      <alignment vertical="center"/>
    </xf>
    <xf numFmtId="177" fontId="17" fillId="0" borderId="45" xfId="0" applyNumberFormat="1" applyFont="1" applyBorder="1" applyAlignment="1">
      <alignment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48" xfId="0" applyFont="1" applyBorder="1" applyAlignment="1">
      <alignment horizontal="center" vertical="center"/>
    </xf>
    <xf numFmtId="0" fontId="20" fillId="0" borderId="6"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4" xfId="0" applyFont="1" applyBorder="1" applyAlignment="1">
      <alignment horizontal="center" vertical="center"/>
    </xf>
    <xf numFmtId="40" fontId="0" fillId="0" borderId="43" xfId="0" applyNumberFormat="1" applyFont="1" applyBorder="1" applyAlignment="1">
      <alignment horizontal="center" vertical="center"/>
    </xf>
    <xf numFmtId="40" fontId="0" fillId="0" borderId="46" xfId="0" applyNumberFormat="1" applyFont="1" applyBorder="1" applyAlignment="1">
      <alignment horizontal="center" vertical="center"/>
    </xf>
  </cellXfs>
  <cellStyles count="34">
    <cellStyle name="きんき｜近畿" xfId="12"/>
    <cellStyle name="けいざ｜経済センサス組替集計" xfId="13"/>
    <cellStyle name="ぜんこ｜全国" xfId="14"/>
    <cellStyle name="パーセント 2" xfId="1"/>
    <cellStyle name="パーセント 3" xfId="32"/>
    <cellStyle name="桁区切り 2" xfId="2"/>
    <cellStyle name="桁区切り 3" xfId="3"/>
    <cellStyle name="桁区切り 4" xfId="15"/>
    <cellStyle name="桁区切り 5" xfId="16"/>
    <cellStyle name="標準" xfId="0" builtinId="0"/>
    <cellStyle name="標準 10" xfId="17"/>
    <cellStyle name="標準 11" xfId="18"/>
    <cellStyle name="標準 12" xfId="19"/>
    <cellStyle name="標準 13" xfId="20"/>
    <cellStyle name="標準 14" xfId="21"/>
    <cellStyle name="標準 15" xfId="22"/>
    <cellStyle name="標準 16" xfId="23"/>
    <cellStyle name="標準 17" xfId="24"/>
    <cellStyle name="標準 18" xfId="25"/>
    <cellStyle name="標準 19" xfId="26"/>
    <cellStyle name="標準 2" xfId="4"/>
    <cellStyle name="標準 2 15" xfId="27"/>
    <cellStyle name="標準 2 2" xfId="28"/>
    <cellStyle name="標準 2 3" xfId="29"/>
    <cellStyle name="標準 20" xfId="33"/>
    <cellStyle name="標準 3" xfId="5"/>
    <cellStyle name="標準 3 2" xfId="30"/>
    <cellStyle name="標準 4" xfId="6"/>
    <cellStyle name="標準 5" xfId="7"/>
    <cellStyle name="標準 6" xfId="8"/>
    <cellStyle name="標準 7" xfId="9"/>
    <cellStyle name="標準 8" xfId="11"/>
    <cellStyle name="標準 9" xfId="31"/>
    <cellStyle name="未定義" xfId="10"/>
  </cellStyles>
  <dxfs count="0"/>
  <tableStyles count="0" defaultTableStyle="TableStyleMedium2" defaultPivotStyle="PivotStyleLight16"/>
  <colors>
    <mruColors>
      <color rgb="FFFFCCFF"/>
      <color rgb="FFFFCC66"/>
      <color rgb="FFFFFF99"/>
      <color rgb="FFCCFF33"/>
      <color rgb="FF00FFFF"/>
      <color rgb="FF00FF00"/>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676274</xdr:colOff>
      <xdr:row>10</xdr:row>
      <xdr:rowOff>95250</xdr:rowOff>
    </xdr:to>
    <xdr:sp macro="" textlink="">
      <xdr:nvSpPr>
        <xdr:cNvPr id="2" name="右矢印 1"/>
        <xdr:cNvSpPr/>
      </xdr:nvSpPr>
      <xdr:spPr>
        <a:xfrm>
          <a:off x="5362574" y="1552575"/>
          <a:ext cx="657225"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676274</xdr:colOff>
      <xdr:row>15</xdr:row>
      <xdr:rowOff>76200</xdr:rowOff>
    </xdr:to>
    <xdr:sp macro="" textlink="">
      <xdr:nvSpPr>
        <xdr:cNvPr id="3" name="右矢印 2"/>
        <xdr:cNvSpPr/>
      </xdr:nvSpPr>
      <xdr:spPr>
        <a:xfrm>
          <a:off x="5362574" y="2295525"/>
          <a:ext cx="657225" cy="590550"/>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66675</xdr:colOff>
      <xdr:row>1</xdr:row>
      <xdr:rowOff>161925</xdr:rowOff>
    </xdr:from>
    <xdr:ext cx="1835646" cy="507940"/>
    <xdr:sp macro="" textlink="">
      <xdr:nvSpPr>
        <xdr:cNvPr id="8" name="角丸四角形吹き出し 7"/>
        <xdr:cNvSpPr/>
      </xdr:nvSpPr>
      <xdr:spPr>
        <a:xfrm>
          <a:off x="514350" y="428625"/>
          <a:ext cx="1835646" cy="507940"/>
        </a:xfrm>
        <a:prstGeom prst="wedgeRoundRectCallout">
          <a:avLst>
            <a:gd name="adj1" fmla="val 56911"/>
            <a:gd name="adj2" fmla="val 9132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1100"/>
            <a:t>新規の需要額を項目ごとに</a:t>
          </a:r>
          <a:endParaRPr kumimoji="1" lang="en-US" altLang="ja-JP" sz="1100"/>
        </a:p>
        <a:p>
          <a:pPr algn="l"/>
          <a:r>
            <a:rPr kumimoji="1" lang="ja-JP" altLang="en-US" sz="1100"/>
            <a:t>入力してください。</a:t>
          </a:r>
        </a:p>
      </xdr:txBody>
    </xdr:sp>
    <xdr:clientData fPrintsWithSheet="0"/>
  </xdr:oneCellAnchor>
  <xdr:oneCellAnchor>
    <xdr:from>
      <xdr:col>11</xdr:col>
      <xdr:colOff>611991</xdr:colOff>
      <xdr:row>0</xdr:row>
      <xdr:rowOff>19050</xdr:rowOff>
    </xdr:from>
    <xdr:ext cx="2377197" cy="458707"/>
    <xdr:sp macro="" textlink="">
      <xdr:nvSpPr>
        <xdr:cNvPr id="9" name="角丸四角形吹き出し 8"/>
        <xdr:cNvSpPr/>
      </xdr:nvSpPr>
      <xdr:spPr>
        <a:xfrm>
          <a:off x="10460841" y="19050"/>
          <a:ext cx="2377197" cy="458707"/>
        </a:xfrm>
        <a:prstGeom prst="wedgeRoundRectCallout">
          <a:avLst>
            <a:gd name="adj1" fmla="val 62634"/>
            <a:gd name="adj2" fmla="val -1017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ja-JP" sz="900">
              <a:solidFill>
                <a:schemeClr val="dk1"/>
              </a:solidFill>
              <a:effectLst/>
              <a:latin typeface="+mn-lt"/>
              <a:ea typeface="+mn-ea"/>
              <a:cs typeface="+mn-cs"/>
            </a:rPr>
            <a:t>平均消費性向の率が変更可能です。</a:t>
          </a:r>
          <a:endParaRPr lang="ja-JP" altLang="ja-JP" sz="900">
            <a:effectLst/>
          </a:endParaRPr>
        </a:p>
        <a:p>
          <a:r>
            <a:rPr kumimoji="1" lang="ja-JP" altLang="ja-JP" sz="9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0.707</a:t>
          </a:r>
          <a:r>
            <a:rPr kumimoji="1" lang="ja-JP" altLang="ja-JP" sz="900">
              <a:solidFill>
                <a:schemeClr val="dk1"/>
              </a:solidFill>
              <a:effectLst/>
              <a:latin typeface="+mn-lt"/>
              <a:ea typeface="+mn-ea"/>
              <a:cs typeface="+mn-cs"/>
            </a:rPr>
            <a:t>は平成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年の大阪市平均消費性向）</a:t>
          </a:r>
          <a:endParaRPr lang="ja-JP" altLang="ja-JP" sz="900">
            <a:effectLst/>
          </a:endParaRPr>
        </a:p>
      </xdr:txBody>
    </xdr:sp>
    <xdr:clientData fPrintsWithSheet="0"/>
  </xdr:oneCellAnchor>
  <xdr:twoCellAnchor>
    <xdr:from>
      <xdr:col>8</xdr:col>
      <xdr:colOff>38101</xdr:colOff>
      <xdr:row>17</xdr:row>
      <xdr:rowOff>76200</xdr:rowOff>
    </xdr:from>
    <xdr:to>
      <xdr:col>8</xdr:col>
      <xdr:colOff>666751</xdr:colOff>
      <xdr:row>19</xdr:row>
      <xdr:rowOff>66675</xdr:rowOff>
    </xdr:to>
    <xdr:sp macro="" textlink="">
      <xdr:nvSpPr>
        <xdr:cNvPr id="10" name="正方形/長方形 9"/>
        <xdr:cNvSpPr/>
      </xdr:nvSpPr>
      <xdr:spPr>
        <a:xfrm>
          <a:off x="5381626" y="3190875"/>
          <a:ext cx="62865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22</xdr:row>
      <xdr:rowOff>76200</xdr:rowOff>
    </xdr:from>
    <xdr:to>
      <xdr:col>8</xdr:col>
      <xdr:colOff>666750</xdr:colOff>
      <xdr:row>24</xdr:row>
      <xdr:rowOff>66675</xdr:rowOff>
    </xdr:to>
    <xdr:sp macro="" textlink="">
      <xdr:nvSpPr>
        <xdr:cNvPr id="11" name="正方形/長方形 10"/>
        <xdr:cNvSpPr/>
      </xdr:nvSpPr>
      <xdr:spPr>
        <a:xfrm>
          <a:off x="5381625" y="3952875"/>
          <a:ext cx="62865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676274</xdr:colOff>
      <xdr:row>20</xdr:row>
      <xdr:rowOff>66675</xdr:rowOff>
    </xdr:to>
    <xdr:sp macro="" textlink="">
      <xdr:nvSpPr>
        <xdr:cNvPr id="12" name="右矢印 11"/>
        <xdr:cNvSpPr/>
      </xdr:nvSpPr>
      <xdr:spPr>
        <a:xfrm>
          <a:off x="6991349" y="3038475"/>
          <a:ext cx="657225"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22</xdr:row>
      <xdr:rowOff>76200</xdr:rowOff>
    </xdr:from>
    <xdr:to>
      <xdr:col>10</xdr:col>
      <xdr:colOff>667050</xdr:colOff>
      <xdr:row>24</xdr:row>
      <xdr:rowOff>66675</xdr:rowOff>
    </xdr:to>
    <xdr:sp macro="" textlink="">
      <xdr:nvSpPr>
        <xdr:cNvPr id="13" name="正方形/長方形 12"/>
        <xdr:cNvSpPr/>
      </xdr:nvSpPr>
      <xdr:spPr>
        <a:xfrm>
          <a:off x="6991350" y="3952875"/>
          <a:ext cx="648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676274</xdr:colOff>
      <xdr:row>25</xdr:row>
      <xdr:rowOff>57150</xdr:rowOff>
    </xdr:to>
    <xdr:sp macro="" textlink="">
      <xdr:nvSpPr>
        <xdr:cNvPr id="17" name="右矢印 16"/>
        <xdr:cNvSpPr/>
      </xdr:nvSpPr>
      <xdr:spPr>
        <a:xfrm>
          <a:off x="8620124" y="3790950"/>
          <a:ext cx="657225"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675216</xdr:colOff>
      <xdr:row>30</xdr:row>
      <xdr:rowOff>66675</xdr:rowOff>
    </xdr:to>
    <xdr:sp macro="" textlink="">
      <xdr:nvSpPr>
        <xdr:cNvPr id="18" name="右矢印 17"/>
        <xdr:cNvSpPr/>
      </xdr:nvSpPr>
      <xdr:spPr>
        <a:xfrm>
          <a:off x="10252074" y="4468283"/>
          <a:ext cx="657225" cy="583142"/>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16</xdr:col>
      <xdr:colOff>676274</xdr:colOff>
      <xdr:row>15</xdr:row>
      <xdr:rowOff>76200</xdr:rowOff>
    </xdr:to>
    <xdr:sp macro="" textlink="">
      <xdr:nvSpPr>
        <xdr:cNvPr id="46" name="右矢印 45"/>
        <xdr:cNvSpPr/>
      </xdr:nvSpPr>
      <xdr:spPr>
        <a:xfrm>
          <a:off x="3733799" y="2295525"/>
          <a:ext cx="657225"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38101</xdr:colOff>
      <xdr:row>17</xdr:row>
      <xdr:rowOff>76200</xdr:rowOff>
    </xdr:from>
    <xdr:to>
      <xdr:col>16</xdr:col>
      <xdr:colOff>666751</xdr:colOff>
      <xdr:row>19</xdr:row>
      <xdr:rowOff>66675</xdr:rowOff>
    </xdr:to>
    <xdr:sp macro="" textlink="">
      <xdr:nvSpPr>
        <xdr:cNvPr id="47" name="正方形/長方形 46"/>
        <xdr:cNvSpPr/>
      </xdr:nvSpPr>
      <xdr:spPr>
        <a:xfrm>
          <a:off x="3752851" y="3190875"/>
          <a:ext cx="628650"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22</xdr:row>
      <xdr:rowOff>76200</xdr:rowOff>
    </xdr:from>
    <xdr:to>
      <xdr:col>16</xdr:col>
      <xdr:colOff>666750</xdr:colOff>
      <xdr:row>24</xdr:row>
      <xdr:rowOff>66675</xdr:rowOff>
    </xdr:to>
    <xdr:sp macro="" textlink="">
      <xdr:nvSpPr>
        <xdr:cNvPr id="48" name="正方形/長方形 47"/>
        <xdr:cNvSpPr/>
      </xdr:nvSpPr>
      <xdr:spPr>
        <a:xfrm>
          <a:off x="3752850" y="3952875"/>
          <a:ext cx="6286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676274</xdr:colOff>
      <xdr:row>20</xdr:row>
      <xdr:rowOff>66675</xdr:rowOff>
    </xdr:to>
    <xdr:sp macro="" textlink="">
      <xdr:nvSpPr>
        <xdr:cNvPr id="49" name="右矢印 48"/>
        <xdr:cNvSpPr/>
      </xdr:nvSpPr>
      <xdr:spPr>
        <a:xfrm>
          <a:off x="5362574" y="3038475"/>
          <a:ext cx="657225"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667050</xdr:colOff>
      <xdr:row>24</xdr:row>
      <xdr:rowOff>66675</xdr:rowOff>
    </xdr:to>
    <xdr:sp macro="" textlink="">
      <xdr:nvSpPr>
        <xdr:cNvPr id="50" name="正方形/長方形 49"/>
        <xdr:cNvSpPr/>
      </xdr:nvSpPr>
      <xdr:spPr>
        <a:xfrm>
          <a:off x="5362575" y="3952875"/>
          <a:ext cx="648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676274</xdr:colOff>
      <xdr:row>25</xdr:row>
      <xdr:rowOff>57150</xdr:rowOff>
    </xdr:to>
    <xdr:sp macro="" textlink="">
      <xdr:nvSpPr>
        <xdr:cNvPr id="51" name="右矢印 50"/>
        <xdr:cNvSpPr/>
      </xdr:nvSpPr>
      <xdr:spPr>
        <a:xfrm>
          <a:off x="6991349" y="3790950"/>
          <a:ext cx="657225"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35718</xdr:colOff>
      <xdr:row>6</xdr:row>
      <xdr:rowOff>95255</xdr:rowOff>
    </xdr:from>
    <xdr:to>
      <xdr:col>4</xdr:col>
      <xdr:colOff>647718</xdr:colOff>
      <xdr:row>10</xdr:row>
      <xdr:rowOff>76205</xdr:rowOff>
    </xdr:to>
    <xdr:sp macro="" textlink="">
      <xdr:nvSpPr>
        <xdr:cNvPr id="19" name="右矢印 18"/>
        <xdr:cNvSpPr/>
      </xdr:nvSpPr>
      <xdr:spPr>
        <a:xfrm>
          <a:off x="3583781" y="1524005"/>
          <a:ext cx="612000" cy="600075"/>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1158875</xdr:colOff>
      <xdr:row>1</xdr:row>
      <xdr:rowOff>0</xdr:rowOff>
    </xdr:from>
    <xdr:ext cx="1719263" cy="336887"/>
    <mc:AlternateContent xmlns:mc="http://schemas.openxmlformats.org/markup-compatibility/2006" xmlns:a14="http://schemas.microsoft.com/office/drawing/2010/main">
      <mc:Choice Requires="a14">
        <xdr:sp macro="" textlink="">
          <xdr:nvSpPr>
            <xdr:cNvPr id="2" name="テキスト ボックス 1"/>
            <xdr:cNvSpPr txBox="1"/>
          </xdr:nvSpPr>
          <xdr:spPr>
            <a:xfrm>
              <a:off x="1444625"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p>
                    <m:sSupPr>
                      <m:ctrlPr>
                        <a:rPr kumimoji="1" lang="en-US" altLang="ja-JP" sz="1200" i="1">
                          <a:latin typeface="Cambria Math"/>
                        </a:rPr>
                      </m:ctrlPr>
                    </m:sSupPr>
                    <m:e>
                      <m:d>
                        <m:dPr>
                          <m:begChr m:val="["/>
                          <m:endChr m:val="]"/>
                          <m:ctrlPr>
                            <a:rPr kumimoji="1" lang="en-US" altLang="ja-JP" sz="120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d>
                            <m:dPr>
                              <m:ctrlPr>
                                <a:rPr kumimoji="1" lang="en-US" altLang="ja-JP" sz="1200" b="0" i="1">
                                  <a:solidFill>
                                    <a:schemeClr val="tx1"/>
                                  </a:solidFill>
                                  <a:effectLst/>
                                  <a:latin typeface="Cambria Math"/>
                                  <a:ea typeface="+mn-ea"/>
                                  <a:cs typeface="+mn-cs"/>
                                </a:rPr>
                              </m:ctrlPr>
                            </m:dPr>
                            <m:e>
                              <m:r>
                                <a:rPr kumimoji="1" lang="en-US" altLang="ja-JP" sz="1200" b="0" i="1">
                                  <a:solidFill>
                                    <a:schemeClr val="tx1"/>
                                  </a:solidFill>
                                  <a:effectLst/>
                                  <a:latin typeface="Cambria Math"/>
                                  <a:ea typeface="+mn-ea"/>
                                  <a:cs typeface="+mn-cs"/>
                                </a:rPr>
                                <m:t>𝐼</m:t>
                              </m:r>
                              <m:r>
                                <a:rPr kumimoji="1" lang="en-US" altLang="ja-JP" sz="1200" b="0" i="1">
                                  <a:solidFill>
                                    <a:schemeClr val="tx1"/>
                                  </a:solidFill>
                                  <a:effectLst/>
                                  <a:latin typeface="Cambria Math"/>
                                  <a:ea typeface="+mn-ea"/>
                                  <a:cs typeface="+mn-cs"/>
                                </a:rPr>
                                <m:t>−</m:t>
                              </m:r>
                              <m:acc>
                                <m:accPr>
                                  <m:chr m:val="̂"/>
                                  <m:ctrlPr>
                                    <a:rPr kumimoji="1" lang="en-US" altLang="ja-JP" sz="1200" b="0" i="1">
                                      <a:solidFill>
                                        <a:schemeClr val="tx1"/>
                                      </a:solidFill>
                                      <a:effectLst/>
                                      <a:latin typeface="Cambria Math"/>
                                      <a:ea typeface="+mn-ea"/>
                                      <a:cs typeface="+mn-cs"/>
                                    </a:rPr>
                                  </m:ctrlPr>
                                </m:accPr>
                                <m:e>
                                  <m:r>
                                    <a:rPr kumimoji="1" lang="en-US" altLang="ja-JP" sz="1200" b="0" i="1">
                                      <a:solidFill>
                                        <a:schemeClr val="tx1"/>
                                      </a:solidFill>
                                      <a:effectLst/>
                                      <a:latin typeface="Cambria Math"/>
                                      <a:ea typeface="+mn-ea"/>
                                      <a:cs typeface="+mn-cs"/>
                                    </a:rPr>
                                    <m:t>𝑀</m:t>
                                  </m:r>
                                </m:e>
                              </m:acc>
                            </m:e>
                          </m:d>
                          <m:r>
                            <a:rPr kumimoji="1" lang="en-US" altLang="ja-JP" sz="1200" b="0" i="1">
                              <a:solidFill>
                                <a:schemeClr val="tx1"/>
                              </a:solidFill>
                              <a:effectLst/>
                              <a:latin typeface="Cambria Math"/>
                              <a:ea typeface="+mn-ea"/>
                              <a:cs typeface="+mn-cs"/>
                            </a:rPr>
                            <m:t>𝐴</m:t>
                          </m:r>
                        </m:e>
                      </m:d>
                    </m:e>
                    <m:sup>
                      <m:r>
                        <a:rPr kumimoji="1" lang="en-US" altLang="ja-JP" sz="1200" b="0" i="1">
                          <a:latin typeface="Cambria Math"/>
                        </a:rPr>
                        <m:t>−1</m:t>
                      </m:r>
                    </m:sup>
                  </m:sSup>
                </m:oMath>
              </a14:m>
              <a:r>
                <a:rPr kumimoji="1" lang="ja-JP" altLang="en-US" sz="1200">
                  <a:latin typeface="ＭＳ 明朝" panose="02020609040205080304" pitchFamily="17" charset="-128"/>
                  <a:ea typeface="ＭＳ 明朝" panose="02020609040205080304" pitchFamily="17" charset="-128"/>
                </a:rPr>
                <a:t>型</a:t>
              </a:r>
            </a:p>
          </xdr:txBody>
        </xdr:sp>
      </mc:Choice>
      <mc:Fallback xmlns="">
        <xdr:sp macro="" textlink="">
          <xdr:nvSpPr>
            <xdr:cNvPr id="2" name="テキスト ボックス 1"/>
            <xdr:cNvSpPr txBox="1"/>
          </xdr:nvSpPr>
          <xdr:spPr>
            <a:xfrm>
              <a:off x="1444625" y="381000"/>
              <a:ext cx="1719263" cy="33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i="0">
                  <a:solidFill>
                    <a:schemeClr val="tx1"/>
                  </a:solidFill>
                  <a:effectLst/>
                  <a:latin typeface="Cambria Math"/>
                  <a:ea typeface="+mn-ea"/>
                  <a:cs typeface="+mn-cs"/>
                </a:rPr>
                <a:t>[</a:t>
              </a:r>
              <a:r>
                <a:rPr kumimoji="1" lang="en-US" altLang="ja-JP" sz="1200" b="0" i="0">
                  <a:solidFill>
                    <a:schemeClr val="tx1"/>
                  </a:solidFill>
                  <a:effectLst/>
                  <a:latin typeface="Cambria Math"/>
                  <a:ea typeface="+mn-ea"/>
                  <a:cs typeface="+mn-cs"/>
                </a:rPr>
                <a:t>𝐼−(𝐼−𝑀 ̂ )𝐴]^(</a:t>
              </a:r>
              <a:r>
                <a:rPr kumimoji="1" lang="en-US" altLang="ja-JP" sz="1200" b="0" i="0">
                  <a:latin typeface="Cambria Math"/>
                </a:rPr>
                <a:t>−1)</a:t>
              </a:r>
              <a:r>
                <a:rPr kumimoji="1" lang="ja-JP" altLang="en-US" sz="1200">
                  <a:latin typeface="ＭＳ 明朝" panose="02020609040205080304" pitchFamily="17" charset="-128"/>
                  <a:ea typeface="ＭＳ 明朝" panose="02020609040205080304" pitchFamily="17" charset="-128"/>
                </a:rPr>
                <a:t>型</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6</xdr:col>
      <xdr:colOff>19049</xdr:colOff>
      <xdr:row>6</xdr:row>
      <xdr:rowOff>114300</xdr:rowOff>
    </xdr:from>
    <xdr:to>
      <xdr:col>6</xdr:col>
      <xdr:colOff>676274</xdr:colOff>
      <xdr:row>10</xdr:row>
      <xdr:rowOff>95250</xdr:rowOff>
    </xdr:to>
    <xdr:sp macro="" textlink="">
      <xdr:nvSpPr>
        <xdr:cNvPr id="2" name="右矢印 1"/>
        <xdr:cNvSpPr/>
      </xdr:nvSpPr>
      <xdr:spPr>
        <a:xfrm>
          <a:off x="5924549" y="1552575"/>
          <a:ext cx="657225"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19049</xdr:colOff>
      <xdr:row>11</xdr:row>
      <xdr:rowOff>95250</xdr:rowOff>
    </xdr:from>
    <xdr:to>
      <xdr:col>8</xdr:col>
      <xdr:colOff>676274</xdr:colOff>
      <xdr:row>15</xdr:row>
      <xdr:rowOff>76200</xdr:rowOff>
    </xdr:to>
    <xdr:sp macro="" textlink="">
      <xdr:nvSpPr>
        <xdr:cNvPr id="3" name="右矢印 2"/>
        <xdr:cNvSpPr/>
      </xdr:nvSpPr>
      <xdr:spPr>
        <a:xfrm>
          <a:off x="7553324" y="2295525"/>
          <a:ext cx="657225" cy="590550"/>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66675</xdr:colOff>
      <xdr:row>1</xdr:row>
      <xdr:rowOff>161925</xdr:rowOff>
    </xdr:from>
    <xdr:ext cx="1835646" cy="507940"/>
    <xdr:sp macro="" textlink="">
      <xdr:nvSpPr>
        <xdr:cNvPr id="4" name="角丸四角形吹き出し 3"/>
        <xdr:cNvSpPr/>
      </xdr:nvSpPr>
      <xdr:spPr>
        <a:xfrm>
          <a:off x="514350" y="428625"/>
          <a:ext cx="1835646" cy="507940"/>
        </a:xfrm>
        <a:prstGeom prst="wedgeRoundRectCallout">
          <a:avLst>
            <a:gd name="adj1" fmla="val 56911"/>
            <a:gd name="adj2" fmla="val 9132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1100"/>
            <a:t>新規の需要額を項目ごとに</a:t>
          </a:r>
          <a:endParaRPr kumimoji="1" lang="en-US" altLang="ja-JP" sz="1100"/>
        </a:p>
        <a:p>
          <a:pPr algn="l"/>
          <a:r>
            <a:rPr kumimoji="1" lang="ja-JP" altLang="en-US" sz="1100"/>
            <a:t>入力してください。</a:t>
          </a:r>
        </a:p>
      </xdr:txBody>
    </xdr:sp>
    <xdr:clientData fPrintsWithSheet="0"/>
  </xdr:oneCellAnchor>
  <xdr:oneCellAnchor>
    <xdr:from>
      <xdr:col>11</xdr:col>
      <xdr:colOff>611991</xdr:colOff>
      <xdr:row>0</xdr:row>
      <xdr:rowOff>19050</xdr:rowOff>
    </xdr:from>
    <xdr:ext cx="2377197" cy="458707"/>
    <xdr:sp macro="" textlink="">
      <xdr:nvSpPr>
        <xdr:cNvPr id="5" name="角丸四角形吹き出し 4"/>
        <xdr:cNvSpPr/>
      </xdr:nvSpPr>
      <xdr:spPr>
        <a:xfrm>
          <a:off x="10460841" y="19050"/>
          <a:ext cx="2377197" cy="458707"/>
        </a:xfrm>
        <a:prstGeom prst="wedgeRoundRectCallout">
          <a:avLst>
            <a:gd name="adj1" fmla="val 62634"/>
            <a:gd name="adj2" fmla="val -1017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ja-JP" sz="900">
              <a:solidFill>
                <a:schemeClr val="dk1"/>
              </a:solidFill>
              <a:effectLst/>
              <a:latin typeface="+mn-lt"/>
              <a:ea typeface="+mn-ea"/>
              <a:cs typeface="+mn-cs"/>
            </a:rPr>
            <a:t>平均消費性向の率が変更可能です。</a:t>
          </a:r>
          <a:endParaRPr lang="ja-JP" altLang="ja-JP" sz="900">
            <a:effectLst/>
          </a:endParaRPr>
        </a:p>
        <a:p>
          <a:r>
            <a:rPr kumimoji="1" lang="ja-JP" altLang="ja-JP" sz="9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0.707</a:t>
          </a:r>
          <a:r>
            <a:rPr kumimoji="1" lang="ja-JP" altLang="ja-JP" sz="900">
              <a:solidFill>
                <a:schemeClr val="dk1"/>
              </a:solidFill>
              <a:effectLst/>
              <a:latin typeface="+mn-lt"/>
              <a:ea typeface="+mn-ea"/>
              <a:cs typeface="+mn-cs"/>
            </a:rPr>
            <a:t>は平成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年の大阪市平均消費性向）</a:t>
          </a:r>
          <a:endParaRPr lang="ja-JP" altLang="ja-JP" sz="900">
            <a:effectLst/>
          </a:endParaRPr>
        </a:p>
      </xdr:txBody>
    </xdr:sp>
    <xdr:clientData fPrintsWithSheet="0"/>
  </xdr:oneCellAnchor>
  <xdr:twoCellAnchor>
    <xdr:from>
      <xdr:col>8</xdr:col>
      <xdr:colOff>38101</xdr:colOff>
      <xdr:row>17</xdr:row>
      <xdr:rowOff>76200</xdr:rowOff>
    </xdr:from>
    <xdr:to>
      <xdr:col>8</xdr:col>
      <xdr:colOff>666751</xdr:colOff>
      <xdr:row>19</xdr:row>
      <xdr:rowOff>66675</xdr:rowOff>
    </xdr:to>
    <xdr:sp macro="" textlink="">
      <xdr:nvSpPr>
        <xdr:cNvPr id="6" name="正方形/長方形 5"/>
        <xdr:cNvSpPr/>
      </xdr:nvSpPr>
      <xdr:spPr>
        <a:xfrm>
          <a:off x="7572376" y="3190875"/>
          <a:ext cx="62865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22</xdr:row>
      <xdr:rowOff>76200</xdr:rowOff>
    </xdr:from>
    <xdr:to>
      <xdr:col>8</xdr:col>
      <xdr:colOff>666750</xdr:colOff>
      <xdr:row>24</xdr:row>
      <xdr:rowOff>66675</xdr:rowOff>
    </xdr:to>
    <xdr:sp macro="" textlink="">
      <xdr:nvSpPr>
        <xdr:cNvPr id="7" name="正方形/長方形 6"/>
        <xdr:cNvSpPr/>
      </xdr:nvSpPr>
      <xdr:spPr>
        <a:xfrm>
          <a:off x="7572375" y="3952875"/>
          <a:ext cx="62865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676274</xdr:colOff>
      <xdr:row>20</xdr:row>
      <xdr:rowOff>66675</xdr:rowOff>
    </xdr:to>
    <xdr:sp macro="" textlink="">
      <xdr:nvSpPr>
        <xdr:cNvPr id="8" name="右矢印 7"/>
        <xdr:cNvSpPr/>
      </xdr:nvSpPr>
      <xdr:spPr>
        <a:xfrm>
          <a:off x="9182099" y="3038475"/>
          <a:ext cx="657225"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22</xdr:row>
      <xdr:rowOff>76200</xdr:rowOff>
    </xdr:from>
    <xdr:to>
      <xdr:col>10</xdr:col>
      <xdr:colOff>667050</xdr:colOff>
      <xdr:row>24</xdr:row>
      <xdr:rowOff>66675</xdr:rowOff>
    </xdr:to>
    <xdr:sp macro="" textlink="">
      <xdr:nvSpPr>
        <xdr:cNvPr id="9" name="正方形/長方形 8"/>
        <xdr:cNvSpPr/>
      </xdr:nvSpPr>
      <xdr:spPr>
        <a:xfrm>
          <a:off x="9182100" y="3952875"/>
          <a:ext cx="648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676274</xdr:colOff>
      <xdr:row>25</xdr:row>
      <xdr:rowOff>57150</xdr:rowOff>
    </xdr:to>
    <xdr:sp macro="" textlink="">
      <xdr:nvSpPr>
        <xdr:cNvPr id="10" name="右矢印 9"/>
        <xdr:cNvSpPr/>
      </xdr:nvSpPr>
      <xdr:spPr>
        <a:xfrm>
          <a:off x="10810874" y="3790950"/>
          <a:ext cx="657225"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675216</xdr:colOff>
      <xdr:row>30</xdr:row>
      <xdr:rowOff>66675</xdr:rowOff>
    </xdr:to>
    <xdr:sp macro="" textlink="">
      <xdr:nvSpPr>
        <xdr:cNvPr id="11" name="右矢印 10"/>
        <xdr:cNvSpPr/>
      </xdr:nvSpPr>
      <xdr:spPr>
        <a:xfrm>
          <a:off x="12438591" y="4562475"/>
          <a:ext cx="657225"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xdr:colOff>
      <xdr:row>11</xdr:row>
      <xdr:rowOff>95250</xdr:rowOff>
    </xdr:from>
    <xdr:to>
      <xdr:col>16</xdr:col>
      <xdr:colOff>676274</xdr:colOff>
      <xdr:row>15</xdr:row>
      <xdr:rowOff>76200</xdr:rowOff>
    </xdr:to>
    <xdr:sp macro="" textlink="">
      <xdr:nvSpPr>
        <xdr:cNvPr id="12" name="右矢印 11"/>
        <xdr:cNvSpPr/>
      </xdr:nvSpPr>
      <xdr:spPr>
        <a:xfrm>
          <a:off x="14068424" y="2295525"/>
          <a:ext cx="657225" cy="590550"/>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38101</xdr:colOff>
      <xdr:row>17</xdr:row>
      <xdr:rowOff>76200</xdr:rowOff>
    </xdr:from>
    <xdr:to>
      <xdr:col>16</xdr:col>
      <xdr:colOff>666751</xdr:colOff>
      <xdr:row>19</xdr:row>
      <xdr:rowOff>66675</xdr:rowOff>
    </xdr:to>
    <xdr:sp macro="" textlink="">
      <xdr:nvSpPr>
        <xdr:cNvPr id="13" name="正方形/長方形 12"/>
        <xdr:cNvSpPr/>
      </xdr:nvSpPr>
      <xdr:spPr>
        <a:xfrm>
          <a:off x="14087476" y="3190875"/>
          <a:ext cx="628650"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22</xdr:row>
      <xdr:rowOff>76200</xdr:rowOff>
    </xdr:from>
    <xdr:to>
      <xdr:col>16</xdr:col>
      <xdr:colOff>666750</xdr:colOff>
      <xdr:row>24</xdr:row>
      <xdr:rowOff>66675</xdr:rowOff>
    </xdr:to>
    <xdr:sp macro="" textlink="">
      <xdr:nvSpPr>
        <xdr:cNvPr id="14" name="正方形/長方形 13"/>
        <xdr:cNvSpPr/>
      </xdr:nvSpPr>
      <xdr:spPr>
        <a:xfrm>
          <a:off x="14087475" y="3952875"/>
          <a:ext cx="62865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676274</xdr:colOff>
      <xdr:row>20</xdr:row>
      <xdr:rowOff>66675</xdr:rowOff>
    </xdr:to>
    <xdr:sp macro="" textlink="">
      <xdr:nvSpPr>
        <xdr:cNvPr id="15" name="右矢印 14"/>
        <xdr:cNvSpPr/>
      </xdr:nvSpPr>
      <xdr:spPr>
        <a:xfrm>
          <a:off x="15697199" y="3038475"/>
          <a:ext cx="657225"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667050</xdr:colOff>
      <xdr:row>24</xdr:row>
      <xdr:rowOff>66675</xdr:rowOff>
    </xdr:to>
    <xdr:sp macro="" textlink="">
      <xdr:nvSpPr>
        <xdr:cNvPr id="16" name="正方形/長方形 15"/>
        <xdr:cNvSpPr/>
      </xdr:nvSpPr>
      <xdr:spPr>
        <a:xfrm>
          <a:off x="15697200" y="3952875"/>
          <a:ext cx="648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676274</xdr:colOff>
      <xdr:row>25</xdr:row>
      <xdr:rowOff>57150</xdr:rowOff>
    </xdr:to>
    <xdr:sp macro="" textlink="">
      <xdr:nvSpPr>
        <xdr:cNvPr id="17" name="右矢印 16"/>
        <xdr:cNvSpPr/>
      </xdr:nvSpPr>
      <xdr:spPr>
        <a:xfrm>
          <a:off x="17325974" y="3790950"/>
          <a:ext cx="657225"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35718</xdr:colOff>
      <xdr:row>6</xdr:row>
      <xdr:rowOff>95255</xdr:rowOff>
    </xdr:from>
    <xdr:to>
      <xdr:col>4</xdr:col>
      <xdr:colOff>647718</xdr:colOff>
      <xdr:row>10</xdr:row>
      <xdr:rowOff>76205</xdr:rowOff>
    </xdr:to>
    <xdr:sp macro="" textlink="">
      <xdr:nvSpPr>
        <xdr:cNvPr id="18" name="右矢印 17"/>
        <xdr:cNvSpPr/>
      </xdr:nvSpPr>
      <xdr:spPr>
        <a:xfrm>
          <a:off x="4312443" y="153353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4</xdr:row>
      <xdr:rowOff>47625</xdr:rowOff>
    </xdr:from>
    <xdr:to>
      <xdr:col>6</xdr:col>
      <xdr:colOff>85725</xdr:colOff>
      <xdr:row>114</xdr:row>
      <xdr:rowOff>9525</xdr:rowOff>
    </xdr:to>
    <xdr:sp macro="" textlink="">
      <xdr:nvSpPr>
        <xdr:cNvPr id="20" name="角丸四角形 19"/>
        <xdr:cNvSpPr/>
      </xdr:nvSpPr>
      <xdr:spPr>
        <a:xfrm>
          <a:off x="4876800" y="1257300"/>
          <a:ext cx="1114425" cy="1664970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466725</xdr:colOff>
      <xdr:row>3</xdr:row>
      <xdr:rowOff>219075</xdr:rowOff>
    </xdr:from>
    <xdr:to>
      <xdr:col>5</xdr:col>
      <xdr:colOff>923925</xdr:colOff>
      <xdr:row>15</xdr:row>
      <xdr:rowOff>66675</xdr:rowOff>
    </xdr:to>
    <xdr:cxnSp macro="">
      <xdr:nvCxnSpPr>
        <xdr:cNvPr id="21" name="直線コネクタ 20"/>
        <xdr:cNvCxnSpPr/>
      </xdr:nvCxnSpPr>
      <xdr:spPr>
        <a:xfrm>
          <a:off x="5429250" y="1152525"/>
          <a:ext cx="457200" cy="17240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771525</xdr:colOff>
      <xdr:row>15</xdr:row>
      <xdr:rowOff>38100</xdr:rowOff>
    </xdr:from>
    <xdr:to>
      <xdr:col>9</xdr:col>
      <xdr:colOff>180340</xdr:colOff>
      <xdr:row>20</xdr:row>
      <xdr:rowOff>64770</xdr:rowOff>
    </xdr:to>
    <xdr:sp macro="" textlink="">
      <xdr:nvSpPr>
        <xdr:cNvPr id="23" name="角丸四角形 22"/>
        <xdr:cNvSpPr/>
      </xdr:nvSpPr>
      <xdr:spPr>
        <a:xfrm>
          <a:off x="4105275" y="2847975"/>
          <a:ext cx="4295140" cy="788670"/>
        </a:xfrm>
        <a:prstGeom prst="roundRect">
          <a:avLst>
            <a:gd name="adj" fmla="val 13524"/>
          </a:avLst>
        </a:prstGeom>
        <a:solidFill>
          <a:schemeClr val="bg1">
            <a:lumMod val="9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00">
              <a:solidFill>
                <a:srgbClr val="000000"/>
              </a:solidFill>
              <a:effectLst/>
              <a:latin typeface="ＭＳ Ｐゴシック"/>
              <a:ea typeface="ＭＳ 明朝"/>
              <a:cs typeface="ＭＳ Ｐゴシック"/>
            </a:rPr>
            <a:t>通常、経済波及効果の推計では新規需要額に自給率を乗じることによって、対象地域に対する直接効果を算出しますが、対象地域に</a:t>
          </a:r>
          <a:r>
            <a:rPr lang="en-US" sz="1000">
              <a:solidFill>
                <a:srgbClr val="000000"/>
              </a:solidFill>
              <a:effectLst/>
              <a:latin typeface="ＭＳ Ｐゴシック"/>
              <a:ea typeface="ＭＳ 明朝"/>
              <a:cs typeface="ＭＳ Ｐゴシック"/>
            </a:rPr>
            <a:t>100</a:t>
          </a:r>
          <a:r>
            <a:rPr lang="ja-JP" sz="1000">
              <a:solidFill>
                <a:srgbClr val="000000"/>
              </a:solidFill>
              <a:effectLst/>
              <a:latin typeface="ＭＳ Ｐゴシック"/>
              <a:ea typeface="ＭＳ 明朝"/>
              <a:cs typeface="ＭＳ Ｐゴシック"/>
            </a:rPr>
            <a:t>％向かうと分かっている場合は直接効果の欄にその金額を入力し、推計させる事も可能です。</a:t>
          </a:r>
          <a:r>
            <a:rPr lang="ja-JP" altLang="en-US" sz="1000">
              <a:solidFill>
                <a:srgbClr val="000000"/>
              </a:solidFill>
              <a:effectLst/>
              <a:latin typeface="ＭＳ Ｐゴシック"/>
              <a:ea typeface="ＭＳ 明朝"/>
              <a:cs typeface="ＭＳ Ｐゴシック"/>
            </a:rPr>
            <a:t>（式を上書きします。）</a:t>
          </a:r>
          <a:endParaRPr lang="ja-JP" sz="1200">
            <a:effectLst/>
            <a:latin typeface="ＭＳ Ｐゴシック"/>
            <a:cs typeface="ＭＳ Ｐゴシック"/>
          </a:endParaRPr>
        </a:p>
      </xdr:txBody>
    </xdr:sp>
    <xdr:clientData/>
  </xdr:twoCellAnchor>
  <xdr:twoCellAnchor>
    <xdr:from>
      <xdr:col>14</xdr:col>
      <xdr:colOff>657225</xdr:colOff>
      <xdr:row>0</xdr:row>
      <xdr:rowOff>0</xdr:rowOff>
    </xdr:from>
    <xdr:to>
      <xdr:col>16</xdr:col>
      <xdr:colOff>9525</xdr:colOff>
      <xdr:row>2</xdr:row>
      <xdr:rowOff>37836</xdr:rowOff>
    </xdr:to>
    <xdr:sp macro="" textlink="">
      <xdr:nvSpPr>
        <xdr:cNvPr id="26" name="円/楕円 25"/>
        <xdr:cNvSpPr/>
      </xdr:nvSpPr>
      <xdr:spPr>
        <a:xfrm>
          <a:off x="13077825" y="0"/>
          <a:ext cx="981075" cy="533136"/>
        </a:xfrm>
        <a:prstGeom prst="ellipse">
          <a:avLst/>
        </a:prstGeom>
        <a:solidFill>
          <a:schemeClr val="bg1">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523875</xdr:colOff>
      <xdr:row>4</xdr:row>
      <xdr:rowOff>57150</xdr:rowOff>
    </xdr:from>
    <xdr:to>
      <xdr:col>16</xdr:col>
      <xdr:colOff>133086</xdr:colOff>
      <xdr:row>113</xdr:row>
      <xdr:rowOff>133350</xdr:rowOff>
    </xdr:to>
    <xdr:sp macro="" textlink="">
      <xdr:nvSpPr>
        <xdr:cNvPr id="28" name="角丸四角形 27"/>
        <xdr:cNvSpPr/>
      </xdr:nvSpPr>
      <xdr:spPr>
        <a:xfrm>
          <a:off x="11315700" y="1266825"/>
          <a:ext cx="2866761" cy="16611600"/>
        </a:xfrm>
        <a:prstGeom prst="roundRect">
          <a:avLst>
            <a:gd name="adj" fmla="val 6699"/>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雇用者の所得がどの部門の消費に向かうかによって、発生する生産額は変わります。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ここでは、民間消費支出の構造と同じと仮定して計算しています。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1</xdr:row>
      <xdr:rowOff>47625</xdr:rowOff>
    </xdr:from>
    <xdr:to>
      <xdr:col>16</xdr:col>
      <xdr:colOff>238125</xdr:colOff>
      <xdr:row>42</xdr:row>
      <xdr:rowOff>152400</xdr:rowOff>
    </xdr:to>
    <xdr:grpSp>
      <xdr:nvGrpSpPr>
        <xdr:cNvPr id="2" name="キャンバス 1"/>
        <xdr:cNvGrpSpPr/>
      </xdr:nvGrpSpPr>
      <xdr:grpSpPr>
        <a:xfrm>
          <a:off x="152400" y="219075"/>
          <a:ext cx="11058525" cy="7134225"/>
          <a:chOff x="1" y="0"/>
          <a:chExt cx="8620124" cy="6591300"/>
        </a:xfrm>
      </xdr:grpSpPr>
      <xdr:sp macro="" textlink="">
        <xdr:nvSpPr>
          <xdr:cNvPr id="3" name="正方形/長方形 2"/>
          <xdr:cNvSpPr/>
        </xdr:nvSpPr>
        <xdr:spPr>
          <a:xfrm>
            <a:off x="1" y="0"/>
            <a:ext cx="8620124" cy="6591300"/>
          </a:xfrm>
          <a:prstGeom prst="rect">
            <a:avLst/>
          </a:prstGeom>
          <a:ln w="9525" cap="flat" cmpd="sng" algn="ctr">
            <a:solidFill>
              <a:prstClr val="black"/>
            </a:solidFill>
            <a:prstDash val="solid"/>
            <a:round/>
            <a:headEnd type="none" w="med" len="med"/>
            <a:tailEnd type="none" w="med" len="med"/>
          </a:ln>
        </xdr:spPr>
      </xdr:sp>
      <xdr:cxnSp macro="">
        <xdr:nvCxnSpPr>
          <xdr:cNvPr id="4" name="直線矢印コネクタ 3"/>
          <xdr:cNvCxnSpPr/>
        </xdr:nvCxnSpPr>
        <xdr:spPr>
          <a:xfrm flipV="1">
            <a:off x="752917" y="771896"/>
            <a:ext cx="3355944" cy="26666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星 32 4"/>
          <xdr:cNvSpPr/>
        </xdr:nvSpPr>
        <xdr:spPr>
          <a:xfrm>
            <a:off x="77325" y="38101"/>
            <a:ext cx="1496622" cy="1066799"/>
          </a:xfrm>
          <a:prstGeom prst="star32">
            <a:avLst>
              <a:gd name="adj" fmla="val 36961"/>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2400"/>
              </a:lnSpc>
              <a:spcAft>
                <a:spcPts val="0"/>
              </a:spcAft>
            </a:pPr>
            <a:endParaRPr lang="en-US" sz="1600" b="1">
              <a:effectLst/>
              <a:latin typeface="ＭＳ Ｐゴシック"/>
              <a:cs typeface="ＭＳ Ｐゴシック"/>
            </a:endParaRPr>
          </a:p>
          <a:p>
            <a:pPr>
              <a:lnSpc>
                <a:spcPts val="2400"/>
              </a:lnSpc>
              <a:spcAft>
                <a:spcPts val="0"/>
              </a:spcAft>
            </a:pPr>
            <a:endParaRPr lang="ja-JP" sz="1200">
              <a:effectLst/>
              <a:latin typeface="ＭＳ Ｐゴシック"/>
              <a:cs typeface="ＭＳ Ｐゴシック"/>
            </a:endParaRPr>
          </a:p>
        </xdr:txBody>
      </xdr:sp>
      <xdr:sp macro="" textlink="">
        <xdr:nvSpPr>
          <xdr:cNvPr id="6" name="右矢印 5"/>
          <xdr:cNvSpPr/>
        </xdr:nvSpPr>
        <xdr:spPr>
          <a:xfrm>
            <a:off x="1566622" y="360804"/>
            <a:ext cx="779597" cy="448809"/>
          </a:xfrm>
          <a:prstGeom prst="rightArrow">
            <a:avLst>
              <a:gd name="adj1" fmla="val 50000"/>
              <a:gd name="adj2" fmla="val 54885"/>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solidFill>
                  <a:srgbClr val="000000"/>
                </a:solidFill>
                <a:effectLst/>
                <a:latin typeface="ＭＳ Ｐゴシック"/>
                <a:ea typeface="HG丸ｺﾞｼｯｸM-PRO"/>
                <a:cs typeface="Times New Roman"/>
              </a:rPr>
              <a:t>× 自給率</a:t>
            </a:r>
            <a:endParaRPr lang="ja-JP" sz="1200">
              <a:effectLst/>
              <a:latin typeface="ＭＳ Ｐゴシック"/>
              <a:cs typeface="ＭＳ Ｐゴシック"/>
            </a:endParaRPr>
          </a:p>
        </xdr:txBody>
      </xdr:sp>
      <xdr:sp macro="" textlink="">
        <xdr:nvSpPr>
          <xdr:cNvPr id="7" name="テキスト ボックス 70"/>
          <xdr:cNvSpPr txBox="1"/>
        </xdr:nvSpPr>
        <xdr:spPr>
          <a:xfrm>
            <a:off x="2372319" y="284301"/>
            <a:ext cx="1412874" cy="619124"/>
          </a:xfrm>
          <a:prstGeom prst="rect">
            <a:avLst/>
          </a:prstGeom>
          <a:solidFill>
            <a:srgbClr val="FFFF99"/>
          </a:solidFill>
          <a:ln w="9525">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府内需要増加分</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（直接効果）</a:t>
            </a:r>
            <a:endParaRPr lang="ja-JP" sz="1200">
              <a:effectLst/>
              <a:latin typeface="ＭＳ Ｐゴシック"/>
              <a:cs typeface="ＭＳ Ｐゴシック"/>
            </a:endParaRPr>
          </a:p>
        </xdr:txBody>
      </xdr:sp>
      <xdr:sp macro="" textlink="">
        <xdr:nvSpPr>
          <xdr:cNvPr id="8" name="右矢印 7"/>
          <xdr:cNvSpPr/>
        </xdr:nvSpPr>
        <xdr:spPr>
          <a:xfrm>
            <a:off x="3823742" y="350814"/>
            <a:ext cx="1499797" cy="490721"/>
          </a:xfrm>
          <a:prstGeom prst="rightArrow">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solidFill>
                  <a:srgbClr val="000000"/>
                </a:solidFill>
                <a:effectLst/>
                <a:latin typeface="ＭＳ Ｐゴシック"/>
                <a:ea typeface="HG丸ｺﾞｼｯｸM-PRO"/>
                <a:cs typeface="Times New Roman"/>
              </a:rPr>
              <a:t>× 逆行列係数</a:t>
            </a:r>
            <a:endParaRPr lang="ja-JP" sz="1200">
              <a:effectLst/>
              <a:latin typeface="ＭＳ Ｐゴシック"/>
              <a:cs typeface="ＭＳ Ｐゴシック"/>
            </a:endParaRPr>
          </a:p>
        </xdr:txBody>
      </xdr:sp>
      <xdr:sp macro="" textlink="">
        <xdr:nvSpPr>
          <xdr:cNvPr id="9" name="角丸四角形 8"/>
          <xdr:cNvSpPr/>
        </xdr:nvSpPr>
        <xdr:spPr>
          <a:xfrm>
            <a:off x="148496" y="1260757"/>
            <a:ext cx="6689215" cy="167386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10" name="テキスト ボックス 101"/>
          <xdr:cNvSpPr txBox="1"/>
        </xdr:nvSpPr>
        <xdr:spPr>
          <a:xfrm>
            <a:off x="266845" y="1165733"/>
            <a:ext cx="2276169" cy="2501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一次波及効果（直接効果含む）の内容</a:t>
            </a:r>
            <a:endParaRPr lang="ja-JP" sz="1200">
              <a:effectLst/>
              <a:latin typeface="ＭＳ Ｐゴシック"/>
              <a:cs typeface="ＭＳ Ｐゴシック"/>
            </a:endParaRPr>
          </a:p>
        </xdr:txBody>
      </xdr:sp>
      <xdr:sp macro="" textlink="">
        <xdr:nvSpPr>
          <xdr:cNvPr id="11" name="角丸四角形 10"/>
          <xdr:cNvSpPr/>
        </xdr:nvSpPr>
        <xdr:spPr>
          <a:xfrm>
            <a:off x="383913" y="2245925"/>
            <a:ext cx="1122480" cy="432385"/>
          </a:xfrm>
          <a:prstGeom prst="roundRect">
            <a:avLst>
              <a:gd name="adj" fmla="val 12067"/>
            </a:avLst>
          </a:prstGeom>
          <a:solidFill>
            <a:srgbClr val="00B0F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12" name="角丸四角形 11"/>
          <xdr:cNvSpPr/>
        </xdr:nvSpPr>
        <xdr:spPr>
          <a:xfrm>
            <a:off x="2490031" y="2313950"/>
            <a:ext cx="1122480" cy="432385"/>
          </a:xfrm>
          <a:prstGeom prst="roundRect">
            <a:avLst>
              <a:gd name="adj" fmla="val 12067"/>
            </a:avLst>
          </a:prstGeom>
          <a:solidFill>
            <a:srgbClr val="FFC000"/>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sp macro="" textlink="">
        <xdr:nvSpPr>
          <xdr:cNvPr id="13" name="テキスト ボックス 42"/>
          <xdr:cNvSpPr txBox="1"/>
        </xdr:nvSpPr>
        <xdr:spPr>
          <a:xfrm>
            <a:off x="4980933" y="2277997"/>
            <a:ext cx="1122480" cy="465645"/>
          </a:xfrm>
          <a:prstGeom prst="rect">
            <a:avLst/>
          </a:prstGeom>
          <a:solidFill>
            <a:srgbClr val="FF99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14" name="フリーフォーム 13"/>
          <xdr:cNvSpPr/>
        </xdr:nvSpPr>
        <xdr:spPr>
          <a:xfrm>
            <a:off x="1381003" y="827212"/>
            <a:ext cx="3994511" cy="1408022"/>
          </a:xfrm>
          <a:custGeom>
            <a:avLst/>
            <a:gdLst>
              <a:gd name="connsiteX0" fmla="*/ 4210493 w 4210493"/>
              <a:gd name="connsiteY0" fmla="*/ 0 h 988828"/>
              <a:gd name="connsiteX1" fmla="*/ 2860158 w 4210493"/>
              <a:gd name="connsiteY1" fmla="*/ 446568 h 988828"/>
              <a:gd name="connsiteX2" fmla="*/ 616688 w 4210493"/>
              <a:gd name="connsiteY2" fmla="*/ 563526 h 988828"/>
              <a:gd name="connsiteX3" fmla="*/ 0 w 4210493"/>
              <a:gd name="connsiteY3" fmla="*/ 988828 h 988828"/>
            </a:gdLst>
            <a:ahLst/>
            <a:cxnLst>
              <a:cxn ang="0">
                <a:pos x="connsiteX0" y="connsiteY0"/>
              </a:cxn>
              <a:cxn ang="0">
                <a:pos x="connsiteX1" y="connsiteY1"/>
              </a:cxn>
              <a:cxn ang="0">
                <a:pos x="connsiteX2" y="connsiteY2"/>
              </a:cxn>
              <a:cxn ang="0">
                <a:pos x="connsiteX3" y="connsiteY3"/>
              </a:cxn>
            </a:cxnLst>
            <a:rect l="l" t="t" r="r" b="b"/>
            <a:pathLst>
              <a:path w="4210493" h="988828">
                <a:moveTo>
                  <a:pt x="4210493" y="0"/>
                </a:moveTo>
                <a:cubicBezTo>
                  <a:pt x="3834809" y="176323"/>
                  <a:pt x="3459125" y="352647"/>
                  <a:pt x="2860158" y="446568"/>
                </a:cubicBezTo>
                <a:cubicBezTo>
                  <a:pt x="2261190" y="540489"/>
                  <a:pt x="1093381" y="473149"/>
                  <a:pt x="616688" y="563526"/>
                </a:cubicBezTo>
                <a:cubicBezTo>
                  <a:pt x="139995" y="653903"/>
                  <a:pt x="69997" y="821365"/>
                  <a:pt x="0" y="988828"/>
                </a:cubicBezTo>
              </a:path>
            </a:pathLst>
          </a:custGeom>
          <a:noFill/>
          <a:ln w="69850">
            <a:solidFill>
              <a:srgbClr val="00B0F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5" name="フリーフォーム 14"/>
          <xdr:cNvSpPr/>
        </xdr:nvSpPr>
        <xdr:spPr>
          <a:xfrm>
            <a:off x="3615850" y="862413"/>
            <a:ext cx="1900733" cy="1645625"/>
          </a:xfrm>
          <a:custGeom>
            <a:avLst/>
            <a:gdLst>
              <a:gd name="connsiteX0" fmla="*/ 4072270 w 4072270"/>
              <a:gd name="connsiteY0" fmla="*/ 0 h 1807535"/>
              <a:gd name="connsiteX1" fmla="*/ 2030819 w 4072270"/>
              <a:gd name="connsiteY1" fmla="*/ 1275907 h 1807535"/>
              <a:gd name="connsiteX2" fmla="*/ 0 w 4072270"/>
              <a:gd name="connsiteY2" fmla="*/ 1807535 h 1807535"/>
            </a:gdLst>
            <a:ahLst/>
            <a:cxnLst>
              <a:cxn ang="0">
                <a:pos x="connsiteX0" y="connsiteY0"/>
              </a:cxn>
              <a:cxn ang="0">
                <a:pos x="connsiteX1" y="connsiteY1"/>
              </a:cxn>
              <a:cxn ang="0">
                <a:pos x="connsiteX2" y="connsiteY2"/>
              </a:cxn>
            </a:cxnLst>
            <a:rect l="l" t="t" r="r" b="b"/>
            <a:pathLst>
              <a:path w="4072270" h="1807535">
                <a:moveTo>
                  <a:pt x="4072270" y="0"/>
                </a:moveTo>
                <a:cubicBezTo>
                  <a:pt x="3390900" y="487325"/>
                  <a:pt x="2709531" y="974651"/>
                  <a:pt x="2030819" y="1275907"/>
                </a:cubicBezTo>
                <a:cubicBezTo>
                  <a:pt x="1352107" y="1577163"/>
                  <a:pt x="676053" y="1692349"/>
                  <a:pt x="0" y="1807535"/>
                </a:cubicBezTo>
              </a:path>
            </a:pathLst>
          </a:custGeom>
          <a:noFill/>
          <a:ln w="69850">
            <a:solidFill>
              <a:srgbClr val="FFC000"/>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16" name="テキスト ボックス 69"/>
          <xdr:cNvSpPr txBox="1"/>
        </xdr:nvSpPr>
        <xdr:spPr>
          <a:xfrm>
            <a:off x="5361188" y="286476"/>
            <a:ext cx="1136015" cy="600074"/>
          </a:xfrm>
          <a:prstGeom prst="rect">
            <a:avLst/>
          </a:prstGeom>
          <a:solidFill>
            <a:srgbClr val="00FF00"/>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a:effectLst/>
                <a:latin typeface="ＭＳ Ｐゴシック"/>
                <a:ea typeface="HG丸ｺﾞｼｯｸM-PRO"/>
                <a:cs typeface="Times New Roman"/>
              </a:rPr>
              <a:t>一次波及効果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17" name="テキスト ボックス 64"/>
          <xdr:cNvSpPr txBox="1"/>
        </xdr:nvSpPr>
        <xdr:spPr>
          <a:xfrm>
            <a:off x="2385331" y="146587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18" name="テキスト ボックス 66"/>
          <xdr:cNvSpPr txBox="1"/>
        </xdr:nvSpPr>
        <xdr:spPr>
          <a:xfrm>
            <a:off x="3750137" y="1912194"/>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cxnSp macro="">
        <xdr:nvCxnSpPr>
          <xdr:cNvPr id="19" name="直線矢印コネクタ 18"/>
          <xdr:cNvCxnSpPr/>
        </xdr:nvCxnSpPr>
        <xdr:spPr>
          <a:xfrm>
            <a:off x="5731901" y="888813"/>
            <a:ext cx="7513" cy="1369894"/>
          </a:xfrm>
          <a:prstGeom prst="straightConnector1">
            <a:avLst/>
          </a:prstGeom>
          <a:ln w="69850">
            <a:solidFill>
              <a:srgbClr val="FF99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74"/>
          <xdr:cNvSpPr txBox="1"/>
        </xdr:nvSpPr>
        <xdr:spPr>
          <a:xfrm>
            <a:off x="5246662" y="1462251"/>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1" name="直線矢印コネクタ 20"/>
          <xdr:cNvCxnSpPr>
            <a:stCxn id="13" idx="2"/>
            <a:endCxn id="32" idx="0"/>
          </xdr:cNvCxnSpPr>
        </xdr:nvCxnSpPr>
        <xdr:spPr>
          <a:xfrm>
            <a:off x="5542174" y="2743641"/>
            <a:ext cx="18883" cy="1568873"/>
          </a:xfrm>
          <a:prstGeom prst="straightConnector1">
            <a:avLst/>
          </a:prstGeom>
          <a:ln w="69850">
            <a:solidFill>
              <a:srgbClr val="CCFF33"/>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86"/>
          <xdr:cNvSpPr txBox="1"/>
        </xdr:nvSpPr>
        <xdr:spPr>
          <a:xfrm>
            <a:off x="4694203" y="3028510"/>
            <a:ext cx="1290715" cy="267381"/>
          </a:xfrm>
          <a:prstGeom prst="rect">
            <a:avLst/>
          </a:prstGeom>
          <a:solidFill>
            <a:srgbClr val="FFFF00"/>
          </a:solidFill>
          <a:ln w="19050">
            <a:solidFill>
              <a:srgbClr val="FF000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平均消費性向</a:t>
            </a:r>
            <a:endParaRPr lang="ja-JP" sz="1200">
              <a:effectLst/>
              <a:latin typeface="ＭＳ Ｐゴシック"/>
              <a:cs typeface="ＭＳ Ｐゴシック"/>
            </a:endParaRPr>
          </a:p>
        </xdr:txBody>
      </xdr:sp>
      <xdr:sp macro="" textlink="">
        <xdr:nvSpPr>
          <xdr:cNvPr id="23" name="角丸四角形 22"/>
          <xdr:cNvSpPr/>
        </xdr:nvSpPr>
        <xdr:spPr>
          <a:xfrm>
            <a:off x="193044" y="4904400"/>
            <a:ext cx="6690762" cy="1602740"/>
          </a:xfrm>
          <a:prstGeom prst="roundRect">
            <a:avLst>
              <a:gd name="adj" fmla="val 7941"/>
            </a:avLst>
          </a:prstGeom>
          <a:no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100">
                <a:effectLst/>
                <a:latin typeface="ＭＳ Ｐゴシック"/>
                <a:ea typeface="ＭＳ 明朝"/>
                <a:cs typeface="Times New Roman"/>
              </a:rPr>
              <a:t> </a:t>
            </a:r>
            <a:endParaRPr lang="ja-JP" sz="1200">
              <a:effectLst/>
              <a:latin typeface="ＭＳ Ｐゴシック"/>
              <a:cs typeface="ＭＳ Ｐゴシック"/>
            </a:endParaRPr>
          </a:p>
        </xdr:txBody>
      </xdr:sp>
      <xdr:sp macro="" textlink="">
        <xdr:nvSpPr>
          <xdr:cNvPr id="24" name="フリーフォーム 23"/>
          <xdr:cNvSpPr/>
        </xdr:nvSpPr>
        <xdr:spPr>
          <a:xfrm>
            <a:off x="1737390" y="4488068"/>
            <a:ext cx="3281735" cy="1443222"/>
          </a:xfrm>
          <a:custGeom>
            <a:avLst/>
            <a:gdLst>
              <a:gd name="connsiteX0" fmla="*/ 2850078 w 2850078"/>
              <a:gd name="connsiteY0" fmla="*/ 0 h 1472540"/>
              <a:gd name="connsiteX1" fmla="*/ 2125683 w 2850078"/>
              <a:gd name="connsiteY1" fmla="*/ 320634 h 1472540"/>
              <a:gd name="connsiteX2" fmla="*/ 605641 w 2850078"/>
              <a:gd name="connsiteY2" fmla="*/ 451262 h 1472540"/>
              <a:gd name="connsiteX3" fmla="*/ 0 w 2850078"/>
              <a:gd name="connsiteY3" fmla="*/ 1472540 h 1472540"/>
            </a:gdLst>
            <a:ahLst/>
            <a:cxnLst>
              <a:cxn ang="0">
                <a:pos x="connsiteX0" y="connsiteY0"/>
              </a:cxn>
              <a:cxn ang="0">
                <a:pos x="connsiteX1" y="connsiteY1"/>
              </a:cxn>
              <a:cxn ang="0">
                <a:pos x="connsiteX2" y="connsiteY2"/>
              </a:cxn>
              <a:cxn ang="0">
                <a:pos x="connsiteX3" y="connsiteY3"/>
              </a:cxn>
            </a:cxnLst>
            <a:rect l="l" t="t" r="r" b="b"/>
            <a:pathLst>
              <a:path w="2850078" h="1472540">
                <a:moveTo>
                  <a:pt x="2850078" y="0"/>
                </a:moveTo>
                <a:cubicBezTo>
                  <a:pt x="2674917" y="122712"/>
                  <a:pt x="2499756" y="245424"/>
                  <a:pt x="2125683" y="320634"/>
                </a:cubicBezTo>
                <a:cubicBezTo>
                  <a:pt x="1751610" y="395844"/>
                  <a:pt x="959921" y="259278"/>
                  <a:pt x="605641" y="451262"/>
                </a:cubicBezTo>
                <a:cubicBezTo>
                  <a:pt x="251361" y="643246"/>
                  <a:pt x="125680" y="1057893"/>
                  <a:pt x="0" y="1472540"/>
                </a:cubicBezTo>
              </a:path>
            </a:pathLst>
          </a:custGeom>
          <a:noFill/>
          <a:ln w="69850">
            <a:solidFill>
              <a:schemeClr val="accent5">
                <a:lumMod val="60000"/>
                <a:lumOff val="40000"/>
              </a:schemeClr>
            </a:solidFill>
            <a:tailEnd type="stealth"/>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sp macro="" textlink="">
        <xdr:nvSpPr>
          <xdr:cNvPr id="25" name="テキスト ボックス 102"/>
          <xdr:cNvSpPr txBox="1"/>
        </xdr:nvSpPr>
        <xdr:spPr>
          <a:xfrm>
            <a:off x="408600" y="4818652"/>
            <a:ext cx="1390015" cy="250190"/>
          </a:xfrm>
          <a:prstGeom prst="rect">
            <a:avLst/>
          </a:prstGeom>
          <a:solidFill>
            <a:schemeClr val="bg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spAutoFit/>
          </a:bodyPr>
          <a:lstStyle/>
          <a:p>
            <a:pPr algn="just">
              <a:lnSpc>
                <a:spcPts val="1200"/>
              </a:lnSpc>
              <a:spcAft>
                <a:spcPts val="0"/>
              </a:spcAft>
            </a:pPr>
            <a:r>
              <a:rPr lang="ja-JP" sz="1050">
                <a:effectLst/>
                <a:latin typeface="ＭＳ Ｐゴシック"/>
                <a:ea typeface="HG丸ｺﾞｼｯｸM-PRO"/>
                <a:cs typeface="Times New Roman"/>
              </a:rPr>
              <a:t>二次波及効果の内容</a:t>
            </a:r>
            <a:endParaRPr lang="ja-JP" sz="1200">
              <a:effectLst/>
              <a:latin typeface="ＭＳ Ｐゴシック"/>
              <a:cs typeface="ＭＳ Ｐゴシック"/>
            </a:endParaRPr>
          </a:p>
        </xdr:txBody>
      </xdr:sp>
      <xdr:sp macro="" textlink="">
        <xdr:nvSpPr>
          <xdr:cNvPr id="26" name="角丸四角形 25"/>
          <xdr:cNvSpPr/>
        </xdr:nvSpPr>
        <xdr:spPr>
          <a:xfrm>
            <a:off x="1038900" y="5959776"/>
            <a:ext cx="1122480" cy="432385"/>
          </a:xfrm>
          <a:prstGeom prst="roundRect">
            <a:avLst>
              <a:gd name="adj" fmla="val 12067"/>
            </a:avLst>
          </a:prstGeom>
          <a:solidFill>
            <a:schemeClr val="accent5">
              <a:lumMod val="60000"/>
              <a:lumOff val="40000"/>
            </a:schemeClr>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粗付加価値誘発額</a:t>
            </a:r>
            <a:endParaRPr lang="ja-JP" sz="1200">
              <a:effectLst/>
              <a:latin typeface="ＭＳ Ｐゴシック"/>
              <a:cs typeface="ＭＳ Ｐゴシック"/>
            </a:endParaRPr>
          </a:p>
        </xdr:txBody>
      </xdr:sp>
      <xdr:sp macro="" textlink="">
        <xdr:nvSpPr>
          <xdr:cNvPr id="27" name="テキスト ボックス 91"/>
          <xdr:cNvSpPr txBox="1"/>
        </xdr:nvSpPr>
        <xdr:spPr>
          <a:xfrm>
            <a:off x="1503515" y="5142525"/>
            <a:ext cx="1189990"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粗付加価値率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cxnSp macro="">
        <xdr:nvCxnSpPr>
          <xdr:cNvPr id="28" name="直線矢印コネクタ 27"/>
          <xdr:cNvCxnSpPr>
            <a:endCxn id="30" idx="0"/>
          </xdr:cNvCxnSpPr>
        </xdr:nvCxnSpPr>
        <xdr:spPr>
          <a:xfrm flipH="1">
            <a:off x="3436021" y="4708071"/>
            <a:ext cx="1620229" cy="1255772"/>
          </a:xfrm>
          <a:prstGeom prst="straightConnector1">
            <a:avLst/>
          </a:prstGeom>
          <a:ln w="69850">
            <a:solidFill>
              <a:srgbClr val="FFCC66"/>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94"/>
          <xdr:cNvSpPr txBox="1"/>
        </xdr:nvSpPr>
        <xdr:spPr>
          <a:xfrm>
            <a:off x="3261709" y="5272252"/>
            <a:ext cx="1189990" cy="26738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労働誘発係数</a:t>
            </a:r>
            <a:endParaRPr lang="ja-JP" sz="1200">
              <a:effectLst/>
              <a:latin typeface="ＭＳ Ｐゴシック"/>
              <a:cs typeface="ＭＳ Ｐゴシック"/>
            </a:endParaRPr>
          </a:p>
        </xdr:txBody>
      </xdr:sp>
      <xdr:sp macro="" textlink="">
        <xdr:nvSpPr>
          <xdr:cNvPr id="30" name="角丸四角形 29"/>
          <xdr:cNvSpPr/>
        </xdr:nvSpPr>
        <xdr:spPr>
          <a:xfrm>
            <a:off x="2874781" y="5963844"/>
            <a:ext cx="1122480" cy="432385"/>
          </a:xfrm>
          <a:prstGeom prst="roundRect">
            <a:avLst>
              <a:gd name="adj" fmla="val 12067"/>
            </a:avLst>
          </a:prstGeom>
          <a:solidFill>
            <a:srgbClr val="FFCC66"/>
          </a:solidFill>
          <a:ln w="190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労働誘発量</a:t>
            </a:r>
            <a:endParaRPr lang="ja-JP" sz="1200">
              <a:effectLst/>
              <a:latin typeface="ＭＳ Ｐゴシック"/>
              <a:cs typeface="ＭＳ Ｐゴシック"/>
            </a:endParaRPr>
          </a:p>
        </xdr:txBody>
      </xdr:sp>
      <xdr:cxnSp macro="">
        <xdr:nvCxnSpPr>
          <xdr:cNvPr id="31" name="直線矢印コネクタ 30"/>
          <xdr:cNvCxnSpPr/>
        </xdr:nvCxnSpPr>
        <xdr:spPr>
          <a:xfrm flipH="1">
            <a:off x="5231192" y="4602470"/>
            <a:ext cx="3251" cy="1387672"/>
          </a:xfrm>
          <a:prstGeom prst="straightConnector1">
            <a:avLst/>
          </a:prstGeom>
          <a:ln w="69850">
            <a:solidFill>
              <a:srgbClr val="FFCCFF"/>
            </a:solidFill>
            <a:tailEnd type="stealth"/>
          </a:ln>
          <a:scene3d>
            <a:camera prst="orthographicFront"/>
            <a:lightRig rig="threePt" dir="t"/>
          </a:scene3d>
          <a:sp3d contourW="6350"/>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88"/>
          <xdr:cNvSpPr txBox="1"/>
        </xdr:nvSpPr>
        <xdr:spPr>
          <a:xfrm>
            <a:off x="4993048" y="4312514"/>
            <a:ext cx="1136015" cy="442429"/>
          </a:xfrm>
          <a:prstGeom prst="rect">
            <a:avLst/>
          </a:prstGeom>
          <a:solidFill>
            <a:srgbClr val="CCFF33"/>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二次波及効果</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（生産誘発額）</a:t>
            </a:r>
            <a:endParaRPr lang="ja-JP" sz="1200">
              <a:effectLst/>
              <a:latin typeface="ＭＳ Ｐゴシック"/>
              <a:cs typeface="ＭＳ Ｐゴシック"/>
            </a:endParaRPr>
          </a:p>
        </xdr:txBody>
      </xdr:sp>
      <xdr:sp macro="" textlink="">
        <xdr:nvSpPr>
          <xdr:cNvPr id="33" name="テキスト ボックス 97"/>
          <xdr:cNvSpPr txBox="1"/>
        </xdr:nvSpPr>
        <xdr:spPr>
          <a:xfrm>
            <a:off x="4907543" y="5990141"/>
            <a:ext cx="1122480" cy="432385"/>
          </a:xfrm>
          <a:prstGeom prst="rect">
            <a:avLst/>
          </a:prstGeom>
          <a:solidFill>
            <a:srgbClr val="FFCCFF"/>
          </a:solidFill>
          <a:ln w="190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雇用者所得</a:t>
            </a:r>
            <a:endParaRPr lang="ja-JP" sz="1200">
              <a:effectLst/>
              <a:latin typeface="ＭＳ Ｐゴシック"/>
              <a:cs typeface="ＭＳ Ｐゴシック"/>
            </a:endParaRPr>
          </a:p>
        </xdr:txBody>
      </xdr:sp>
      <xdr:sp macro="" textlink="">
        <xdr:nvSpPr>
          <xdr:cNvPr id="34" name="テキスト ボックス 98"/>
          <xdr:cNvSpPr txBox="1"/>
        </xdr:nvSpPr>
        <xdr:spPr>
          <a:xfrm>
            <a:off x="4797563" y="5158988"/>
            <a:ext cx="1189990" cy="369661"/>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ctr">
              <a:lnSpc>
                <a:spcPts val="1200"/>
              </a:lnSpc>
              <a:spcAft>
                <a:spcPts val="0"/>
              </a:spcAft>
            </a:pPr>
            <a:r>
              <a:rPr lang="ja-JP" sz="1050">
                <a:effectLst/>
                <a:latin typeface="ＭＳ Ｐゴシック"/>
                <a:ea typeface="HG丸ｺﾞｼｯｸM-PRO"/>
                <a:cs typeface="Times New Roman"/>
              </a:rPr>
              <a:t>× 雇用者所得率</a:t>
            </a:r>
            <a:endParaRPr lang="ja-JP" sz="1200">
              <a:effectLst/>
              <a:latin typeface="ＭＳ Ｐゴシック"/>
              <a:cs typeface="ＭＳ Ｐゴシック"/>
            </a:endParaRPr>
          </a:p>
          <a:p>
            <a:pPr algn="ctr">
              <a:lnSpc>
                <a:spcPts val="1200"/>
              </a:lnSpc>
              <a:spcAft>
                <a:spcPts val="0"/>
              </a:spcAft>
            </a:pPr>
            <a:r>
              <a:rPr lang="ja-JP" sz="1050">
                <a:effectLst/>
                <a:latin typeface="ＭＳ Ｐゴシック"/>
                <a:ea typeface="HG丸ｺﾞｼｯｸM-PRO"/>
                <a:cs typeface="Times New Roman"/>
              </a:rPr>
              <a:t>（投入係数）</a:t>
            </a:r>
            <a:endParaRPr lang="ja-JP" sz="1200">
              <a:effectLst/>
              <a:latin typeface="ＭＳ Ｐゴシック"/>
              <a:cs typeface="ＭＳ Ｐゴシック"/>
            </a:endParaRPr>
          </a:p>
        </xdr:txBody>
      </xdr:sp>
      <xdr:sp macro="" textlink="">
        <xdr:nvSpPr>
          <xdr:cNvPr id="35" name="テキスト ボックス 28"/>
          <xdr:cNvSpPr txBox="1"/>
        </xdr:nvSpPr>
        <xdr:spPr>
          <a:xfrm>
            <a:off x="284461" y="380025"/>
            <a:ext cx="989965" cy="44242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spAutoFit/>
          </a:bodyPr>
          <a:lstStyle/>
          <a:p>
            <a:pPr algn="ctr">
              <a:spcAft>
                <a:spcPts val="0"/>
              </a:spcAft>
            </a:pPr>
            <a:r>
              <a:rPr lang="ja-JP" sz="1050">
                <a:effectLst/>
                <a:latin typeface="ＭＳ Ｐゴシック"/>
                <a:ea typeface="HG丸ｺﾞｼｯｸM-PRO"/>
                <a:cs typeface="Times New Roman"/>
              </a:rPr>
              <a:t>新規需要</a:t>
            </a:r>
            <a:endParaRPr lang="ja-JP" sz="1200">
              <a:effectLst/>
              <a:latin typeface="ＭＳ Ｐゴシック"/>
              <a:cs typeface="ＭＳ Ｐゴシック"/>
            </a:endParaRPr>
          </a:p>
          <a:p>
            <a:pPr algn="ctr">
              <a:spcAft>
                <a:spcPts val="0"/>
              </a:spcAft>
            </a:pPr>
            <a:r>
              <a:rPr lang="ja-JP" sz="1050">
                <a:effectLst/>
                <a:latin typeface="ＭＳ Ｐゴシック"/>
                <a:ea typeface="HG丸ｺﾞｼｯｸM-PRO"/>
                <a:cs typeface="Times New Roman"/>
              </a:rPr>
              <a:t>（消費支出）</a:t>
            </a:r>
            <a:endParaRPr lang="ja-JP" sz="1200">
              <a:effectLst/>
              <a:latin typeface="ＭＳ Ｐゴシック"/>
              <a:cs typeface="ＭＳ Ｐゴシック"/>
            </a:endParaRPr>
          </a:p>
        </xdr:txBody>
      </xdr:sp>
      <xdr:sp macro="" textlink="">
        <xdr:nvSpPr>
          <xdr:cNvPr id="36" name="テキスト ボックス 32"/>
          <xdr:cNvSpPr txBox="1"/>
        </xdr:nvSpPr>
        <xdr:spPr>
          <a:xfrm>
            <a:off x="2198216" y="3419475"/>
            <a:ext cx="1833880" cy="10287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a:cs typeface="Times New Roman"/>
              </a:rPr>
              <a:t>雇用者所得の全額が全て消費にまわるわけではありません。</a:t>
            </a:r>
            <a:endParaRPr lang="ja-JP" sz="1050" kern="100">
              <a:effectLst/>
              <a:ea typeface="ＭＳ 明朝"/>
              <a:cs typeface="Times New Roman"/>
            </a:endParaRPr>
          </a:p>
          <a:p>
            <a:pPr algn="just">
              <a:lnSpc>
                <a:spcPts val="1200"/>
              </a:lnSpc>
              <a:spcAft>
                <a:spcPts val="0"/>
              </a:spcAft>
            </a:pPr>
            <a:r>
              <a:rPr lang="ja-JP" sz="900" kern="100">
                <a:effectLst/>
                <a:ea typeface="ＭＳ 明朝"/>
                <a:cs typeface="Times New Roman"/>
              </a:rPr>
              <a:t>雇用者所得から消費にまわる割合を家計調査の「平均消費性向」と同じと仮定し、二次波及効果を推計します。</a:t>
            </a:r>
            <a:endParaRPr lang="ja-JP" sz="1050" kern="100">
              <a:effectLst/>
              <a:ea typeface="ＭＳ 明朝"/>
              <a:cs typeface="Times New Roman"/>
            </a:endParaRPr>
          </a:p>
        </xdr:txBody>
      </xdr:sp>
      <xdr:cxnSp macro="">
        <xdr:nvCxnSpPr>
          <xdr:cNvPr id="37" name="直線矢印コネクタ 36"/>
          <xdr:cNvCxnSpPr>
            <a:endCxn id="22" idx="1"/>
          </xdr:cNvCxnSpPr>
        </xdr:nvCxnSpPr>
        <xdr:spPr>
          <a:xfrm flipV="1">
            <a:off x="4033482" y="3162201"/>
            <a:ext cx="660721" cy="46682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87"/>
          <xdr:cNvSpPr txBox="1"/>
        </xdr:nvSpPr>
        <xdr:spPr>
          <a:xfrm>
            <a:off x="4774046" y="3587150"/>
            <a:ext cx="2190115" cy="402590"/>
          </a:xfrm>
          <a:prstGeom prst="rect">
            <a:avLst/>
          </a:prstGeom>
          <a:solidFill>
            <a:schemeClr val="bg1">
              <a:lumMod val="75000"/>
            </a:schemeClr>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l">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 民間消費支出</a:t>
            </a:r>
            <a:endParaRPr lang="ja-JP" sz="1200">
              <a:effectLst/>
              <a:latin typeface="ＭＳ Ｐゴシック"/>
              <a:cs typeface="ＭＳ Ｐゴシック"/>
            </a:endParaRPr>
          </a:p>
          <a:p>
            <a:pPr algn="ctr">
              <a:lnSpc>
                <a:spcPts val="1200"/>
              </a:lnSpc>
              <a:spcAft>
                <a:spcPts val="0"/>
              </a:spcAft>
            </a:pPr>
            <a:r>
              <a:rPr lang="ja-JP" altLang="en-US" sz="1050">
                <a:effectLst/>
                <a:latin typeface="ＭＳ Ｐゴシック"/>
                <a:ea typeface="HG丸ｺﾞｼｯｸM-PRO"/>
                <a:cs typeface="Times New Roman"/>
              </a:rPr>
              <a:t>　</a:t>
            </a:r>
            <a:r>
              <a:rPr lang="ja-JP" sz="1050">
                <a:effectLst/>
                <a:latin typeface="ＭＳ Ｐゴシック"/>
                <a:ea typeface="HG丸ｺﾞｼｯｸM-PRO"/>
                <a:cs typeface="Times New Roman"/>
              </a:rPr>
              <a:t>（最終需要項目別生産誘発係数）</a:t>
            </a:r>
            <a:endParaRPr lang="ja-JP" sz="1200">
              <a:effectLst/>
              <a:latin typeface="ＭＳ Ｐゴシック"/>
              <a:cs typeface="ＭＳ Ｐゴシック"/>
            </a:endParaRPr>
          </a:p>
        </xdr:txBody>
      </xdr:sp>
      <xdr:sp macro="" textlink="">
        <xdr:nvSpPr>
          <xdr:cNvPr id="39" name="テキスト ボックス 36"/>
          <xdr:cNvSpPr txBox="1"/>
        </xdr:nvSpPr>
        <xdr:spPr>
          <a:xfrm>
            <a:off x="307509" y="3409951"/>
            <a:ext cx="1612900" cy="7810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sz="900" kern="100">
                <a:effectLst/>
                <a:ea typeface="ＭＳ 明朝"/>
                <a:cs typeface="Times New Roman"/>
              </a:rPr>
              <a:t>「逆行列係数」とは、ある産業の需要が</a:t>
            </a:r>
            <a:r>
              <a:rPr lang="en-US" sz="900" kern="100">
                <a:effectLst/>
                <a:ea typeface="ＭＳ 明朝"/>
                <a:cs typeface="Times New Roman"/>
              </a:rPr>
              <a:t>1</a:t>
            </a:r>
            <a:r>
              <a:rPr lang="ja-JP" sz="900" kern="100">
                <a:effectLst/>
                <a:ea typeface="ＭＳ 明朝"/>
                <a:cs typeface="Times New Roman"/>
              </a:rPr>
              <a:t>単位増加したときに各産業の生産が最終的にどれくらいになるかを表す係数です。</a:t>
            </a:r>
            <a:endParaRPr lang="ja-JP" sz="1050" kern="100">
              <a:effectLst/>
              <a:ea typeface="ＭＳ 明朝"/>
              <a:cs typeface="Times New Roman"/>
            </a:endParaRPr>
          </a:p>
        </xdr:txBody>
      </xdr:sp>
    </xdr:grpSp>
    <xdr:clientData/>
  </xdr:twoCellAnchor>
  <xdr:twoCellAnchor>
    <xdr:from>
      <xdr:col>13</xdr:col>
      <xdr:colOff>142876</xdr:colOff>
      <xdr:row>2</xdr:row>
      <xdr:rowOff>133350</xdr:rowOff>
    </xdr:from>
    <xdr:to>
      <xdr:col>16</xdr:col>
      <xdr:colOff>85724</xdr:colOff>
      <xdr:row>9</xdr:row>
      <xdr:rowOff>81207</xdr:rowOff>
    </xdr:to>
    <xdr:grpSp>
      <xdr:nvGrpSpPr>
        <xdr:cNvPr id="40" name="グループ化 39"/>
        <xdr:cNvGrpSpPr/>
      </xdr:nvGrpSpPr>
      <xdr:grpSpPr>
        <a:xfrm>
          <a:off x="9058276" y="476250"/>
          <a:ext cx="2000248" cy="1148007"/>
          <a:chOff x="7112425" y="495300"/>
          <a:chExt cx="2144902" cy="1148007"/>
        </a:xfrm>
      </xdr:grpSpPr>
      <xdr:sp macro="" textlink="">
        <xdr:nvSpPr>
          <xdr:cNvPr id="41" name="テキスト ボックス 40"/>
          <xdr:cNvSpPr txBox="1"/>
        </xdr:nvSpPr>
        <xdr:spPr>
          <a:xfrm>
            <a:off x="7112425" y="495300"/>
            <a:ext cx="2144902" cy="1148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endParaRPr kumimoji="1" lang="en-US" altLang="ja-JP" sz="1100"/>
          </a:p>
          <a:p>
            <a:r>
              <a:rPr kumimoji="1" lang="ja-JP" altLang="en-US" sz="1100"/>
              <a:t>　　　　　＝産業連関表の係数</a:t>
            </a:r>
            <a:endParaRPr kumimoji="1" lang="en-US" altLang="ja-JP" sz="1100"/>
          </a:p>
          <a:p>
            <a:endParaRPr kumimoji="1" lang="en-US" altLang="ja-JP" sz="1100"/>
          </a:p>
          <a:p>
            <a:endParaRPr kumimoji="1" lang="en-US" altLang="ja-JP" sz="1100"/>
          </a:p>
          <a:p>
            <a:r>
              <a:rPr kumimoji="1" lang="ja-JP" altLang="en-US" sz="1100"/>
              <a:t>　　　　　＝ユーザー設定箇所</a:t>
            </a:r>
            <a:endParaRPr kumimoji="1" lang="en-US" altLang="ja-JP" sz="1100"/>
          </a:p>
          <a:p>
            <a:endParaRPr kumimoji="1" lang="en-US" altLang="ja-JP" sz="1100"/>
          </a:p>
        </xdr:txBody>
      </xdr:sp>
      <xdr:sp macro="" textlink="">
        <xdr:nvSpPr>
          <xdr:cNvPr id="42" name="正方形/長方形 41"/>
          <xdr:cNvSpPr/>
        </xdr:nvSpPr>
        <xdr:spPr>
          <a:xfrm>
            <a:off x="7269190" y="647700"/>
            <a:ext cx="360000" cy="36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xdr:cNvSpPr/>
        </xdr:nvSpPr>
        <xdr:spPr>
          <a:xfrm>
            <a:off x="7258975" y="1181100"/>
            <a:ext cx="360000" cy="360000"/>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052sv0001\&#24773;&#22577;&#12539;&#20998;&#26512;G\&#29987;&#26989;&#36899;&#38306;\&#65303;&#24180;&#34920;&#22577;&#21578;&#26360;&#21407;&#31295;&#12288;&#24460;&#21322;\&#31532;&#65302;&#31456;&#12288;&#37096;&#38272;&#20998;&#39006;&#37096;&#38272;&#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998;&#26512;/01_&#29987;&#26989;&#36899;&#38306;&#34920;/H23&#22522;&#26412;&#34920;/17_&#22577;&#21578;&#26360;/01_&#21407;&#31295;&#20316;&#25104;/&#31532;&#65297;&#37096;/&#31532;1&#37096;%20&#31532;2&#31456;%20&#2225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外生部門"/>
      <sheetName val="内生部門"/>
    </sheetNames>
    <sheetDataSet>
      <sheetData sheetId="0">
        <row r="2">
          <cell r="A2" t="str">
            <v>001</v>
          </cell>
          <cell r="B2" t="str">
            <v>耕種農業</v>
          </cell>
          <cell r="D2" t="str">
            <v>01</v>
          </cell>
          <cell r="E2" t="str">
            <v>農林水産</v>
          </cell>
        </row>
        <row r="3">
          <cell r="A3" t="str">
            <v>002</v>
          </cell>
          <cell r="B3" t="str">
            <v>畜産・養蚕</v>
          </cell>
          <cell r="D3">
            <v>2</v>
          </cell>
          <cell r="E3" t="str">
            <v>鉱業</v>
          </cell>
        </row>
        <row r="4">
          <cell r="A4" t="str">
            <v>003</v>
          </cell>
          <cell r="B4" t="str">
            <v>農業サービス</v>
          </cell>
          <cell r="D4" t="str">
            <v>03</v>
          </cell>
          <cell r="E4" t="str">
            <v>食料品</v>
          </cell>
        </row>
        <row r="5">
          <cell r="A5" t="str">
            <v>004</v>
          </cell>
          <cell r="B5" t="str">
            <v>林業</v>
          </cell>
          <cell r="D5" t="str">
            <v>04</v>
          </cell>
          <cell r="E5" t="str">
            <v>繊維製品</v>
          </cell>
        </row>
        <row r="6">
          <cell r="A6" t="str">
            <v>005</v>
          </cell>
          <cell r="B6" t="str">
            <v>漁業</v>
          </cell>
          <cell r="D6" t="str">
            <v>05</v>
          </cell>
          <cell r="E6" t="str">
            <v>パルプ・紙・木製品</v>
          </cell>
        </row>
        <row r="7">
          <cell r="A7" t="str">
            <v>006</v>
          </cell>
          <cell r="B7" t="str">
            <v>金属鉱物</v>
          </cell>
          <cell r="D7" t="str">
            <v>06</v>
          </cell>
          <cell r="E7" t="str">
            <v>化学製品</v>
          </cell>
        </row>
        <row r="8">
          <cell r="A8" t="str">
            <v>007</v>
          </cell>
          <cell r="B8" t="str">
            <v>非金属鉱物</v>
          </cell>
          <cell r="D8" t="str">
            <v>07</v>
          </cell>
          <cell r="E8" t="str">
            <v>石油・石炭製品</v>
          </cell>
        </row>
        <row r="9">
          <cell r="A9" t="str">
            <v>008</v>
          </cell>
          <cell r="B9" t="str">
            <v>石炭・亜炭</v>
          </cell>
          <cell r="D9" t="str">
            <v>08</v>
          </cell>
          <cell r="E9" t="str">
            <v>窯業・土石製品</v>
          </cell>
        </row>
        <row r="10">
          <cell r="A10" t="str">
            <v>009</v>
          </cell>
          <cell r="B10" t="str">
            <v>原油･天然ガス</v>
          </cell>
          <cell r="D10" t="str">
            <v>09</v>
          </cell>
          <cell r="E10" t="str">
            <v>鉄鋼</v>
          </cell>
        </row>
        <row r="11">
          <cell r="A11" t="str">
            <v>010</v>
          </cell>
          <cell r="B11" t="str">
            <v>食料品</v>
          </cell>
          <cell r="D11" t="str">
            <v>10</v>
          </cell>
          <cell r="E11" t="str">
            <v>非鉄金属</v>
          </cell>
        </row>
        <row r="12">
          <cell r="A12" t="str">
            <v>011</v>
          </cell>
          <cell r="B12" t="str">
            <v>飲料</v>
          </cell>
          <cell r="D12" t="str">
            <v>11</v>
          </cell>
          <cell r="E12" t="str">
            <v>金属製品</v>
          </cell>
        </row>
        <row r="13">
          <cell r="A13" t="str">
            <v>012</v>
          </cell>
          <cell r="B13" t="str">
            <v>資料・有機肥料</v>
          </cell>
          <cell r="D13" t="str">
            <v>12</v>
          </cell>
          <cell r="E13" t="str">
            <v>一般機械</v>
          </cell>
        </row>
        <row r="14">
          <cell r="A14" t="str">
            <v>013</v>
          </cell>
          <cell r="B14" t="str">
            <v>たばこ</v>
          </cell>
          <cell r="D14" t="str">
            <v>13</v>
          </cell>
          <cell r="E14" t="str">
            <v>電気機械</v>
          </cell>
        </row>
        <row r="15">
          <cell r="A15" t="str">
            <v>014</v>
          </cell>
          <cell r="B15" t="str">
            <v>繊維工業製品</v>
          </cell>
          <cell r="D15" t="str">
            <v>14</v>
          </cell>
          <cell r="E15" t="str">
            <v>輸送機械</v>
          </cell>
        </row>
        <row r="16">
          <cell r="A16" t="str">
            <v>015</v>
          </cell>
          <cell r="B16" t="str">
            <v>衣服・その他の繊維製品</v>
          </cell>
          <cell r="D16" t="str">
            <v>15</v>
          </cell>
          <cell r="E16" t="str">
            <v>精密機械</v>
          </cell>
        </row>
        <row r="17">
          <cell r="A17" t="str">
            <v>016</v>
          </cell>
          <cell r="B17" t="str">
            <v>製材・木製品</v>
          </cell>
          <cell r="D17" t="str">
            <v>16</v>
          </cell>
          <cell r="E17" t="str">
            <v>その他の製造工業製品</v>
          </cell>
        </row>
        <row r="18">
          <cell r="A18" t="str">
            <v>017</v>
          </cell>
          <cell r="B18" t="str">
            <v>家具・装備品</v>
          </cell>
          <cell r="D18" t="str">
            <v>17</v>
          </cell>
          <cell r="E18" t="str">
            <v>建設</v>
          </cell>
        </row>
        <row r="19">
          <cell r="A19" t="str">
            <v>018</v>
          </cell>
          <cell r="B19" t="str">
            <v>パルプ・紙</v>
          </cell>
          <cell r="D19" t="str">
            <v>18</v>
          </cell>
          <cell r="E19" t="str">
            <v>電力・ガス・熱供給</v>
          </cell>
        </row>
        <row r="20">
          <cell r="A20" t="str">
            <v>019</v>
          </cell>
          <cell r="B20" t="str">
            <v>紙加工品</v>
          </cell>
          <cell r="D20" t="str">
            <v>19</v>
          </cell>
          <cell r="E20" t="str">
            <v>水道・廃棄物処理</v>
          </cell>
        </row>
        <row r="21">
          <cell r="A21" t="str">
            <v>020</v>
          </cell>
          <cell r="B21" t="str">
            <v>出版・印刷</v>
          </cell>
          <cell r="D21" t="str">
            <v>20</v>
          </cell>
          <cell r="E21" t="str">
            <v>商業</v>
          </cell>
        </row>
        <row r="22">
          <cell r="A22" t="str">
            <v>021</v>
          </cell>
          <cell r="B22" t="str">
            <v>化学肥料</v>
          </cell>
          <cell r="D22" t="str">
            <v>21</v>
          </cell>
          <cell r="E22" t="str">
            <v>金融・保険</v>
          </cell>
        </row>
        <row r="23">
          <cell r="A23" t="str">
            <v>022</v>
          </cell>
          <cell r="B23" t="str">
            <v>無機化学基礎製品</v>
          </cell>
          <cell r="D23" t="str">
            <v>22</v>
          </cell>
          <cell r="E23" t="str">
            <v>不動産</v>
          </cell>
        </row>
        <row r="24">
          <cell r="A24" t="str">
            <v>023</v>
          </cell>
          <cell r="B24" t="str">
            <v>有機化学基礎・中間製品</v>
          </cell>
          <cell r="D24" t="str">
            <v>23</v>
          </cell>
          <cell r="E24" t="str">
            <v>運輸</v>
          </cell>
        </row>
        <row r="25">
          <cell r="A25" t="str">
            <v>024</v>
          </cell>
          <cell r="B25" t="str">
            <v>合成樹脂</v>
          </cell>
          <cell r="D25" t="str">
            <v>24</v>
          </cell>
          <cell r="E25" t="str">
            <v>通信・放送</v>
          </cell>
        </row>
        <row r="26">
          <cell r="A26" t="str">
            <v>025</v>
          </cell>
          <cell r="B26" t="str">
            <v>化学繊維</v>
          </cell>
          <cell r="D26" t="str">
            <v>25</v>
          </cell>
          <cell r="E26" t="str">
            <v>公務</v>
          </cell>
        </row>
        <row r="27">
          <cell r="A27" t="str">
            <v>026</v>
          </cell>
          <cell r="B27" t="str">
            <v>医薬品</v>
          </cell>
          <cell r="D27" t="str">
            <v>26</v>
          </cell>
          <cell r="E27" t="str">
            <v>教育・研究</v>
          </cell>
        </row>
        <row r="28">
          <cell r="A28" t="str">
            <v>027</v>
          </cell>
          <cell r="B28" t="str">
            <v>化学最終製品</v>
          </cell>
          <cell r="D28" t="str">
            <v>27</v>
          </cell>
          <cell r="E28" t="str">
            <v>医療・保健・社会保障</v>
          </cell>
        </row>
        <row r="29">
          <cell r="A29" t="str">
            <v>028</v>
          </cell>
          <cell r="B29" t="str">
            <v>石油製品</v>
          </cell>
          <cell r="D29" t="str">
            <v>28</v>
          </cell>
          <cell r="E29" t="str">
            <v>その他の公共サービス</v>
          </cell>
        </row>
        <row r="30">
          <cell r="A30" t="str">
            <v>029</v>
          </cell>
          <cell r="B30" t="str">
            <v>石炭製品</v>
          </cell>
          <cell r="D30" t="str">
            <v>29</v>
          </cell>
          <cell r="E30" t="str">
            <v>対事業所サービス</v>
          </cell>
        </row>
        <row r="31">
          <cell r="A31" t="str">
            <v>030</v>
          </cell>
          <cell r="B31" t="str">
            <v>プラスチック製品</v>
          </cell>
          <cell r="D31" t="str">
            <v>30</v>
          </cell>
          <cell r="E31" t="str">
            <v>対個人サービス</v>
          </cell>
        </row>
        <row r="32">
          <cell r="A32" t="str">
            <v>031</v>
          </cell>
          <cell r="B32" t="str">
            <v>ゴム製品</v>
          </cell>
          <cell r="D32" t="str">
            <v>31</v>
          </cell>
          <cell r="E32" t="str">
            <v>事務用品</v>
          </cell>
        </row>
        <row r="33">
          <cell r="A33" t="str">
            <v>032</v>
          </cell>
          <cell r="B33" t="str">
            <v>なめし革・毛皮・同製品</v>
          </cell>
          <cell r="D33" t="str">
            <v>32</v>
          </cell>
          <cell r="E33" t="str">
            <v>分類不明</v>
          </cell>
        </row>
        <row r="34">
          <cell r="A34" t="str">
            <v>033</v>
          </cell>
          <cell r="B34" t="str">
            <v>ガラス・ガラス製品</v>
          </cell>
          <cell r="D34">
            <v>33</v>
          </cell>
          <cell r="E34" t="str">
            <v>内生部門計</v>
          </cell>
        </row>
        <row r="35">
          <cell r="A35" t="str">
            <v>034</v>
          </cell>
          <cell r="B35" t="str">
            <v>セメント・セメント製品</v>
          </cell>
          <cell r="D35">
            <v>34</v>
          </cell>
          <cell r="E35" t="str">
            <v>家計外消費支出</v>
          </cell>
        </row>
        <row r="36">
          <cell r="A36" t="str">
            <v>035</v>
          </cell>
          <cell r="B36" t="str">
            <v>陶磁器</v>
          </cell>
          <cell r="D36">
            <v>35</v>
          </cell>
          <cell r="E36" t="str">
            <v>雇用者所得</v>
          </cell>
        </row>
        <row r="37">
          <cell r="A37" t="str">
            <v>036</v>
          </cell>
          <cell r="B37" t="str">
            <v>その他の窯業・土石製品</v>
          </cell>
          <cell r="D37">
            <v>36</v>
          </cell>
          <cell r="E37" t="str">
            <v>営業余剰</v>
          </cell>
        </row>
        <row r="38">
          <cell r="A38" t="str">
            <v>037</v>
          </cell>
          <cell r="B38" t="str">
            <v>銑鉄・粗鋼</v>
          </cell>
          <cell r="D38">
            <v>37</v>
          </cell>
          <cell r="E38" t="str">
            <v>資本減耗引当</v>
          </cell>
        </row>
        <row r="39">
          <cell r="A39" t="str">
            <v>038</v>
          </cell>
          <cell r="B39" t="str">
            <v>鋼材</v>
          </cell>
          <cell r="D39">
            <v>38</v>
          </cell>
          <cell r="E39" t="str">
            <v>間接税（除間接税）</v>
          </cell>
        </row>
        <row r="40">
          <cell r="A40" t="str">
            <v>039</v>
          </cell>
          <cell r="B40" t="str">
            <v>鋳鍛造品・その他の鉄鋼製品</v>
          </cell>
          <cell r="D40">
            <v>39</v>
          </cell>
          <cell r="E40" t="str">
            <v>（控除）補助金</v>
          </cell>
        </row>
        <row r="41">
          <cell r="A41" t="str">
            <v>040</v>
          </cell>
          <cell r="B41" t="str">
            <v>非鉄金属精錬・精製</v>
          </cell>
          <cell r="D41">
            <v>40</v>
          </cell>
          <cell r="E41" t="str">
            <v>租付加価値部門計</v>
          </cell>
        </row>
        <row r="42">
          <cell r="A42" t="str">
            <v>041</v>
          </cell>
          <cell r="B42" t="str">
            <v>非鉄金属加工製品</v>
          </cell>
          <cell r="D42" t="str">
            <v>５４</v>
          </cell>
          <cell r="E42" t="str">
            <v>府内生産額</v>
          </cell>
        </row>
        <row r="43">
          <cell r="A43" t="str">
            <v>042</v>
          </cell>
          <cell r="B43" t="str">
            <v>建設・建築用金属製品</v>
          </cell>
        </row>
        <row r="44">
          <cell r="A44" t="str">
            <v>043</v>
          </cell>
          <cell r="B44" t="str">
            <v>その他の金属製品</v>
          </cell>
        </row>
        <row r="45">
          <cell r="A45" t="str">
            <v>044</v>
          </cell>
          <cell r="B45" t="str">
            <v>一般産業機械</v>
          </cell>
        </row>
        <row r="46">
          <cell r="A46" t="str">
            <v>045</v>
          </cell>
          <cell r="B46" t="str">
            <v>特殊産業機械</v>
          </cell>
        </row>
        <row r="47">
          <cell r="A47" t="str">
            <v>046</v>
          </cell>
          <cell r="B47" t="str">
            <v>その他の一般機器</v>
          </cell>
        </row>
        <row r="48">
          <cell r="A48" t="str">
            <v>047</v>
          </cell>
          <cell r="B48" t="str">
            <v>事務用サービス用機器</v>
          </cell>
        </row>
        <row r="49">
          <cell r="A49" t="str">
            <v>048</v>
          </cell>
          <cell r="B49" t="str">
            <v>民生用電気機械</v>
          </cell>
        </row>
        <row r="50">
          <cell r="A50" t="str">
            <v>049</v>
          </cell>
          <cell r="B50" t="str">
            <v>電子・通信機器</v>
          </cell>
        </row>
        <row r="51">
          <cell r="A51" t="str">
            <v>050</v>
          </cell>
          <cell r="B51" t="str">
            <v>重電機器</v>
          </cell>
        </row>
        <row r="52">
          <cell r="A52" t="str">
            <v>051</v>
          </cell>
          <cell r="B52" t="str">
            <v>その他の電気機器</v>
          </cell>
        </row>
        <row r="53">
          <cell r="A53" t="str">
            <v>052</v>
          </cell>
          <cell r="B53" t="str">
            <v>自動車</v>
          </cell>
        </row>
        <row r="54">
          <cell r="A54" t="str">
            <v>053</v>
          </cell>
          <cell r="B54" t="str">
            <v>船舶・同修理</v>
          </cell>
        </row>
        <row r="55">
          <cell r="A55" t="str">
            <v>054</v>
          </cell>
          <cell r="B55" t="str">
            <v>その他の輸送機械・同修理</v>
          </cell>
        </row>
        <row r="56">
          <cell r="A56" t="str">
            <v>055</v>
          </cell>
          <cell r="B56" t="str">
            <v>精密機械</v>
          </cell>
        </row>
        <row r="57">
          <cell r="A57" t="str">
            <v>056</v>
          </cell>
          <cell r="B57" t="str">
            <v>その他の製造工業製品</v>
          </cell>
        </row>
        <row r="58">
          <cell r="A58" t="str">
            <v>057</v>
          </cell>
          <cell r="B58" t="str">
            <v>建築</v>
          </cell>
        </row>
        <row r="59">
          <cell r="A59" t="str">
            <v>058</v>
          </cell>
          <cell r="B59" t="str">
            <v>建設補修</v>
          </cell>
        </row>
        <row r="60">
          <cell r="A60" t="str">
            <v>059</v>
          </cell>
          <cell r="B60" t="str">
            <v>土木</v>
          </cell>
        </row>
        <row r="61">
          <cell r="A61" t="str">
            <v>060</v>
          </cell>
          <cell r="B61" t="str">
            <v>電力</v>
          </cell>
        </row>
        <row r="62">
          <cell r="A62" t="str">
            <v>061</v>
          </cell>
          <cell r="B62" t="str">
            <v>ガス・熱供給</v>
          </cell>
        </row>
        <row r="63">
          <cell r="A63" t="str">
            <v>062</v>
          </cell>
          <cell r="B63" t="str">
            <v>水道</v>
          </cell>
        </row>
        <row r="64">
          <cell r="A64" t="str">
            <v>063</v>
          </cell>
          <cell r="B64" t="str">
            <v>廃棄物処理</v>
          </cell>
        </row>
        <row r="65">
          <cell r="A65" t="str">
            <v>064</v>
          </cell>
          <cell r="B65" t="str">
            <v>商業</v>
          </cell>
        </row>
        <row r="66">
          <cell r="A66" t="str">
            <v>065</v>
          </cell>
          <cell r="B66" t="str">
            <v>金融・保険</v>
          </cell>
        </row>
        <row r="67">
          <cell r="A67" t="str">
            <v>066</v>
          </cell>
          <cell r="B67" t="str">
            <v>不動産仲介及び賃貸</v>
          </cell>
        </row>
        <row r="68">
          <cell r="A68" t="str">
            <v>067</v>
          </cell>
          <cell r="B68" t="str">
            <v>住宅賃貸</v>
          </cell>
        </row>
        <row r="69">
          <cell r="A69" t="str">
            <v>068</v>
          </cell>
          <cell r="B69" t="str">
            <v>鉄道輸送</v>
          </cell>
        </row>
        <row r="70">
          <cell r="A70" t="str">
            <v>069</v>
          </cell>
          <cell r="B70" t="str">
            <v>道路輸送（除自家輸送）</v>
          </cell>
        </row>
        <row r="71">
          <cell r="A71" t="str">
            <v>070</v>
          </cell>
          <cell r="B71" t="str">
            <v>自家用自動車輸送</v>
          </cell>
        </row>
        <row r="72">
          <cell r="A72" t="str">
            <v>071</v>
          </cell>
          <cell r="B72" t="str">
            <v>水運</v>
          </cell>
        </row>
        <row r="73">
          <cell r="A73" t="str">
            <v>072</v>
          </cell>
          <cell r="B73" t="str">
            <v>航空輸送</v>
          </cell>
        </row>
        <row r="74">
          <cell r="A74" t="str">
            <v>073</v>
          </cell>
          <cell r="B74" t="str">
            <v>貨物運送取扱</v>
          </cell>
        </row>
        <row r="75">
          <cell r="A75" t="str">
            <v>074</v>
          </cell>
          <cell r="B75" t="str">
            <v>倉庫</v>
          </cell>
        </row>
        <row r="76">
          <cell r="A76" t="str">
            <v>075</v>
          </cell>
          <cell r="B76" t="str">
            <v>運輸付帯サービス</v>
          </cell>
        </row>
        <row r="77">
          <cell r="A77" t="str">
            <v>076</v>
          </cell>
          <cell r="B77" t="str">
            <v>通信</v>
          </cell>
        </row>
        <row r="78">
          <cell r="A78" t="str">
            <v>077</v>
          </cell>
          <cell r="B78" t="str">
            <v>放送</v>
          </cell>
        </row>
        <row r="79">
          <cell r="A79" t="str">
            <v>078</v>
          </cell>
          <cell r="B79" t="str">
            <v>公務</v>
          </cell>
        </row>
        <row r="80">
          <cell r="A80" t="str">
            <v>079</v>
          </cell>
          <cell r="B80" t="str">
            <v>教育</v>
          </cell>
        </row>
        <row r="81">
          <cell r="A81" t="str">
            <v>080</v>
          </cell>
          <cell r="B81" t="str">
            <v>研究</v>
          </cell>
        </row>
        <row r="82">
          <cell r="A82" t="str">
            <v>081</v>
          </cell>
          <cell r="B82" t="str">
            <v>医療・保険</v>
          </cell>
        </row>
        <row r="83">
          <cell r="A83" t="str">
            <v>082</v>
          </cell>
          <cell r="B83" t="str">
            <v>社会保険</v>
          </cell>
        </row>
        <row r="84">
          <cell r="A84" t="str">
            <v>083</v>
          </cell>
          <cell r="B84" t="str">
            <v>その他の公共サービス</v>
          </cell>
        </row>
        <row r="85">
          <cell r="A85" t="str">
            <v>084</v>
          </cell>
          <cell r="B85" t="str">
            <v>広告・調査・情報サービス</v>
          </cell>
        </row>
        <row r="86">
          <cell r="A86" t="str">
            <v>085</v>
          </cell>
          <cell r="B86" t="str">
            <v>物品賃貸サービス</v>
          </cell>
        </row>
        <row r="87">
          <cell r="A87" t="str">
            <v>086</v>
          </cell>
          <cell r="B87" t="str">
            <v>自動車・機械修理</v>
          </cell>
        </row>
        <row r="88">
          <cell r="A88" t="str">
            <v>087</v>
          </cell>
          <cell r="B88" t="str">
            <v>その他の対事業所サービス</v>
          </cell>
        </row>
        <row r="89">
          <cell r="A89" t="str">
            <v>088</v>
          </cell>
          <cell r="B89" t="str">
            <v>娯楽サービス</v>
          </cell>
        </row>
        <row r="90">
          <cell r="A90" t="str">
            <v>089</v>
          </cell>
          <cell r="B90" t="str">
            <v>飲食店</v>
          </cell>
        </row>
        <row r="91">
          <cell r="A91" t="str">
            <v>090</v>
          </cell>
          <cell r="B91" t="str">
            <v>旅館・その他の宿泊所</v>
          </cell>
        </row>
        <row r="92">
          <cell r="A92" t="str">
            <v>091</v>
          </cell>
          <cell r="B92" t="str">
            <v>その他の対個人サービス</v>
          </cell>
        </row>
        <row r="93">
          <cell r="A93" t="str">
            <v>092</v>
          </cell>
          <cell r="B93" t="str">
            <v>事務用品</v>
          </cell>
        </row>
        <row r="94">
          <cell r="A94" t="str">
            <v>093</v>
          </cell>
          <cell r="B94" t="str">
            <v>分類不明</v>
          </cell>
        </row>
        <row r="95">
          <cell r="A95" t="str">
            <v>094</v>
          </cell>
          <cell r="B95" t="str">
            <v>内生部門計</v>
          </cell>
        </row>
        <row r="96">
          <cell r="A96" t="str">
            <v>096</v>
          </cell>
          <cell r="B96" t="str">
            <v>家計外消費支出</v>
          </cell>
        </row>
        <row r="97">
          <cell r="A97" t="str">
            <v>097</v>
          </cell>
          <cell r="B97" t="str">
            <v>雇用者所得</v>
          </cell>
        </row>
        <row r="98">
          <cell r="A98" t="str">
            <v>098</v>
          </cell>
          <cell r="B98" t="str">
            <v>営業余剰</v>
          </cell>
        </row>
        <row r="99">
          <cell r="A99" t="str">
            <v>099</v>
          </cell>
          <cell r="B99" t="str">
            <v>資本減耗引当</v>
          </cell>
        </row>
        <row r="100">
          <cell r="A100" t="str">
            <v>100</v>
          </cell>
          <cell r="B100" t="str">
            <v>間接税（除間接税）</v>
          </cell>
        </row>
        <row r="101">
          <cell r="A101" t="str">
            <v>101</v>
          </cell>
          <cell r="B101" t="str">
            <v>（控除）補助金</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図9"/>
      <sheetName val="表5 図10,11"/>
      <sheetName val="表6"/>
      <sheetName val="図12"/>
      <sheetName val="表7"/>
      <sheetName val="表8,9改"/>
      <sheetName val="表10 図13"/>
      <sheetName val="図13"/>
      <sheetName val="表11"/>
      <sheetName val="図14"/>
      <sheetName val="図15（案２）"/>
      <sheetName val="表12 図16"/>
      <sheetName val="表13 図17"/>
      <sheetName val="【20160531】p_b04_kihon_seisan_13"/>
      <sheetName val="【20160531】p_b03_kihon_seisan_37"/>
      <sheetName val="【20160531】_b02_kihon_seisan_108"/>
      <sheetName val="【20160526】（コンバート値）生産額推計一覧表"/>
      <sheetName val="【20160531】p_b03_tonyu_keisu_37"/>
      <sheetName val="H23全国13部門表"/>
      <sheetName val="H23全国37部門表"/>
      <sheetName val="H12（全国）生産者価格評価表(108)"/>
      <sheetName val="H12（全国）生産者価格評価表(32)"/>
      <sheetName val="H23（全国）投入係数表(37)"/>
      <sheetName val="H17（大阪）取引基本表（34）"/>
      <sheetName val="H17（大阪府）取引基本表(108）"/>
      <sheetName val="H17（全国）取引基本表（生産者）（13）"/>
      <sheetName val="H17（全国）取引基本表（生産者）（34）"/>
      <sheetName val="H17（全国）取引基本表（生産者）（108部門）"/>
      <sheetName val="【利用せず】表8,9"/>
      <sheetName val="【利用せず】図15"/>
      <sheetName val="【20160519】p_b04_kihon_seisa (2"/>
      <sheetName val="【20160526】p_b03_tonyu_keisu (2"/>
      <sheetName val="【20160526】_b02_kihon_seisan (2"/>
      <sheetName val="【20160519】p_b03_kihon_seisa (2"/>
      <sheetName val="表6(トピックス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14"/>
  <sheetViews>
    <sheetView tabSelected="1" zoomScaleNormal="100" workbookViewId="0">
      <pane xSplit="3" ySplit="6" topLeftCell="D7" activePane="bottomRight" state="frozen"/>
      <selection activeCell="B1" sqref="B1"/>
      <selection pane="topRight" activeCell="B1" sqref="B1"/>
      <selection pane="bottomLeft" activeCell="B1" sqref="B1"/>
      <selection pane="bottomRight" activeCell="B1" sqref="B1"/>
    </sheetView>
  </sheetViews>
  <sheetFormatPr defaultRowHeight="11.25"/>
  <cols>
    <col min="1" max="1" width="2.125" style="11" customWidth="1"/>
    <col min="2" max="2" width="3.75" style="11" customWidth="1"/>
    <col min="3" max="3" width="37.875" style="11" customWidth="1"/>
    <col min="4" max="4" width="12.375" style="11" customWidth="1"/>
    <col min="5" max="5" width="9" style="11"/>
    <col min="6" max="6" width="12.375" style="11" customWidth="1"/>
    <col min="7" max="7" width="9" style="11"/>
    <col min="8" max="8" width="12.375" style="11" customWidth="1"/>
    <col min="9" max="9" width="9" style="11"/>
    <col min="10" max="10" width="12.375" style="11" customWidth="1"/>
    <col min="11" max="11" width="9" style="11"/>
    <col min="12" max="12" width="12.375" style="11" customWidth="1"/>
    <col min="13" max="13" width="9" style="11"/>
    <col min="14" max="14" width="12.375" style="11" customWidth="1"/>
    <col min="15" max="15" width="9" style="11"/>
    <col min="16" max="16" width="12.375" style="11" customWidth="1"/>
    <col min="17" max="17" width="9" style="11"/>
    <col min="18" max="18" width="12.375" style="11" customWidth="1"/>
    <col min="19" max="19" width="9" style="11"/>
    <col min="20" max="20" width="12.375" style="11" customWidth="1"/>
    <col min="21" max="21" width="9" style="11"/>
    <col min="22" max="22" width="12.375" style="11" customWidth="1"/>
    <col min="23" max="23" width="6" style="11" bestFit="1" customWidth="1"/>
    <col min="24" max="24" width="6.625" style="11" customWidth="1"/>
    <col min="25" max="25" width="14.125" style="11" customWidth="1"/>
    <col min="26" max="26" width="10.625" style="11" customWidth="1"/>
    <col min="27" max="27" width="5.875" style="11" customWidth="1"/>
    <col min="28" max="28" width="10.625" style="11" customWidth="1"/>
    <col min="29" max="29" width="5.875" style="11" customWidth="1"/>
    <col min="30" max="30" width="10.625" style="11" customWidth="1"/>
    <col min="31" max="31" width="5.875" style="11" bestFit="1" customWidth="1"/>
    <col min="32" max="32" width="10.625" style="11" customWidth="1"/>
    <col min="33" max="33" width="3.875" style="11" bestFit="1" customWidth="1"/>
    <col min="34" max="16384" width="9" style="11"/>
  </cols>
  <sheetData>
    <row r="1" spans="2:34" ht="21">
      <c r="B1" s="19" t="s">
        <v>138</v>
      </c>
      <c r="P1" s="131">
        <v>0.70699999999999996</v>
      </c>
    </row>
    <row r="2" spans="2:34" ht="18" customHeight="1" thickBot="1">
      <c r="B2" s="19"/>
      <c r="P2" s="132"/>
    </row>
    <row r="3" spans="2:34" ht="34.5" customHeight="1">
      <c r="B3" s="20"/>
      <c r="C3" s="20"/>
      <c r="D3" s="53" t="s">
        <v>93</v>
      </c>
      <c r="F3" s="53" t="s">
        <v>94</v>
      </c>
      <c r="H3" s="54" t="s">
        <v>87</v>
      </c>
      <c r="J3" s="53" t="s">
        <v>74</v>
      </c>
      <c r="L3" s="20" t="s">
        <v>76</v>
      </c>
      <c r="N3" s="37" t="s">
        <v>79</v>
      </c>
      <c r="P3" s="54" t="s">
        <v>86</v>
      </c>
      <c r="R3" s="53" t="s">
        <v>74</v>
      </c>
      <c r="T3" s="76" t="s">
        <v>76</v>
      </c>
      <c r="V3" s="37" t="s">
        <v>79</v>
      </c>
      <c r="X3"/>
      <c r="Y3"/>
      <c r="Z3"/>
      <c r="AA3"/>
      <c r="AB3"/>
      <c r="AC3"/>
      <c r="AD3"/>
      <c r="AE3"/>
      <c r="AF3"/>
      <c r="AG3"/>
      <c r="AH3"/>
    </row>
    <row r="4" spans="2:34" ht="21.75" thickBot="1">
      <c r="B4" s="19"/>
      <c r="C4" s="30"/>
      <c r="D4" s="22">
        <f>SUM(D7:D114)</f>
        <v>0</v>
      </c>
      <c r="E4" s="29" t="s">
        <v>73</v>
      </c>
      <c r="F4" s="22">
        <f>SUM(F7:F114)</f>
        <v>0</v>
      </c>
      <c r="G4" s="29" t="s">
        <v>73</v>
      </c>
      <c r="H4" s="22">
        <f>SUM(H7:H114)</f>
        <v>0</v>
      </c>
      <c r="I4" s="29" t="s">
        <v>73</v>
      </c>
      <c r="J4" s="22">
        <f>SUM(J7:J114)</f>
        <v>0</v>
      </c>
      <c r="K4" s="29" t="s">
        <v>73</v>
      </c>
      <c r="L4" s="22">
        <f>SUM(L7:L114)</f>
        <v>0</v>
      </c>
      <c r="M4" s="29" t="s">
        <v>78</v>
      </c>
      <c r="N4" s="22">
        <f>SUM(N7:N114)</f>
        <v>0</v>
      </c>
      <c r="O4" s="29" t="s">
        <v>73</v>
      </c>
      <c r="P4" s="22">
        <f>SUM(P7:P114)</f>
        <v>0</v>
      </c>
      <c r="Q4" s="29" t="s">
        <v>73</v>
      </c>
      <c r="R4" s="22">
        <f>SUM(R7:R114)</f>
        <v>0</v>
      </c>
      <c r="S4" s="29" t="s">
        <v>73</v>
      </c>
      <c r="T4" s="22">
        <f>SUM(T7:T114)</f>
        <v>0</v>
      </c>
      <c r="U4" s="29" t="s">
        <v>78</v>
      </c>
      <c r="V4" s="22">
        <f>SUM(V7:V114)</f>
        <v>0</v>
      </c>
      <c r="W4" s="29" t="s">
        <v>73</v>
      </c>
      <c r="X4" s="164" t="s">
        <v>89</v>
      </c>
      <c r="Y4" s="164"/>
      <c r="Z4" s="164"/>
      <c r="AA4" s="164"/>
      <c r="AB4"/>
      <c r="AC4"/>
      <c r="AD4"/>
      <c r="AE4"/>
      <c r="AF4"/>
      <c r="AG4"/>
      <c r="AH4"/>
    </row>
    <row r="5" spans="2:34" ht="6" customHeight="1" thickTop="1" thickBot="1">
      <c r="X5" s="164"/>
      <c r="Y5" s="164"/>
      <c r="Z5" s="164"/>
      <c r="AA5" s="164"/>
      <c r="AB5" s="59"/>
      <c r="AC5"/>
      <c r="AD5"/>
      <c r="AE5"/>
      <c r="AF5"/>
      <c r="AG5"/>
      <c r="AH5"/>
    </row>
    <row r="6" spans="2:34" ht="12" customHeight="1" thickBot="1">
      <c r="B6" s="12"/>
      <c r="C6" s="46" t="s">
        <v>71</v>
      </c>
      <c r="D6" s="52" t="s">
        <v>72</v>
      </c>
      <c r="F6" s="120" t="s">
        <v>95</v>
      </c>
      <c r="H6" s="18" t="s">
        <v>88</v>
      </c>
      <c r="J6" s="21" t="s">
        <v>75</v>
      </c>
      <c r="L6" s="23" t="s">
        <v>77</v>
      </c>
      <c r="N6" s="38" t="s">
        <v>81</v>
      </c>
      <c r="P6" s="42" t="s">
        <v>80</v>
      </c>
      <c r="R6" s="55" t="s">
        <v>74</v>
      </c>
      <c r="T6" s="78" t="s">
        <v>76</v>
      </c>
      <c r="V6" s="82" t="s">
        <v>81</v>
      </c>
      <c r="X6" s="164"/>
      <c r="Y6" s="164"/>
      <c r="Z6" s="164"/>
      <c r="AA6" s="164"/>
      <c r="AB6" s="59"/>
      <c r="AC6"/>
      <c r="AD6"/>
      <c r="AE6"/>
      <c r="AF6"/>
      <c r="AG6"/>
      <c r="AH6"/>
    </row>
    <row r="7" spans="2:34" ht="12" customHeight="1" thickBot="1">
      <c r="B7" s="13">
        <v>11</v>
      </c>
      <c r="C7" s="47" t="s">
        <v>0</v>
      </c>
      <c r="D7" s="86">
        <v>0</v>
      </c>
      <c r="F7" s="119">
        <f>D7*各係数!DL5</f>
        <v>0</v>
      </c>
      <c r="H7" s="24">
        <f t="array" ref="H7:H114">MMULT(各係数!C5:DF112,F7:F114)</f>
        <v>0</v>
      </c>
      <c r="J7" s="31">
        <f>H7*各係数!DH5</f>
        <v>0</v>
      </c>
      <c r="L7" s="34">
        <f>H7*各係数!DI5*100</f>
        <v>0</v>
      </c>
      <c r="N7" s="39">
        <f>H7*各係数!DJ5</f>
        <v>0</v>
      </c>
      <c r="P7" s="43">
        <f>$N$4*$P$1*各係数!DK5</f>
        <v>0</v>
      </c>
      <c r="R7" s="56">
        <f>P7*各係数!DH5</f>
        <v>0</v>
      </c>
      <c r="T7" s="79">
        <f>P7*各係数!DI5*100</f>
        <v>0</v>
      </c>
      <c r="V7" s="83">
        <f>P7*各係数!DJ5</f>
        <v>0</v>
      </c>
      <c r="X7"/>
      <c r="Y7"/>
      <c r="Z7"/>
      <c r="AA7"/>
      <c r="AB7"/>
      <c r="AC7"/>
      <c r="AD7"/>
      <c r="AE7"/>
      <c r="AF7"/>
      <c r="AG7"/>
      <c r="AH7"/>
    </row>
    <row r="8" spans="2:34" ht="12" customHeight="1">
      <c r="B8" s="14">
        <v>12</v>
      </c>
      <c r="C8" s="48" t="s">
        <v>1</v>
      </c>
      <c r="D8" s="87">
        <v>0</v>
      </c>
      <c r="F8" s="118">
        <f>D8*各係数!DL6</f>
        <v>0</v>
      </c>
      <c r="H8" s="25">
        <v>0</v>
      </c>
      <c r="J8" s="32">
        <f>H8*各係数!DH6</f>
        <v>0</v>
      </c>
      <c r="L8" s="35">
        <f>H8*各係数!DI6*100</f>
        <v>0</v>
      </c>
      <c r="N8" s="40">
        <f>H8*各係数!DJ6</f>
        <v>0</v>
      </c>
      <c r="P8" s="44">
        <f>$N$4*$P$1*各係数!DK6</f>
        <v>0</v>
      </c>
      <c r="R8" s="57">
        <f>P8*各係数!DH6</f>
        <v>0</v>
      </c>
      <c r="T8" s="80">
        <f>P8*各係数!DI6*100</f>
        <v>0</v>
      </c>
      <c r="V8" s="84">
        <f>P8*各係数!DJ6</f>
        <v>0</v>
      </c>
      <c r="X8" s="125" t="s">
        <v>72</v>
      </c>
      <c r="Y8" s="165"/>
      <c r="Z8" s="126"/>
      <c r="AA8" s="169">
        <f>$D$4</f>
        <v>0</v>
      </c>
      <c r="AB8" s="169"/>
      <c r="AC8" s="133" t="s">
        <v>73</v>
      </c>
      <c r="AD8" s="60"/>
      <c r="AE8"/>
      <c r="AF8" s="61"/>
      <c r="AG8"/>
      <c r="AH8"/>
    </row>
    <row r="9" spans="2:34" ht="12" customHeight="1">
      <c r="B9" s="14">
        <v>13</v>
      </c>
      <c r="C9" s="48" t="s">
        <v>2</v>
      </c>
      <c r="D9" s="87">
        <v>0</v>
      </c>
      <c r="F9" s="118">
        <f>D9*各係数!DL7</f>
        <v>0</v>
      </c>
      <c r="H9" s="25">
        <v>0</v>
      </c>
      <c r="J9" s="32">
        <f>H9*各係数!DH7</f>
        <v>0</v>
      </c>
      <c r="L9" s="35">
        <f>H9*各係数!DI7*100</f>
        <v>0</v>
      </c>
      <c r="N9" s="40">
        <f>H9*各係数!DJ7</f>
        <v>0</v>
      </c>
      <c r="P9" s="44">
        <f>$N$4*$P$1*各係数!DK7</f>
        <v>0</v>
      </c>
      <c r="R9" s="57">
        <f>P9*各係数!DH7</f>
        <v>0</v>
      </c>
      <c r="T9" s="80">
        <f>P9*各係数!DI7*100</f>
        <v>0</v>
      </c>
      <c r="V9" s="84">
        <f>P9*各係数!DJ7</f>
        <v>0</v>
      </c>
      <c r="X9" s="166"/>
      <c r="Y9" s="167"/>
      <c r="Z9" s="168"/>
      <c r="AA9" s="170"/>
      <c r="AB9" s="170"/>
      <c r="AC9" s="134"/>
      <c r="AD9" s="60"/>
      <c r="AE9"/>
      <c r="AF9" s="61"/>
      <c r="AG9"/>
      <c r="AH9"/>
    </row>
    <row r="10" spans="2:34" ht="12" customHeight="1">
      <c r="B10" s="14">
        <v>15</v>
      </c>
      <c r="C10" s="48" t="s">
        <v>3</v>
      </c>
      <c r="D10" s="87">
        <v>0</v>
      </c>
      <c r="F10" s="118">
        <f>D10*各係数!DL8</f>
        <v>0</v>
      </c>
      <c r="H10" s="25">
        <v>0</v>
      </c>
      <c r="J10" s="32">
        <f>H10*各係数!DH8</f>
        <v>0</v>
      </c>
      <c r="L10" s="35">
        <f>H10*各係数!DI8*100</f>
        <v>0</v>
      </c>
      <c r="N10" s="40">
        <f>H10*各係数!DJ8</f>
        <v>0</v>
      </c>
      <c r="P10" s="44">
        <f>$N$4*$P$1*各係数!DK8</f>
        <v>0</v>
      </c>
      <c r="R10" s="57">
        <f>P10*各係数!DH8</f>
        <v>0</v>
      </c>
      <c r="T10" s="80">
        <f>P10*各係数!DI8*100</f>
        <v>0</v>
      </c>
      <c r="V10" s="84">
        <f>P10*各係数!DJ8</f>
        <v>0</v>
      </c>
      <c r="X10" s="171" t="s">
        <v>95</v>
      </c>
      <c r="Y10" s="172"/>
      <c r="Z10" s="173"/>
      <c r="AA10" s="177">
        <f>$F$4</f>
        <v>0</v>
      </c>
      <c r="AB10" s="177"/>
      <c r="AC10" s="190" t="s">
        <v>73</v>
      </c>
      <c r="AD10" s="60"/>
      <c r="AE10"/>
      <c r="AF10" s="61"/>
      <c r="AG10"/>
      <c r="AH10"/>
    </row>
    <row r="11" spans="2:34" ht="12" customHeight="1" thickBot="1">
      <c r="B11" s="15">
        <v>17</v>
      </c>
      <c r="C11" s="49" t="s">
        <v>4</v>
      </c>
      <c r="D11" s="87">
        <v>0</v>
      </c>
      <c r="F11" s="118">
        <f>D11*各係数!DL9</f>
        <v>0</v>
      </c>
      <c r="H11" s="26">
        <v>0</v>
      </c>
      <c r="J11" s="32">
        <f>H11*各係数!DH9</f>
        <v>0</v>
      </c>
      <c r="L11" s="35">
        <f>H11*各係数!DI9*100</f>
        <v>0</v>
      </c>
      <c r="N11" s="40">
        <f>H11*各係数!DJ9</f>
        <v>0</v>
      </c>
      <c r="P11" s="44">
        <f>$N$4*$P$1*各係数!DK9</f>
        <v>0</v>
      </c>
      <c r="R11" s="57">
        <f>P11*各係数!DH9</f>
        <v>0</v>
      </c>
      <c r="T11" s="80">
        <f>P11*各係数!DI9*100</f>
        <v>0</v>
      </c>
      <c r="V11" s="84">
        <f>P11*各係数!DJ9</f>
        <v>0</v>
      </c>
      <c r="X11" s="174"/>
      <c r="Y11" s="175"/>
      <c r="Z11" s="176"/>
      <c r="AA11" s="178"/>
      <c r="AB11" s="178"/>
      <c r="AC11" s="191"/>
      <c r="AD11" s="60"/>
      <c r="AE11"/>
      <c r="AF11" s="61"/>
      <c r="AG11"/>
      <c r="AH11"/>
    </row>
    <row r="12" spans="2:34" ht="12" customHeight="1" thickBot="1">
      <c r="B12" s="16">
        <v>61</v>
      </c>
      <c r="C12" s="50" t="s">
        <v>5</v>
      </c>
      <c r="D12" s="87">
        <v>0</v>
      </c>
      <c r="F12" s="118">
        <f>D12*各係数!DL10</f>
        <v>0</v>
      </c>
      <c r="H12" s="27">
        <v>0</v>
      </c>
      <c r="J12" s="32">
        <f>H12*各係数!DH10</f>
        <v>0</v>
      </c>
      <c r="L12" s="35">
        <f>H12*各係数!DI10*100</f>
        <v>0</v>
      </c>
      <c r="N12" s="40">
        <f>H12*各係数!DJ10</f>
        <v>0</v>
      </c>
      <c r="P12" s="44">
        <f>$N$4*$P$1*各係数!DK10</f>
        <v>0</v>
      </c>
      <c r="R12" s="57">
        <f>P12*各係数!DH10</f>
        <v>0</v>
      </c>
      <c r="T12" s="80">
        <f>P12*各係数!DI10*100</f>
        <v>0</v>
      </c>
      <c r="V12" s="84">
        <f>P12*各係数!DJ10</f>
        <v>0</v>
      </c>
      <c r="X12" s="62"/>
      <c r="Y12" s="62"/>
      <c r="Z12" s="62"/>
      <c r="AA12" s="62"/>
      <c r="AB12" s="62"/>
      <c r="AC12" s="62"/>
      <c r="AD12" s="62"/>
      <c r="AE12"/>
      <c r="AF12"/>
      <c r="AG12"/>
      <c r="AH12"/>
    </row>
    <row r="13" spans="2:34" ht="12" customHeight="1">
      <c r="B13" s="14">
        <v>62</v>
      </c>
      <c r="C13" s="48" t="s">
        <v>97</v>
      </c>
      <c r="D13" s="87">
        <v>0</v>
      </c>
      <c r="F13" s="118">
        <f>D13*各係数!DL11</f>
        <v>0</v>
      </c>
      <c r="H13" s="25">
        <v>0</v>
      </c>
      <c r="J13" s="32">
        <f>H13*各係数!DH11</f>
        <v>0</v>
      </c>
      <c r="L13" s="35">
        <f>H13*各係数!DI11*100</f>
        <v>0</v>
      </c>
      <c r="N13" s="40">
        <f>H13*各係数!DJ11</f>
        <v>0</v>
      </c>
      <c r="P13" s="44">
        <f>$N$4*$P$1*各係数!DK11</f>
        <v>0</v>
      </c>
      <c r="R13" s="57">
        <f>P13*各係数!DH11</f>
        <v>0</v>
      </c>
      <c r="T13" s="80">
        <f>P13*各係数!DI11*100</f>
        <v>0</v>
      </c>
      <c r="V13" s="84">
        <f>P13*各係数!DJ11</f>
        <v>0</v>
      </c>
      <c r="X13" s="63"/>
      <c r="Y13" s="64"/>
      <c r="Z13" s="125" t="s">
        <v>88</v>
      </c>
      <c r="AA13" s="165"/>
      <c r="AB13" s="65"/>
      <c r="AC13" s="65"/>
      <c r="AD13" s="65"/>
      <c r="AE13" s="66"/>
      <c r="AF13" s="125" t="s">
        <v>76</v>
      </c>
      <c r="AG13" s="126"/>
      <c r="AH13"/>
    </row>
    <row r="14" spans="2:34" ht="12" customHeight="1">
      <c r="B14" s="14">
        <v>63</v>
      </c>
      <c r="C14" s="48" t="s">
        <v>6</v>
      </c>
      <c r="D14" s="87">
        <v>0</v>
      </c>
      <c r="F14" s="118">
        <f>D14*各係数!DL12</f>
        <v>0</v>
      </c>
      <c r="H14" s="25">
        <v>0</v>
      </c>
      <c r="J14" s="32">
        <f>H14*各係数!DH12</f>
        <v>0</v>
      </c>
      <c r="L14" s="35">
        <f>H14*各係数!DI12*100</f>
        <v>0</v>
      </c>
      <c r="N14" s="40">
        <f>H14*各係数!DJ12</f>
        <v>0</v>
      </c>
      <c r="P14" s="44">
        <f>$N$4*$P$1*各係数!DK12</f>
        <v>0</v>
      </c>
      <c r="R14" s="57">
        <f>P14*各係数!DH12</f>
        <v>0</v>
      </c>
      <c r="T14" s="80">
        <f>P14*各係数!DI12*100</f>
        <v>0</v>
      </c>
      <c r="V14" s="84">
        <f>P14*各係数!DJ12</f>
        <v>0</v>
      </c>
      <c r="X14" s="67"/>
      <c r="Y14" s="68"/>
      <c r="Z14" s="127"/>
      <c r="AA14" s="179"/>
      <c r="AB14" s="180" t="s">
        <v>90</v>
      </c>
      <c r="AC14" s="172"/>
      <c r="AD14" s="69"/>
      <c r="AE14" s="69"/>
      <c r="AF14" s="127"/>
      <c r="AG14" s="128"/>
      <c r="AH14"/>
    </row>
    <row r="15" spans="2:34" ht="12" customHeight="1" thickBot="1">
      <c r="B15" s="14">
        <v>111</v>
      </c>
      <c r="C15" s="48" t="s">
        <v>7</v>
      </c>
      <c r="D15" s="87">
        <v>0</v>
      </c>
      <c r="F15" s="118">
        <f>D15*各係数!DL13</f>
        <v>0</v>
      </c>
      <c r="H15" s="25">
        <v>0</v>
      </c>
      <c r="J15" s="32">
        <f>H15*各係数!DH13</f>
        <v>0</v>
      </c>
      <c r="L15" s="35">
        <f>H15*各係数!DI13*100</f>
        <v>0</v>
      </c>
      <c r="N15" s="40">
        <f>H15*各係数!DJ13</f>
        <v>0</v>
      </c>
      <c r="P15" s="44">
        <f>$N$4*$P$1*各係数!DK13</f>
        <v>0</v>
      </c>
      <c r="R15" s="57">
        <f>P15*各係数!DH13</f>
        <v>0</v>
      </c>
      <c r="T15" s="80">
        <f>P15*各係数!DI13*100</f>
        <v>0</v>
      </c>
      <c r="V15" s="84">
        <f>P15*各係数!DJ13</f>
        <v>0</v>
      </c>
      <c r="X15" s="70"/>
      <c r="Y15" s="71"/>
      <c r="Z15" s="70"/>
      <c r="AA15" s="72"/>
      <c r="AB15" s="181"/>
      <c r="AC15" s="182"/>
      <c r="AD15" s="129" t="s">
        <v>81</v>
      </c>
      <c r="AE15" s="130"/>
      <c r="AF15" s="127"/>
      <c r="AG15" s="128"/>
      <c r="AH15"/>
    </row>
    <row r="16" spans="2:34" ht="12" customHeight="1">
      <c r="B16" s="15">
        <v>112</v>
      </c>
      <c r="C16" s="49" t="s">
        <v>8</v>
      </c>
      <c r="D16" s="87">
        <v>0</v>
      </c>
      <c r="F16" s="118">
        <f>D16*各係数!DL14</f>
        <v>0</v>
      </c>
      <c r="H16" s="26">
        <v>0</v>
      </c>
      <c r="J16" s="32">
        <f>H16*各係数!DH14</f>
        <v>0</v>
      </c>
      <c r="L16" s="35">
        <f>H16*各係数!DI14*100</f>
        <v>0</v>
      </c>
      <c r="N16" s="40">
        <f>H16*各係数!DJ14</f>
        <v>0</v>
      </c>
      <c r="P16" s="44">
        <f>$N$4*$P$1*各係数!DK14</f>
        <v>0</v>
      </c>
      <c r="R16" s="57">
        <f>P16*各係数!DH14</f>
        <v>0</v>
      </c>
      <c r="T16" s="80">
        <f>P16*各係数!DI14*100</f>
        <v>0</v>
      </c>
      <c r="V16" s="84">
        <f>P16*各係数!DJ14</f>
        <v>0</v>
      </c>
      <c r="X16" s="183" t="s">
        <v>91</v>
      </c>
      <c r="Y16" s="184"/>
      <c r="Z16" s="135">
        <f>Z18+Z20</f>
        <v>0</v>
      </c>
      <c r="AA16" s="143" t="s">
        <v>73</v>
      </c>
      <c r="AB16" s="145">
        <f>AB18+AB20</f>
        <v>0</v>
      </c>
      <c r="AC16" s="143" t="s">
        <v>73</v>
      </c>
      <c r="AD16" s="145">
        <f>AD18+AD20</f>
        <v>0</v>
      </c>
      <c r="AE16" s="148" t="s">
        <v>73</v>
      </c>
      <c r="AF16" s="135">
        <f>AF18+AF20</f>
        <v>0</v>
      </c>
      <c r="AG16" s="137" t="s">
        <v>78</v>
      </c>
      <c r="AH16"/>
    </row>
    <row r="17" spans="2:34" ht="12" customHeight="1">
      <c r="B17" s="16">
        <v>113</v>
      </c>
      <c r="C17" s="50" t="s">
        <v>98</v>
      </c>
      <c r="D17" s="87">
        <v>0</v>
      </c>
      <c r="F17" s="118">
        <f>D17*各係数!DL15</f>
        <v>0</v>
      </c>
      <c r="H17" s="27">
        <v>0</v>
      </c>
      <c r="J17" s="32">
        <f>H17*各係数!DH15</f>
        <v>0</v>
      </c>
      <c r="L17" s="35">
        <f>H17*各係数!DI15*100</f>
        <v>0</v>
      </c>
      <c r="N17" s="40">
        <f>H17*各係数!DJ15</f>
        <v>0</v>
      </c>
      <c r="P17" s="44">
        <f>$N$4*$P$1*各係数!DK15</f>
        <v>0</v>
      </c>
      <c r="R17" s="57">
        <f>P17*各係数!DH15</f>
        <v>0</v>
      </c>
      <c r="T17" s="80">
        <f>P17*各係数!DI15*100</f>
        <v>0</v>
      </c>
      <c r="V17" s="84">
        <f>P17*各係数!DJ15</f>
        <v>0</v>
      </c>
      <c r="X17" s="185"/>
      <c r="Y17" s="186"/>
      <c r="Z17" s="136"/>
      <c r="AA17" s="144"/>
      <c r="AB17" s="146"/>
      <c r="AC17" s="144"/>
      <c r="AD17" s="147"/>
      <c r="AE17" s="149"/>
      <c r="AF17" s="136"/>
      <c r="AG17" s="138"/>
      <c r="AH17"/>
    </row>
    <row r="18" spans="2:34" ht="12" customHeight="1">
      <c r="B18" s="14">
        <v>114</v>
      </c>
      <c r="C18" s="48" t="s">
        <v>9</v>
      </c>
      <c r="D18" s="87">
        <v>0</v>
      </c>
      <c r="F18" s="118">
        <f>D18*各係数!DL16</f>
        <v>0</v>
      </c>
      <c r="H18" s="25">
        <v>0</v>
      </c>
      <c r="J18" s="32">
        <f>H18*各係数!DH16</f>
        <v>0</v>
      </c>
      <c r="L18" s="35">
        <f>H18*各係数!DI16*100</f>
        <v>0</v>
      </c>
      <c r="N18" s="40">
        <f>H18*各係数!DJ16</f>
        <v>0</v>
      </c>
      <c r="P18" s="44">
        <f>$N$4*$P$1*各係数!DK16</f>
        <v>0</v>
      </c>
      <c r="R18" s="57">
        <f>P18*各係数!DH16</f>
        <v>0</v>
      </c>
      <c r="T18" s="80">
        <f>P18*各係数!DI16*100</f>
        <v>0</v>
      </c>
      <c r="V18" s="84">
        <f>P18*各係数!DJ16</f>
        <v>0</v>
      </c>
      <c r="X18" s="70"/>
      <c r="Y18" s="187" t="s">
        <v>92</v>
      </c>
      <c r="Z18" s="156">
        <f>$H$4</f>
        <v>0</v>
      </c>
      <c r="AA18" s="150" t="s">
        <v>73</v>
      </c>
      <c r="AB18" s="152">
        <f>$J$4</f>
        <v>0</v>
      </c>
      <c r="AC18" s="150" t="s">
        <v>73</v>
      </c>
      <c r="AD18" s="152">
        <f>$N$4</f>
        <v>0</v>
      </c>
      <c r="AE18" s="154" t="s">
        <v>73</v>
      </c>
      <c r="AF18" s="139">
        <f>$L$4</f>
        <v>0</v>
      </c>
      <c r="AG18" s="141" t="s">
        <v>78</v>
      </c>
      <c r="AH18"/>
    </row>
    <row r="19" spans="2:34" ht="12" customHeight="1">
      <c r="B19" s="14">
        <v>151</v>
      </c>
      <c r="C19" s="48" t="s">
        <v>10</v>
      </c>
      <c r="D19" s="87">
        <v>0</v>
      </c>
      <c r="F19" s="118">
        <f>D19*各係数!DL17</f>
        <v>0</v>
      </c>
      <c r="H19" s="25">
        <v>0</v>
      </c>
      <c r="J19" s="32">
        <f>H19*各係数!DH17</f>
        <v>0</v>
      </c>
      <c r="L19" s="35">
        <f>H19*各係数!DI17*100</f>
        <v>0</v>
      </c>
      <c r="N19" s="40">
        <f>H19*各係数!DJ17</f>
        <v>0</v>
      </c>
      <c r="P19" s="44">
        <f>$N$4*$P$1*各係数!DK17</f>
        <v>0</v>
      </c>
      <c r="R19" s="57">
        <f>P19*各係数!DH17</f>
        <v>0</v>
      </c>
      <c r="T19" s="80">
        <f>P19*各係数!DI17*100</f>
        <v>0</v>
      </c>
      <c r="V19" s="84">
        <f>P19*各係数!DJ17</f>
        <v>0</v>
      </c>
      <c r="X19" s="73"/>
      <c r="Y19" s="188"/>
      <c r="Z19" s="163"/>
      <c r="AA19" s="151"/>
      <c r="AB19" s="153"/>
      <c r="AC19" s="151"/>
      <c r="AD19" s="153"/>
      <c r="AE19" s="155"/>
      <c r="AF19" s="140"/>
      <c r="AG19" s="142"/>
      <c r="AH19"/>
    </row>
    <row r="20" spans="2:34" ht="12" customHeight="1">
      <c r="B20" s="14">
        <v>152</v>
      </c>
      <c r="C20" s="48" t="s">
        <v>11</v>
      </c>
      <c r="D20" s="107">
        <v>0</v>
      </c>
      <c r="F20" s="118">
        <f>D20*各係数!DL18</f>
        <v>0</v>
      </c>
      <c r="H20" s="25">
        <v>0</v>
      </c>
      <c r="J20" s="32">
        <f>H20*各係数!DH18</f>
        <v>0</v>
      </c>
      <c r="L20" s="35">
        <f>H20*各係数!DI18*100</f>
        <v>0</v>
      </c>
      <c r="N20" s="40">
        <f>H20*各係数!DJ18</f>
        <v>0</v>
      </c>
      <c r="P20" s="44">
        <f>$N$4*$P$1*各係数!DK18</f>
        <v>0</v>
      </c>
      <c r="R20" s="57">
        <f>P20*各係数!DH18</f>
        <v>0</v>
      </c>
      <c r="T20" s="80">
        <f>P20*各係数!DI18*100</f>
        <v>0</v>
      </c>
      <c r="V20" s="84">
        <f>P20*各係数!DJ18</f>
        <v>0</v>
      </c>
      <c r="X20" s="74"/>
      <c r="Y20" s="187" t="s">
        <v>80</v>
      </c>
      <c r="Z20" s="156">
        <f>$P$4</f>
        <v>0</v>
      </c>
      <c r="AA20" s="150" t="s">
        <v>73</v>
      </c>
      <c r="AB20" s="152">
        <f>$R$4</f>
        <v>0</v>
      </c>
      <c r="AC20" s="150" t="s">
        <v>73</v>
      </c>
      <c r="AD20" s="161">
        <f>$V$4</f>
        <v>0</v>
      </c>
      <c r="AE20" s="154" t="s">
        <v>73</v>
      </c>
      <c r="AF20" s="156">
        <f>$T$4</f>
        <v>0</v>
      </c>
      <c r="AG20" s="141" t="s">
        <v>78</v>
      </c>
      <c r="AH20"/>
    </row>
    <row r="21" spans="2:34" ht="12" customHeight="1" thickBot="1">
      <c r="B21" s="15">
        <v>161</v>
      </c>
      <c r="C21" s="49" t="s">
        <v>99</v>
      </c>
      <c r="D21" s="88">
        <v>0</v>
      </c>
      <c r="F21" s="118">
        <f>D21*各係数!DL19</f>
        <v>0</v>
      </c>
      <c r="H21" s="26">
        <v>0</v>
      </c>
      <c r="J21" s="32">
        <f>H21*各係数!DH19</f>
        <v>0</v>
      </c>
      <c r="L21" s="35">
        <f>H21*各係数!DI19*100</f>
        <v>0</v>
      </c>
      <c r="N21" s="40">
        <f>H21*各係数!DJ19</f>
        <v>0</v>
      </c>
      <c r="P21" s="44">
        <f>$N$4*$P$1*各係数!DK19</f>
        <v>0</v>
      </c>
      <c r="R21" s="57">
        <f>P21*各係数!DH19</f>
        <v>0</v>
      </c>
      <c r="T21" s="80">
        <f>P21*各係数!DI19*100</f>
        <v>0</v>
      </c>
      <c r="V21" s="84">
        <f>P21*各係数!DJ19</f>
        <v>0</v>
      </c>
      <c r="X21" s="75"/>
      <c r="Y21" s="189"/>
      <c r="Z21" s="157"/>
      <c r="AA21" s="159"/>
      <c r="AB21" s="160"/>
      <c r="AC21" s="159"/>
      <c r="AD21" s="160"/>
      <c r="AE21" s="162"/>
      <c r="AF21" s="157"/>
      <c r="AG21" s="158"/>
      <c r="AH21"/>
    </row>
    <row r="22" spans="2:34" ht="12" customHeight="1">
      <c r="B22" s="16">
        <v>162</v>
      </c>
      <c r="C22" s="50" t="s">
        <v>12</v>
      </c>
      <c r="D22" s="89">
        <v>0</v>
      </c>
      <c r="F22" s="118">
        <f>D22*各係数!DL20</f>
        <v>0</v>
      </c>
      <c r="H22" s="27">
        <v>0</v>
      </c>
      <c r="J22" s="32">
        <f>H22*各係数!DH20</f>
        <v>0</v>
      </c>
      <c r="L22" s="35">
        <f>H22*各係数!DI20*100</f>
        <v>0</v>
      </c>
      <c r="N22" s="40">
        <f>H22*各係数!DJ20</f>
        <v>0</v>
      </c>
      <c r="P22" s="44">
        <f>$N$4*$P$1*各係数!DK20</f>
        <v>0</v>
      </c>
      <c r="R22" s="57">
        <f>P22*各係数!DH20</f>
        <v>0</v>
      </c>
      <c r="T22" s="80">
        <f>P22*各係数!DI20*100</f>
        <v>0</v>
      </c>
      <c r="V22" s="84">
        <f>P22*各係数!DJ20</f>
        <v>0</v>
      </c>
      <c r="X22"/>
      <c r="Y22"/>
      <c r="Z22"/>
      <c r="AA22"/>
      <c r="AB22"/>
      <c r="AC22"/>
      <c r="AD22"/>
      <c r="AE22"/>
      <c r="AF22"/>
      <c r="AG22"/>
      <c r="AH22"/>
    </row>
    <row r="23" spans="2:34" ht="12" customHeight="1">
      <c r="B23" s="14">
        <v>163</v>
      </c>
      <c r="C23" s="48" t="s">
        <v>13</v>
      </c>
      <c r="D23" s="87">
        <v>0</v>
      </c>
      <c r="F23" s="118">
        <f>D23*各係数!DL21</f>
        <v>0</v>
      </c>
      <c r="H23" s="25">
        <v>0</v>
      </c>
      <c r="J23" s="32">
        <f>H23*各係数!DH21</f>
        <v>0</v>
      </c>
      <c r="L23" s="35">
        <f>H23*各係数!DI21*100</f>
        <v>0</v>
      </c>
      <c r="N23" s="40">
        <f>H23*各係数!DJ21</f>
        <v>0</v>
      </c>
      <c r="P23" s="44">
        <f>$N$4*$P$1*各係数!DK21</f>
        <v>0</v>
      </c>
      <c r="R23" s="57">
        <f>P23*各係数!DH21</f>
        <v>0</v>
      </c>
      <c r="T23" s="80">
        <f>P23*各係数!DI21*100</f>
        <v>0</v>
      </c>
      <c r="V23" s="84">
        <f>P23*各係数!DJ21</f>
        <v>0</v>
      </c>
      <c r="X23" s="100" t="s">
        <v>135</v>
      </c>
      <c r="Y23"/>
      <c r="Z23"/>
      <c r="AA23"/>
      <c r="AB23"/>
      <c r="AC23"/>
      <c r="AD23"/>
      <c r="AE23"/>
      <c r="AF23"/>
      <c r="AG23"/>
      <c r="AH23"/>
    </row>
    <row r="24" spans="2:34" ht="12" customHeight="1">
      <c r="B24" s="14">
        <v>164</v>
      </c>
      <c r="C24" s="48" t="s">
        <v>14</v>
      </c>
      <c r="D24" s="87">
        <v>0</v>
      </c>
      <c r="F24" s="118">
        <f>D24*各係数!DL22</f>
        <v>0</v>
      </c>
      <c r="H24" s="25">
        <v>0</v>
      </c>
      <c r="J24" s="32">
        <f>H24*各係数!DH22</f>
        <v>0</v>
      </c>
      <c r="L24" s="35">
        <f>H24*各係数!DI22*100</f>
        <v>0</v>
      </c>
      <c r="N24" s="40">
        <f>H24*各係数!DJ22</f>
        <v>0</v>
      </c>
      <c r="P24" s="44">
        <f>$N$4*$P$1*各係数!DK22</f>
        <v>0</v>
      </c>
      <c r="R24" s="57">
        <f>P24*各係数!DH22</f>
        <v>0</v>
      </c>
      <c r="T24" s="80">
        <f>P24*各係数!DI22*100</f>
        <v>0</v>
      </c>
      <c r="V24" s="84">
        <f>P24*各係数!DJ22</f>
        <v>0</v>
      </c>
      <c r="X24"/>
      <c r="Y24"/>
      <c r="Z24"/>
      <c r="AA24"/>
      <c r="AB24"/>
      <c r="AC24"/>
      <c r="AD24"/>
      <c r="AE24"/>
      <c r="AF24"/>
      <c r="AG24"/>
      <c r="AH24"/>
    </row>
    <row r="25" spans="2:34" ht="12" customHeight="1">
      <c r="B25" s="14">
        <v>191</v>
      </c>
      <c r="C25" s="48" t="s">
        <v>100</v>
      </c>
      <c r="D25" s="87">
        <v>0</v>
      </c>
      <c r="F25" s="118">
        <f>D25*各係数!DL23</f>
        <v>0</v>
      </c>
      <c r="H25" s="25">
        <v>0</v>
      </c>
      <c r="J25" s="32">
        <f>H25*各係数!DH23</f>
        <v>0</v>
      </c>
      <c r="L25" s="35">
        <f>H25*各係数!DI23*100</f>
        <v>0</v>
      </c>
      <c r="N25" s="40">
        <f>H25*各係数!DJ23</f>
        <v>0</v>
      </c>
      <c r="P25" s="44">
        <f>$N$4*$P$1*各係数!DK23</f>
        <v>0</v>
      </c>
      <c r="R25" s="57">
        <f>P25*各係数!DH23</f>
        <v>0</v>
      </c>
      <c r="T25" s="80">
        <f>P25*各係数!DI23*100</f>
        <v>0</v>
      </c>
      <c r="V25" s="84">
        <f>P25*各係数!DJ23</f>
        <v>0</v>
      </c>
      <c r="X25"/>
      <c r="Y25"/>
      <c r="Z25"/>
      <c r="AA25"/>
      <c r="AB25"/>
      <c r="AC25"/>
      <c r="AD25"/>
      <c r="AE25"/>
      <c r="AF25"/>
      <c r="AG25"/>
      <c r="AH25"/>
    </row>
    <row r="26" spans="2:34" ht="12" customHeight="1">
      <c r="B26" s="15">
        <v>201</v>
      </c>
      <c r="C26" s="49" t="s">
        <v>15</v>
      </c>
      <c r="D26" s="88">
        <v>0</v>
      </c>
      <c r="F26" s="118">
        <f>D26*各係数!DL24</f>
        <v>0</v>
      </c>
      <c r="H26" s="26">
        <v>0</v>
      </c>
      <c r="J26" s="32">
        <f>H26*各係数!DH24</f>
        <v>0</v>
      </c>
      <c r="L26" s="35">
        <f>H26*各係数!DI24*100</f>
        <v>0</v>
      </c>
      <c r="N26" s="40">
        <f>H26*各係数!DJ24</f>
        <v>0</v>
      </c>
      <c r="P26" s="44">
        <f>$N$4*$P$1*各係数!DK24</f>
        <v>0</v>
      </c>
      <c r="R26" s="57">
        <f>P26*各係数!DH24</f>
        <v>0</v>
      </c>
      <c r="T26" s="80">
        <f>P26*各係数!DI24*100</f>
        <v>0</v>
      </c>
      <c r="V26" s="84">
        <f>P26*各係数!DJ24</f>
        <v>0</v>
      </c>
      <c r="X26"/>
      <c r="Y26"/>
      <c r="Z26"/>
      <c r="AA26"/>
      <c r="AB26"/>
      <c r="AC26"/>
      <c r="AD26"/>
      <c r="AE26"/>
      <c r="AF26"/>
      <c r="AG26"/>
      <c r="AH26"/>
    </row>
    <row r="27" spans="2:34" ht="12" customHeight="1">
      <c r="B27" s="16">
        <v>202</v>
      </c>
      <c r="C27" s="50" t="s">
        <v>101</v>
      </c>
      <c r="D27" s="89">
        <v>0</v>
      </c>
      <c r="F27" s="118">
        <f>D27*各係数!DL25</f>
        <v>0</v>
      </c>
      <c r="H27" s="27">
        <v>0</v>
      </c>
      <c r="J27" s="32">
        <f>H27*各係数!DH25</f>
        <v>0</v>
      </c>
      <c r="L27" s="35">
        <f>H27*各係数!DI25*100</f>
        <v>0</v>
      </c>
      <c r="N27" s="40">
        <f>H27*各係数!DJ25</f>
        <v>0</v>
      </c>
      <c r="P27" s="44">
        <f>$N$4*$P$1*各係数!DK25</f>
        <v>0</v>
      </c>
      <c r="R27" s="57">
        <f>P27*各係数!DH25</f>
        <v>0</v>
      </c>
      <c r="T27" s="80">
        <f>P27*各係数!DI25*100</f>
        <v>0</v>
      </c>
      <c r="V27" s="84">
        <f>P27*各係数!DJ25</f>
        <v>0</v>
      </c>
      <c r="X27"/>
      <c r="Y27"/>
      <c r="Z27"/>
      <c r="AA27"/>
      <c r="AB27"/>
      <c r="AC27"/>
      <c r="AD27"/>
      <c r="AE27"/>
      <c r="AF27"/>
      <c r="AG27"/>
      <c r="AH27"/>
    </row>
    <row r="28" spans="2:34" ht="12" customHeight="1">
      <c r="B28" s="14">
        <v>203</v>
      </c>
      <c r="C28" s="48" t="s">
        <v>102</v>
      </c>
      <c r="D28" s="87">
        <v>0</v>
      </c>
      <c r="F28" s="118">
        <f>D28*各係数!DL26</f>
        <v>0</v>
      </c>
      <c r="H28" s="25">
        <v>0</v>
      </c>
      <c r="J28" s="32">
        <f>H28*各係数!DH26</f>
        <v>0</v>
      </c>
      <c r="L28" s="35">
        <f>H28*各係数!DI26*100</f>
        <v>0</v>
      </c>
      <c r="N28" s="40">
        <f>H28*各係数!DJ26</f>
        <v>0</v>
      </c>
      <c r="P28" s="44">
        <f>$N$4*$P$1*各係数!DK26</f>
        <v>0</v>
      </c>
      <c r="R28" s="57">
        <f>P28*各係数!DH26</f>
        <v>0</v>
      </c>
      <c r="T28" s="80">
        <f>P28*各係数!DI26*100</f>
        <v>0</v>
      </c>
      <c r="V28" s="84">
        <f>P28*各係数!DJ26</f>
        <v>0</v>
      </c>
      <c r="X28"/>
      <c r="Y28"/>
      <c r="Z28"/>
      <c r="AA28"/>
      <c r="AB28"/>
      <c r="AC28"/>
      <c r="AD28"/>
      <c r="AE28"/>
      <c r="AF28"/>
      <c r="AG28"/>
      <c r="AH28"/>
    </row>
    <row r="29" spans="2:34" ht="12" customHeight="1">
      <c r="B29" s="14">
        <v>204</v>
      </c>
      <c r="C29" s="48" t="s">
        <v>103</v>
      </c>
      <c r="D29" s="87">
        <v>0</v>
      </c>
      <c r="F29" s="118">
        <f>D29*各係数!DL27</f>
        <v>0</v>
      </c>
      <c r="H29" s="25">
        <v>0</v>
      </c>
      <c r="J29" s="32">
        <f>H29*各係数!DH27</f>
        <v>0</v>
      </c>
      <c r="L29" s="35">
        <f>H29*各係数!DI27*100</f>
        <v>0</v>
      </c>
      <c r="N29" s="40">
        <f>H29*各係数!DJ27</f>
        <v>0</v>
      </c>
      <c r="P29" s="44">
        <f>$N$4*$P$1*各係数!DK27</f>
        <v>0</v>
      </c>
      <c r="R29" s="57">
        <f>P29*各係数!DH27</f>
        <v>0</v>
      </c>
      <c r="T29" s="80">
        <f>P29*各係数!DI27*100</f>
        <v>0</v>
      </c>
      <c r="V29" s="84">
        <f>P29*各係数!DJ27</f>
        <v>0</v>
      </c>
      <c r="X29"/>
      <c r="Y29"/>
      <c r="Z29"/>
      <c r="AA29"/>
      <c r="AB29"/>
      <c r="AC29"/>
      <c r="AD29"/>
      <c r="AE29"/>
      <c r="AF29"/>
      <c r="AG29"/>
      <c r="AH29"/>
    </row>
    <row r="30" spans="2:34" ht="12" customHeight="1">
      <c r="B30" s="14">
        <v>205</v>
      </c>
      <c r="C30" s="48" t="s">
        <v>16</v>
      </c>
      <c r="D30" s="87">
        <v>0</v>
      </c>
      <c r="F30" s="118">
        <f>D30*各係数!DL28</f>
        <v>0</v>
      </c>
      <c r="H30" s="25">
        <v>0</v>
      </c>
      <c r="J30" s="32">
        <f>H30*各係数!DH28</f>
        <v>0</v>
      </c>
      <c r="L30" s="35">
        <f>H30*各係数!DI28*100</f>
        <v>0</v>
      </c>
      <c r="N30" s="40">
        <f>H30*各係数!DJ28</f>
        <v>0</v>
      </c>
      <c r="P30" s="44">
        <f>$N$4*$P$1*各係数!DK28</f>
        <v>0</v>
      </c>
      <c r="R30" s="57">
        <f>P30*各係数!DH28</f>
        <v>0</v>
      </c>
      <c r="T30" s="80">
        <f>P30*各係数!DI28*100</f>
        <v>0</v>
      </c>
      <c r="V30" s="84">
        <f>P30*各係数!DJ28</f>
        <v>0</v>
      </c>
      <c r="X30"/>
      <c r="Y30"/>
      <c r="Z30"/>
      <c r="AA30"/>
      <c r="AB30"/>
      <c r="AC30"/>
      <c r="AD30"/>
      <c r="AE30"/>
      <c r="AF30"/>
      <c r="AG30"/>
      <c r="AH30"/>
    </row>
    <row r="31" spans="2:34" ht="12" customHeight="1">
      <c r="B31" s="15">
        <v>206</v>
      </c>
      <c r="C31" s="49" t="s">
        <v>17</v>
      </c>
      <c r="D31" s="88">
        <v>0</v>
      </c>
      <c r="F31" s="118">
        <f>D31*各係数!DL29</f>
        <v>0</v>
      </c>
      <c r="H31" s="26">
        <v>0</v>
      </c>
      <c r="J31" s="32">
        <f>H31*各係数!DH29</f>
        <v>0</v>
      </c>
      <c r="L31" s="35">
        <f>H31*各係数!DI29*100</f>
        <v>0</v>
      </c>
      <c r="N31" s="40">
        <f>H31*各係数!DJ29</f>
        <v>0</v>
      </c>
      <c r="P31" s="44">
        <f>$N$4*$P$1*各係数!DK29</f>
        <v>0</v>
      </c>
      <c r="R31" s="57">
        <f>P31*各係数!DH29</f>
        <v>0</v>
      </c>
      <c r="T31" s="80">
        <f>P31*各係数!DI29*100</f>
        <v>0</v>
      </c>
      <c r="V31" s="84">
        <f>P31*各係数!DJ29</f>
        <v>0</v>
      </c>
      <c r="X31"/>
      <c r="Y31"/>
      <c r="Z31"/>
      <c r="AA31"/>
      <c r="AB31"/>
      <c r="AC31"/>
      <c r="AD31"/>
      <c r="AE31"/>
      <c r="AF31"/>
      <c r="AG31"/>
      <c r="AH31"/>
    </row>
    <row r="32" spans="2:34" ht="12" customHeight="1">
      <c r="B32" s="16">
        <v>207</v>
      </c>
      <c r="C32" s="50" t="s">
        <v>18</v>
      </c>
      <c r="D32" s="89">
        <v>0</v>
      </c>
      <c r="F32" s="118">
        <f>D32*各係数!DL30</f>
        <v>0</v>
      </c>
      <c r="H32" s="27">
        <v>0</v>
      </c>
      <c r="J32" s="32">
        <f>H32*各係数!DH30</f>
        <v>0</v>
      </c>
      <c r="L32" s="35">
        <f>H32*各係数!DI30*100</f>
        <v>0</v>
      </c>
      <c r="N32" s="40">
        <f>H32*各係数!DJ30</f>
        <v>0</v>
      </c>
      <c r="P32" s="44">
        <f>$N$4*$P$1*各係数!DK30</f>
        <v>0</v>
      </c>
      <c r="R32" s="57">
        <f>P32*各係数!DH30</f>
        <v>0</v>
      </c>
      <c r="T32" s="80">
        <f>P32*各係数!DI30*100</f>
        <v>0</v>
      </c>
      <c r="V32" s="84">
        <f>P32*各係数!DJ30</f>
        <v>0</v>
      </c>
      <c r="X32"/>
      <c r="Y32"/>
      <c r="Z32"/>
      <c r="AA32"/>
      <c r="AB32"/>
      <c r="AC32"/>
      <c r="AD32"/>
      <c r="AE32"/>
      <c r="AF32"/>
      <c r="AG32"/>
      <c r="AH32"/>
    </row>
    <row r="33" spans="2:34" ht="12" customHeight="1">
      <c r="B33" s="14">
        <v>208</v>
      </c>
      <c r="C33" s="48" t="s">
        <v>104</v>
      </c>
      <c r="D33" s="87">
        <v>0</v>
      </c>
      <c r="F33" s="118">
        <f>D33*各係数!DL31</f>
        <v>0</v>
      </c>
      <c r="H33" s="25">
        <v>0</v>
      </c>
      <c r="J33" s="32">
        <f>H33*各係数!DH31</f>
        <v>0</v>
      </c>
      <c r="L33" s="35">
        <f>H33*各係数!DI31*100</f>
        <v>0</v>
      </c>
      <c r="N33" s="40">
        <f>H33*各係数!DJ31</f>
        <v>0</v>
      </c>
      <c r="P33" s="44">
        <f>$N$4*$P$1*各係数!DK31</f>
        <v>0</v>
      </c>
      <c r="R33" s="57">
        <f>P33*各係数!DH31</f>
        <v>0</v>
      </c>
      <c r="T33" s="80">
        <f>P33*各係数!DI31*100</f>
        <v>0</v>
      </c>
      <c r="V33" s="84">
        <f>P33*各係数!DJ31</f>
        <v>0</v>
      </c>
      <c r="X33"/>
      <c r="Y33"/>
      <c r="Z33"/>
      <c r="AA33"/>
      <c r="AB33"/>
      <c r="AC33"/>
      <c r="AD33"/>
      <c r="AE33"/>
      <c r="AF33"/>
      <c r="AG33"/>
      <c r="AH33"/>
    </row>
    <row r="34" spans="2:34" ht="12" customHeight="1">
      <c r="B34" s="14">
        <v>211</v>
      </c>
      <c r="C34" s="48" t="s">
        <v>19</v>
      </c>
      <c r="D34" s="87">
        <v>0</v>
      </c>
      <c r="F34" s="118">
        <f>D34*各係数!DL32</f>
        <v>0</v>
      </c>
      <c r="H34" s="25">
        <v>0</v>
      </c>
      <c r="J34" s="32">
        <f>H34*各係数!DH32</f>
        <v>0</v>
      </c>
      <c r="L34" s="35">
        <f>H34*各係数!DI32*100</f>
        <v>0</v>
      </c>
      <c r="N34" s="40">
        <f>H34*各係数!DJ32</f>
        <v>0</v>
      </c>
      <c r="P34" s="44">
        <f>$N$4*$P$1*各係数!DK32</f>
        <v>0</v>
      </c>
      <c r="R34" s="57">
        <f>P34*各係数!DH32</f>
        <v>0</v>
      </c>
      <c r="T34" s="80">
        <f>P34*各係数!DI32*100</f>
        <v>0</v>
      </c>
      <c r="V34" s="84">
        <f>P34*各係数!DJ32</f>
        <v>0</v>
      </c>
      <c r="X34"/>
      <c r="Y34"/>
      <c r="Z34"/>
      <c r="AA34"/>
      <c r="AB34"/>
      <c r="AC34"/>
      <c r="AD34"/>
      <c r="AE34"/>
      <c r="AF34"/>
      <c r="AG34"/>
      <c r="AH34"/>
    </row>
    <row r="35" spans="2:34" ht="12" customHeight="1">
      <c r="B35" s="14">
        <v>212</v>
      </c>
      <c r="C35" s="48" t="s">
        <v>20</v>
      </c>
      <c r="D35" s="87">
        <v>0</v>
      </c>
      <c r="F35" s="118">
        <f>D35*各係数!DL33</f>
        <v>0</v>
      </c>
      <c r="H35" s="25">
        <v>0</v>
      </c>
      <c r="J35" s="32">
        <f>H35*各係数!DH33</f>
        <v>0</v>
      </c>
      <c r="L35" s="35">
        <f>H35*各係数!DI33*100</f>
        <v>0</v>
      </c>
      <c r="N35" s="40">
        <f>H35*各係数!DJ33</f>
        <v>0</v>
      </c>
      <c r="P35" s="44">
        <f>$N$4*$P$1*各係数!DK33</f>
        <v>0</v>
      </c>
      <c r="R35" s="57">
        <f>P35*各係数!DH33</f>
        <v>0</v>
      </c>
      <c r="T35" s="80">
        <f>P35*各係数!DI33*100</f>
        <v>0</v>
      </c>
      <c r="V35" s="84">
        <f>P35*各係数!DJ33</f>
        <v>0</v>
      </c>
      <c r="X35"/>
      <c r="Y35"/>
      <c r="Z35"/>
      <c r="AA35"/>
      <c r="AB35"/>
      <c r="AC35"/>
      <c r="AD35"/>
      <c r="AE35"/>
      <c r="AF35"/>
      <c r="AG35"/>
      <c r="AH35"/>
    </row>
    <row r="36" spans="2:34" ht="12" customHeight="1">
      <c r="B36" s="15">
        <v>221</v>
      </c>
      <c r="C36" s="49" t="s">
        <v>21</v>
      </c>
      <c r="D36" s="88">
        <v>0</v>
      </c>
      <c r="F36" s="118">
        <f>D36*各係数!DL34</f>
        <v>0</v>
      </c>
      <c r="H36" s="26">
        <v>0</v>
      </c>
      <c r="J36" s="32">
        <f>H36*各係数!DH34</f>
        <v>0</v>
      </c>
      <c r="L36" s="35">
        <f>H36*各係数!DI34*100</f>
        <v>0</v>
      </c>
      <c r="N36" s="40">
        <f>H36*各係数!DJ34</f>
        <v>0</v>
      </c>
      <c r="P36" s="44">
        <f>$N$4*$P$1*各係数!DK34</f>
        <v>0</v>
      </c>
      <c r="R36" s="57">
        <f>P36*各係数!DH34</f>
        <v>0</v>
      </c>
      <c r="T36" s="80">
        <f>P36*各係数!DI34*100</f>
        <v>0</v>
      </c>
      <c r="V36" s="84">
        <f>P36*各係数!DJ34</f>
        <v>0</v>
      </c>
      <c r="X36"/>
      <c r="Y36"/>
      <c r="Z36"/>
      <c r="AA36"/>
      <c r="AB36"/>
      <c r="AC36"/>
      <c r="AD36"/>
      <c r="AE36"/>
      <c r="AF36"/>
      <c r="AG36"/>
      <c r="AH36"/>
    </row>
    <row r="37" spans="2:34" ht="12" customHeight="1">
      <c r="B37" s="16">
        <v>222</v>
      </c>
      <c r="C37" s="50" t="s">
        <v>22</v>
      </c>
      <c r="D37" s="89">
        <v>0</v>
      </c>
      <c r="F37" s="118">
        <f>D37*各係数!DL35</f>
        <v>0</v>
      </c>
      <c r="H37" s="27">
        <v>0</v>
      </c>
      <c r="J37" s="32">
        <f>H37*各係数!DH35</f>
        <v>0</v>
      </c>
      <c r="L37" s="35">
        <f>H37*各係数!DI35*100</f>
        <v>0</v>
      </c>
      <c r="N37" s="40">
        <f>H37*各係数!DJ35</f>
        <v>0</v>
      </c>
      <c r="P37" s="44">
        <f>$N$4*$P$1*各係数!DK35</f>
        <v>0</v>
      </c>
      <c r="R37" s="57">
        <f>P37*各係数!DH35</f>
        <v>0</v>
      </c>
      <c r="T37" s="80">
        <f>P37*各係数!DI35*100</f>
        <v>0</v>
      </c>
      <c r="V37" s="84">
        <f>P37*各係数!DJ35</f>
        <v>0</v>
      </c>
      <c r="X37"/>
      <c r="Y37"/>
      <c r="Z37"/>
      <c r="AA37"/>
      <c r="AB37"/>
      <c r="AC37"/>
      <c r="AD37"/>
      <c r="AE37"/>
      <c r="AF37"/>
      <c r="AG37"/>
      <c r="AH37"/>
    </row>
    <row r="38" spans="2:34" ht="12" customHeight="1">
      <c r="B38" s="14">
        <v>231</v>
      </c>
      <c r="C38" s="48" t="s">
        <v>23</v>
      </c>
      <c r="D38" s="87">
        <v>0</v>
      </c>
      <c r="F38" s="118">
        <f>D38*各係数!DL36</f>
        <v>0</v>
      </c>
      <c r="H38" s="25">
        <v>0</v>
      </c>
      <c r="J38" s="32">
        <f>H38*各係数!DH36</f>
        <v>0</v>
      </c>
      <c r="L38" s="35">
        <f>H38*各係数!DI36*100</f>
        <v>0</v>
      </c>
      <c r="N38" s="40">
        <f>H38*各係数!DJ36</f>
        <v>0</v>
      </c>
      <c r="P38" s="44">
        <f>$N$4*$P$1*各係数!DK36</f>
        <v>0</v>
      </c>
      <c r="R38" s="57">
        <f>P38*各係数!DH36</f>
        <v>0</v>
      </c>
      <c r="T38" s="80">
        <f>P38*各係数!DI36*100</f>
        <v>0</v>
      </c>
      <c r="V38" s="84">
        <f>P38*各係数!DJ36</f>
        <v>0</v>
      </c>
      <c r="X38"/>
      <c r="Y38"/>
      <c r="Z38"/>
      <c r="AA38"/>
      <c r="AB38"/>
      <c r="AC38"/>
      <c r="AD38"/>
      <c r="AE38"/>
      <c r="AF38"/>
      <c r="AG38"/>
      <c r="AH38"/>
    </row>
    <row r="39" spans="2:34" ht="12" customHeight="1">
      <c r="B39" s="14">
        <v>251</v>
      </c>
      <c r="C39" s="48" t="s">
        <v>24</v>
      </c>
      <c r="D39" s="87">
        <v>0</v>
      </c>
      <c r="F39" s="118">
        <f>D39*各係数!DL37</f>
        <v>0</v>
      </c>
      <c r="H39" s="25">
        <v>0</v>
      </c>
      <c r="J39" s="32">
        <f>H39*各係数!DH37</f>
        <v>0</v>
      </c>
      <c r="L39" s="35">
        <f>H39*各係数!DI37*100</f>
        <v>0</v>
      </c>
      <c r="N39" s="40">
        <f>H39*各係数!DJ37</f>
        <v>0</v>
      </c>
      <c r="P39" s="44">
        <f>$N$4*$P$1*各係数!DK37</f>
        <v>0</v>
      </c>
      <c r="R39" s="57">
        <f>P39*各係数!DH37</f>
        <v>0</v>
      </c>
      <c r="T39" s="80">
        <f>P39*各係数!DI37*100</f>
        <v>0</v>
      </c>
      <c r="V39" s="84">
        <f>P39*各係数!DJ37</f>
        <v>0</v>
      </c>
      <c r="X39"/>
      <c r="Y39"/>
      <c r="Z39"/>
      <c r="AA39"/>
      <c r="AB39"/>
      <c r="AC39"/>
      <c r="AD39"/>
      <c r="AE39"/>
      <c r="AF39"/>
      <c r="AG39"/>
      <c r="AH39"/>
    </row>
    <row r="40" spans="2:34" ht="12" customHeight="1">
      <c r="B40" s="14">
        <v>252</v>
      </c>
      <c r="C40" s="48" t="s">
        <v>25</v>
      </c>
      <c r="D40" s="87">
        <v>0</v>
      </c>
      <c r="F40" s="118">
        <f>D40*各係数!DL38</f>
        <v>0</v>
      </c>
      <c r="H40" s="25">
        <v>0</v>
      </c>
      <c r="J40" s="32">
        <f>H40*各係数!DH38</f>
        <v>0</v>
      </c>
      <c r="L40" s="35">
        <f>H40*各係数!DI38*100</f>
        <v>0</v>
      </c>
      <c r="N40" s="40">
        <f>H40*各係数!DJ38</f>
        <v>0</v>
      </c>
      <c r="P40" s="44">
        <f>$N$4*$P$1*各係数!DK38</f>
        <v>0</v>
      </c>
      <c r="R40" s="57">
        <f>P40*各係数!DH38</f>
        <v>0</v>
      </c>
      <c r="T40" s="80">
        <f>P40*各係数!DI38*100</f>
        <v>0</v>
      </c>
      <c r="V40" s="84">
        <f>P40*各係数!DJ38</f>
        <v>0</v>
      </c>
      <c r="X40"/>
      <c r="Y40"/>
      <c r="Z40"/>
      <c r="AA40"/>
      <c r="AB40"/>
      <c r="AC40"/>
      <c r="AD40"/>
      <c r="AE40"/>
      <c r="AF40"/>
      <c r="AG40"/>
      <c r="AH40"/>
    </row>
    <row r="41" spans="2:34" ht="12" customHeight="1">
      <c r="B41" s="15">
        <v>253</v>
      </c>
      <c r="C41" s="49" t="s">
        <v>26</v>
      </c>
      <c r="D41" s="88">
        <v>0</v>
      </c>
      <c r="F41" s="118">
        <f>D41*各係数!DL39</f>
        <v>0</v>
      </c>
      <c r="H41" s="26">
        <v>0</v>
      </c>
      <c r="J41" s="32">
        <f>H41*各係数!DH39</f>
        <v>0</v>
      </c>
      <c r="L41" s="35">
        <f>H41*各係数!DI39*100</f>
        <v>0</v>
      </c>
      <c r="N41" s="40">
        <f>H41*各係数!DJ39</f>
        <v>0</v>
      </c>
      <c r="P41" s="44">
        <f>$N$4*$P$1*各係数!DK39</f>
        <v>0</v>
      </c>
      <c r="R41" s="57">
        <f>P41*各係数!DH39</f>
        <v>0</v>
      </c>
      <c r="T41" s="80">
        <f>P41*各係数!DI39*100</f>
        <v>0</v>
      </c>
      <c r="V41" s="84">
        <f>P41*各係数!DJ39</f>
        <v>0</v>
      </c>
      <c r="X41"/>
      <c r="Y41"/>
      <c r="Z41"/>
      <c r="AA41"/>
      <c r="AB41"/>
      <c r="AC41"/>
      <c r="AD41"/>
      <c r="AE41"/>
      <c r="AF41"/>
      <c r="AG41"/>
      <c r="AH41"/>
    </row>
    <row r="42" spans="2:34" ht="12" customHeight="1">
      <c r="B42" s="16">
        <v>259</v>
      </c>
      <c r="C42" s="50" t="s">
        <v>27</v>
      </c>
      <c r="D42" s="89">
        <v>0</v>
      </c>
      <c r="F42" s="118">
        <f>D42*各係数!DL40</f>
        <v>0</v>
      </c>
      <c r="H42" s="27">
        <v>0</v>
      </c>
      <c r="J42" s="32">
        <f>H42*各係数!DH40</f>
        <v>0</v>
      </c>
      <c r="L42" s="35">
        <f>H42*各係数!DI40*100</f>
        <v>0</v>
      </c>
      <c r="N42" s="40">
        <f>H42*各係数!DJ40</f>
        <v>0</v>
      </c>
      <c r="P42" s="44">
        <f>$N$4*$P$1*各係数!DK40</f>
        <v>0</v>
      </c>
      <c r="R42" s="57">
        <f>P42*各係数!DH40</f>
        <v>0</v>
      </c>
      <c r="T42" s="80">
        <f>P42*各係数!DI40*100</f>
        <v>0</v>
      </c>
      <c r="V42" s="84">
        <f>P42*各係数!DJ40</f>
        <v>0</v>
      </c>
      <c r="X42"/>
      <c r="Y42"/>
      <c r="Z42"/>
      <c r="AA42"/>
      <c r="AB42"/>
      <c r="AC42"/>
      <c r="AD42"/>
      <c r="AE42"/>
      <c r="AF42"/>
      <c r="AG42"/>
      <c r="AH42"/>
    </row>
    <row r="43" spans="2:34" ht="12" customHeight="1">
      <c r="B43" s="14">
        <v>261</v>
      </c>
      <c r="C43" s="48" t="s">
        <v>28</v>
      </c>
      <c r="D43" s="87">
        <v>0</v>
      </c>
      <c r="F43" s="118">
        <f>D43*各係数!DL41</f>
        <v>0</v>
      </c>
      <c r="H43" s="25">
        <v>0</v>
      </c>
      <c r="J43" s="32">
        <f>H43*各係数!DH41</f>
        <v>0</v>
      </c>
      <c r="L43" s="35">
        <f>H43*各係数!DI41*100</f>
        <v>0</v>
      </c>
      <c r="N43" s="40">
        <f>H43*各係数!DJ41</f>
        <v>0</v>
      </c>
      <c r="P43" s="44">
        <f>$N$4*$P$1*各係数!DK41</f>
        <v>0</v>
      </c>
      <c r="R43" s="57">
        <f>P43*各係数!DH41</f>
        <v>0</v>
      </c>
      <c r="T43" s="80">
        <f>P43*各係数!DI41*100</f>
        <v>0</v>
      </c>
      <c r="V43" s="84">
        <f>P43*各係数!DJ41</f>
        <v>0</v>
      </c>
      <c r="X43"/>
      <c r="Y43"/>
      <c r="Z43"/>
      <c r="AA43"/>
      <c r="AB43"/>
      <c r="AC43"/>
      <c r="AD43"/>
      <c r="AE43"/>
      <c r="AF43"/>
      <c r="AG43"/>
      <c r="AH43"/>
    </row>
    <row r="44" spans="2:34" ht="12" customHeight="1">
      <c r="B44" s="14">
        <v>262</v>
      </c>
      <c r="C44" s="48" t="s">
        <v>29</v>
      </c>
      <c r="D44" s="87">
        <v>0</v>
      </c>
      <c r="F44" s="118">
        <f>D44*各係数!DL42</f>
        <v>0</v>
      </c>
      <c r="H44" s="25">
        <v>0</v>
      </c>
      <c r="J44" s="32">
        <f>H44*各係数!DH42</f>
        <v>0</v>
      </c>
      <c r="L44" s="35">
        <f>H44*各係数!DI42*100</f>
        <v>0</v>
      </c>
      <c r="N44" s="40">
        <f>H44*各係数!DJ42</f>
        <v>0</v>
      </c>
      <c r="P44" s="44">
        <f>$N$4*$P$1*各係数!DK42</f>
        <v>0</v>
      </c>
      <c r="R44" s="57">
        <f>P44*各係数!DH42</f>
        <v>0</v>
      </c>
      <c r="T44" s="80">
        <f>P44*各係数!DI42*100</f>
        <v>0</v>
      </c>
      <c r="V44" s="84">
        <f>P44*各係数!DJ42</f>
        <v>0</v>
      </c>
      <c r="X44"/>
      <c r="Y44"/>
      <c r="Z44"/>
      <c r="AA44"/>
      <c r="AB44"/>
      <c r="AC44"/>
      <c r="AD44"/>
      <c r="AE44"/>
      <c r="AF44"/>
      <c r="AG44"/>
      <c r="AH44"/>
    </row>
    <row r="45" spans="2:34" ht="12" customHeight="1">
      <c r="B45" s="14">
        <v>263</v>
      </c>
      <c r="C45" s="48" t="s">
        <v>30</v>
      </c>
      <c r="D45" s="87">
        <v>0</v>
      </c>
      <c r="F45" s="118">
        <f>D45*各係数!DL43</f>
        <v>0</v>
      </c>
      <c r="H45" s="25">
        <v>0</v>
      </c>
      <c r="J45" s="32">
        <f>H45*各係数!DH43</f>
        <v>0</v>
      </c>
      <c r="L45" s="35">
        <f>H45*各係数!DI43*100</f>
        <v>0</v>
      </c>
      <c r="N45" s="40">
        <f>H45*各係数!DJ43</f>
        <v>0</v>
      </c>
      <c r="P45" s="44">
        <f>$N$4*$P$1*各係数!DK43</f>
        <v>0</v>
      </c>
      <c r="R45" s="57">
        <f>P45*各係数!DH43</f>
        <v>0</v>
      </c>
      <c r="T45" s="80">
        <f>P45*各係数!DI43*100</f>
        <v>0</v>
      </c>
      <c r="V45" s="84">
        <f>P45*各係数!DJ43</f>
        <v>0</v>
      </c>
      <c r="X45"/>
      <c r="Y45"/>
      <c r="Z45"/>
      <c r="AA45"/>
      <c r="AB45"/>
      <c r="AC45"/>
      <c r="AD45"/>
      <c r="AE45"/>
      <c r="AF45"/>
      <c r="AG45"/>
      <c r="AH45"/>
    </row>
    <row r="46" spans="2:34" ht="12" customHeight="1">
      <c r="B46" s="15">
        <v>269</v>
      </c>
      <c r="C46" s="49" t="s">
        <v>31</v>
      </c>
      <c r="D46" s="88">
        <v>0</v>
      </c>
      <c r="F46" s="118">
        <f>D46*各係数!DL44</f>
        <v>0</v>
      </c>
      <c r="H46" s="26">
        <v>0</v>
      </c>
      <c r="J46" s="32">
        <f>H46*各係数!DH44</f>
        <v>0</v>
      </c>
      <c r="L46" s="35">
        <f>H46*各係数!DI44*100</f>
        <v>0</v>
      </c>
      <c r="N46" s="40">
        <f>H46*各係数!DJ44</f>
        <v>0</v>
      </c>
      <c r="P46" s="44">
        <f>$N$4*$P$1*各係数!DK44</f>
        <v>0</v>
      </c>
      <c r="R46" s="57">
        <f>P46*各係数!DH44</f>
        <v>0</v>
      </c>
      <c r="T46" s="80">
        <f>P46*各係数!DI44*100</f>
        <v>0</v>
      </c>
      <c r="V46" s="84">
        <f>P46*各係数!DJ44</f>
        <v>0</v>
      </c>
      <c r="X46"/>
      <c r="Y46"/>
      <c r="Z46"/>
      <c r="AA46"/>
      <c r="AB46"/>
      <c r="AC46"/>
      <c r="AD46"/>
      <c r="AE46"/>
      <c r="AF46"/>
      <c r="AG46"/>
      <c r="AH46"/>
    </row>
    <row r="47" spans="2:34" ht="12" customHeight="1">
      <c r="B47" s="16">
        <v>271</v>
      </c>
      <c r="C47" s="50" t="s">
        <v>32</v>
      </c>
      <c r="D47" s="89">
        <v>0</v>
      </c>
      <c r="F47" s="118">
        <f>D47*各係数!DL45</f>
        <v>0</v>
      </c>
      <c r="H47" s="27">
        <v>0</v>
      </c>
      <c r="J47" s="32">
        <f>H47*各係数!DH45</f>
        <v>0</v>
      </c>
      <c r="L47" s="35">
        <f>H47*各係数!DI45*100</f>
        <v>0</v>
      </c>
      <c r="N47" s="40">
        <f>H47*各係数!DJ45</f>
        <v>0</v>
      </c>
      <c r="P47" s="44">
        <f>$N$4*$P$1*各係数!DK45</f>
        <v>0</v>
      </c>
      <c r="R47" s="57">
        <f>P47*各係数!DH45</f>
        <v>0</v>
      </c>
      <c r="T47" s="80">
        <f>P47*各係数!DI45*100</f>
        <v>0</v>
      </c>
      <c r="V47" s="84">
        <f>P47*各係数!DJ45</f>
        <v>0</v>
      </c>
      <c r="X47"/>
      <c r="Y47"/>
      <c r="Z47"/>
      <c r="AA47"/>
      <c r="AB47"/>
      <c r="AC47"/>
      <c r="AD47"/>
      <c r="AE47"/>
      <c r="AF47"/>
      <c r="AG47"/>
      <c r="AH47"/>
    </row>
    <row r="48" spans="2:34" ht="12" customHeight="1">
      <c r="B48" s="14">
        <v>272</v>
      </c>
      <c r="C48" s="48" t="s">
        <v>33</v>
      </c>
      <c r="D48" s="87">
        <v>0</v>
      </c>
      <c r="F48" s="118">
        <f>D48*各係数!DL46</f>
        <v>0</v>
      </c>
      <c r="H48" s="25">
        <v>0</v>
      </c>
      <c r="J48" s="32">
        <f>H48*各係数!DH46</f>
        <v>0</v>
      </c>
      <c r="L48" s="35">
        <f>H48*各係数!DI46*100</f>
        <v>0</v>
      </c>
      <c r="N48" s="40">
        <f>H48*各係数!DJ46</f>
        <v>0</v>
      </c>
      <c r="P48" s="44">
        <f>$N$4*$P$1*各係数!DK46</f>
        <v>0</v>
      </c>
      <c r="R48" s="57">
        <f>P48*各係数!DH46</f>
        <v>0</v>
      </c>
      <c r="T48" s="80">
        <f>P48*各係数!DI46*100</f>
        <v>0</v>
      </c>
      <c r="V48" s="84">
        <f>P48*各係数!DJ46</f>
        <v>0</v>
      </c>
      <c r="X48"/>
      <c r="Y48"/>
      <c r="Z48"/>
      <c r="AA48"/>
      <c r="AB48"/>
      <c r="AC48"/>
      <c r="AD48"/>
      <c r="AE48"/>
      <c r="AF48"/>
      <c r="AG48"/>
      <c r="AH48"/>
    </row>
    <row r="49" spans="2:34" ht="12" customHeight="1">
      <c r="B49" s="14">
        <v>281</v>
      </c>
      <c r="C49" s="48" t="s">
        <v>34</v>
      </c>
      <c r="D49" s="87">
        <v>0</v>
      </c>
      <c r="F49" s="118">
        <f>D49*各係数!DL47</f>
        <v>0</v>
      </c>
      <c r="H49" s="25">
        <v>0</v>
      </c>
      <c r="J49" s="32">
        <f>H49*各係数!DH47</f>
        <v>0</v>
      </c>
      <c r="L49" s="35">
        <f>H49*各係数!DI47*100</f>
        <v>0</v>
      </c>
      <c r="N49" s="40">
        <f>H49*各係数!DJ47</f>
        <v>0</v>
      </c>
      <c r="P49" s="44">
        <f>$N$4*$P$1*各係数!DK47</f>
        <v>0</v>
      </c>
      <c r="R49" s="57">
        <f>P49*各係数!DH47</f>
        <v>0</v>
      </c>
      <c r="T49" s="80">
        <f>P49*各係数!DI47*100</f>
        <v>0</v>
      </c>
      <c r="V49" s="84">
        <f>P49*各係数!DJ47</f>
        <v>0</v>
      </c>
      <c r="X49"/>
      <c r="Y49"/>
      <c r="Z49"/>
      <c r="AA49"/>
      <c r="AB49"/>
      <c r="AC49"/>
      <c r="AD49"/>
      <c r="AE49"/>
      <c r="AF49"/>
      <c r="AG49"/>
      <c r="AH49"/>
    </row>
    <row r="50" spans="2:34" ht="12" customHeight="1">
      <c r="B50" s="14">
        <v>289</v>
      </c>
      <c r="C50" s="48" t="s">
        <v>35</v>
      </c>
      <c r="D50" s="87">
        <v>0</v>
      </c>
      <c r="F50" s="118">
        <f>D50*各係数!DL48</f>
        <v>0</v>
      </c>
      <c r="H50" s="25">
        <v>0</v>
      </c>
      <c r="J50" s="32">
        <f>H50*各係数!DH48</f>
        <v>0</v>
      </c>
      <c r="L50" s="35">
        <f>H50*各係数!DI48*100</f>
        <v>0</v>
      </c>
      <c r="N50" s="40">
        <f>H50*各係数!DJ48</f>
        <v>0</v>
      </c>
      <c r="P50" s="44">
        <f>$N$4*$P$1*各係数!DK48</f>
        <v>0</v>
      </c>
      <c r="R50" s="57">
        <f>P50*各係数!DH48</f>
        <v>0</v>
      </c>
      <c r="T50" s="80">
        <f>P50*各係数!DI48*100</f>
        <v>0</v>
      </c>
      <c r="V50" s="84">
        <f>P50*各係数!DJ48</f>
        <v>0</v>
      </c>
      <c r="X50"/>
      <c r="Y50"/>
      <c r="Z50"/>
      <c r="AA50"/>
      <c r="AB50"/>
      <c r="AC50"/>
      <c r="AD50"/>
      <c r="AE50"/>
      <c r="AF50"/>
      <c r="AG50"/>
      <c r="AH50"/>
    </row>
    <row r="51" spans="2:34" ht="12" customHeight="1">
      <c r="B51" s="15">
        <v>291</v>
      </c>
      <c r="C51" s="49" t="s">
        <v>105</v>
      </c>
      <c r="D51" s="88">
        <v>0</v>
      </c>
      <c r="F51" s="118">
        <f>D51*各係数!DL49</f>
        <v>0</v>
      </c>
      <c r="H51" s="26">
        <v>0</v>
      </c>
      <c r="J51" s="32">
        <f>H51*各係数!DH49</f>
        <v>0</v>
      </c>
      <c r="L51" s="35">
        <f>H51*各係数!DI49*100</f>
        <v>0</v>
      </c>
      <c r="N51" s="40">
        <f>H51*各係数!DJ49</f>
        <v>0</v>
      </c>
      <c r="P51" s="44">
        <f>$N$4*$P$1*各係数!DK49</f>
        <v>0</v>
      </c>
      <c r="R51" s="57">
        <f>P51*各係数!DH49</f>
        <v>0</v>
      </c>
      <c r="T51" s="80">
        <f>P51*各係数!DI49*100</f>
        <v>0</v>
      </c>
      <c r="V51" s="84">
        <f>P51*各係数!DJ49</f>
        <v>0</v>
      </c>
      <c r="X51"/>
      <c r="Y51"/>
      <c r="Z51"/>
      <c r="AA51"/>
      <c r="AB51"/>
      <c r="AC51"/>
      <c r="AD51"/>
      <c r="AE51"/>
      <c r="AF51"/>
      <c r="AG51"/>
      <c r="AH51"/>
    </row>
    <row r="52" spans="2:34" ht="12" customHeight="1">
      <c r="B52" s="16">
        <v>301</v>
      </c>
      <c r="C52" s="50" t="s">
        <v>106</v>
      </c>
      <c r="D52" s="89">
        <v>0</v>
      </c>
      <c r="F52" s="118">
        <f>D52*各係数!DL50</f>
        <v>0</v>
      </c>
      <c r="H52" s="27">
        <v>0</v>
      </c>
      <c r="J52" s="32">
        <f>H52*各係数!DH50</f>
        <v>0</v>
      </c>
      <c r="L52" s="35">
        <f>H52*各係数!DI50*100</f>
        <v>0</v>
      </c>
      <c r="N52" s="40">
        <f>H52*各係数!DJ50</f>
        <v>0</v>
      </c>
      <c r="P52" s="44">
        <f>$N$4*$P$1*各係数!DK50</f>
        <v>0</v>
      </c>
      <c r="R52" s="57">
        <f>P52*各係数!DH50</f>
        <v>0</v>
      </c>
      <c r="T52" s="80">
        <f>P52*各係数!DI50*100</f>
        <v>0</v>
      </c>
      <c r="V52" s="84">
        <f>P52*各係数!DJ50</f>
        <v>0</v>
      </c>
      <c r="X52"/>
      <c r="Y52"/>
      <c r="Z52"/>
      <c r="AA52"/>
      <c r="AB52"/>
      <c r="AC52"/>
      <c r="AD52"/>
      <c r="AE52"/>
      <c r="AF52"/>
      <c r="AG52"/>
      <c r="AH52"/>
    </row>
    <row r="53" spans="2:34" ht="12" customHeight="1">
      <c r="B53" s="14">
        <v>311</v>
      </c>
      <c r="C53" s="48" t="s">
        <v>107</v>
      </c>
      <c r="D53" s="87">
        <v>0</v>
      </c>
      <c r="F53" s="118">
        <f>D53*各係数!DL51</f>
        <v>0</v>
      </c>
      <c r="H53" s="25">
        <v>0</v>
      </c>
      <c r="J53" s="32">
        <f>H53*各係数!DH51</f>
        <v>0</v>
      </c>
      <c r="L53" s="35">
        <f>H53*各係数!DI51*100</f>
        <v>0</v>
      </c>
      <c r="N53" s="40">
        <f>H53*各係数!DJ51</f>
        <v>0</v>
      </c>
      <c r="P53" s="44">
        <f>$N$4*$P$1*各係数!DK51</f>
        <v>0</v>
      </c>
      <c r="R53" s="57">
        <f>P53*各係数!DH51</f>
        <v>0</v>
      </c>
      <c r="T53" s="80">
        <f>P53*各係数!DI51*100</f>
        <v>0</v>
      </c>
      <c r="V53" s="84">
        <f>P53*各係数!DJ51</f>
        <v>0</v>
      </c>
      <c r="X53"/>
      <c r="Y53"/>
      <c r="Z53"/>
      <c r="AA53"/>
      <c r="AB53"/>
      <c r="AC53"/>
      <c r="AD53"/>
      <c r="AE53"/>
      <c r="AF53"/>
      <c r="AG53"/>
      <c r="AH53"/>
    </row>
    <row r="54" spans="2:34" ht="12" customHeight="1">
      <c r="B54" s="14">
        <v>321</v>
      </c>
      <c r="C54" s="48" t="s">
        <v>108</v>
      </c>
      <c r="D54" s="87">
        <v>0</v>
      </c>
      <c r="F54" s="118">
        <f>D54*各係数!DL52</f>
        <v>0</v>
      </c>
      <c r="H54" s="25">
        <v>0</v>
      </c>
      <c r="J54" s="32">
        <f>H54*各係数!DH52</f>
        <v>0</v>
      </c>
      <c r="L54" s="35">
        <f>H54*各係数!DI52*100</f>
        <v>0</v>
      </c>
      <c r="N54" s="40">
        <f>H54*各係数!DJ52</f>
        <v>0</v>
      </c>
      <c r="P54" s="44">
        <f>$N$4*$P$1*各係数!DK52</f>
        <v>0</v>
      </c>
      <c r="R54" s="57">
        <f>P54*各係数!DH52</f>
        <v>0</v>
      </c>
      <c r="T54" s="80">
        <f>P54*各係数!DI52*100</f>
        <v>0</v>
      </c>
      <c r="V54" s="84">
        <f>P54*各係数!DJ52</f>
        <v>0</v>
      </c>
      <c r="X54"/>
      <c r="Y54"/>
      <c r="Z54"/>
      <c r="AA54"/>
      <c r="AB54"/>
      <c r="AC54"/>
      <c r="AD54"/>
      <c r="AE54"/>
      <c r="AF54"/>
      <c r="AG54"/>
      <c r="AH54"/>
    </row>
    <row r="55" spans="2:34" ht="12" customHeight="1">
      <c r="B55" s="14">
        <v>329</v>
      </c>
      <c r="C55" s="48" t="s">
        <v>109</v>
      </c>
      <c r="D55" s="87">
        <v>0</v>
      </c>
      <c r="F55" s="118">
        <f>D55*各係数!DL53</f>
        <v>0</v>
      </c>
      <c r="H55" s="25">
        <v>0</v>
      </c>
      <c r="J55" s="32">
        <f>H55*各係数!DH53</f>
        <v>0</v>
      </c>
      <c r="L55" s="35">
        <f>H55*各係数!DI53*100</f>
        <v>0</v>
      </c>
      <c r="N55" s="40">
        <f>H55*各係数!DJ53</f>
        <v>0</v>
      </c>
      <c r="P55" s="44">
        <f>$N$4*$P$1*各係数!DK53</f>
        <v>0</v>
      </c>
      <c r="R55" s="57">
        <f>P55*各係数!DH53</f>
        <v>0</v>
      </c>
      <c r="T55" s="80">
        <f>P55*各係数!DI53*100</f>
        <v>0</v>
      </c>
      <c r="V55" s="84">
        <f>P55*各係数!DJ53</f>
        <v>0</v>
      </c>
      <c r="X55"/>
      <c r="Y55"/>
      <c r="Z55"/>
      <c r="AA55"/>
      <c r="AB55"/>
      <c r="AC55"/>
      <c r="AD55"/>
      <c r="AE55"/>
      <c r="AF55"/>
      <c r="AG55"/>
      <c r="AH55"/>
    </row>
    <row r="56" spans="2:34" ht="12" customHeight="1">
      <c r="B56" s="15">
        <v>331</v>
      </c>
      <c r="C56" s="49" t="s">
        <v>110</v>
      </c>
      <c r="D56" s="88">
        <v>0</v>
      </c>
      <c r="F56" s="118">
        <f>D56*各係数!DL54</f>
        <v>0</v>
      </c>
      <c r="H56" s="26">
        <v>0</v>
      </c>
      <c r="J56" s="32">
        <f>H56*各係数!DH54</f>
        <v>0</v>
      </c>
      <c r="L56" s="35">
        <f>H56*各係数!DI54*100</f>
        <v>0</v>
      </c>
      <c r="N56" s="40">
        <f>H56*各係数!DJ54</f>
        <v>0</v>
      </c>
      <c r="P56" s="44">
        <f>$N$4*$P$1*各係数!DK54</f>
        <v>0</v>
      </c>
      <c r="R56" s="57">
        <f>P56*各係数!DH54</f>
        <v>0</v>
      </c>
      <c r="T56" s="80">
        <f>P56*各係数!DI54*100</f>
        <v>0</v>
      </c>
      <c r="V56" s="84">
        <f>P56*各係数!DJ54</f>
        <v>0</v>
      </c>
      <c r="X56"/>
      <c r="Y56"/>
      <c r="Z56"/>
      <c r="AA56"/>
      <c r="AB56"/>
      <c r="AC56"/>
      <c r="AD56"/>
      <c r="AE56"/>
      <c r="AF56"/>
      <c r="AG56"/>
      <c r="AH56"/>
    </row>
    <row r="57" spans="2:34" ht="12" customHeight="1">
      <c r="B57" s="16">
        <v>332</v>
      </c>
      <c r="C57" s="50" t="s">
        <v>111</v>
      </c>
      <c r="D57" s="89">
        <v>0</v>
      </c>
      <c r="F57" s="118">
        <f>D57*各係数!DL55</f>
        <v>0</v>
      </c>
      <c r="H57" s="27">
        <v>0</v>
      </c>
      <c r="J57" s="32">
        <f>H57*各係数!DH55</f>
        <v>0</v>
      </c>
      <c r="L57" s="35">
        <f>H57*各係数!DI55*100</f>
        <v>0</v>
      </c>
      <c r="N57" s="40">
        <f>H57*各係数!DJ55</f>
        <v>0</v>
      </c>
      <c r="P57" s="44">
        <f>$N$4*$P$1*各係数!DK55</f>
        <v>0</v>
      </c>
      <c r="R57" s="57">
        <f>P57*各係数!DH55</f>
        <v>0</v>
      </c>
      <c r="T57" s="80">
        <f>P57*各係数!DI55*100</f>
        <v>0</v>
      </c>
      <c r="V57" s="84">
        <f>P57*各係数!DJ55</f>
        <v>0</v>
      </c>
      <c r="X57"/>
      <c r="Y57"/>
      <c r="Z57"/>
      <c r="AA57"/>
      <c r="AB57"/>
      <c r="AC57"/>
      <c r="AD57"/>
      <c r="AE57"/>
      <c r="AF57"/>
      <c r="AG57"/>
      <c r="AH57"/>
    </row>
    <row r="58" spans="2:34" ht="12" customHeight="1">
      <c r="B58" s="14">
        <v>333</v>
      </c>
      <c r="C58" s="48" t="s">
        <v>112</v>
      </c>
      <c r="D58" s="87">
        <v>0</v>
      </c>
      <c r="F58" s="118">
        <f>D58*各係数!DL56</f>
        <v>0</v>
      </c>
      <c r="H58" s="25">
        <v>0</v>
      </c>
      <c r="J58" s="32">
        <f>H58*各係数!DH56</f>
        <v>0</v>
      </c>
      <c r="L58" s="35">
        <f>H58*各係数!DI56*100</f>
        <v>0</v>
      </c>
      <c r="N58" s="40">
        <f>H58*各係数!DJ56</f>
        <v>0</v>
      </c>
      <c r="P58" s="44">
        <f>$N$4*$P$1*各係数!DK56</f>
        <v>0</v>
      </c>
      <c r="R58" s="57">
        <f>P58*各係数!DH56</f>
        <v>0</v>
      </c>
      <c r="T58" s="80">
        <f>P58*各係数!DI56*100</f>
        <v>0</v>
      </c>
      <c r="V58" s="84">
        <f>P58*各係数!DJ56</f>
        <v>0</v>
      </c>
      <c r="X58"/>
      <c r="Y58"/>
      <c r="Z58"/>
      <c r="AA58"/>
      <c r="AB58"/>
      <c r="AC58"/>
      <c r="AD58"/>
      <c r="AE58"/>
      <c r="AF58"/>
      <c r="AG58"/>
      <c r="AH58"/>
    </row>
    <row r="59" spans="2:34" ht="12" customHeight="1">
      <c r="B59" s="14">
        <v>339</v>
      </c>
      <c r="C59" s="48" t="s">
        <v>113</v>
      </c>
      <c r="D59" s="87">
        <v>0</v>
      </c>
      <c r="F59" s="118">
        <f>D59*各係数!DL57</f>
        <v>0</v>
      </c>
      <c r="H59" s="25">
        <v>0</v>
      </c>
      <c r="J59" s="32">
        <f>H59*各係数!DH57</f>
        <v>0</v>
      </c>
      <c r="L59" s="35">
        <f>H59*各係数!DI57*100</f>
        <v>0</v>
      </c>
      <c r="N59" s="40">
        <f>H59*各係数!DJ57</f>
        <v>0</v>
      </c>
      <c r="P59" s="44">
        <f>$N$4*$P$1*各係数!DK57</f>
        <v>0</v>
      </c>
      <c r="R59" s="57">
        <f>P59*各係数!DH57</f>
        <v>0</v>
      </c>
      <c r="T59" s="80">
        <f>P59*各係数!DI57*100</f>
        <v>0</v>
      </c>
      <c r="V59" s="84">
        <f>P59*各係数!DJ57</f>
        <v>0</v>
      </c>
      <c r="X59"/>
      <c r="Y59"/>
      <c r="Z59"/>
      <c r="AA59"/>
      <c r="AB59"/>
      <c r="AC59"/>
      <c r="AD59"/>
      <c r="AE59"/>
      <c r="AF59"/>
      <c r="AG59"/>
      <c r="AH59"/>
    </row>
    <row r="60" spans="2:34" ht="12" customHeight="1">
      <c r="B60" s="14">
        <v>341</v>
      </c>
      <c r="C60" s="48" t="s">
        <v>114</v>
      </c>
      <c r="D60" s="87">
        <v>0</v>
      </c>
      <c r="F60" s="118">
        <f>D60*各係数!DL58</f>
        <v>0</v>
      </c>
      <c r="H60" s="25">
        <v>0</v>
      </c>
      <c r="J60" s="32">
        <f>H60*各係数!DH58</f>
        <v>0</v>
      </c>
      <c r="L60" s="35">
        <f>H60*各係数!DI58*100</f>
        <v>0</v>
      </c>
      <c r="N60" s="40">
        <f>H60*各係数!DJ58</f>
        <v>0</v>
      </c>
      <c r="P60" s="44">
        <f>$N$4*$P$1*各係数!DK58</f>
        <v>0</v>
      </c>
      <c r="R60" s="57">
        <f>P60*各係数!DH58</f>
        <v>0</v>
      </c>
      <c r="T60" s="80">
        <f>P60*各係数!DI58*100</f>
        <v>0</v>
      </c>
      <c r="V60" s="84">
        <f>P60*各係数!DJ58</f>
        <v>0</v>
      </c>
      <c r="X60"/>
      <c r="Y60"/>
      <c r="Z60"/>
      <c r="AA60"/>
      <c r="AB60"/>
      <c r="AC60"/>
      <c r="AD60"/>
      <c r="AE60"/>
      <c r="AF60"/>
      <c r="AG60"/>
      <c r="AH60"/>
    </row>
    <row r="61" spans="2:34" ht="12" customHeight="1">
      <c r="B61" s="15">
        <v>342</v>
      </c>
      <c r="C61" s="49" t="s">
        <v>115</v>
      </c>
      <c r="D61" s="88">
        <v>0</v>
      </c>
      <c r="F61" s="118">
        <f>D61*各係数!DL59</f>
        <v>0</v>
      </c>
      <c r="H61" s="26">
        <v>0</v>
      </c>
      <c r="J61" s="32">
        <f>H61*各係数!DH59</f>
        <v>0</v>
      </c>
      <c r="L61" s="35">
        <f>H61*各係数!DI59*100</f>
        <v>0</v>
      </c>
      <c r="N61" s="40">
        <f>H61*各係数!DJ59</f>
        <v>0</v>
      </c>
      <c r="P61" s="44">
        <f>$N$4*$P$1*各係数!DK59</f>
        <v>0</v>
      </c>
      <c r="R61" s="57">
        <f>P61*各係数!DH59</f>
        <v>0</v>
      </c>
      <c r="T61" s="80">
        <f>P61*各係数!DI59*100</f>
        <v>0</v>
      </c>
      <c r="V61" s="84">
        <f>P61*各係数!DJ59</f>
        <v>0</v>
      </c>
      <c r="X61"/>
      <c r="Y61"/>
      <c r="Z61"/>
      <c r="AA61"/>
      <c r="AB61"/>
      <c r="AC61"/>
      <c r="AD61"/>
      <c r="AE61"/>
      <c r="AF61"/>
      <c r="AG61"/>
      <c r="AH61"/>
    </row>
    <row r="62" spans="2:34" ht="12" customHeight="1">
      <c r="B62" s="16">
        <v>351</v>
      </c>
      <c r="C62" s="50" t="s">
        <v>36</v>
      </c>
      <c r="D62" s="89">
        <v>0</v>
      </c>
      <c r="F62" s="118">
        <f>D62*各係数!DL60</f>
        <v>0</v>
      </c>
      <c r="H62" s="27">
        <v>0</v>
      </c>
      <c r="J62" s="32">
        <f>H62*各係数!DH60</f>
        <v>0</v>
      </c>
      <c r="L62" s="35">
        <f>H62*各係数!DI60*100</f>
        <v>0</v>
      </c>
      <c r="N62" s="40">
        <f>H62*各係数!DJ60</f>
        <v>0</v>
      </c>
      <c r="P62" s="44">
        <f>$N$4*$P$1*各係数!DK60</f>
        <v>0</v>
      </c>
      <c r="R62" s="57">
        <f>P62*各係数!DH60</f>
        <v>0</v>
      </c>
      <c r="T62" s="80">
        <f>P62*各係数!DI60*100</f>
        <v>0</v>
      </c>
      <c r="V62" s="84">
        <f>P62*各係数!DJ60</f>
        <v>0</v>
      </c>
      <c r="X62"/>
      <c r="Y62"/>
      <c r="Z62"/>
      <c r="AA62"/>
      <c r="AB62"/>
      <c r="AC62"/>
      <c r="AD62"/>
      <c r="AE62"/>
      <c r="AF62"/>
      <c r="AG62"/>
      <c r="AH62"/>
    </row>
    <row r="63" spans="2:34" ht="12" customHeight="1">
      <c r="B63" s="14">
        <v>352</v>
      </c>
      <c r="C63" s="48" t="s">
        <v>37</v>
      </c>
      <c r="D63" s="87">
        <v>0</v>
      </c>
      <c r="F63" s="118">
        <f>D63*各係数!DL61</f>
        <v>0</v>
      </c>
      <c r="H63" s="25">
        <v>0</v>
      </c>
      <c r="J63" s="32">
        <f>H63*各係数!DH61</f>
        <v>0</v>
      </c>
      <c r="L63" s="35">
        <f>H63*各係数!DI61*100</f>
        <v>0</v>
      </c>
      <c r="N63" s="40">
        <f>H63*各係数!DJ61</f>
        <v>0</v>
      </c>
      <c r="P63" s="44">
        <f>$N$4*$P$1*各係数!DK61</f>
        <v>0</v>
      </c>
      <c r="R63" s="57">
        <f>P63*各係数!DH61</f>
        <v>0</v>
      </c>
      <c r="T63" s="80">
        <f>P63*各係数!DI61*100</f>
        <v>0</v>
      </c>
      <c r="V63" s="84">
        <f>P63*各係数!DJ61</f>
        <v>0</v>
      </c>
      <c r="X63"/>
      <c r="Y63"/>
      <c r="Z63"/>
      <c r="AA63"/>
      <c r="AB63"/>
      <c r="AC63"/>
      <c r="AD63"/>
      <c r="AE63"/>
      <c r="AF63"/>
      <c r="AG63"/>
      <c r="AH63"/>
    </row>
    <row r="64" spans="2:34" ht="12" customHeight="1">
      <c r="B64" s="14">
        <v>353</v>
      </c>
      <c r="C64" s="48" t="s">
        <v>116</v>
      </c>
      <c r="D64" s="87">
        <v>0</v>
      </c>
      <c r="F64" s="118">
        <f>D64*各係数!DL62</f>
        <v>0</v>
      </c>
      <c r="H64" s="25">
        <v>0</v>
      </c>
      <c r="J64" s="32">
        <f>H64*各係数!DH62</f>
        <v>0</v>
      </c>
      <c r="L64" s="35">
        <f>H64*各係数!DI62*100</f>
        <v>0</v>
      </c>
      <c r="N64" s="40">
        <f>H64*各係数!DJ62</f>
        <v>0</v>
      </c>
      <c r="P64" s="44">
        <f>$N$4*$P$1*各係数!DK62</f>
        <v>0</v>
      </c>
      <c r="R64" s="57">
        <f>P64*各係数!DH62</f>
        <v>0</v>
      </c>
      <c r="T64" s="80">
        <f>P64*各係数!DI62*100</f>
        <v>0</v>
      </c>
      <c r="V64" s="84">
        <f>P64*各係数!DJ62</f>
        <v>0</v>
      </c>
      <c r="X64"/>
      <c r="Y64"/>
      <c r="Z64"/>
      <c r="AA64"/>
      <c r="AB64"/>
      <c r="AC64"/>
      <c r="AD64"/>
      <c r="AE64"/>
      <c r="AF64"/>
      <c r="AG64"/>
      <c r="AH64"/>
    </row>
    <row r="65" spans="2:34" ht="12" customHeight="1">
      <c r="B65" s="14">
        <v>354</v>
      </c>
      <c r="C65" s="48" t="s">
        <v>38</v>
      </c>
      <c r="D65" s="87">
        <v>0</v>
      </c>
      <c r="F65" s="118">
        <f>D65*各係数!DL63</f>
        <v>0</v>
      </c>
      <c r="H65" s="25">
        <v>0</v>
      </c>
      <c r="J65" s="32">
        <f>H65*各係数!DH63</f>
        <v>0</v>
      </c>
      <c r="L65" s="35">
        <f>H65*各係数!DI63*100</f>
        <v>0</v>
      </c>
      <c r="N65" s="40">
        <f>H65*各係数!DJ63</f>
        <v>0</v>
      </c>
      <c r="P65" s="44">
        <f>$N$4*$P$1*各係数!DK63</f>
        <v>0</v>
      </c>
      <c r="R65" s="57">
        <f>P65*各係数!DH63</f>
        <v>0</v>
      </c>
      <c r="T65" s="80">
        <f>P65*各係数!DI63*100</f>
        <v>0</v>
      </c>
      <c r="V65" s="84">
        <f>P65*各係数!DJ63</f>
        <v>0</v>
      </c>
      <c r="X65"/>
      <c r="Y65"/>
      <c r="Z65"/>
      <c r="AA65"/>
      <c r="AB65"/>
      <c r="AC65"/>
      <c r="AD65"/>
      <c r="AE65"/>
      <c r="AF65"/>
      <c r="AG65"/>
      <c r="AH65"/>
    </row>
    <row r="66" spans="2:34" ht="12" customHeight="1">
      <c r="B66" s="15">
        <v>359</v>
      </c>
      <c r="C66" s="49" t="s">
        <v>39</v>
      </c>
      <c r="D66" s="88">
        <v>0</v>
      </c>
      <c r="F66" s="118">
        <f>D66*各係数!DL64</f>
        <v>0</v>
      </c>
      <c r="H66" s="26">
        <v>0</v>
      </c>
      <c r="J66" s="32">
        <f>H66*各係数!DH64</f>
        <v>0</v>
      </c>
      <c r="L66" s="35">
        <f>H66*各係数!DI64*100</f>
        <v>0</v>
      </c>
      <c r="N66" s="40">
        <f>H66*各係数!DJ64</f>
        <v>0</v>
      </c>
      <c r="P66" s="44">
        <f>$N$4*$P$1*各係数!DK64</f>
        <v>0</v>
      </c>
      <c r="R66" s="57">
        <f>P66*各係数!DH64</f>
        <v>0</v>
      </c>
      <c r="T66" s="80">
        <f>P66*各係数!DI64*100</f>
        <v>0</v>
      </c>
      <c r="V66" s="84">
        <f>P66*各係数!DJ64</f>
        <v>0</v>
      </c>
      <c r="X66"/>
      <c r="Y66"/>
      <c r="Z66"/>
      <c r="AA66"/>
      <c r="AB66"/>
      <c r="AC66"/>
      <c r="AD66"/>
      <c r="AE66"/>
      <c r="AF66"/>
      <c r="AG66"/>
      <c r="AH66"/>
    </row>
    <row r="67" spans="2:34" ht="12" customHeight="1">
      <c r="B67" s="16">
        <v>391</v>
      </c>
      <c r="C67" s="50" t="s">
        <v>40</v>
      </c>
      <c r="D67" s="89">
        <v>0</v>
      </c>
      <c r="F67" s="118">
        <f>D67*各係数!DL65</f>
        <v>0</v>
      </c>
      <c r="H67" s="27">
        <v>0</v>
      </c>
      <c r="J67" s="32">
        <f>H67*各係数!DH65</f>
        <v>0</v>
      </c>
      <c r="L67" s="35">
        <f>H67*各係数!DI65*100</f>
        <v>0</v>
      </c>
      <c r="N67" s="40">
        <f>H67*各係数!DJ65</f>
        <v>0</v>
      </c>
      <c r="P67" s="44">
        <f>$N$4*$P$1*各係数!DK65</f>
        <v>0</v>
      </c>
      <c r="R67" s="57">
        <f>P67*各係数!DH65</f>
        <v>0</v>
      </c>
      <c r="T67" s="80">
        <f>P67*各係数!DI65*100</f>
        <v>0</v>
      </c>
      <c r="V67" s="84">
        <f>P67*各係数!DJ65</f>
        <v>0</v>
      </c>
      <c r="X67"/>
      <c r="Y67"/>
      <c r="Z67"/>
      <c r="AA67"/>
      <c r="AB67"/>
      <c r="AC67"/>
      <c r="AD67"/>
      <c r="AE67"/>
      <c r="AF67"/>
      <c r="AG67"/>
      <c r="AH67"/>
    </row>
    <row r="68" spans="2:34" ht="12" customHeight="1">
      <c r="B68" s="14">
        <v>392</v>
      </c>
      <c r="C68" s="48" t="s">
        <v>41</v>
      </c>
      <c r="D68" s="87">
        <v>0</v>
      </c>
      <c r="F68" s="118">
        <f>D68*各係数!DL66</f>
        <v>0</v>
      </c>
      <c r="H68" s="25">
        <v>0</v>
      </c>
      <c r="J68" s="32">
        <f>H68*各係数!DH66</f>
        <v>0</v>
      </c>
      <c r="L68" s="35">
        <f>H68*各係数!DI66*100</f>
        <v>0</v>
      </c>
      <c r="N68" s="40">
        <f>H68*各係数!DJ66</f>
        <v>0</v>
      </c>
      <c r="P68" s="44">
        <f>$N$4*$P$1*各係数!DK66</f>
        <v>0</v>
      </c>
      <c r="R68" s="57">
        <f>P68*各係数!DH66</f>
        <v>0</v>
      </c>
      <c r="T68" s="80">
        <f>P68*各係数!DI66*100</f>
        <v>0</v>
      </c>
      <c r="V68" s="84">
        <f>P68*各係数!DJ66</f>
        <v>0</v>
      </c>
      <c r="X68"/>
      <c r="Y68"/>
      <c r="Z68"/>
      <c r="AA68"/>
      <c r="AB68"/>
      <c r="AC68"/>
      <c r="AD68"/>
      <c r="AE68"/>
      <c r="AF68"/>
      <c r="AG68"/>
      <c r="AH68"/>
    </row>
    <row r="69" spans="2:34" ht="12" customHeight="1">
      <c r="B69" s="14">
        <v>411</v>
      </c>
      <c r="C69" s="48" t="s">
        <v>42</v>
      </c>
      <c r="D69" s="87">
        <v>0</v>
      </c>
      <c r="F69" s="118">
        <f>D69*各係数!DL67</f>
        <v>0</v>
      </c>
      <c r="H69" s="25">
        <v>0</v>
      </c>
      <c r="J69" s="32">
        <f>H69*各係数!DH67</f>
        <v>0</v>
      </c>
      <c r="L69" s="35">
        <f>H69*各係数!DI67*100</f>
        <v>0</v>
      </c>
      <c r="N69" s="40">
        <f>H69*各係数!DJ67</f>
        <v>0</v>
      </c>
      <c r="P69" s="44">
        <f>$N$4*$P$1*各係数!DK67</f>
        <v>0</v>
      </c>
      <c r="R69" s="57">
        <f>P69*各係数!DH67</f>
        <v>0</v>
      </c>
      <c r="T69" s="80">
        <f>P69*各係数!DI67*100</f>
        <v>0</v>
      </c>
      <c r="V69" s="84">
        <f>P69*各係数!DJ67</f>
        <v>0</v>
      </c>
      <c r="X69"/>
      <c r="Y69"/>
      <c r="Z69"/>
      <c r="AA69"/>
      <c r="AB69"/>
      <c r="AC69"/>
      <c r="AD69"/>
      <c r="AE69"/>
      <c r="AF69"/>
      <c r="AG69"/>
      <c r="AH69"/>
    </row>
    <row r="70" spans="2:34" ht="12" customHeight="1">
      <c r="B70" s="14">
        <v>412</v>
      </c>
      <c r="C70" s="48" t="s">
        <v>43</v>
      </c>
      <c r="D70" s="87">
        <v>0</v>
      </c>
      <c r="F70" s="118">
        <f>D70*各係数!DL68</f>
        <v>0</v>
      </c>
      <c r="H70" s="25">
        <v>0</v>
      </c>
      <c r="J70" s="32">
        <f>H70*各係数!DH68</f>
        <v>0</v>
      </c>
      <c r="L70" s="35">
        <f>H70*各係数!DI68*100</f>
        <v>0</v>
      </c>
      <c r="N70" s="40">
        <f>H70*各係数!DJ68</f>
        <v>0</v>
      </c>
      <c r="P70" s="44">
        <f>$N$4*$P$1*各係数!DK68</f>
        <v>0</v>
      </c>
      <c r="R70" s="57">
        <f>P70*各係数!DH68</f>
        <v>0</v>
      </c>
      <c r="T70" s="80">
        <f>P70*各係数!DI68*100</f>
        <v>0</v>
      </c>
      <c r="V70" s="84">
        <f>P70*各係数!DJ68</f>
        <v>0</v>
      </c>
      <c r="X70"/>
      <c r="Y70"/>
      <c r="Z70"/>
      <c r="AA70"/>
      <c r="AB70"/>
      <c r="AC70"/>
      <c r="AD70"/>
      <c r="AE70"/>
      <c r="AF70"/>
      <c r="AG70"/>
      <c r="AH70"/>
    </row>
    <row r="71" spans="2:34" ht="12" customHeight="1">
      <c r="B71" s="15">
        <v>413</v>
      </c>
      <c r="C71" s="49" t="s">
        <v>44</v>
      </c>
      <c r="D71" s="88">
        <v>0</v>
      </c>
      <c r="F71" s="118">
        <f>D71*各係数!DL69</f>
        <v>0</v>
      </c>
      <c r="H71" s="26">
        <v>0</v>
      </c>
      <c r="J71" s="32">
        <f>H71*各係数!DH69</f>
        <v>0</v>
      </c>
      <c r="L71" s="35">
        <f>H71*各係数!DI69*100</f>
        <v>0</v>
      </c>
      <c r="N71" s="40">
        <f>H71*各係数!DJ69</f>
        <v>0</v>
      </c>
      <c r="P71" s="44">
        <f>$N$4*$P$1*各係数!DK69</f>
        <v>0</v>
      </c>
      <c r="R71" s="57">
        <f>P71*各係数!DH69</f>
        <v>0</v>
      </c>
      <c r="T71" s="80">
        <f>P71*各係数!DI69*100</f>
        <v>0</v>
      </c>
      <c r="V71" s="84">
        <f>P71*各係数!DJ69</f>
        <v>0</v>
      </c>
      <c r="X71"/>
      <c r="Y71"/>
      <c r="Z71"/>
      <c r="AA71"/>
      <c r="AB71"/>
      <c r="AC71"/>
      <c r="AD71"/>
      <c r="AE71"/>
      <c r="AF71"/>
      <c r="AG71"/>
      <c r="AH71"/>
    </row>
    <row r="72" spans="2:34" ht="12" customHeight="1">
      <c r="B72" s="16">
        <v>419</v>
      </c>
      <c r="C72" s="50" t="s">
        <v>45</v>
      </c>
      <c r="D72" s="89">
        <v>0</v>
      </c>
      <c r="F72" s="118">
        <f>D72*各係数!DL70</f>
        <v>0</v>
      </c>
      <c r="H72" s="27">
        <v>0</v>
      </c>
      <c r="J72" s="32">
        <f>H72*各係数!DH70</f>
        <v>0</v>
      </c>
      <c r="L72" s="35">
        <f>H72*各係数!DI70*100</f>
        <v>0</v>
      </c>
      <c r="N72" s="40">
        <f>H72*各係数!DJ70</f>
        <v>0</v>
      </c>
      <c r="P72" s="44">
        <f>$N$4*$P$1*各係数!DK70</f>
        <v>0</v>
      </c>
      <c r="R72" s="57">
        <f>P72*各係数!DH70</f>
        <v>0</v>
      </c>
      <c r="T72" s="80">
        <f>P72*各係数!DI70*100</f>
        <v>0</v>
      </c>
      <c r="V72" s="84">
        <f>P72*各係数!DJ70</f>
        <v>0</v>
      </c>
      <c r="X72"/>
      <c r="Y72"/>
      <c r="Z72"/>
      <c r="AA72"/>
      <c r="AB72"/>
      <c r="AC72"/>
      <c r="AD72"/>
      <c r="AE72"/>
      <c r="AF72"/>
      <c r="AG72"/>
      <c r="AH72"/>
    </row>
    <row r="73" spans="2:34" ht="12" customHeight="1">
      <c r="B73" s="14">
        <v>461</v>
      </c>
      <c r="C73" s="48" t="s">
        <v>46</v>
      </c>
      <c r="D73" s="87">
        <v>0</v>
      </c>
      <c r="F73" s="118">
        <f>D73*各係数!DL71</f>
        <v>0</v>
      </c>
      <c r="H73" s="25">
        <v>0</v>
      </c>
      <c r="J73" s="32">
        <f>H73*各係数!DH71</f>
        <v>0</v>
      </c>
      <c r="L73" s="35">
        <f>H73*各係数!DI71*100</f>
        <v>0</v>
      </c>
      <c r="N73" s="40">
        <f>H73*各係数!DJ71</f>
        <v>0</v>
      </c>
      <c r="P73" s="44">
        <f>$N$4*$P$1*各係数!DK71</f>
        <v>0</v>
      </c>
      <c r="R73" s="57">
        <f>P73*各係数!DH71</f>
        <v>0</v>
      </c>
      <c r="T73" s="80">
        <f>P73*各係数!DI71*100</f>
        <v>0</v>
      </c>
      <c r="V73" s="84">
        <f>P73*各係数!DJ71</f>
        <v>0</v>
      </c>
      <c r="X73"/>
      <c r="Y73"/>
      <c r="Z73"/>
      <c r="AA73"/>
      <c r="AB73"/>
      <c r="AC73"/>
      <c r="AD73"/>
      <c r="AE73"/>
      <c r="AF73"/>
      <c r="AG73"/>
      <c r="AH73"/>
    </row>
    <row r="74" spans="2:34" ht="12" customHeight="1">
      <c r="B74" s="14">
        <v>462</v>
      </c>
      <c r="C74" s="48" t="s">
        <v>47</v>
      </c>
      <c r="D74" s="87">
        <v>0</v>
      </c>
      <c r="F74" s="118">
        <f>D74*各係数!DL72</f>
        <v>0</v>
      </c>
      <c r="H74" s="25">
        <v>0</v>
      </c>
      <c r="J74" s="32">
        <f>H74*各係数!DH72</f>
        <v>0</v>
      </c>
      <c r="L74" s="35">
        <f>H74*各係数!DI72*100</f>
        <v>0</v>
      </c>
      <c r="N74" s="40">
        <f>H74*各係数!DJ72</f>
        <v>0</v>
      </c>
      <c r="P74" s="44">
        <f>$N$4*$P$1*各係数!DK72</f>
        <v>0</v>
      </c>
      <c r="R74" s="57">
        <f>P74*各係数!DH72</f>
        <v>0</v>
      </c>
      <c r="T74" s="80">
        <f>P74*各係数!DI72*100</f>
        <v>0</v>
      </c>
      <c r="V74" s="84">
        <f>P74*各係数!DJ72</f>
        <v>0</v>
      </c>
      <c r="X74"/>
      <c r="Y74"/>
      <c r="Z74"/>
      <c r="AA74"/>
      <c r="AB74"/>
      <c r="AC74"/>
      <c r="AD74"/>
      <c r="AE74"/>
      <c r="AF74"/>
      <c r="AG74"/>
      <c r="AH74"/>
    </row>
    <row r="75" spans="2:34" ht="12" customHeight="1">
      <c r="B75" s="14">
        <v>471</v>
      </c>
      <c r="C75" s="48" t="s">
        <v>48</v>
      </c>
      <c r="D75" s="87">
        <v>0</v>
      </c>
      <c r="F75" s="118">
        <f>D75*各係数!DL73</f>
        <v>0</v>
      </c>
      <c r="H75" s="25">
        <v>0</v>
      </c>
      <c r="J75" s="32">
        <f>H75*各係数!DH73</f>
        <v>0</v>
      </c>
      <c r="L75" s="35">
        <f>H75*各係数!DI73*100</f>
        <v>0</v>
      </c>
      <c r="N75" s="40">
        <f>H75*各係数!DJ73</f>
        <v>0</v>
      </c>
      <c r="P75" s="44">
        <f>$N$4*$P$1*各係数!DK73</f>
        <v>0</v>
      </c>
      <c r="R75" s="57">
        <f>P75*各係数!DH73</f>
        <v>0</v>
      </c>
      <c r="T75" s="80">
        <f>P75*各係数!DI73*100</f>
        <v>0</v>
      </c>
      <c r="V75" s="84">
        <f>P75*各係数!DJ73</f>
        <v>0</v>
      </c>
      <c r="X75"/>
      <c r="Y75"/>
      <c r="Z75"/>
      <c r="AA75"/>
      <c r="AB75"/>
      <c r="AC75"/>
      <c r="AD75"/>
      <c r="AE75"/>
      <c r="AF75"/>
      <c r="AG75"/>
      <c r="AH75"/>
    </row>
    <row r="76" spans="2:34" ht="12" customHeight="1">
      <c r="B76" s="15">
        <v>481</v>
      </c>
      <c r="C76" s="49" t="s">
        <v>49</v>
      </c>
      <c r="D76" s="88">
        <v>0</v>
      </c>
      <c r="F76" s="118">
        <f>D76*各係数!DL74</f>
        <v>0</v>
      </c>
      <c r="H76" s="26">
        <v>0</v>
      </c>
      <c r="J76" s="32">
        <f>H76*各係数!DH74</f>
        <v>0</v>
      </c>
      <c r="L76" s="35">
        <f>H76*各係数!DI74*100</f>
        <v>0</v>
      </c>
      <c r="N76" s="40">
        <f>H76*各係数!DJ74</f>
        <v>0</v>
      </c>
      <c r="P76" s="44">
        <f>$N$4*$P$1*各係数!DK74</f>
        <v>0</v>
      </c>
      <c r="R76" s="57">
        <f>P76*各係数!DH74</f>
        <v>0</v>
      </c>
      <c r="T76" s="80">
        <f>P76*各係数!DI74*100</f>
        <v>0</v>
      </c>
      <c r="V76" s="84">
        <f>P76*各係数!DJ74</f>
        <v>0</v>
      </c>
      <c r="X76"/>
      <c r="Y76"/>
      <c r="Z76"/>
      <c r="AA76"/>
      <c r="AB76"/>
      <c r="AC76"/>
      <c r="AD76"/>
      <c r="AE76"/>
      <c r="AF76"/>
      <c r="AG76"/>
      <c r="AH76"/>
    </row>
    <row r="77" spans="2:34" ht="12" customHeight="1">
      <c r="B77" s="16">
        <v>511</v>
      </c>
      <c r="C77" s="50" t="s">
        <v>50</v>
      </c>
      <c r="D77" s="89">
        <v>0</v>
      </c>
      <c r="F77" s="118">
        <f>D77*各係数!DL75</f>
        <v>0</v>
      </c>
      <c r="H77" s="27">
        <v>0</v>
      </c>
      <c r="J77" s="32">
        <f>H77*各係数!DH75</f>
        <v>0</v>
      </c>
      <c r="L77" s="35">
        <f>H77*各係数!DI75*100</f>
        <v>0</v>
      </c>
      <c r="N77" s="40">
        <f>H77*各係数!DJ75</f>
        <v>0</v>
      </c>
      <c r="P77" s="44">
        <f>$N$4*$P$1*各係数!DK75</f>
        <v>0</v>
      </c>
      <c r="R77" s="57">
        <f>P77*各係数!DH75</f>
        <v>0</v>
      </c>
      <c r="T77" s="80">
        <f>P77*各係数!DI75*100</f>
        <v>0</v>
      </c>
      <c r="V77" s="84">
        <f>P77*各係数!DJ75</f>
        <v>0</v>
      </c>
      <c r="X77"/>
      <c r="Y77"/>
      <c r="Z77"/>
      <c r="AA77"/>
      <c r="AB77"/>
      <c r="AC77"/>
      <c r="AD77"/>
      <c r="AE77"/>
      <c r="AF77"/>
      <c r="AG77"/>
      <c r="AH77"/>
    </row>
    <row r="78" spans="2:34" ht="12" customHeight="1">
      <c r="B78" s="14">
        <v>531</v>
      </c>
      <c r="C78" s="48" t="s">
        <v>51</v>
      </c>
      <c r="D78" s="87">
        <v>0</v>
      </c>
      <c r="F78" s="118">
        <f>D78*各係数!DL76</f>
        <v>0</v>
      </c>
      <c r="H78" s="25">
        <v>0</v>
      </c>
      <c r="J78" s="32">
        <f>H78*各係数!DH76</f>
        <v>0</v>
      </c>
      <c r="L78" s="35">
        <f>H78*各係数!DI76*100</f>
        <v>0</v>
      </c>
      <c r="N78" s="40">
        <f>H78*各係数!DJ76</f>
        <v>0</v>
      </c>
      <c r="P78" s="44">
        <f>$N$4*$P$1*各係数!DK76</f>
        <v>0</v>
      </c>
      <c r="R78" s="57">
        <f>P78*各係数!DH76</f>
        <v>0</v>
      </c>
      <c r="T78" s="80">
        <f>P78*各係数!DI76*100</f>
        <v>0</v>
      </c>
      <c r="V78" s="84">
        <f>P78*各係数!DJ76</f>
        <v>0</v>
      </c>
      <c r="X78"/>
      <c r="Y78"/>
      <c r="Z78"/>
      <c r="AA78"/>
      <c r="AB78"/>
      <c r="AC78"/>
      <c r="AD78"/>
      <c r="AE78"/>
      <c r="AF78"/>
      <c r="AG78"/>
      <c r="AH78"/>
    </row>
    <row r="79" spans="2:34" ht="12" customHeight="1">
      <c r="B79" s="14">
        <v>551</v>
      </c>
      <c r="C79" s="48" t="s">
        <v>52</v>
      </c>
      <c r="D79" s="87">
        <v>0</v>
      </c>
      <c r="F79" s="118">
        <f>D79*各係数!DL77</f>
        <v>0</v>
      </c>
      <c r="H79" s="25">
        <v>0</v>
      </c>
      <c r="J79" s="32">
        <f>H79*各係数!DH77</f>
        <v>0</v>
      </c>
      <c r="L79" s="35">
        <f>H79*各係数!DI77*100</f>
        <v>0</v>
      </c>
      <c r="N79" s="40">
        <f>H79*各係数!DJ77</f>
        <v>0</v>
      </c>
      <c r="P79" s="44">
        <f>$N$4*$P$1*各係数!DK77</f>
        <v>0</v>
      </c>
      <c r="R79" s="57">
        <f>P79*各係数!DH77</f>
        <v>0</v>
      </c>
      <c r="T79" s="80">
        <f>P79*各係数!DI77*100</f>
        <v>0</v>
      </c>
      <c r="V79" s="84">
        <f>P79*各係数!DJ77</f>
        <v>0</v>
      </c>
      <c r="X79"/>
      <c r="Y79"/>
      <c r="Z79"/>
      <c r="AA79"/>
      <c r="AB79"/>
      <c r="AC79"/>
      <c r="AD79"/>
      <c r="AE79"/>
      <c r="AF79"/>
      <c r="AG79"/>
      <c r="AH79"/>
    </row>
    <row r="80" spans="2:34" ht="12" customHeight="1">
      <c r="B80" s="14">
        <v>552</v>
      </c>
      <c r="C80" s="48" t="s">
        <v>53</v>
      </c>
      <c r="D80" s="87">
        <v>0</v>
      </c>
      <c r="F80" s="118">
        <f>D80*各係数!DL78</f>
        <v>0</v>
      </c>
      <c r="H80" s="25">
        <v>0</v>
      </c>
      <c r="J80" s="32">
        <f>H80*各係数!DH78</f>
        <v>0</v>
      </c>
      <c r="L80" s="35">
        <f>H80*各係数!DI78*100</f>
        <v>0</v>
      </c>
      <c r="N80" s="40">
        <f>H80*各係数!DJ78</f>
        <v>0</v>
      </c>
      <c r="P80" s="44">
        <f>$N$4*$P$1*各係数!DK78</f>
        <v>0</v>
      </c>
      <c r="R80" s="57">
        <f>P80*各係数!DH78</f>
        <v>0</v>
      </c>
      <c r="T80" s="80">
        <f>P80*各係数!DI78*100</f>
        <v>0</v>
      </c>
      <c r="V80" s="84">
        <f>P80*各係数!DJ78</f>
        <v>0</v>
      </c>
      <c r="X80"/>
      <c r="Y80"/>
      <c r="Z80"/>
      <c r="AA80"/>
      <c r="AB80"/>
      <c r="AC80"/>
      <c r="AD80"/>
      <c r="AE80"/>
      <c r="AF80"/>
      <c r="AG80"/>
      <c r="AH80"/>
    </row>
    <row r="81" spans="2:34" ht="12" customHeight="1">
      <c r="B81" s="15">
        <v>553</v>
      </c>
      <c r="C81" s="49" t="s">
        <v>117</v>
      </c>
      <c r="D81" s="88">
        <v>0</v>
      </c>
      <c r="F81" s="118">
        <f>D81*各係数!DL79</f>
        <v>0</v>
      </c>
      <c r="H81" s="26">
        <v>0</v>
      </c>
      <c r="J81" s="32">
        <f>H81*各係数!DH79</f>
        <v>0</v>
      </c>
      <c r="L81" s="35">
        <f>H81*各係数!DI79*100</f>
        <v>0</v>
      </c>
      <c r="N81" s="40">
        <f>H81*各係数!DJ79</f>
        <v>0</v>
      </c>
      <c r="P81" s="44">
        <f>$N$4*$P$1*各係数!DK79</f>
        <v>0</v>
      </c>
      <c r="R81" s="57">
        <f>P81*各係数!DH79</f>
        <v>0</v>
      </c>
      <c r="T81" s="80">
        <f>P81*各係数!DI79*100</f>
        <v>0</v>
      </c>
      <c r="V81" s="84">
        <f>P81*各係数!DJ79</f>
        <v>0</v>
      </c>
      <c r="X81"/>
      <c r="Y81"/>
      <c r="Z81"/>
      <c r="AA81"/>
      <c r="AB81"/>
      <c r="AC81"/>
      <c r="AD81"/>
      <c r="AE81"/>
      <c r="AF81"/>
      <c r="AG81"/>
      <c r="AH81"/>
    </row>
    <row r="82" spans="2:34" ht="12" customHeight="1">
      <c r="B82" s="16">
        <v>571</v>
      </c>
      <c r="C82" s="50" t="s">
        <v>54</v>
      </c>
      <c r="D82" s="89">
        <v>0</v>
      </c>
      <c r="F82" s="118">
        <f>D82*各係数!DL80</f>
        <v>0</v>
      </c>
      <c r="H82" s="27">
        <v>0</v>
      </c>
      <c r="J82" s="32">
        <f>H82*各係数!DH80</f>
        <v>0</v>
      </c>
      <c r="L82" s="35">
        <f>H82*各係数!DI80*100</f>
        <v>0</v>
      </c>
      <c r="N82" s="40">
        <f>H82*各係数!DJ80</f>
        <v>0</v>
      </c>
      <c r="P82" s="44">
        <f>$N$4*$P$1*各係数!DK80</f>
        <v>0</v>
      </c>
      <c r="R82" s="57">
        <f>P82*各係数!DH80</f>
        <v>0</v>
      </c>
      <c r="T82" s="80">
        <f>P82*各係数!DI80*100</f>
        <v>0</v>
      </c>
      <c r="V82" s="84">
        <f>P82*各係数!DJ80</f>
        <v>0</v>
      </c>
      <c r="X82"/>
      <c r="Y82"/>
      <c r="Z82"/>
      <c r="AA82"/>
      <c r="AB82"/>
      <c r="AC82"/>
      <c r="AD82"/>
      <c r="AE82"/>
      <c r="AF82"/>
      <c r="AG82"/>
      <c r="AH82"/>
    </row>
    <row r="83" spans="2:34" ht="12" customHeight="1">
      <c r="B83" s="14">
        <v>572</v>
      </c>
      <c r="C83" s="48" t="s">
        <v>118</v>
      </c>
      <c r="D83" s="87">
        <v>0</v>
      </c>
      <c r="F83" s="118">
        <f>D83*各係数!DL81</f>
        <v>0</v>
      </c>
      <c r="H83" s="25">
        <v>0</v>
      </c>
      <c r="J83" s="32">
        <f>H83*各係数!DH81</f>
        <v>0</v>
      </c>
      <c r="L83" s="35">
        <f>H83*各係数!DI81*100</f>
        <v>0</v>
      </c>
      <c r="N83" s="40">
        <f>H83*各係数!DJ81</f>
        <v>0</v>
      </c>
      <c r="P83" s="44">
        <f>$N$4*$P$1*各係数!DK81</f>
        <v>0</v>
      </c>
      <c r="R83" s="57">
        <f>P83*各係数!DH81</f>
        <v>0</v>
      </c>
      <c r="T83" s="80">
        <f>P83*各係数!DI81*100</f>
        <v>0</v>
      </c>
      <c r="V83" s="84">
        <f>P83*各係数!DJ81</f>
        <v>0</v>
      </c>
      <c r="X83"/>
      <c r="Y83"/>
      <c r="Z83"/>
      <c r="AA83"/>
      <c r="AB83"/>
      <c r="AC83"/>
      <c r="AD83"/>
      <c r="AE83"/>
      <c r="AF83"/>
      <c r="AG83"/>
      <c r="AH83"/>
    </row>
    <row r="84" spans="2:34" ht="12" customHeight="1">
      <c r="B84" s="14">
        <v>573</v>
      </c>
      <c r="C84" s="48" t="s">
        <v>55</v>
      </c>
      <c r="D84" s="87">
        <v>0</v>
      </c>
      <c r="F84" s="118">
        <f>D84*各係数!DL82</f>
        <v>0</v>
      </c>
      <c r="H84" s="25">
        <v>0</v>
      </c>
      <c r="J84" s="32">
        <f>H84*各係数!DH82</f>
        <v>0</v>
      </c>
      <c r="L84" s="35">
        <f>H84*各係数!DI82*100</f>
        <v>0</v>
      </c>
      <c r="N84" s="40">
        <f>H84*各係数!DJ82</f>
        <v>0</v>
      </c>
      <c r="P84" s="44">
        <f>$N$4*$P$1*各係数!DK82</f>
        <v>0</v>
      </c>
      <c r="R84" s="57">
        <f>P84*各係数!DH82</f>
        <v>0</v>
      </c>
      <c r="T84" s="80">
        <f>P84*各係数!DI82*100</f>
        <v>0</v>
      </c>
      <c r="V84" s="84">
        <f>P84*各係数!DJ82</f>
        <v>0</v>
      </c>
      <c r="X84"/>
      <c r="Y84"/>
      <c r="Z84"/>
      <c r="AA84"/>
      <c r="AB84"/>
      <c r="AC84"/>
      <c r="AD84"/>
      <c r="AE84"/>
      <c r="AF84"/>
      <c r="AG84"/>
      <c r="AH84"/>
    </row>
    <row r="85" spans="2:34" ht="12" customHeight="1">
      <c r="B85" s="14">
        <v>574</v>
      </c>
      <c r="C85" s="48" t="s">
        <v>56</v>
      </c>
      <c r="D85" s="87">
        <v>0</v>
      </c>
      <c r="F85" s="118">
        <f>D85*各係数!DL83</f>
        <v>0</v>
      </c>
      <c r="H85" s="25">
        <v>0</v>
      </c>
      <c r="J85" s="32">
        <f>H85*各係数!DH83</f>
        <v>0</v>
      </c>
      <c r="L85" s="35">
        <f>H85*各係数!DI83*100</f>
        <v>0</v>
      </c>
      <c r="N85" s="40">
        <f>H85*各係数!DJ83</f>
        <v>0</v>
      </c>
      <c r="P85" s="44">
        <f>$N$4*$P$1*各係数!DK83</f>
        <v>0</v>
      </c>
      <c r="R85" s="57">
        <f>P85*各係数!DH83</f>
        <v>0</v>
      </c>
      <c r="T85" s="80">
        <f>P85*各係数!DI83*100</f>
        <v>0</v>
      </c>
      <c r="V85" s="84">
        <f>P85*各係数!DJ83</f>
        <v>0</v>
      </c>
      <c r="X85"/>
      <c r="Y85"/>
      <c r="Z85"/>
      <c r="AA85"/>
      <c r="AB85"/>
      <c r="AC85"/>
      <c r="AD85"/>
      <c r="AE85"/>
      <c r="AF85"/>
      <c r="AG85"/>
      <c r="AH85"/>
    </row>
    <row r="86" spans="2:34" ht="12" customHeight="1">
      <c r="B86" s="15">
        <v>575</v>
      </c>
      <c r="C86" s="49" t="s">
        <v>57</v>
      </c>
      <c r="D86" s="88">
        <v>0</v>
      </c>
      <c r="F86" s="118">
        <f>D86*各係数!DL84</f>
        <v>0</v>
      </c>
      <c r="H86" s="26">
        <v>0</v>
      </c>
      <c r="J86" s="32">
        <f>H86*各係数!DH84</f>
        <v>0</v>
      </c>
      <c r="L86" s="35">
        <f>H86*各係数!DI84*100</f>
        <v>0</v>
      </c>
      <c r="N86" s="40">
        <f>H86*各係数!DJ84</f>
        <v>0</v>
      </c>
      <c r="P86" s="44">
        <f>$N$4*$P$1*各係数!DK84</f>
        <v>0</v>
      </c>
      <c r="R86" s="57">
        <f>P86*各係数!DH84</f>
        <v>0</v>
      </c>
      <c r="T86" s="80">
        <f>P86*各係数!DI84*100</f>
        <v>0</v>
      </c>
      <c r="V86" s="84">
        <f>P86*各係数!DJ84</f>
        <v>0</v>
      </c>
      <c r="X86"/>
      <c r="Y86"/>
      <c r="Z86"/>
      <c r="AA86"/>
      <c r="AB86"/>
      <c r="AC86"/>
      <c r="AD86"/>
      <c r="AE86"/>
      <c r="AF86"/>
      <c r="AG86"/>
      <c r="AH86"/>
    </row>
    <row r="87" spans="2:34" ht="12" customHeight="1">
      <c r="B87" s="16">
        <v>576</v>
      </c>
      <c r="C87" s="50" t="s">
        <v>119</v>
      </c>
      <c r="D87" s="89">
        <v>0</v>
      </c>
      <c r="F87" s="118">
        <f>D87*各係数!DL85</f>
        <v>0</v>
      </c>
      <c r="H87" s="27">
        <v>0</v>
      </c>
      <c r="J87" s="32">
        <f>H87*各係数!DH85</f>
        <v>0</v>
      </c>
      <c r="L87" s="35">
        <f>H87*各係数!DI85*100</f>
        <v>0</v>
      </c>
      <c r="N87" s="40">
        <f>H87*各係数!DJ85</f>
        <v>0</v>
      </c>
      <c r="P87" s="44">
        <f>$N$4*$P$1*各係数!DK85</f>
        <v>0</v>
      </c>
      <c r="R87" s="57">
        <f>P87*各係数!DH85</f>
        <v>0</v>
      </c>
      <c r="T87" s="80">
        <f>P87*各係数!DI85*100</f>
        <v>0</v>
      </c>
      <c r="V87" s="84">
        <f>P87*各係数!DJ85</f>
        <v>0</v>
      </c>
      <c r="X87"/>
      <c r="Y87"/>
      <c r="Z87"/>
      <c r="AA87"/>
      <c r="AB87"/>
      <c r="AC87"/>
      <c r="AD87"/>
      <c r="AE87"/>
      <c r="AF87"/>
      <c r="AG87"/>
      <c r="AH87"/>
    </row>
    <row r="88" spans="2:34" ht="12" customHeight="1">
      <c r="B88" s="14">
        <v>577</v>
      </c>
      <c r="C88" s="48" t="s">
        <v>58</v>
      </c>
      <c r="D88" s="87">
        <v>0</v>
      </c>
      <c r="F88" s="118">
        <f>D88*各係数!DL86</f>
        <v>0</v>
      </c>
      <c r="H88" s="25">
        <v>0</v>
      </c>
      <c r="J88" s="32">
        <f>H88*各係数!DH86</f>
        <v>0</v>
      </c>
      <c r="L88" s="35">
        <f>H88*各係数!DI86*100</f>
        <v>0</v>
      </c>
      <c r="N88" s="40">
        <f>H88*各係数!DJ86</f>
        <v>0</v>
      </c>
      <c r="P88" s="44">
        <f>$N$4*$P$1*各係数!DK86</f>
        <v>0</v>
      </c>
      <c r="R88" s="57">
        <f>P88*各係数!DH86</f>
        <v>0</v>
      </c>
      <c r="T88" s="80">
        <f>P88*各係数!DI86*100</f>
        <v>0</v>
      </c>
      <c r="V88" s="84">
        <f>P88*各係数!DJ86</f>
        <v>0</v>
      </c>
      <c r="X88"/>
      <c r="Y88"/>
      <c r="Z88"/>
      <c r="AA88"/>
      <c r="AB88"/>
      <c r="AC88"/>
      <c r="AD88"/>
      <c r="AE88"/>
      <c r="AF88"/>
      <c r="AG88"/>
      <c r="AH88"/>
    </row>
    <row r="89" spans="2:34" ht="12" customHeight="1">
      <c r="B89" s="14">
        <v>578</v>
      </c>
      <c r="C89" s="48" t="s">
        <v>120</v>
      </c>
      <c r="D89" s="87">
        <v>0</v>
      </c>
      <c r="F89" s="118">
        <f>D89*各係数!DL87</f>
        <v>0</v>
      </c>
      <c r="H89" s="25">
        <v>0</v>
      </c>
      <c r="J89" s="32">
        <f>H89*各係数!DH87</f>
        <v>0</v>
      </c>
      <c r="L89" s="35">
        <f>H89*各係数!DI87*100</f>
        <v>0</v>
      </c>
      <c r="N89" s="40">
        <f>H89*各係数!DJ87</f>
        <v>0</v>
      </c>
      <c r="P89" s="44">
        <f>$N$4*$P$1*各係数!DK87</f>
        <v>0</v>
      </c>
      <c r="R89" s="57">
        <f>P89*各係数!DH87</f>
        <v>0</v>
      </c>
      <c r="T89" s="80">
        <f>P89*各係数!DI87*100</f>
        <v>0</v>
      </c>
      <c r="V89" s="84">
        <f>P89*各係数!DJ87</f>
        <v>0</v>
      </c>
      <c r="X89"/>
      <c r="Y89"/>
      <c r="Z89"/>
      <c r="AA89"/>
      <c r="AB89"/>
      <c r="AC89"/>
      <c r="AD89"/>
      <c r="AE89"/>
      <c r="AF89"/>
      <c r="AG89"/>
      <c r="AH89"/>
    </row>
    <row r="90" spans="2:34" ht="12" customHeight="1">
      <c r="B90" s="14">
        <v>579</v>
      </c>
      <c r="C90" s="48" t="s">
        <v>121</v>
      </c>
      <c r="D90" s="87">
        <v>0</v>
      </c>
      <c r="F90" s="118">
        <f>D90*各係数!DL88</f>
        <v>0</v>
      </c>
      <c r="H90" s="25">
        <v>0</v>
      </c>
      <c r="J90" s="32">
        <f>H90*各係数!DH88</f>
        <v>0</v>
      </c>
      <c r="L90" s="35">
        <f>H90*各係数!DI88*100</f>
        <v>0</v>
      </c>
      <c r="N90" s="40">
        <f>H90*各係数!DJ88</f>
        <v>0</v>
      </c>
      <c r="P90" s="44">
        <f>$N$4*$P$1*各係数!DK88</f>
        <v>0</v>
      </c>
      <c r="R90" s="57">
        <f>P90*各係数!DH88</f>
        <v>0</v>
      </c>
      <c r="T90" s="80">
        <f>P90*各係数!DI88*100</f>
        <v>0</v>
      </c>
      <c r="V90" s="84">
        <f>P90*各係数!DJ88</f>
        <v>0</v>
      </c>
      <c r="X90"/>
      <c r="Y90"/>
      <c r="Z90"/>
      <c r="AA90"/>
      <c r="AB90"/>
      <c r="AC90"/>
      <c r="AD90"/>
      <c r="AE90"/>
      <c r="AF90"/>
      <c r="AG90"/>
      <c r="AH90"/>
    </row>
    <row r="91" spans="2:34" ht="12" customHeight="1">
      <c r="B91" s="15">
        <v>591</v>
      </c>
      <c r="C91" s="49" t="s">
        <v>59</v>
      </c>
      <c r="D91" s="88">
        <v>0</v>
      </c>
      <c r="F91" s="118">
        <f>D91*各係数!DL89</f>
        <v>0</v>
      </c>
      <c r="H91" s="26">
        <v>0</v>
      </c>
      <c r="J91" s="32">
        <f>H91*各係数!DH89</f>
        <v>0</v>
      </c>
      <c r="L91" s="35">
        <f>H91*各係数!DI89*100</f>
        <v>0</v>
      </c>
      <c r="N91" s="40">
        <f>H91*各係数!DJ89</f>
        <v>0</v>
      </c>
      <c r="P91" s="44">
        <f>$N$4*$P$1*各係数!DK89</f>
        <v>0</v>
      </c>
      <c r="R91" s="57">
        <f>P91*各係数!DH89</f>
        <v>0</v>
      </c>
      <c r="T91" s="80">
        <f>P91*各係数!DI89*100</f>
        <v>0</v>
      </c>
      <c r="V91" s="84">
        <f>P91*各係数!DJ89</f>
        <v>0</v>
      </c>
      <c r="X91"/>
      <c r="Y91"/>
      <c r="Z91"/>
      <c r="AA91"/>
      <c r="AB91"/>
      <c r="AC91"/>
      <c r="AD91"/>
      <c r="AE91"/>
      <c r="AF91"/>
      <c r="AG91"/>
      <c r="AH91"/>
    </row>
    <row r="92" spans="2:34" ht="12" customHeight="1">
      <c r="B92" s="16">
        <v>592</v>
      </c>
      <c r="C92" s="50" t="s">
        <v>60</v>
      </c>
      <c r="D92" s="89">
        <v>0</v>
      </c>
      <c r="F92" s="118">
        <f>D92*各係数!DL90</f>
        <v>0</v>
      </c>
      <c r="H92" s="27">
        <v>0</v>
      </c>
      <c r="J92" s="32">
        <f>H92*各係数!DH90</f>
        <v>0</v>
      </c>
      <c r="L92" s="35">
        <f>H92*各係数!DI90*100</f>
        <v>0</v>
      </c>
      <c r="N92" s="40">
        <f>H92*各係数!DJ90</f>
        <v>0</v>
      </c>
      <c r="P92" s="44">
        <f>$N$4*$P$1*各係数!DK90</f>
        <v>0</v>
      </c>
      <c r="R92" s="57">
        <f>P92*各係数!DH90</f>
        <v>0</v>
      </c>
      <c r="T92" s="80">
        <f>P92*各係数!DI90*100</f>
        <v>0</v>
      </c>
      <c r="V92" s="84">
        <f>P92*各係数!DJ90</f>
        <v>0</v>
      </c>
      <c r="X92"/>
      <c r="Y92"/>
      <c r="Z92"/>
      <c r="AA92"/>
      <c r="AB92"/>
      <c r="AC92"/>
      <c r="AD92"/>
      <c r="AE92"/>
      <c r="AF92"/>
      <c r="AG92"/>
      <c r="AH92"/>
    </row>
    <row r="93" spans="2:34" ht="12" customHeight="1">
      <c r="B93" s="14">
        <v>593</v>
      </c>
      <c r="C93" s="48" t="s">
        <v>122</v>
      </c>
      <c r="D93" s="87">
        <v>0</v>
      </c>
      <c r="F93" s="118">
        <f>D93*各係数!DL91</f>
        <v>0</v>
      </c>
      <c r="H93" s="25">
        <v>0</v>
      </c>
      <c r="J93" s="32">
        <f>H93*各係数!DH91</f>
        <v>0</v>
      </c>
      <c r="L93" s="35">
        <f>H93*各係数!DI91*100</f>
        <v>0</v>
      </c>
      <c r="N93" s="40">
        <f>H93*各係数!DJ91</f>
        <v>0</v>
      </c>
      <c r="P93" s="44">
        <f>$N$4*$P$1*各係数!DK91</f>
        <v>0</v>
      </c>
      <c r="R93" s="57">
        <f>P93*各係数!DH91</f>
        <v>0</v>
      </c>
      <c r="T93" s="80">
        <f>P93*各係数!DI91*100</f>
        <v>0</v>
      </c>
      <c r="V93" s="84">
        <f>P93*各係数!DJ91</f>
        <v>0</v>
      </c>
      <c r="X93"/>
      <c r="Y93"/>
      <c r="Z93"/>
      <c r="AA93"/>
      <c r="AB93"/>
      <c r="AC93"/>
      <c r="AD93"/>
      <c r="AE93"/>
      <c r="AF93"/>
      <c r="AG93"/>
      <c r="AH93"/>
    </row>
    <row r="94" spans="2:34" ht="12" customHeight="1">
      <c r="B94" s="14">
        <v>594</v>
      </c>
      <c r="C94" s="48" t="s">
        <v>123</v>
      </c>
      <c r="D94" s="87">
        <v>0</v>
      </c>
      <c r="F94" s="118">
        <f>D94*各係数!DL92</f>
        <v>0</v>
      </c>
      <c r="H94" s="25">
        <v>0</v>
      </c>
      <c r="J94" s="32">
        <f>H94*各係数!DH92</f>
        <v>0</v>
      </c>
      <c r="L94" s="35">
        <f>H94*各係数!DI92*100</f>
        <v>0</v>
      </c>
      <c r="N94" s="40">
        <f>H94*各係数!DJ92</f>
        <v>0</v>
      </c>
      <c r="P94" s="44">
        <f>$N$4*$P$1*各係数!DK92</f>
        <v>0</v>
      </c>
      <c r="R94" s="57">
        <f>P94*各係数!DH92</f>
        <v>0</v>
      </c>
      <c r="T94" s="80">
        <f>P94*各係数!DI92*100</f>
        <v>0</v>
      </c>
      <c r="V94" s="84">
        <f>P94*各係数!DJ92</f>
        <v>0</v>
      </c>
      <c r="X94"/>
      <c r="Y94"/>
      <c r="Z94"/>
      <c r="AA94"/>
      <c r="AB94"/>
      <c r="AC94"/>
      <c r="AD94"/>
      <c r="AE94"/>
      <c r="AF94"/>
      <c r="AG94"/>
      <c r="AH94"/>
    </row>
    <row r="95" spans="2:34" ht="12" customHeight="1">
      <c r="B95" s="14">
        <v>595</v>
      </c>
      <c r="C95" s="48" t="s">
        <v>124</v>
      </c>
      <c r="D95" s="87">
        <v>0</v>
      </c>
      <c r="F95" s="118">
        <f>D95*各係数!DL93</f>
        <v>0</v>
      </c>
      <c r="H95" s="25">
        <v>0</v>
      </c>
      <c r="J95" s="32">
        <f>H95*各係数!DH93</f>
        <v>0</v>
      </c>
      <c r="L95" s="35">
        <f>H95*各係数!DI93*100</f>
        <v>0</v>
      </c>
      <c r="N95" s="40">
        <f>H95*各係数!DJ93</f>
        <v>0</v>
      </c>
      <c r="P95" s="44">
        <f>$N$4*$P$1*各係数!DK93</f>
        <v>0</v>
      </c>
      <c r="R95" s="57">
        <f>P95*各係数!DH93</f>
        <v>0</v>
      </c>
      <c r="T95" s="80">
        <f>P95*各係数!DI93*100</f>
        <v>0</v>
      </c>
      <c r="V95" s="84">
        <f>P95*各係数!DJ93</f>
        <v>0</v>
      </c>
      <c r="X95"/>
      <c r="Y95"/>
      <c r="Z95"/>
      <c r="AA95"/>
      <c r="AB95"/>
      <c r="AC95"/>
      <c r="AD95"/>
      <c r="AE95"/>
      <c r="AF95"/>
      <c r="AG95"/>
      <c r="AH95"/>
    </row>
    <row r="96" spans="2:34" ht="12" customHeight="1">
      <c r="B96" s="15">
        <v>611</v>
      </c>
      <c r="C96" s="49" t="s">
        <v>61</v>
      </c>
      <c r="D96" s="88">
        <v>0</v>
      </c>
      <c r="F96" s="118">
        <f>D96*各係数!DL94</f>
        <v>0</v>
      </c>
      <c r="H96" s="26">
        <v>0</v>
      </c>
      <c r="J96" s="32">
        <f>H96*各係数!DH94</f>
        <v>0</v>
      </c>
      <c r="L96" s="35">
        <f>H96*各係数!DI94*100</f>
        <v>0</v>
      </c>
      <c r="N96" s="40">
        <f>H96*各係数!DJ94</f>
        <v>0</v>
      </c>
      <c r="P96" s="44">
        <f>$N$4*$P$1*各係数!DK94</f>
        <v>0</v>
      </c>
      <c r="R96" s="57">
        <f>P96*各係数!DH94</f>
        <v>0</v>
      </c>
      <c r="T96" s="80">
        <f>P96*各係数!DI94*100</f>
        <v>0</v>
      </c>
      <c r="V96" s="84">
        <f>P96*各係数!DJ94</f>
        <v>0</v>
      </c>
      <c r="X96"/>
      <c r="Y96"/>
      <c r="Z96"/>
      <c r="AA96"/>
      <c r="AB96"/>
      <c r="AC96"/>
      <c r="AD96"/>
      <c r="AE96"/>
      <c r="AF96"/>
      <c r="AG96"/>
      <c r="AH96"/>
    </row>
    <row r="97" spans="2:34" ht="12" customHeight="1">
      <c r="B97" s="16">
        <v>631</v>
      </c>
      <c r="C97" s="50" t="s">
        <v>62</v>
      </c>
      <c r="D97" s="89">
        <v>0</v>
      </c>
      <c r="F97" s="118">
        <f>D97*各係数!DL95</f>
        <v>0</v>
      </c>
      <c r="H97" s="27">
        <v>0</v>
      </c>
      <c r="J97" s="32">
        <f>H97*各係数!DH95</f>
        <v>0</v>
      </c>
      <c r="L97" s="35">
        <f>H97*各係数!DI95*100</f>
        <v>0</v>
      </c>
      <c r="N97" s="40">
        <f>H97*各係数!DJ95</f>
        <v>0</v>
      </c>
      <c r="P97" s="44">
        <f>$N$4*$P$1*各係数!DK95</f>
        <v>0</v>
      </c>
      <c r="R97" s="57">
        <f>P97*各係数!DH95</f>
        <v>0</v>
      </c>
      <c r="T97" s="80">
        <f>P97*各係数!DI95*100</f>
        <v>0</v>
      </c>
      <c r="V97" s="84">
        <f>P97*各係数!DJ95</f>
        <v>0</v>
      </c>
      <c r="X97"/>
      <c r="Y97"/>
      <c r="Z97"/>
      <c r="AA97"/>
      <c r="AB97"/>
      <c r="AC97"/>
      <c r="AD97"/>
      <c r="AE97"/>
      <c r="AF97"/>
      <c r="AG97"/>
      <c r="AH97"/>
    </row>
    <row r="98" spans="2:34" ht="12" customHeight="1">
      <c r="B98" s="14">
        <v>632</v>
      </c>
      <c r="C98" s="48" t="s">
        <v>63</v>
      </c>
      <c r="D98" s="87">
        <v>0</v>
      </c>
      <c r="F98" s="118">
        <f>D98*各係数!DL96</f>
        <v>0</v>
      </c>
      <c r="H98" s="25">
        <v>0</v>
      </c>
      <c r="J98" s="32">
        <f>H98*各係数!DH96</f>
        <v>0</v>
      </c>
      <c r="L98" s="35">
        <f>H98*各係数!DI96*100</f>
        <v>0</v>
      </c>
      <c r="N98" s="40">
        <f>H98*各係数!DJ96</f>
        <v>0</v>
      </c>
      <c r="P98" s="44">
        <f>$N$4*$P$1*各係数!DK96</f>
        <v>0</v>
      </c>
      <c r="R98" s="57">
        <f>P98*各係数!DH96</f>
        <v>0</v>
      </c>
      <c r="T98" s="80">
        <f>P98*各係数!DI96*100</f>
        <v>0</v>
      </c>
      <c r="V98" s="84">
        <f>P98*各係数!DJ96</f>
        <v>0</v>
      </c>
      <c r="X98"/>
      <c r="Y98"/>
      <c r="Z98"/>
      <c r="AA98"/>
      <c r="AB98"/>
      <c r="AC98"/>
      <c r="AD98"/>
      <c r="AE98"/>
      <c r="AF98"/>
      <c r="AG98"/>
      <c r="AH98"/>
    </row>
    <row r="99" spans="2:34" ht="12" customHeight="1">
      <c r="B99" s="14">
        <v>641</v>
      </c>
      <c r="C99" s="48" t="s">
        <v>125</v>
      </c>
      <c r="D99" s="87">
        <v>0</v>
      </c>
      <c r="F99" s="118">
        <f>D99*各係数!DL97</f>
        <v>0</v>
      </c>
      <c r="H99" s="25">
        <v>0</v>
      </c>
      <c r="J99" s="32">
        <f>H99*各係数!DH97</f>
        <v>0</v>
      </c>
      <c r="L99" s="35">
        <f>H99*各係数!DI97*100</f>
        <v>0</v>
      </c>
      <c r="N99" s="40">
        <f>H99*各係数!DJ97</f>
        <v>0</v>
      </c>
      <c r="P99" s="44">
        <f>$N$4*$P$1*各係数!DK97</f>
        <v>0</v>
      </c>
      <c r="R99" s="57">
        <f>P99*各係数!DH97</f>
        <v>0</v>
      </c>
      <c r="T99" s="80">
        <f>P99*各係数!DI97*100</f>
        <v>0</v>
      </c>
      <c r="V99" s="84">
        <f>P99*各係数!DJ97</f>
        <v>0</v>
      </c>
      <c r="X99"/>
      <c r="Y99"/>
      <c r="Z99"/>
      <c r="AA99"/>
      <c r="AB99"/>
      <c r="AC99"/>
      <c r="AD99"/>
      <c r="AE99"/>
      <c r="AF99"/>
      <c r="AG99"/>
      <c r="AH99"/>
    </row>
    <row r="100" spans="2:34" ht="12" customHeight="1">
      <c r="B100" s="14">
        <v>642</v>
      </c>
      <c r="C100" s="48" t="s">
        <v>126</v>
      </c>
      <c r="D100" s="87">
        <v>0</v>
      </c>
      <c r="F100" s="118">
        <f>D100*各係数!DL98</f>
        <v>0</v>
      </c>
      <c r="H100" s="25">
        <v>0</v>
      </c>
      <c r="J100" s="32">
        <f>H100*各係数!DH98</f>
        <v>0</v>
      </c>
      <c r="L100" s="35">
        <f>H100*各係数!DI98*100</f>
        <v>0</v>
      </c>
      <c r="N100" s="40">
        <f>H100*各係数!DJ98</f>
        <v>0</v>
      </c>
      <c r="P100" s="44">
        <f>$N$4*$P$1*各係数!DK98</f>
        <v>0</v>
      </c>
      <c r="R100" s="57">
        <f>P100*各係数!DH98</f>
        <v>0</v>
      </c>
      <c r="T100" s="80">
        <f>P100*各係数!DI98*100</f>
        <v>0</v>
      </c>
      <c r="V100" s="84">
        <f>P100*各係数!DJ98</f>
        <v>0</v>
      </c>
      <c r="X100"/>
      <c r="Y100"/>
      <c r="Z100"/>
      <c r="AA100"/>
      <c r="AB100"/>
      <c r="AC100"/>
      <c r="AD100"/>
      <c r="AE100"/>
      <c r="AF100"/>
      <c r="AG100"/>
      <c r="AH100"/>
    </row>
    <row r="101" spans="2:34" ht="12" customHeight="1">
      <c r="B101" s="15">
        <v>643</v>
      </c>
      <c r="C101" s="49" t="s">
        <v>127</v>
      </c>
      <c r="D101" s="88">
        <v>0</v>
      </c>
      <c r="F101" s="118">
        <f>D101*各係数!DL99</f>
        <v>0</v>
      </c>
      <c r="H101" s="26">
        <v>0</v>
      </c>
      <c r="J101" s="32">
        <f>H101*各係数!DH99</f>
        <v>0</v>
      </c>
      <c r="L101" s="35">
        <f>H101*各係数!DI99*100</f>
        <v>0</v>
      </c>
      <c r="N101" s="40">
        <f>H101*各係数!DJ99</f>
        <v>0</v>
      </c>
      <c r="P101" s="44">
        <f>$N$4*$P$1*各係数!DK99</f>
        <v>0</v>
      </c>
      <c r="R101" s="57">
        <f>P101*各係数!DH99</f>
        <v>0</v>
      </c>
      <c r="T101" s="80">
        <f>P101*各係数!DI99*100</f>
        <v>0</v>
      </c>
      <c r="V101" s="84">
        <f>P101*各係数!DJ99</f>
        <v>0</v>
      </c>
      <c r="X101"/>
      <c r="Y101"/>
      <c r="Z101"/>
      <c r="AA101"/>
      <c r="AB101"/>
      <c r="AC101"/>
      <c r="AD101"/>
      <c r="AE101"/>
      <c r="AF101"/>
      <c r="AG101"/>
      <c r="AH101"/>
    </row>
    <row r="102" spans="2:34" ht="12" customHeight="1">
      <c r="B102" s="16">
        <v>644</v>
      </c>
      <c r="C102" s="50" t="s">
        <v>64</v>
      </c>
      <c r="D102" s="89">
        <v>0</v>
      </c>
      <c r="F102" s="118">
        <f>D102*各係数!DL100</f>
        <v>0</v>
      </c>
      <c r="H102" s="27">
        <v>0</v>
      </c>
      <c r="J102" s="32">
        <f>H102*各係数!DH100</f>
        <v>0</v>
      </c>
      <c r="L102" s="35">
        <f>H102*各係数!DI100*100</f>
        <v>0</v>
      </c>
      <c r="N102" s="40">
        <f>H102*各係数!DJ100</f>
        <v>0</v>
      </c>
      <c r="P102" s="44">
        <f>$N$4*$P$1*各係数!DK100</f>
        <v>0</v>
      </c>
      <c r="R102" s="57">
        <f>P102*各係数!DH100</f>
        <v>0</v>
      </c>
      <c r="T102" s="80">
        <f>P102*各係数!DI100*100</f>
        <v>0</v>
      </c>
      <c r="V102" s="84">
        <f>P102*各係数!DJ100</f>
        <v>0</v>
      </c>
      <c r="X102"/>
      <c r="Y102"/>
      <c r="Z102"/>
      <c r="AA102"/>
      <c r="AB102"/>
      <c r="AC102"/>
      <c r="AD102"/>
      <c r="AE102"/>
      <c r="AF102"/>
      <c r="AG102"/>
      <c r="AH102"/>
    </row>
    <row r="103" spans="2:34" ht="12" customHeight="1">
      <c r="B103" s="14">
        <v>659</v>
      </c>
      <c r="C103" s="48" t="s">
        <v>128</v>
      </c>
      <c r="D103" s="87">
        <v>0</v>
      </c>
      <c r="F103" s="118">
        <f>D103*各係数!DL101</f>
        <v>0</v>
      </c>
      <c r="H103" s="25">
        <v>0</v>
      </c>
      <c r="J103" s="32">
        <f>H103*各係数!DH101</f>
        <v>0</v>
      </c>
      <c r="L103" s="35">
        <f>H103*各係数!DI101*100</f>
        <v>0</v>
      </c>
      <c r="N103" s="40">
        <f>H103*各係数!DJ101</f>
        <v>0</v>
      </c>
      <c r="P103" s="44">
        <f>$N$4*$P$1*各係数!DK101</f>
        <v>0</v>
      </c>
      <c r="R103" s="57">
        <f>P103*各係数!DH101</f>
        <v>0</v>
      </c>
      <c r="T103" s="80">
        <f>P103*各係数!DI101*100</f>
        <v>0</v>
      </c>
      <c r="V103" s="84">
        <f>P103*各係数!DJ101</f>
        <v>0</v>
      </c>
      <c r="X103"/>
      <c r="Y103"/>
      <c r="Z103"/>
      <c r="AA103"/>
      <c r="AB103"/>
      <c r="AC103"/>
      <c r="AD103"/>
      <c r="AE103"/>
      <c r="AF103"/>
      <c r="AG103"/>
      <c r="AH103"/>
    </row>
    <row r="104" spans="2:34" ht="12" customHeight="1">
      <c r="B104" s="14">
        <v>661</v>
      </c>
      <c r="C104" s="48" t="s">
        <v>65</v>
      </c>
      <c r="D104" s="87">
        <v>0</v>
      </c>
      <c r="F104" s="118">
        <f>D104*各係数!DL102</f>
        <v>0</v>
      </c>
      <c r="H104" s="25">
        <v>0</v>
      </c>
      <c r="J104" s="32">
        <f>H104*各係数!DH102</f>
        <v>0</v>
      </c>
      <c r="L104" s="35">
        <f>H104*各係数!DI102*100</f>
        <v>0</v>
      </c>
      <c r="N104" s="40">
        <f>H104*各係数!DJ102</f>
        <v>0</v>
      </c>
      <c r="P104" s="44">
        <f>$N$4*$P$1*各係数!DK102</f>
        <v>0</v>
      </c>
      <c r="R104" s="57">
        <f>P104*各係数!DH102</f>
        <v>0</v>
      </c>
      <c r="T104" s="80">
        <f>P104*各係数!DI102*100</f>
        <v>0</v>
      </c>
      <c r="V104" s="84">
        <f>P104*各係数!DJ102</f>
        <v>0</v>
      </c>
      <c r="X104"/>
      <c r="Y104"/>
      <c r="Z104"/>
      <c r="AA104"/>
      <c r="AB104"/>
      <c r="AC104"/>
      <c r="AD104"/>
      <c r="AE104"/>
      <c r="AF104"/>
      <c r="AG104"/>
      <c r="AH104"/>
    </row>
    <row r="105" spans="2:34" ht="12" customHeight="1">
      <c r="B105" s="14">
        <v>662</v>
      </c>
      <c r="C105" s="48" t="s">
        <v>129</v>
      </c>
      <c r="D105" s="87">
        <v>0</v>
      </c>
      <c r="F105" s="118">
        <f>D105*各係数!DL103</f>
        <v>0</v>
      </c>
      <c r="H105" s="25">
        <v>0</v>
      </c>
      <c r="J105" s="32">
        <f>H105*各係数!DH103</f>
        <v>0</v>
      </c>
      <c r="L105" s="35">
        <f>H105*各係数!DI103*100</f>
        <v>0</v>
      </c>
      <c r="N105" s="40">
        <f>H105*各係数!DJ103</f>
        <v>0</v>
      </c>
      <c r="P105" s="44">
        <f>$N$4*$P$1*各係数!DK103</f>
        <v>0</v>
      </c>
      <c r="R105" s="57">
        <f>P105*各係数!DH103</f>
        <v>0</v>
      </c>
      <c r="T105" s="80">
        <f>P105*各係数!DI103*100</f>
        <v>0</v>
      </c>
      <c r="V105" s="84">
        <f>P105*各係数!DJ103</f>
        <v>0</v>
      </c>
      <c r="X105"/>
      <c r="Y105"/>
      <c r="Z105"/>
      <c r="AA105"/>
      <c r="AB105"/>
      <c r="AC105"/>
      <c r="AD105"/>
      <c r="AE105"/>
      <c r="AF105"/>
      <c r="AG105"/>
      <c r="AH105"/>
    </row>
    <row r="106" spans="2:34" ht="12" customHeight="1">
      <c r="B106" s="15">
        <v>663</v>
      </c>
      <c r="C106" s="49" t="s">
        <v>130</v>
      </c>
      <c r="D106" s="88">
        <v>0</v>
      </c>
      <c r="F106" s="118">
        <f>D106*各係数!DL104</f>
        <v>0</v>
      </c>
      <c r="H106" s="26">
        <v>0</v>
      </c>
      <c r="J106" s="32">
        <f>H106*各係数!DH104</f>
        <v>0</v>
      </c>
      <c r="L106" s="35">
        <f>H106*各係数!DI104*100</f>
        <v>0</v>
      </c>
      <c r="N106" s="40">
        <f>H106*各係数!DJ104</f>
        <v>0</v>
      </c>
      <c r="P106" s="44">
        <f>$N$4*$P$1*各係数!DK104</f>
        <v>0</v>
      </c>
      <c r="R106" s="57">
        <f>P106*各係数!DH104</f>
        <v>0</v>
      </c>
      <c r="T106" s="80">
        <f>P106*各係数!DI104*100</f>
        <v>0</v>
      </c>
      <c r="V106" s="84">
        <f>P106*各係数!DJ104</f>
        <v>0</v>
      </c>
      <c r="X106"/>
      <c r="Y106"/>
      <c r="Z106"/>
      <c r="AA106"/>
      <c r="AB106"/>
      <c r="AC106"/>
      <c r="AD106"/>
      <c r="AE106"/>
      <c r="AF106"/>
      <c r="AG106"/>
      <c r="AH106"/>
    </row>
    <row r="107" spans="2:34" ht="12" customHeight="1">
      <c r="B107" s="16">
        <v>669</v>
      </c>
      <c r="C107" s="50" t="s">
        <v>66</v>
      </c>
      <c r="D107" s="89">
        <v>0</v>
      </c>
      <c r="F107" s="118">
        <f>D107*各係数!DL105</f>
        <v>0</v>
      </c>
      <c r="H107" s="27">
        <v>0</v>
      </c>
      <c r="J107" s="32">
        <f>H107*各係数!DH105</f>
        <v>0</v>
      </c>
      <c r="L107" s="35">
        <f>H107*各係数!DI105*100</f>
        <v>0</v>
      </c>
      <c r="N107" s="40">
        <f>H107*各係数!DJ105</f>
        <v>0</v>
      </c>
      <c r="P107" s="44">
        <f>$N$4*$P$1*各係数!DK105</f>
        <v>0</v>
      </c>
      <c r="R107" s="57">
        <f>P107*各係数!DH105</f>
        <v>0</v>
      </c>
      <c r="T107" s="80">
        <f>P107*各係数!DI105*100</f>
        <v>0</v>
      </c>
      <c r="V107" s="84">
        <f>P107*各係数!DJ105</f>
        <v>0</v>
      </c>
      <c r="X107"/>
      <c r="Y107"/>
      <c r="Z107"/>
      <c r="AA107"/>
      <c r="AB107"/>
      <c r="AC107"/>
      <c r="AD107"/>
      <c r="AE107"/>
      <c r="AF107"/>
      <c r="AG107"/>
      <c r="AH107"/>
    </row>
    <row r="108" spans="2:34" ht="12" customHeight="1">
      <c r="B108" s="14">
        <v>671</v>
      </c>
      <c r="C108" s="48" t="s">
        <v>131</v>
      </c>
      <c r="D108" s="87">
        <v>0</v>
      </c>
      <c r="F108" s="118">
        <f>D108*各係数!DL106</f>
        <v>0</v>
      </c>
      <c r="H108" s="25">
        <v>0</v>
      </c>
      <c r="J108" s="32">
        <f>H108*各係数!DH106</f>
        <v>0</v>
      </c>
      <c r="L108" s="35">
        <f>H108*各係数!DI106*100</f>
        <v>0</v>
      </c>
      <c r="N108" s="40">
        <f>H108*各係数!DJ106</f>
        <v>0</v>
      </c>
      <c r="P108" s="44">
        <f>$N$4*$P$1*各係数!DK106</f>
        <v>0</v>
      </c>
      <c r="R108" s="57">
        <f>P108*各係数!DH106</f>
        <v>0</v>
      </c>
      <c r="T108" s="80">
        <f>P108*各係数!DI106*100</f>
        <v>0</v>
      </c>
      <c r="V108" s="84">
        <f>P108*各係数!DJ106</f>
        <v>0</v>
      </c>
      <c r="X108"/>
      <c r="Y108"/>
      <c r="Z108"/>
      <c r="AA108"/>
      <c r="AB108"/>
      <c r="AC108"/>
      <c r="AD108"/>
      <c r="AE108"/>
      <c r="AF108"/>
      <c r="AG108"/>
      <c r="AH108"/>
    </row>
    <row r="109" spans="2:34" ht="12" customHeight="1">
      <c r="B109" s="14">
        <v>672</v>
      </c>
      <c r="C109" s="48" t="s">
        <v>132</v>
      </c>
      <c r="D109" s="87">
        <v>0</v>
      </c>
      <c r="F109" s="118">
        <f>D109*各係数!DL107</f>
        <v>0</v>
      </c>
      <c r="H109" s="25">
        <v>0</v>
      </c>
      <c r="J109" s="32">
        <f>H109*各係数!DH107</f>
        <v>0</v>
      </c>
      <c r="L109" s="35">
        <f>H109*各係数!DI107*100</f>
        <v>0</v>
      </c>
      <c r="N109" s="40">
        <f>H109*各係数!DJ107</f>
        <v>0</v>
      </c>
      <c r="P109" s="44">
        <f>$N$4*$P$1*各係数!DK107</f>
        <v>0</v>
      </c>
      <c r="R109" s="57">
        <f>P109*各係数!DH107</f>
        <v>0</v>
      </c>
      <c r="T109" s="80">
        <f>P109*各係数!DI107*100</f>
        <v>0</v>
      </c>
      <c r="V109" s="84">
        <f>P109*各係数!DJ107</f>
        <v>0</v>
      </c>
      <c r="X109"/>
      <c r="Y109"/>
      <c r="Z109"/>
      <c r="AA109"/>
      <c r="AB109"/>
      <c r="AC109"/>
      <c r="AD109"/>
      <c r="AE109"/>
      <c r="AF109"/>
      <c r="AG109"/>
      <c r="AH109"/>
    </row>
    <row r="110" spans="2:34" ht="12" customHeight="1">
      <c r="B110" s="14">
        <v>673</v>
      </c>
      <c r="C110" s="48" t="s">
        <v>133</v>
      </c>
      <c r="D110" s="87">
        <v>0</v>
      </c>
      <c r="F110" s="118">
        <f>D110*各係数!DL108</f>
        <v>0</v>
      </c>
      <c r="H110" s="25">
        <v>0</v>
      </c>
      <c r="J110" s="32">
        <f>H110*各係数!DH108</f>
        <v>0</v>
      </c>
      <c r="L110" s="35">
        <f>H110*各係数!DI108*100</f>
        <v>0</v>
      </c>
      <c r="N110" s="40">
        <f>H110*各係数!DJ108</f>
        <v>0</v>
      </c>
      <c r="P110" s="44">
        <f>$N$4*$P$1*各係数!DK108</f>
        <v>0</v>
      </c>
      <c r="R110" s="57">
        <f>P110*各係数!DH108</f>
        <v>0</v>
      </c>
      <c r="T110" s="80">
        <f>P110*各係数!DI108*100</f>
        <v>0</v>
      </c>
      <c r="V110" s="84">
        <f>P110*各係数!DJ108</f>
        <v>0</v>
      </c>
      <c r="X110"/>
      <c r="Y110"/>
      <c r="Z110"/>
      <c r="AA110"/>
      <c r="AB110"/>
      <c r="AC110"/>
      <c r="AD110"/>
      <c r="AE110"/>
      <c r="AF110"/>
      <c r="AG110"/>
      <c r="AH110"/>
    </row>
    <row r="111" spans="2:34" ht="12" customHeight="1">
      <c r="B111" s="15">
        <v>674</v>
      </c>
      <c r="C111" s="49" t="s">
        <v>67</v>
      </c>
      <c r="D111" s="88">
        <v>0</v>
      </c>
      <c r="F111" s="118">
        <f>D111*各係数!DL109</f>
        <v>0</v>
      </c>
      <c r="H111" s="26">
        <v>0</v>
      </c>
      <c r="J111" s="32">
        <f>H111*各係数!DH109</f>
        <v>0</v>
      </c>
      <c r="L111" s="35">
        <f>H111*各係数!DI109*100</f>
        <v>0</v>
      </c>
      <c r="N111" s="40">
        <f>H111*各係数!DJ109</f>
        <v>0</v>
      </c>
      <c r="P111" s="44">
        <f>$N$4*$P$1*各係数!DK109</f>
        <v>0</v>
      </c>
      <c r="R111" s="57">
        <f>P111*各係数!DH109</f>
        <v>0</v>
      </c>
      <c r="T111" s="80">
        <f>P111*各係数!DI109*100</f>
        <v>0</v>
      </c>
      <c r="V111" s="84">
        <f>P111*各係数!DJ109</f>
        <v>0</v>
      </c>
      <c r="X111"/>
      <c r="Y111"/>
      <c r="Z111"/>
      <c r="AA111"/>
      <c r="AB111"/>
      <c r="AC111"/>
      <c r="AD111"/>
      <c r="AE111"/>
      <c r="AF111"/>
      <c r="AG111"/>
      <c r="AH111"/>
    </row>
    <row r="112" spans="2:34" ht="12" customHeight="1">
      <c r="B112" s="16">
        <v>679</v>
      </c>
      <c r="C112" s="50" t="s">
        <v>68</v>
      </c>
      <c r="D112" s="89">
        <v>0</v>
      </c>
      <c r="F112" s="118">
        <f>D112*各係数!DL110</f>
        <v>0</v>
      </c>
      <c r="H112" s="27">
        <v>0</v>
      </c>
      <c r="J112" s="32">
        <f>H112*各係数!DH110</f>
        <v>0</v>
      </c>
      <c r="L112" s="35">
        <f>H112*各係数!DI110*100</f>
        <v>0</v>
      </c>
      <c r="N112" s="40">
        <f>H112*各係数!DJ110</f>
        <v>0</v>
      </c>
      <c r="P112" s="44">
        <f>$N$4*$P$1*各係数!DK110</f>
        <v>0</v>
      </c>
      <c r="R112" s="57">
        <f>P112*各係数!DH110</f>
        <v>0</v>
      </c>
      <c r="T112" s="80">
        <f>P112*各係数!DI110*100</f>
        <v>0</v>
      </c>
      <c r="V112" s="84">
        <f>P112*各係数!DJ110</f>
        <v>0</v>
      </c>
      <c r="X112"/>
      <c r="Y112"/>
      <c r="Z112"/>
      <c r="AA112"/>
      <c r="AB112"/>
      <c r="AC112"/>
      <c r="AD112"/>
      <c r="AE112"/>
      <c r="AF112"/>
      <c r="AG112"/>
      <c r="AH112"/>
    </row>
    <row r="113" spans="2:34" ht="12" customHeight="1">
      <c r="B113" s="14">
        <v>681</v>
      </c>
      <c r="C113" s="48" t="s">
        <v>69</v>
      </c>
      <c r="D113" s="87">
        <v>0</v>
      </c>
      <c r="F113" s="118">
        <f>D113*各係数!DL111</f>
        <v>0</v>
      </c>
      <c r="H113" s="25">
        <v>0</v>
      </c>
      <c r="J113" s="32">
        <f>H113*各係数!DH111</f>
        <v>0</v>
      </c>
      <c r="L113" s="35">
        <f>H113*各係数!DI111*100</f>
        <v>0</v>
      </c>
      <c r="N113" s="40">
        <f>H113*各係数!DJ111</f>
        <v>0</v>
      </c>
      <c r="P113" s="44">
        <f>$N$4*$P$1*各係数!DK111</f>
        <v>0</v>
      </c>
      <c r="R113" s="57">
        <f>P113*各係数!DH111</f>
        <v>0</v>
      </c>
      <c r="T113" s="80">
        <f>P113*各係数!DI111*100</f>
        <v>0</v>
      </c>
      <c r="V113" s="84">
        <f>P113*各係数!DJ111</f>
        <v>0</v>
      </c>
      <c r="X113"/>
      <c r="Y113"/>
      <c r="Z113"/>
      <c r="AA113"/>
      <c r="AB113"/>
      <c r="AC113"/>
      <c r="AD113"/>
      <c r="AE113"/>
      <c r="AF113"/>
      <c r="AG113"/>
      <c r="AH113"/>
    </row>
    <row r="114" spans="2:34" ht="12" customHeight="1" thickBot="1">
      <c r="B114" s="17">
        <v>691</v>
      </c>
      <c r="C114" s="51" t="s">
        <v>70</v>
      </c>
      <c r="D114" s="90">
        <v>0</v>
      </c>
      <c r="F114" s="121">
        <f>D114*各係数!DL112</f>
        <v>0</v>
      </c>
      <c r="H114" s="28">
        <v>0</v>
      </c>
      <c r="J114" s="33">
        <f>H114*各係数!DH112</f>
        <v>0</v>
      </c>
      <c r="L114" s="36">
        <f>H114*各係数!DI112*100</f>
        <v>0</v>
      </c>
      <c r="N114" s="41">
        <f>H114*各係数!DJ112</f>
        <v>0</v>
      </c>
      <c r="P114" s="45">
        <f>$N$4*$P$1*各係数!DK112</f>
        <v>0</v>
      </c>
      <c r="R114" s="58">
        <f>P114*各係数!DH112</f>
        <v>0</v>
      </c>
      <c r="T114" s="81">
        <f>P114*各係数!DI112*100</f>
        <v>0</v>
      </c>
      <c r="V114" s="85">
        <f>P114*各係数!DJ112</f>
        <v>0</v>
      </c>
      <c r="X114"/>
      <c r="Y114"/>
      <c r="Z114"/>
      <c r="AA114"/>
      <c r="AB114"/>
      <c r="AC114"/>
      <c r="AD114"/>
      <c r="AE114"/>
      <c r="AF114"/>
      <c r="AG114"/>
      <c r="AH114"/>
    </row>
  </sheetData>
  <mergeCells count="39">
    <mergeCell ref="Z18:Z19"/>
    <mergeCell ref="Z20:Z21"/>
    <mergeCell ref="X4:AA6"/>
    <mergeCell ref="X8:Z9"/>
    <mergeCell ref="AA8:AB9"/>
    <mergeCell ref="X10:Z11"/>
    <mergeCell ref="AA10:AB11"/>
    <mergeCell ref="Z13:AA14"/>
    <mergeCell ref="AB14:AC15"/>
    <mergeCell ref="X16:Y17"/>
    <mergeCell ref="Z16:Z17"/>
    <mergeCell ref="Y18:Y19"/>
    <mergeCell ref="Y20:Y21"/>
    <mergeCell ref="AC10:AC11"/>
    <mergeCell ref="AF20:AF21"/>
    <mergeCell ref="AG20:AG21"/>
    <mergeCell ref="AA20:AA21"/>
    <mergeCell ref="AB20:AB21"/>
    <mergeCell ref="AC20:AC21"/>
    <mergeCell ref="AD20:AD21"/>
    <mergeCell ref="AE20:AE21"/>
    <mergeCell ref="AF18:AF19"/>
    <mergeCell ref="AG18:AG19"/>
    <mergeCell ref="AA16:AA17"/>
    <mergeCell ref="AB16:AB17"/>
    <mergeCell ref="AC16:AC17"/>
    <mergeCell ref="AD16:AD17"/>
    <mergeCell ref="AE16:AE17"/>
    <mergeCell ref="AA18:AA19"/>
    <mergeCell ref="AB18:AB19"/>
    <mergeCell ref="AC18:AC19"/>
    <mergeCell ref="AD18:AD19"/>
    <mergeCell ref="AE18:AE19"/>
    <mergeCell ref="AF13:AG15"/>
    <mergeCell ref="AD15:AE15"/>
    <mergeCell ref="P1:P2"/>
    <mergeCell ref="AC8:AC9"/>
    <mergeCell ref="AF16:AF17"/>
    <mergeCell ref="AG16:AG17"/>
  </mergeCells>
  <phoneticPr fontId="5"/>
  <dataValidations count="1">
    <dataValidation type="decimal" imeMode="off" allowBlank="1" showInputMessage="1" showErrorMessage="1" sqref="P1:P2">
      <formula1>0</formula1>
      <formula2>1</formula2>
    </dataValidation>
  </dataValidations>
  <pageMargins left="0.51181102362204722" right="0.19685039370078741" top="0.31496062992125984" bottom="0.19685039370078741" header="0.31496062992125984" footer="0.31496062992125984"/>
  <pageSetup paperSize="8"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787"/>
  <sheetViews>
    <sheetView zoomScaleNormal="100" workbookViewId="0">
      <pane xSplit="2" ySplit="4" topLeftCell="DD5"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3.75" style="3" customWidth="1"/>
    <col min="2" max="2" width="35.5" style="3" bestFit="1" customWidth="1"/>
    <col min="3" max="110" width="13.875" style="3" customWidth="1"/>
    <col min="112" max="112" width="12.375" bestFit="1" customWidth="1"/>
    <col min="113" max="113" width="9.375" bestFit="1" customWidth="1"/>
    <col min="114" max="114" width="12.25" bestFit="1" customWidth="1"/>
    <col min="115" max="115" width="15.5" customWidth="1"/>
    <col min="116" max="116" width="10.25" bestFit="1" customWidth="1"/>
    <col min="118" max="16384" width="9" style="3"/>
  </cols>
  <sheetData>
    <row r="1" spans="1:117" ht="30" customHeight="1">
      <c r="A1" s="1" t="s">
        <v>137</v>
      </c>
      <c r="B1" s="2"/>
      <c r="C1" s="2"/>
      <c r="D1" s="2"/>
      <c r="E1" s="2"/>
      <c r="F1" s="2"/>
      <c r="G1" s="2"/>
      <c r="H1" s="2"/>
      <c r="I1" s="2"/>
      <c r="J1" s="2"/>
      <c r="K1" s="2"/>
      <c r="DG1" s="3"/>
      <c r="DH1" s="3"/>
      <c r="DI1" s="3"/>
      <c r="DJ1" s="3"/>
      <c r="DK1" s="3"/>
      <c r="DL1" s="3"/>
      <c r="DM1" s="3"/>
    </row>
    <row r="2" spans="1:117" ht="30" customHeight="1">
      <c r="A2" s="2"/>
      <c r="B2" s="4" t="s">
        <v>96</v>
      </c>
      <c r="C2" s="2"/>
      <c r="D2" s="2"/>
      <c r="E2" s="2"/>
      <c r="F2" s="2"/>
      <c r="G2" s="2"/>
      <c r="H2" s="2"/>
      <c r="I2" s="2"/>
      <c r="J2" s="2"/>
      <c r="K2" s="2"/>
      <c r="DG2" s="3"/>
      <c r="DH2" s="3"/>
      <c r="DI2" s="3"/>
      <c r="DJ2" s="3"/>
      <c r="DK2" s="3"/>
      <c r="DL2" s="3"/>
      <c r="DM2" s="3"/>
    </row>
    <row r="3" spans="1:117" ht="18" customHeight="1">
      <c r="A3" s="5"/>
      <c r="B3" s="6"/>
      <c r="C3" s="7">
        <v>11</v>
      </c>
      <c r="D3" s="7">
        <v>12</v>
      </c>
      <c r="E3" s="7">
        <v>13</v>
      </c>
      <c r="F3" s="7">
        <v>15</v>
      </c>
      <c r="G3" s="7">
        <v>17</v>
      </c>
      <c r="H3" s="7">
        <v>61</v>
      </c>
      <c r="I3" s="7">
        <v>62</v>
      </c>
      <c r="J3" s="7">
        <v>63</v>
      </c>
      <c r="K3" s="7">
        <v>111</v>
      </c>
      <c r="L3" s="7">
        <v>112</v>
      </c>
      <c r="M3" s="7">
        <v>113</v>
      </c>
      <c r="N3" s="7">
        <v>114</v>
      </c>
      <c r="O3" s="7">
        <v>151</v>
      </c>
      <c r="P3" s="7">
        <v>152</v>
      </c>
      <c r="Q3" s="7">
        <v>161</v>
      </c>
      <c r="R3" s="7">
        <v>162</v>
      </c>
      <c r="S3" s="7">
        <v>163</v>
      </c>
      <c r="T3" s="7">
        <v>164</v>
      </c>
      <c r="U3" s="7">
        <v>191</v>
      </c>
      <c r="V3" s="7">
        <v>201</v>
      </c>
      <c r="W3" s="7">
        <v>202</v>
      </c>
      <c r="X3" s="7">
        <v>203</v>
      </c>
      <c r="Y3" s="7">
        <v>204</v>
      </c>
      <c r="Z3" s="7">
        <v>205</v>
      </c>
      <c r="AA3" s="7">
        <v>206</v>
      </c>
      <c r="AB3" s="7">
        <v>207</v>
      </c>
      <c r="AC3" s="7">
        <v>208</v>
      </c>
      <c r="AD3" s="7">
        <v>211</v>
      </c>
      <c r="AE3" s="7">
        <v>212</v>
      </c>
      <c r="AF3" s="7">
        <v>221</v>
      </c>
      <c r="AG3" s="7">
        <v>222</v>
      </c>
      <c r="AH3" s="7">
        <v>231</v>
      </c>
      <c r="AI3" s="7">
        <v>251</v>
      </c>
      <c r="AJ3" s="7">
        <v>252</v>
      </c>
      <c r="AK3" s="7">
        <v>253</v>
      </c>
      <c r="AL3" s="7">
        <v>259</v>
      </c>
      <c r="AM3" s="7">
        <v>261</v>
      </c>
      <c r="AN3" s="7">
        <v>262</v>
      </c>
      <c r="AO3" s="7">
        <v>263</v>
      </c>
      <c r="AP3" s="7">
        <v>269</v>
      </c>
      <c r="AQ3" s="7">
        <v>271</v>
      </c>
      <c r="AR3" s="7">
        <v>272</v>
      </c>
      <c r="AS3" s="7">
        <v>281</v>
      </c>
      <c r="AT3" s="7">
        <v>289</v>
      </c>
      <c r="AU3" s="7">
        <v>291</v>
      </c>
      <c r="AV3" s="7">
        <v>301</v>
      </c>
      <c r="AW3" s="7">
        <v>311</v>
      </c>
      <c r="AX3" s="7">
        <v>321</v>
      </c>
      <c r="AY3" s="7">
        <v>329</v>
      </c>
      <c r="AZ3" s="7">
        <v>331</v>
      </c>
      <c r="BA3" s="7">
        <v>332</v>
      </c>
      <c r="BB3" s="7">
        <v>333</v>
      </c>
      <c r="BC3" s="7">
        <v>339</v>
      </c>
      <c r="BD3" s="7">
        <v>341</v>
      </c>
      <c r="BE3" s="7">
        <v>342</v>
      </c>
      <c r="BF3" s="7">
        <v>351</v>
      </c>
      <c r="BG3" s="7">
        <v>352</v>
      </c>
      <c r="BH3" s="7">
        <v>353</v>
      </c>
      <c r="BI3" s="7">
        <v>354</v>
      </c>
      <c r="BJ3" s="7">
        <v>359</v>
      </c>
      <c r="BK3" s="7">
        <v>391</v>
      </c>
      <c r="BL3" s="7">
        <v>392</v>
      </c>
      <c r="BM3" s="7">
        <v>411</v>
      </c>
      <c r="BN3" s="7">
        <v>412</v>
      </c>
      <c r="BO3" s="7">
        <v>413</v>
      </c>
      <c r="BP3" s="7">
        <v>419</v>
      </c>
      <c r="BQ3" s="7">
        <v>461</v>
      </c>
      <c r="BR3" s="7">
        <v>462</v>
      </c>
      <c r="BS3" s="7">
        <v>471</v>
      </c>
      <c r="BT3" s="7">
        <v>481</v>
      </c>
      <c r="BU3" s="7">
        <v>511</v>
      </c>
      <c r="BV3" s="7">
        <v>531</v>
      </c>
      <c r="BW3" s="7">
        <v>551</v>
      </c>
      <c r="BX3" s="7">
        <v>552</v>
      </c>
      <c r="BY3" s="7">
        <v>553</v>
      </c>
      <c r="BZ3" s="7">
        <v>571</v>
      </c>
      <c r="CA3" s="7">
        <v>572</v>
      </c>
      <c r="CB3" s="7">
        <v>573</v>
      </c>
      <c r="CC3" s="7">
        <v>574</v>
      </c>
      <c r="CD3" s="7">
        <v>575</v>
      </c>
      <c r="CE3" s="7">
        <v>576</v>
      </c>
      <c r="CF3" s="7">
        <v>577</v>
      </c>
      <c r="CG3" s="7">
        <v>578</v>
      </c>
      <c r="CH3" s="7">
        <v>579</v>
      </c>
      <c r="CI3" s="7">
        <v>591</v>
      </c>
      <c r="CJ3" s="7">
        <v>592</v>
      </c>
      <c r="CK3" s="7">
        <v>593</v>
      </c>
      <c r="CL3" s="7">
        <v>594</v>
      </c>
      <c r="CM3" s="7">
        <v>595</v>
      </c>
      <c r="CN3" s="7">
        <v>611</v>
      </c>
      <c r="CO3" s="7">
        <v>631</v>
      </c>
      <c r="CP3" s="7">
        <v>632</v>
      </c>
      <c r="CQ3" s="7">
        <v>641</v>
      </c>
      <c r="CR3" s="7">
        <v>642</v>
      </c>
      <c r="CS3" s="7">
        <v>643</v>
      </c>
      <c r="CT3" s="7">
        <v>644</v>
      </c>
      <c r="CU3" s="7">
        <v>659</v>
      </c>
      <c r="CV3" s="7">
        <v>661</v>
      </c>
      <c r="CW3" s="7">
        <v>662</v>
      </c>
      <c r="CX3" s="7">
        <v>663</v>
      </c>
      <c r="CY3" s="7">
        <v>669</v>
      </c>
      <c r="CZ3" s="7">
        <v>671</v>
      </c>
      <c r="DA3" s="7">
        <v>672</v>
      </c>
      <c r="DB3" s="7">
        <v>673</v>
      </c>
      <c r="DC3" s="7">
        <v>674</v>
      </c>
      <c r="DD3" s="7">
        <v>679</v>
      </c>
      <c r="DE3" s="7">
        <v>681</v>
      </c>
      <c r="DF3" s="93">
        <v>691</v>
      </c>
      <c r="DG3" s="3"/>
      <c r="DH3" s="3"/>
      <c r="DI3" s="3"/>
      <c r="DJ3" s="3"/>
      <c r="DK3" s="3"/>
      <c r="DL3" s="3"/>
      <c r="DM3" s="3"/>
    </row>
    <row r="4" spans="1:117" ht="42" customHeight="1">
      <c r="A4" s="95"/>
      <c r="B4" s="96"/>
      <c r="C4" s="92" t="s">
        <v>0</v>
      </c>
      <c r="D4" s="92" t="s">
        <v>1</v>
      </c>
      <c r="E4" s="92" t="s">
        <v>2</v>
      </c>
      <c r="F4" s="92" t="s">
        <v>3</v>
      </c>
      <c r="G4" s="92" t="s">
        <v>4</v>
      </c>
      <c r="H4" s="92" t="s">
        <v>5</v>
      </c>
      <c r="I4" s="92" t="s">
        <v>97</v>
      </c>
      <c r="J4" s="92" t="s">
        <v>6</v>
      </c>
      <c r="K4" s="92" t="s">
        <v>7</v>
      </c>
      <c r="L4" s="92" t="s">
        <v>8</v>
      </c>
      <c r="M4" s="92" t="s">
        <v>98</v>
      </c>
      <c r="N4" s="92" t="s">
        <v>9</v>
      </c>
      <c r="O4" s="92" t="s">
        <v>10</v>
      </c>
      <c r="P4" s="92" t="s">
        <v>11</v>
      </c>
      <c r="Q4" s="92" t="s">
        <v>99</v>
      </c>
      <c r="R4" s="92" t="s">
        <v>12</v>
      </c>
      <c r="S4" s="92" t="s">
        <v>13</v>
      </c>
      <c r="T4" s="92" t="s">
        <v>14</v>
      </c>
      <c r="U4" s="92" t="s">
        <v>100</v>
      </c>
      <c r="V4" s="92" t="s">
        <v>15</v>
      </c>
      <c r="W4" s="92" t="s">
        <v>101</v>
      </c>
      <c r="X4" s="92" t="s">
        <v>102</v>
      </c>
      <c r="Y4" s="92" t="s">
        <v>103</v>
      </c>
      <c r="Z4" s="92" t="s">
        <v>16</v>
      </c>
      <c r="AA4" s="92" t="s">
        <v>17</v>
      </c>
      <c r="AB4" s="92" t="s">
        <v>18</v>
      </c>
      <c r="AC4" s="92" t="s">
        <v>104</v>
      </c>
      <c r="AD4" s="92" t="s">
        <v>19</v>
      </c>
      <c r="AE4" s="92" t="s">
        <v>20</v>
      </c>
      <c r="AF4" s="92" t="s">
        <v>21</v>
      </c>
      <c r="AG4" s="92" t="s">
        <v>22</v>
      </c>
      <c r="AH4" s="92" t="s">
        <v>23</v>
      </c>
      <c r="AI4" s="92" t="s">
        <v>24</v>
      </c>
      <c r="AJ4" s="92" t="s">
        <v>25</v>
      </c>
      <c r="AK4" s="92" t="s">
        <v>26</v>
      </c>
      <c r="AL4" s="92" t="s">
        <v>27</v>
      </c>
      <c r="AM4" s="92" t="s">
        <v>28</v>
      </c>
      <c r="AN4" s="92" t="s">
        <v>29</v>
      </c>
      <c r="AO4" s="92" t="s">
        <v>30</v>
      </c>
      <c r="AP4" s="92" t="s">
        <v>31</v>
      </c>
      <c r="AQ4" s="92" t="s">
        <v>32</v>
      </c>
      <c r="AR4" s="92" t="s">
        <v>33</v>
      </c>
      <c r="AS4" s="92" t="s">
        <v>34</v>
      </c>
      <c r="AT4" s="92" t="s">
        <v>35</v>
      </c>
      <c r="AU4" s="92" t="s">
        <v>105</v>
      </c>
      <c r="AV4" s="92" t="s">
        <v>106</v>
      </c>
      <c r="AW4" s="92" t="s">
        <v>107</v>
      </c>
      <c r="AX4" s="92" t="s">
        <v>108</v>
      </c>
      <c r="AY4" s="92" t="s">
        <v>109</v>
      </c>
      <c r="AZ4" s="92" t="s">
        <v>110</v>
      </c>
      <c r="BA4" s="92" t="s">
        <v>111</v>
      </c>
      <c r="BB4" s="92" t="s">
        <v>112</v>
      </c>
      <c r="BC4" s="92" t="s">
        <v>113</v>
      </c>
      <c r="BD4" s="92" t="s">
        <v>114</v>
      </c>
      <c r="BE4" s="92" t="s">
        <v>115</v>
      </c>
      <c r="BF4" s="92" t="s">
        <v>36</v>
      </c>
      <c r="BG4" s="92" t="s">
        <v>37</v>
      </c>
      <c r="BH4" s="92" t="s">
        <v>116</v>
      </c>
      <c r="BI4" s="92" t="s">
        <v>38</v>
      </c>
      <c r="BJ4" s="92" t="s">
        <v>39</v>
      </c>
      <c r="BK4" s="92" t="s">
        <v>40</v>
      </c>
      <c r="BL4" s="92" t="s">
        <v>41</v>
      </c>
      <c r="BM4" s="92" t="s">
        <v>42</v>
      </c>
      <c r="BN4" s="92" t="s">
        <v>43</v>
      </c>
      <c r="BO4" s="92" t="s">
        <v>44</v>
      </c>
      <c r="BP4" s="92" t="s">
        <v>45</v>
      </c>
      <c r="BQ4" s="92" t="s">
        <v>46</v>
      </c>
      <c r="BR4" s="92" t="s">
        <v>47</v>
      </c>
      <c r="BS4" s="92" t="s">
        <v>48</v>
      </c>
      <c r="BT4" s="92" t="s">
        <v>49</v>
      </c>
      <c r="BU4" s="92" t="s">
        <v>50</v>
      </c>
      <c r="BV4" s="92" t="s">
        <v>51</v>
      </c>
      <c r="BW4" s="92" t="s">
        <v>52</v>
      </c>
      <c r="BX4" s="92" t="s">
        <v>53</v>
      </c>
      <c r="BY4" s="92" t="s">
        <v>117</v>
      </c>
      <c r="BZ4" s="92" t="s">
        <v>54</v>
      </c>
      <c r="CA4" s="92" t="s">
        <v>118</v>
      </c>
      <c r="CB4" s="92" t="s">
        <v>55</v>
      </c>
      <c r="CC4" s="92" t="s">
        <v>56</v>
      </c>
      <c r="CD4" s="92" t="s">
        <v>57</v>
      </c>
      <c r="CE4" s="92" t="s">
        <v>119</v>
      </c>
      <c r="CF4" s="92" t="s">
        <v>58</v>
      </c>
      <c r="CG4" s="92" t="s">
        <v>120</v>
      </c>
      <c r="CH4" s="92" t="s">
        <v>121</v>
      </c>
      <c r="CI4" s="92" t="s">
        <v>59</v>
      </c>
      <c r="CJ4" s="92" t="s">
        <v>60</v>
      </c>
      <c r="CK4" s="92" t="s">
        <v>122</v>
      </c>
      <c r="CL4" s="92" t="s">
        <v>123</v>
      </c>
      <c r="CM4" s="92" t="s">
        <v>124</v>
      </c>
      <c r="CN4" s="92" t="s">
        <v>61</v>
      </c>
      <c r="CO4" s="92" t="s">
        <v>62</v>
      </c>
      <c r="CP4" s="92" t="s">
        <v>63</v>
      </c>
      <c r="CQ4" s="92" t="s">
        <v>125</v>
      </c>
      <c r="CR4" s="92" t="s">
        <v>126</v>
      </c>
      <c r="CS4" s="92" t="s">
        <v>127</v>
      </c>
      <c r="CT4" s="92" t="s">
        <v>64</v>
      </c>
      <c r="CU4" s="92" t="s">
        <v>128</v>
      </c>
      <c r="CV4" s="92" t="s">
        <v>65</v>
      </c>
      <c r="CW4" s="92" t="s">
        <v>129</v>
      </c>
      <c r="CX4" s="92" t="s">
        <v>130</v>
      </c>
      <c r="CY4" s="92" t="s">
        <v>66</v>
      </c>
      <c r="CZ4" s="92" t="s">
        <v>131</v>
      </c>
      <c r="DA4" s="92" t="s">
        <v>132</v>
      </c>
      <c r="DB4" s="92" t="s">
        <v>133</v>
      </c>
      <c r="DC4" s="92" t="s">
        <v>67</v>
      </c>
      <c r="DD4" s="92" t="s">
        <v>68</v>
      </c>
      <c r="DE4" s="92" t="s">
        <v>69</v>
      </c>
      <c r="DF4" s="99" t="s">
        <v>70</v>
      </c>
      <c r="DG4" s="3"/>
      <c r="DH4" s="122" t="s">
        <v>82</v>
      </c>
      <c r="DI4" s="123" t="s">
        <v>134</v>
      </c>
      <c r="DJ4" s="122" t="s">
        <v>83</v>
      </c>
      <c r="DK4" s="124" t="s">
        <v>84</v>
      </c>
      <c r="DL4" s="123" t="s">
        <v>85</v>
      </c>
      <c r="DM4" s="3"/>
    </row>
    <row r="5" spans="1:117" ht="18" customHeight="1">
      <c r="A5" s="97">
        <v>11</v>
      </c>
      <c r="B5" s="98" t="s">
        <v>0</v>
      </c>
      <c r="C5" s="110">
        <v>1.00091894547761</v>
      </c>
      <c r="D5" s="110">
        <v>6.7324853377639998E-3</v>
      </c>
      <c r="E5" s="110">
        <v>3.6927811683699999E-4</v>
      </c>
      <c r="F5" s="110">
        <v>2.0338520247199999E-4</v>
      </c>
      <c r="G5" s="110">
        <v>7.0746622588999998E-5</v>
      </c>
      <c r="H5" s="110">
        <v>0</v>
      </c>
      <c r="I5" s="110">
        <v>0</v>
      </c>
      <c r="J5" s="110">
        <v>1.9818665370000001E-6</v>
      </c>
      <c r="K5" s="110">
        <v>4.5652762975100002E-3</v>
      </c>
      <c r="L5" s="110">
        <v>1.579519431243E-3</v>
      </c>
      <c r="M5" s="110">
        <v>1.8718079635046E-2</v>
      </c>
      <c r="N5" s="110">
        <v>0</v>
      </c>
      <c r="O5" s="110">
        <v>9.1123462550000002E-4</v>
      </c>
      <c r="P5" s="110">
        <v>1.46740922778E-4</v>
      </c>
      <c r="Q5" s="110">
        <v>3.2793283449999999E-6</v>
      </c>
      <c r="R5" s="110">
        <v>2.3719518940000001E-6</v>
      </c>
      <c r="S5" s="110">
        <v>4.6048279909999999E-6</v>
      </c>
      <c r="T5" s="110">
        <v>1.6478344149999999E-6</v>
      </c>
      <c r="U5" s="110">
        <v>9.763148340000001E-7</v>
      </c>
      <c r="V5" s="110">
        <v>2.6804016969999999E-6</v>
      </c>
      <c r="W5" s="110">
        <v>2.4095407449999999E-6</v>
      </c>
      <c r="X5" s="110">
        <v>4.3047194599999998E-7</v>
      </c>
      <c r="Y5" s="110">
        <v>8.5872160149999999E-6</v>
      </c>
      <c r="Z5" s="110">
        <v>1.7557571260000001E-6</v>
      </c>
      <c r="AA5" s="110">
        <v>2.9632529039999999E-6</v>
      </c>
      <c r="AB5" s="110">
        <v>6.9368572890999997E-5</v>
      </c>
      <c r="AC5" s="110">
        <v>3.0615315332999998E-5</v>
      </c>
      <c r="AD5" s="110">
        <v>7.9915793000000003E-8</v>
      </c>
      <c r="AE5" s="110">
        <v>6.9965785100000005E-7</v>
      </c>
      <c r="AF5" s="110">
        <v>1.1458264300000001E-6</v>
      </c>
      <c r="AG5" s="110">
        <v>1.0076266187670001E-3</v>
      </c>
      <c r="AH5" s="110">
        <v>1.0781626211E-5</v>
      </c>
      <c r="AI5" s="110">
        <v>1.600261614E-6</v>
      </c>
      <c r="AJ5" s="110">
        <v>9.9914594099999999E-7</v>
      </c>
      <c r="AK5" s="110">
        <v>1.470621444E-6</v>
      </c>
      <c r="AL5" s="110">
        <v>2.0672841153E-5</v>
      </c>
      <c r="AM5" s="110">
        <v>6.4687932499999997E-7</v>
      </c>
      <c r="AN5" s="110">
        <v>5.6601175000000002E-7</v>
      </c>
      <c r="AO5" s="110">
        <v>1.107756783E-6</v>
      </c>
      <c r="AP5" s="110">
        <v>6.0267110499999997E-7</v>
      </c>
      <c r="AQ5" s="110">
        <v>6.1663701799999998E-7</v>
      </c>
      <c r="AR5" s="110">
        <v>5.2687963519999997E-6</v>
      </c>
      <c r="AS5" s="110">
        <v>1.633124544E-6</v>
      </c>
      <c r="AT5" s="110">
        <v>8.8501606100000002E-7</v>
      </c>
      <c r="AU5" s="110">
        <v>2.047049003E-6</v>
      </c>
      <c r="AV5" s="110">
        <v>3.4073494280000001E-6</v>
      </c>
      <c r="AW5" s="110">
        <v>2.8723001190000001E-6</v>
      </c>
      <c r="AX5" s="110">
        <v>1.776705406E-6</v>
      </c>
      <c r="AY5" s="110">
        <v>2.1587351549999999E-6</v>
      </c>
      <c r="AZ5" s="110">
        <v>2.747560467E-6</v>
      </c>
      <c r="BA5" s="110">
        <v>2.895932975E-6</v>
      </c>
      <c r="BB5" s="110">
        <v>1.6685949210000001E-6</v>
      </c>
      <c r="BC5" s="110">
        <v>1.396481097E-6</v>
      </c>
      <c r="BD5" s="110">
        <v>2.194248586E-6</v>
      </c>
      <c r="BE5" s="110">
        <v>1.682117E-6</v>
      </c>
      <c r="BF5" s="110">
        <v>3.086848612E-6</v>
      </c>
      <c r="BG5" s="110">
        <v>5.4274473040000004E-6</v>
      </c>
      <c r="BH5" s="110">
        <v>3.9305681679999998E-6</v>
      </c>
      <c r="BI5" s="110">
        <v>1.8916554339999999E-6</v>
      </c>
      <c r="BJ5" s="110">
        <v>2.6185105520000002E-6</v>
      </c>
      <c r="BK5" s="110">
        <v>5.5465386877999998E-5</v>
      </c>
      <c r="BL5" s="110">
        <v>1.183321185E-6</v>
      </c>
      <c r="BM5" s="110">
        <v>2.9449263726000001E-5</v>
      </c>
      <c r="BN5" s="110">
        <v>1.875857603E-6</v>
      </c>
      <c r="BO5" s="110">
        <v>7.2388028704000005E-5</v>
      </c>
      <c r="BP5" s="110">
        <v>4.0452077053999999E-5</v>
      </c>
      <c r="BQ5" s="110">
        <v>5.4391054900000004E-7</v>
      </c>
      <c r="BR5" s="110">
        <v>8.0922282400000002E-7</v>
      </c>
      <c r="BS5" s="110">
        <v>1.518761033E-6</v>
      </c>
      <c r="BT5" s="110">
        <v>1.9536647010000002E-6</v>
      </c>
      <c r="BU5" s="110">
        <v>3.0755337459999998E-6</v>
      </c>
      <c r="BV5" s="110">
        <v>6.0946981900000005E-7</v>
      </c>
      <c r="BW5" s="110">
        <v>6.7910941999999996E-7</v>
      </c>
      <c r="BX5" s="110">
        <v>4.4555508199999997E-7</v>
      </c>
      <c r="BY5" s="110">
        <v>1.51331433E-7</v>
      </c>
      <c r="BZ5" s="110">
        <v>5.5642600999999999E-7</v>
      </c>
      <c r="CA5" s="110">
        <v>9.0800754099999996E-7</v>
      </c>
      <c r="CB5" s="110">
        <v>3.026875573E-6</v>
      </c>
      <c r="CC5" s="110">
        <v>1.308870488E-6</v>
      </c>
      <c r="CD5" s="110">
        <v>2.6109653890000002E-6</v>
      </c>
      <c r="CE5" s="110">
        <v>1.0042187539999999E-6</v>
      </c>
      <c r="CF5" s="110">
        <v>1.079258529E-6</v>
      </c>
      <c r="CG5" s="110">
        <v>1.3428183908E-5</v>
      </c>
      <c r="CH5" s="110">
        <v>3.2418323400000001E-7</v>
      </c>
      <c r="CI5" s="110">
        <v>8.9553926099999995E-7</v>
      </c>
      <c r="CJ5" s="110">
        <v>4.9490716809999998E-6</v>
      </c>
      <c r="CK5" s="110">
        <v>1.316793688E-6</v>
      </c>
      <c r="CL5" s="110">
        <v>1.4277655059999999E-6</v>
      </c>
      <c r="CM5" s="110">
        <v>3.8435824719999999E-6</v>
      </c>
      <c r="CN5" s="110">
        <v>2.8364146469999999E-6</v>
      </c>
      <c r="CO5" s="110">
        <v>4.5289430060000003E-6</v>
      </c>
      <c r="CP5" s="110">
        <v>1.6985892856000001E-5</v>
      </c>
      <c r="CQ5" s="110">
        <v>4.4784385316000003E-5</v>
      </c>
      <c r="CR5" s="110">
        <v>1.3063495779999999E-6</v>
      </c>
      <c r="CS5" s="110">
        <v>3.3564265581700003E-4</v>
      </c>
      <c r="CT5" s="110">
        <v>2.9853319489200002E-4</v>
      </c>
      <c r="CU5" s="110">
        <v>1.133076847E-4</v>
      </c>
      <c r="CV5" s="110">
        <v>3.0880817899999999E-6</v>
      </c>
      <c r="CW5" s="110">
        <v>3.013336399E-6</v>
      </c>
      <c r="CX5" s="110">
        <v>4.4094808639999999E-6</v>
      </c>
      <c r="CY5" s="110">
        <v>9.9160139199999993E-7</v>
      </c>
      <c r="CZ5" s="110">
        <v>1.159079975823E-3</v>
      </c>
      <c r="DA5" s="110">
        <v>1.5541069765050001E-3</v>
      </c>
      <c r="DB5" s="110">
        <v>3.2015933260000001E-6</v>
      </c>
      <c r="DC5" s="110">
        <v>6.6564851315000003E-5</v>
      </c>
      <c r="DD5" s="110">
        <v>2.04154004553E-4</v>
      </c>
      <c r="DE5" s="110">
        <v>5.3091547420000003E-6</v>
      </c>
      <c r="DF5" s="111">
        <v>2.641273604E-6</v>
      </c>
      <c r="DG5" s="3"/>
      <c r="DH5" s="102">
        <v>0.61607513656837998</v>
      </c>
      <c r="DI5" s="102">
        <v>0.49346707983260391</v>
      </c>
      <c r="DJ5" s="103">
        <v>5.9387279174520011E-2</v>
      </c>
      <c r="DK5" s="103">
        <v>6.9899075199999995E-4</v>
      </c>
      <c r="DL5" s="103">
        <v>6.9522469458226002E-2</v>
      </c>
      <c r="DM5" s="3"/>
    </row>
    <row r="6" spans="1:117" s="2" customFormat="1" ht="18" customHeight="1">
      <c r="A6" s="8">
        <v>12</v>
      </c>
      <c r="B6" s="9" t="s">
        <v>1</v>
      </c>
      <c r="C6" s="112">
        <v>6.6526806571000005E-5</v>
      </c>
      <c r="D6" s="112">
        <v>1.0002778275929001</v>
      </c>
      <c r="E6" s="112">
        <v>1.2147939371000001E-4</v>
      </c>
      <c r="F6" s="112">
        <v>3.8682501639999999E-6</v>
      </c>
      <c r="G6" s="112">
        <v>6.6515744600000001E-6</v>
      </c>
      <c r="H6" s="112">
        <v>0</v>
      </c>
      <c r="I6" s="112">
        <v>0</v>
      </c>
      <c r="J6" s="112">
        <v>7.4845858999999999E-8</v>
      </c>
      <c r="K6" s="112">
        <v>1.4373732455280001E-3</v>
      </c>
      <c r="L6" s="112">
        <v>8.9715446940000001E-6</v>
      </c>
      <c r="M6" s="112">
        <v>9.1044137268000004E-5</v>
      </c>
      <c r="N6" s="112">
        <v>0</v>
      </c>
      <c r="O6" s="112">
        <v>3.4333640778000001E-5</v>
      </c>
      <c r="P6" s="112">
        <v>1.6345675697E-5</v>
      </c>
      <c r="Q6" s="112">
        <v>6.6579507099999995E-7</v>
      </c>
      <c r="R6" s="112">
        <v>3.28103172E-7</v>
      </c>
      <c r="S6" s="112">
        <v>9.9027118999999996E-7</v>
      </c>
      <c r="T6" s="112">
        <v>2.8633791700000002E-7</v>
      </c>
      <c r="U6" s="112">
        <v>1.80824195E-7</v>
      </c>
      <c r="V6" s="112">
        <v>7.8122347289999996E-6</v>
      </c>
      <c r="W6" s="112">
        <v>8.1748144200000003E-7</v>
      </c>
      <c r="X6" s="112">
        <v>1.40176483E-7</v>
      </c>
      <c r="Y6" s="112">
        <v>1.0406001570000001E-6</v>
      </c>
      <c r="Z6" s="112">
        <v>7.0172712700000003E-7</v>
      </c>
      <c r="AA6" s="112">
        <v>7.4423311899999997E-7</v>
      </c>
      <c r="AB6" s="112">
        <v>4.8851599019999999E-6</v>
      </c>
      <c r="AC6" s="112">
        <v>6.5101595240000001E-6</v>
      </c>
      <c r="AD6" s="112">
        <v>3.1511366999999998E-8</v>
      </c>
      <c r="AE6" s="112">
        <v>8.3072942999999997E-8</v>
      </c>
      <c r="AF6" s="112">
        <v>4.3417762199999999E-7</v>
      </c>
      <c r="AG6" s="112">
        <v>7.14540572E-7</v>
      </c>
      <c r="AH6" s="112">
        <v>9.7919578439999996E-6</v>
      </c>
      <c r="AI6" s="112">
        <v>5.5083954499999997E-7</v>
      </c>
      <c r="AJ6" s="112">
        <v>1.5535097300000001E-7</v>
      </c>
      <c r="AK6" s="112">
        <v>5.2943952299999997E-7</v>
      </c>
      <c r="AL6" s="112">
        <v>6.8980431400000003E-7</v>
      </c>
      <c r="AM6" s="112">
        <v>1.5372840000000001E-7</v>
      </c>
      <c r="AN6" s="112">
        <v>1.72882176E-7</v>
      </c>
      <c r="AO6" s="112">
        <v>3.3330079699999998E-7</v>
      </c>
      <c r="AP6" s="112">
        <v>8.1897210000000003E-8</v>
      </c>
      <c r="AQ6" s="112">
        <v>1.42532236E-7</v>
      </c>
      <c r="AR6" s="112">
        <v>5.1281521E-7</v>
      </c>
      <c r="AS6" s="112">
        <v>4.21100064E-7</v>
      </c>
      <c r="AT6" s="112">
        <v>1.7540978499999999E-7</v>
      </c>
      <c r="AU6" s="112">
        <v>4.9387673999999995E-7</v>
      </c>
      <c r="AV6" s="112">
        <v>6.6647657999999995E-7</v>
      </c>
      <c r="AW6" s="112">
        <v>1.53406333E-6</v>
      </c>
      <c r="AX6" s="112">
        <v>8.4666289399999995E-7</v>
      </c>
      <c r="AY6" s="112">
        <v>1.5056900109999999E-6</v>
      </c>
      <c r="AZ6" s="112">
        <v>1.062751285E-6</v>
      </c>
      <c r="BA6" s="112">
        <v>1.3104084189999999E-6</v>
      </c>
      <c r="BB6" s="112">
        <v>1.1501785010000001E-6</v>
      </c>
      <c r="BC6" s="112">
        <v>4.3291071100000001E-7</v>
      </c>
      <c r="BD6" s="112">
        <v>1.122733364E-6</v>
      </c>
      <c r="BE6" s="112">
        <v>1.028253898E-6</v>
      </c>
      <c r="BF6" s="112">
        <v>9.0227791399999995E-7</v>
      </c>
      <c r="BG6" s="112">
        <v>3.201942949E-6</v>
      </c>
      <c r="BH6" s="112">
        <v>2.2697049360000002E-6</v>
      </c>
      <c r="BI6" s="112">
        <v>5.8696845399999997E-7</v>
      </c>
      <c r="BJ6" s="112">
        <v>2.8828091100000001E-7</v>
      </c>
      <c r="BK6" s="112">
        <v>3.6439685819999999E-6</v>
      </c>
      <c r="BL6" s="112">
        <v>9.5624039000000006E-8</v>
      </c>
      <c r="BM6" s="112">
        <v>8.2394096999999998E-8</v>
      </c>
      <c r="BN6" s="112">
        <v>8.7426335000000002E-8</v>
      </c>
      <c r="BO6" s="112">
        <v>8.5700152000000002E-8</v>
      </c>
      <c r="BP6" s="112">
        <v>8.7917114999999999E-8</v>
      </c>
      <c r="BQ6" s="112">
        <v>6.8104446000000002E-8</v>
      </c>
      <c r="BR6" s="112">
        <v>1.6575488399999999E-7</v>
      </c>
      <c r="BS6" s="112">
        <v>5.4807744999999998E-8</v>
      </c>
      <c r="BT6" s="112">
        <v>2.7922274999999998E-8</v>
      </c>
      <c r="BU6" s="112">
        <v>8.232671E-8</v>
      </c>
      <c r="BV6" s="112">
        <v>3.5648824000000001E-8</v>
      </c>
      <c r="BW6" s="112">
        <v>2.5010058999999999E-8</v>
      </c>
      <c r="BX6" s="112">
        <v>2.0152968000000002E-8</v>
      </c>
      <c r="BY6" s="112">
        <v>4.1148920000000003E-9</v>
      </c>
      <c r="BZ6" s="112">
        <v>6.0722300999999999E-8</v>
      </c>
      <c r="CA6" s="112">
        <v>4.6540977999999999E-8</v>
      </c>
      <c r="CB6" s="112">
        <v>8.1766871000000002E-8</v>
      </c>
      <c r="CC6" s="112">
        <v>6.8891350999999994E-8</v>
      </c>
      <c r="CD6" s="112">
        <v>1.18017881E-7</v>
      </c>
      <c r="CE6" s="112">
        <v>6.1201514999999995E-8</v>
      </c>
      <c r="CF6" s="112">
        <v>8.0053757000000002E-8</v>
      </c>
      <c r="CG6" s="112">
        <v>4.5206266400000001E-7</v>
      </c>
      <c r="CH6" s="112">
        <v>1.5078697999999999E-8</v>
      </c>
      <c r="CI6" s="112">
        <v>2.1824641600000001E-7</v>
      </c>
      <c r="CJ6" s="112">
        <v>1.10584597E-7</v>
      </c>
      <c r="CK6" s="112">
        <v>2.7438713199999998E-7</v>
      </c>
      <c r="CL6" s="112">
        <v>3.65852989E-7</v>
      </c>
      <c r="CM6" s="112">
        <v>1.57548971E-7</v>
      </c>
      <c r="CN6" s="112">
        <v>1.5229625800000001E-7</v>
      </c>
      <c r="CO6" s="112">
        <v>9.8344838999999997E-8</v>
      </c>
      <c r="CP6" s="112">
        <v>1.6839600706E-5</v>
      </c>
      <c r="CQ6" s="112">
        <v>2.2305534529999999E-6</v>
      </c>
      <c r="CR6" s="112">
        <v>8.7931853000000006E-8</v>
      </c>
      <c r="CS6" s="112">
        <v>1.5322687815E-5</v>
      </c>
      <c r="CT6" s="112">
        <v>1.5629097893E-5</v>
      </c>
      <c r="CU6" s="112">
        <v>4.3851347899999999E-7</v>
      </c>
      <c r="CV6" s="112">
        <v>1.1602807199999999E-7</v>
      </c>
      <c r="CW6" s="112">
        <v>1.11194801E-7</v>
      </c>
      <c r="CX6" s="112">
        <v>1.3475315200000001E-7</v>
      </c>
      <c r="CY6" s="112">
        <v>4.4489813E-8</v>
      </c>
      <c r="CZ6" s="112">
        <v>5.7160271551999997E-5</v>
      </c>
      <c r="DA6" s="112">
        <v>1.11005286872E-4</v>
      </c>
      <c r="DB6" s="112">
        <v>6.7330618E-8</v>
      </c>
      <c r="DC6" s="112">
        <v>1.7228303000000001E-7</v>
      </c>
      <c r="DD6" s="112">
        <v>3.6763368829999999E-6</v>
      </c>
      <c r="DE6" s="112">
        <v>2.34925943E-7</v>
      </c>
      <c r="DF6" s="113">
        <v>4.70083171E-7</v>
      </c>
      <c r="DG6" s="3"/>
      <c r="DH6" s="102">
        <v>0.40513744930148715</v>
      </c>
      <c r="DI6" s="102">
        <v>0.35105903560162233</v>
      </c>
      <c r="DJ6" s="103">
        <v>5.5430374042361424E-2</v>
      </c>
      <c r="DK6" s="103">
        <v>3.2046289000000002E-5</v>
      </c>
      <c r="DL6" s="103">
        <v>3.6056646939817E-2</v>
      </c>
      <c r="DM6" s="3"/>
    </row>
    <row r="7" spans="1:117" s="2" customFormat="1" ht="18" customHeight="1">
      <c r="A7" s="8">
        <v>13</v>
      </c>
      <c r="B7" s="9" t="s">
        <v>2</v>
      </c>
      <c r="C7" s="112">
        <v>5.1035988119486002E-2</v>
      </c>
      <c r="D7" s="112">
        <v>5.3084464153933003E-2</v>
      </c>
      <c r="E7" s="112">
        <v>1.0000256444793401</v>
      </c>
      <c r="F7" s="112">
        <v>1.0632325971E-5</v>
      </c>
      <c r="G7" s="112">
        <v>4.0914282329999997E-6</v>
      </c>
      <c r="H7" s="112">
        <v>0</v>
      </c>
      <c r="I7" s="112">
        <v>0</v>
      </c>
      <c r="J7" s="112">
        <v>3.6787334000000002E-7</v>
      </c>
      <c r="K7" s="112">
        <v>3.0898528503600002E-4</v>
      </c>
      <c r="L7" s="112">
        <v>8.1364001816000003E-5</v>
      </c>
      <c r="M7" s="112">
        <v>9.5953333659699999E-4</v>
      </c>
      <c r="N7" s="112">
        <v>0</v>
      </c>
      <c r="O7" s="112">
        <v>4.8411373541999999E-5</v>
      </c>
      <c r="P7" s="112">
        <v>8.5615873079999996E-6</v>
      </c>
      <c r="Q7" s="112">
        <v>3.7312814299999999E-7</v>
      </c>
      <c r="R7" s="112">
        <v>4.4418708400000002E-7</v>
      </c>
      <c r="S7" s="112">
        <v>5.52425832E-7</v>
      </c>
      <c r="T7" s="112">
        <v>3.7138135699999998E-7</v>
      </c>
      <c r="U7" s="112">
        <v>2.21071595E-7</v>
      </c>
      <c r="V7" s="112">
        <v>7.9059441799999997E-7</v>
      </c>
      <c r="W7" s="112">
        <v>4.5324057400000002E-7</v>
      </c>
      <c r="X7" s="112">
        <v>1.34660959E-7</v>
      </c>
      <c r="Y7" s="112">
        <v>7.9690137200000005E-7</v>
      </c>
      <c r="Z7" s="112">
        <v>4.6305095200000002E-7</v>
      </c>
      <c r="AA7" s="112">
        <v>3.86066975E-7</v>
      </c>
      <c r="AB7" s="112">
        <v>4.8464962720000001E-6</v>
      </c>
      <c r="AC7" s="112">
        <v>2.8263219220000001E-6</v>
      </c>
      <c r="AD7" s="112">
        <v>2.3151371999999999E-8</v>
      </c>
      <c r="AE7" s="112">
        <v>1.34430295E-7</v>
      </c>
      <c r="AF7" s="112">
        <v>2.57861151E-7</v>
      </c>
      <c r="AG7" s="112">
        <v>5.1987455169E-5</v>
      </c>
      <c r="AH7" s="112">
        <v>1.4528250309999999E-6</v>
      </c>
      <c r="AI7" s="112">
        <v>3.5646883500000002E-7</v>
      </c>
      <c r="AJ7" s="112">
        <v>2.93894804E-7</v>
      </c>
      <c r="AK7" s="112">
        <v>9.7029952899999993E-7</v>
      </c>
      <c r="AL7" s="112">
        <v>1.3416397259999999E-6</v>
      </c>
      <c r="AM7" s="112">
        <v>1.1918726E-7</v>
      </c>
      <c r="AN7" s="112">
        <v>1.2088162199999999E-7</v>
      </c>
      <c r="AO7" s="112">
        <v>4.2969488999999998E-7</v>
      </c>
      <c r="AP7" s="112">
        <v>1.3940472700000001E-7</v>
      </c>
      <c r="AQ7" s="112">
        <v>1.49224778E-7</v>
      </c>
      <c r="AR7" s="112">
        <v>4.6063707600000001E-7</v>
      </c>
      <c r="AS7" s="112">
        <v>1.720763718E-6</v>
      </c>
      <c r="AT7" s="112">
        <v>4.8429390799999999E-7</v>
      </c>
      <c r="AU7" s="112">
        <v>8.8760875199999996E-7</v>
      </c>
      <c r="AV7" s="112">
        <v>9.9294976500000005E-7</v>
      </c>
      <c r="AW7" s="112">
        <v>8.1467107600000001E-7</v>
      </c>
      <c r="AX7" s="112">
        <v>6.4423699599999996E-7</v>
      </c>
      <c r="AY7" s="112">
        <v>1.7063597029999999E-6</v>
      </c>
      <c r="AZ7" s="112">
        <v>1.052535986E-6</v>
      </c>
      <c r="BA7" s="112">
        <v>2.0929378659999998E-6</v>
      </c>
      <c r="BB7" s="112">
        <v>8.39176431E-7</v>
      </c>
      <c r="BC7" s="112">
        <v>7.3190283799999995E-7</v>
      </c>
      <c r="BD7" s="112">
        <v>1.1829329100000001E-6</v>
      </c>
      <c r="BE7" s="112">
        <v>6.86187217E-7</v>
      </c>
      <c r="BF7" s="112">
        <v>5.1097084399999997E-7</v>
      </c>
      <c r="BG7" s="112">
        <v>1.278742096E-6</v>
      </c>
      <c r="BH7" s="112">
        <v>1.0285756180000001E-6</v>
      </c>
      <c r="BI7" s="112">
        <v>9.4553142599999996E-7</v>
      </c>
      <c r="BJ7" s="112">
        <v>3.4456359799999999E-7</v>
      </c>
      <c r="BK7" s="112">
        <v>3.5944668400000001E-6</v>
      </c>
      <c r="BL7" s="112">
        <v>2.10187693E-7</v>
      </c>
      <c r="BM7" s="112">
        <v>1.862222463E-6</v>
      </c>
      <c r="BN7" s="112">
        <v>3.5317802500000003E-7</v>
      </c>
      <c r="BO7" s="112">
        <v>4.0287152210000001E-6</v>
      </c>
      <c r="BP7" s="112">
        <v>2.352840812E-6</v>
      </c>
      <c r="BQ7" s="112">
        <v>3.74559537E-7</v>
      </c>
      <c r="BR7" s="112">
        <v>4.4808591000000002E-7</v>
      </c>
      <c r="BS7" s="112">
        <v>4.9722385099999999E-7</v>
      </c>
      <c r="BT7" s="112">
        <v>3.4439966000000002E-7</v>
      </c>
      <c r="BU7" s="112">
        <v>6.1523996099999996E-7</v>
      </c>
      <c r="BV7" s="112">
        <v>7.1685864499999998E-7</v>
      </c>
      <c r="BW7" s="112">
        <v>3.8030862699999999E-7</v>
      </c>
      <c r="BX7" s="112">
        <v>2.6751184800000002E-7</v>
      </c>
      <c r="BY7" s="112">
        <v>3.7572400999999999E-8</v>
      </c>
      <c r="BZ7" s="112">
        <v>1.6463322980000001E-6</v>
      </c>
      <c r="CA7" s="112">
        <v>3.05639613E-7</v>
      </c>
      <c r="CB7" s="112">
        <v>4.5362707900000001E-7</v>
      </c>
      <c r="CC7" s="112">
        <v>2.4953156900000001E-7</v>
      </c>
      <c r="CD7" s="112">
        <v>4.8962901400000005E-7</v>
      </c>
      <c r="CE7" s="112">
        <v>4.9412860699999997E-7</v>
      </c>
      <c r="CF7" s="112">
        <v>3.7690260899999998E-7</v>
      </c>
      <c r="CG7" s="112">
        <v>1.175328975E-6</v>
      </c>
      <c r="CH7" s="112">
        <v>3.5111300200000001E-7</v>
      </c>
      <c r="CI7" s="112">
        <v>3.9332506550000004E-6</v>
      </c>
      <c r="CJ7" s="112">
        <v>3.8126999028000002E-5</v>
      </c>
      <c r="CK7" s="112">
        <v>2.0863575200000001E-6</v>
      </c>
      <c r="CL7" s="112">
        <v>5.2604671970000002E-6</v>
      </c>
      <c r="CM7" s="112">
        <v>2.4008961677000001E-5</v>
      </c>
      <c r="CN7" s="112">
        <v>4.9439441200000004E-7</v>
      </c>
      <c r="CO7" s="112">
        <v>3.8004265542200002E-4</v>
      </c>
      <c r="CP7" s="112">
        <v>2.1732697720000001E-6</v>
      </c>
      <c r="CQ7" s="112">
        <v>2.6946558150000001E-6</v>
      </c>
      <c r="CR7" s="112">
        <v>3.4789790500000001E-7</v>
      </c>
      <c r="CS7" s="112">
        <v>1.8388188711E-5</v>
      </c>
      <c r="CT7" s="112">
        <v>1.6222744104E-5</v>
      </c>
      <c r="CU7" s="112">
        <v>6.3942054070000004E-6</v>
      </c>
      <c r="CV7" s="112">
        <v>4.8768405399999997E-7</v>
      </c>
      <c r="CW7" s="112">
        <v>1.7144196646000001E-5</v>
      </c>
      <c r="CX7" s="112">
        <v>4.2947504300000002E-7</v>
      </c>
      <c r="CY7" s="112">
        <v>1.083501295E-6</v>
      </c>
      <c r="CZ7" s="112">
        <v>6.3964812255999995E-5</v>
      </c>
      <c r="DA7" s="112">
        <v>8.5891773734000001E-5</v>
      </c>
      <c r="DB7" s="112">
        <v>1.347217355E-6</v>
      </c>
      <c r="DC7" s="112">
        <v>7.3322858490700005E-4</v>
      </c>
      <c r="DD7" s="112">
        <v>1.2183790078000001E-5</v>
      </c>
      <c r="DE7" s="112">
        <v>4.12578115E-7</v>
      </c>
      <c r="DF7" s="113">
        <v>9.4434677200000005E-7</v>
      </c>
      <c r="DG7" s="3"/>
      <c r="DH7" s="102">
        <v>0.65930401159980667</v>
      </c>
      <c r="DI7" s="102">
        <v>5.7733204446592558E-2</v>
      </c>
      <c r="DJ7" s="103">
        <v>0.40961817303044951</v>
      </c>
      <c r="DK7" s="103">
        <v>2.0368283080000001E-3</v>
      </c>
      <c r="DL7" s="103">
        <v>1</v>
      </c>
      <c r="DM7" s="3"/>
    </row>
    <row r="8" spans="1:117" s="2" customFormat="1" ht="18" customHeight="1">
      <c r="A8" s="8">
        <v>15</v>
      </c>
      <c r="B8" s="9" t="s">
        <v>3</v>
      </c>
      <c r="C8" s="112">
        <v>8.0944312249999992E-6</v>
      </c>
      <c r="D8" s="112">
        <v>1.9915443899999999E-7</v>
      </c>
      <c r="E8" s="112">
        <v>3.4138862999999998E-8</v>
      </c>
      <c r="F8" s="112">
        <v>1.0023091340718699</v>
      </c>
      <c r="G8" s="112">
        <v>1.11242753E-7</v>
      </c>
      <c r="H8" s="112">
        <v>0</v>
      </c>
      <c r="I8" s="112">
        <v>0</v>
      </c>
      <c r="J8" s="112">
        <v>5.4467431999999999E-8</v>
      </c>
      <c r="K8" s="112">
        <v>2.2882754058E-5</v>
      </c>
      <c r="L8" s="112">
        <v>1.63976033E-7</v>
      </c>
      <c r="M8" s="112">
        <v>1.02767201E-6</v>
      </c>
      <c r="N8" s="112">
        <v>0</v>
      </c>
      <c r="O8" s="112">
        <v>4.1892002200000002E-7</v>
      </c>
      <c r="P8" s="112">
        <v>8.9709267000000002E-8</v>
      </c>
      <c r="Q8" s="112">
        <v>-3.4536637695999998E-5</v>
      </c>
      <c r="R8" s="112">
        <v>6.2323678999999996E-8</v>
      </c>
      <c r="S8" s="112">
        <v>6.7343039000000005E-8</v>
      </c>
      <c r="T8" s="112">
        <v>4.5824522999999999E-8</v>
      </c>
      <c r="U8" s="112">
        <v>7.7696568000000005E-8</v>
      </c>
      <c r="V8" s="112">
        <v>2.72776809E-7</v>
      </c>
      <c r="W8" s="112">
        <v>1.3532440094E-5</v>
      </c>
      <c r="X8" s="112">
        <v>4.56102E-8</v>
      </c>
      <c r="Y8" s="112">
        <v>1.4312482799999999E-7</v>
      </c>
      <c r="Z8" s="112">
        <v>8.7368153000000004E-8</v>
      </c>
      <c r="AA8" s="112">
        <v>1.01215162E-7</v>
      </c>
      <c r="AB8" s="112">
        <v>9.3760907999999999E-8</v>
      </c>
      <c r="AC8" s="112">
        <v>1.0914488374999999E-5</v>
      </c>
      <c r="AD8" s="112">
        <v>2.654455E-9</v>
      </c>
      <c r="AE8" s="112">
        <v>6.5783839E-8</v>
      </c>
      <c r="AF8" s="112">
        <v>5.5353989E-8</v>
      </c>
      <c r="AG8" s="112">
        <v>1.2204787199999999E-7</v>
      </c>
      <c r="AH8" s="112">
        <v>1.7448165116000001E-5</v>
      </c>
      <c r="AI8" s="112">
        <v>9.2277429999999998E-8</v>
      </c>
      <c r="AJ8" s="112">
        <v>3.6990996000000002E-8</v>
      </c>
      <c r="AK8" s="112">
        <v>-3.5482064999999997E-8</v>
      </c>
      <c r="AL8" s="112">
        <v>6.7373168999999995E-8</v>
      </c>
      <c r="AM8" s="112">
        <v>7.7716117999999997E-8</v>
      </c>
      <c r="AN8" s="112">
        <v>3.2120982999999998E-8</v>
      </c>
      <c r="AO8" s="112">
        <v>4.5733669999999998E-8</v>
      </c>
      <c r="AP8" s="112">
        <v>1.8517612E-8</v>
      </c>
      <c r="AQ8" s="112">
        <v>3.2033121999999999E-8</v>
      </c>
      <c r="AR8" s="112">
        <v>2.0594305E-8</v>
      </c>
      <c r="AS8" s="112">
        <v>6.0168913999999993E-8</v>
      </c>
      <c r="AT8" s="112">
        <v>3.4647927999999997E-8</v>
      </c>
      <c r="AU8" s="112">
        <v>2.8715647E-8</v>
      </c>
      <c r="AV8" s="112">
        <v>2.8864424999999999E-8</v>
      </c>
      <c r="AW8" s="112">
        <v>3.4515595000000003E-8</v>
      </c>
      <c r="AX8" s="112">
        <v>7.5771174000000006E-8</v>
      </c>
      <c r="AY8" s="112">
        <v>4.7539628000000001E-8</v>
      </c>
      <c r="AZ8" s="112">
        <v>2.7926646999999999E-8</v>
      </c>
      <c r="BA8" s="112">
        <v>2.9455397999999999E-8</v>
      </c>
      <c r="BB8" s="112">
        <v>2.6701278000000001E-8</v>
      </c>
      <c r="BC8" s="112">
        <v>6.9763523999999996E-8</v>
      </c>
      <c r="BD8" s="112">
        <v>3.4607528000000003E-8</v>
      </c>
      <c r="BE8" s="112">
        <v>2.2871539E-8</v>
      </c>
      <c r="BF8" s="112">
        <v>2.0773684E-8</v>
      </c>
      <c r="BG8" s="112">
        <v>4.4981098999999999E-8</v>
      </c>
      <c r="BH8" s="112">
        <v>3.1966353E-8</v>
      </c>
      <c r="BI8" s="112">
        <v>2.301404E-8</v>
      </c>
      <c r="BJ8" s="112">
        <v>9.0381940000000002E-9</v>
      </c>
      <c r="BK8" s="112">
        <v>6.9490033470000003E-6</v>
      </c>
      <c r="BL8" s="112">
        <v>1.0511983E-8</v>
      </c>
      <c r="BM8" s="112">
        <v>1.2077886000000001E-8</v>
      </c>
      <c r="BN8" s="112">
        <v>1.1203739779999999E-6</v>
      </c>
      <c r="BO8" s="112">
        <v>7.8994640400000003E-7</v>
      </c>
      <c r="BP8" s="112">
        <v>9.2678988000000002E-8</v>
      </c>
      <c r="BQ8" s="112">
        <v>5.2485667999999998E-8</v>
      </c>
      <c r="BR8" s="112">
        <v>9.2973262999999996E-8</v>
      </c>
      <c r="BS8" s="112">
        <v>1.26756569E-7</v>
      </c>
      <c r="BT8" s="112">
        <v>4.1373118000000001E-8</v>
      </c>
      <c r="BU8" s="112">
        <v>1.7932182E-8</v>
      </c>
      <c r="BV8" s="112">
        <v>1.6378524000000001E-8</v>
      </c>
      <c r="BW8" s="112">
        <v>4.0049547000000002E-8</v>
      </c>
      <c r="BX8" s="112">
        <v>4.5625741000000001E-8</v>
      </c>
      <c r="BY8" s="112">
        <v>3.0013991E-8</v>
      </c>
      <c r="BZ8" s="112">
        <v>4.8014594999999997E-8</v>
      </c>
      <c r="CA8" s="112">
        <v>1.0203382E-8</v>
      </c>
      <c r="CB8" s="112">
        <v>3.3099563999999999E-8</v>
      </c>
      <c r="CC8" s="112">
        <v>1.1874375E-8</v>
      </c>
      <c r="CD8" s="112">
        <v>1.0398333E-8</v>
      </c>
      <c r="CE8" s="112">
        <v>2.3589564000000001E-8</v>
      </c>
      <c r="CF8" s="112">
        <v>5.1383140000000003E-8</v>
      </c>
      <c r="CG8" s="112">
        <v>2.3100753E-8</v>
      </c>
      <c r="CH8" s="112">
        <v>1.0090481000000001E-8</v>
      </c>
      <c r="CI8" s="112">
        <v>3.0468083999999999E-8</v>
      </c>
      <c r="CJ8" s="112">
        <v>5.4746002E-8</v>
      </c>
      <c r="CK8" s="112">
        <v>2.1701253000000001E-8</v>
      </c>
      <c r="CL8" s="112">
        <v>4.7025395000000003E-8</v>
      </c>
      <c r="CM8" s="112">
        <v>5.6801595999999998E-8</v>
      </c>
      <c r="CN8" s="112">
        <v>1.77670015E-7</v>
      </c>
      <c r="CO8" s="112">
        <v>3.8371996999999997E-8</v>
      </c>
      <c r="CP8" s="112">
        <v>6.0455038E-8</v>
      </c>
      <c r="CQ8" s="112">
        <v>7.6461529599999996E-7</v>
      </c>
      <c r="CR8" s="112">
        <v>5.1731029000000001E-8</v>
      </c>
      <c r="CS8" s="112">
        <v>8.3218281699999992E-6</v>
      </c>
      <c r="CT8" s="112">
        <v>8.2934793050000001E-6</v>
      </c>
      <c r="CU8" s="112">
        <v>3.5186002999999999E-8</v>
      </c>
      <c r="CV8" s="112">
        <v>2.0788301000000001E-8</v>
      </c>
      <c r="CW8" s="112">
        <v>4.7483996000000002E-8</v>
      </c>
      <c r="CX8" s="112">
        <v>2.2082567000000001E-8</v>
      </c>
      <c r="CY8" s="112">
        <v>2.3017324000000001E-8</v>
      </c>
      <c r="CZ8" s="112">
        <v>5.9781231778E-5</v>
      </c>
      <c r="DA8" s="112">
        <v>7.4168390885999999E-5</v>
      </c>
      <c r="DB8" s="112">
        <v>8.3269818999999996E-8</v>
      </c>
      <c r="DC8" s="112">
        <v>3.7238712999999998E-8</v>
      </c>
      <c r="DD8" s="112">
        <v>3.9328043860000003E-6</v>
      </c>
      <c r="DE8" s="112">
        <v>8.8552072999999998E-8</v>
      </c>
      <c r="DF8" s="113">
        <v>8.3857721000000003E-8</v>
      </c>
      <c r="DG8" s="3"/>
      <c r="DH8" s="102">
        <v>0.73360655737704916</v>
      </c>
      <c r="DI8" s="102">
        <v>0.22950819672131148</v>
      </c>
      <c r="DJ8" s="103">
        <v>0.19125683060109289</v>
      </c>
      <c r="DK8" s="103">
        <v>2.4266336E-5</v>
      </c>
      <c r="DL8" s="103">
        <v>3.1228890620940999E-2</v>
      </c>
      <c r="DM8" s="3"/>
    </row>
    <row r="9" spans="1:117" s="2" customFormat="1" ht="18" customHeight="1">
      <c r="A9" s="94">
        <v>17</v>
      </c>
      <c r="B9" s="10" t="s">
        <v>4</v>
      </c>
      <c r="C9" s="114">
        <v>1.8640515499999999E-7</v>
      </c>
      <c r="D9" s="115">
        <v>6.4073308849999997E-6</v>
      </c>
      <c r="E9" s="115">
        <v>2.3536829099999999E-7</v>
      </c>
      <c r="F9" s="115">
        <v>1.6107308740000001E-6</v>
      </c>
      <c r="G9" s="115">
        <v>1.0007902339524899</v>
      </c>
      <c r="H9" s="115">
        <v>0</v>
      </c>
      <c r="I9" s="115">
        <v>0</v>
      </c>
      <c r="J9" s="115">
        <v>1.0325504700000001E-7</v>
      </c>
      <c r="K9" s="115">
        <v>6.1390913515199999E-4</v>
      </c>
      <c r="L9" s="115">
        <v>3.805461276E-6</v>
      </c>
      <c r="M9" s="115">
        <v>6.3736810487999998E-5</v>
      </c>
      <c r="N9" s="115">
        <v>0</v>
      </c>
      <c r="O9" s="115">
        <v>1.54418204E-7</v>
      </c>
      <c r="P9" s="115">
        <v>1.1130053309999999E-6</v>
      </c>
      <c r="Q9" s="115">
        <v>3.24232937E-7</v>
      </c>
      <c r="R9" s="115">
        <v>2.5051472400000002E-7</v>
      </c>
      <c r="S9" s="115">
        <v>4.17293109E-7</v>
      </c>
      <c r="T9" s="115">
        <v>5.7677934000000001E-8</v>
      </c>
      <c r="U9" s="115">
        <v>4.6144956E-8</v>
      </c>
      <c r="V9" s="115">
        <v>2.7857975789999999E-6</v>
      </c>
      <c r="W9" s="115">
        <v>1.0237816499999999E-7</v>
      </c>
      <c r="X9" s="115">
        <v>1.2925667999999999E-8</v>
      </c>
      <c r="Y9" s="115">
        <v>2.2945051299999999E-7</v>
      </c>
      <c r="Z9" s="115">
        <v>6.0390118000000005E-8</v>
      </c>
      <c r="AA9" s="115">
        <v>5.4330165E-8</v>
      </c>
      <c r="AB9" s="115">
        <v>2.6370423589999999E-6</v>
      </c>
      <c r="AC9" s="115">
        <v>2.3826341390000001E-6</v>
      </c>
      <c r="AD9" s="115">
        <v>2.6027119999999998E-9</v>
      </c>
      <c r="AE9" s="115">
        <v>3.3465563999999997E-8</v>
      </c>
      <c r="AF9" s="115">
        <v>3.7870925000000001E-8</v>
      </c>
      <c r="AG9" s="115">
        <v>4.8799070999999999E-8</v>
      </c>
      <c r="AH9" s="115">
        <v>6.0262963399999999E-7</v>
      </c>
      <c r="AI9" s="115">
        <v>1.15681683E-7</v>
      </c>
      <c r="AJ9" s="115">
        <v>4.0623303999999997E-8</v>
      </c>
      <c r="AK9" s="115">
        <v>1.95030936E-7</v>
      </c>
      <c r="AL9" s="115">
        <v>2.7003308800000002E-7</v>
      </c>
      <c r="AM9" s="115">
        <v>1.9973164999999999E-8</v>
      </c>
      <c r="AN9" s="115">
        <v>5.4281128000000003E-8</v>
      </c>
      <c r="AO9" s="115">
        <v>6.5487323999999993E-8</v>
      </c>
      <c r="AP9" s="115">
        <v>2.5446165000000001E-8</v>
      </c>
      <c r="AQ9" s="115">
        <v>1.9479889000000001E-8</v>
      </c>
      <c r="AR9" s="115">
        <v>5.3040054999999998E-8</v>
      </c>
      <c r="AS9" s="115">
        <v>4.6070910000000001E-8</v>
      </c>
      <c r="AT9" s="115">
        <v>3.1177106000000003E-8</v>
      </c>
      <c r="AU9" s="115">
        <v>4.1196155999999997E-8</v>
      </c>
      <c r="AV9" s="115">
        <v>7.4916098999999996E-8</v>
      </c>
      <c r="AW9" s="115">
        <v>9.8888594000000003E-8</v>
      </c>
      <c r="AX9" s="115">
        <v>7.4458055000000005E-8</v>
      </c>
      <c r="AY9" s="115">
        <v>7.9294016E-8</v>
      </c>
      <c r="AZ9" s="115">
        <v>6.8621069000000002E-8</v>
      </c>
      <c r="BA9" s="115">
        <v>5.6882701999999998E-8</v>
      </c>
      <c r="BB9" s="115">
        <v>1.0228267999999999E-7</v>
      </c>
      <c r="BC9" s="115">
        <v>5.2977475999999998E-8</v>
      </c>
      <c r="BD9" s="115">
        <v>1.01078241E-7</v>
      </c>
      <c r="BE9" s="115">
        <v>6.6963410999999997E-8</v>
      </c>
      <c r="BF9" s="115">
        <v>4.8614604000000002E-8</v>
      </c>
      <c r="BG9" s="115">
        <v>1.0505874600000001E-7</v>
      </c>
      <c r="BH9" s="115">
        <v>8.0442282000000004E-8</v>
      </c>
      <c r="BI9" s="115">
        <v>3.5358581000000001E-8</v>
      </c>
      <c r="BJ9" s="115">
        <v>3.1104183999999998E-8</v>
      </c>
      <c r="BK9" s="115">
        <v>3.9099854136299999E-4</v>
      </c>
      <c r="BL9" s="115">
        <v>2.8231026999999998E-8</v>
      </c>
      <c r="BM9" s="115">
        <v>7.4863967000000001E-8</v>
      </c>
      <c r="BN9" s="115">
        <v>1.6298652999999999E-7</v>
      </c>
      <c r="BO9" s="115">
        <v>1.11093933E-7</v>
      </c>
      <c r="BP9" s="115">
        <v>1.04487886E-7</v>
      </c>
      <c r="BQ9" s="115">
        <v>2.2634712000000001E-8</v>
      </c>
      <c r="BR9" s="115">
        <v>2.8373162000000001E-8</v>
      </c>
      <c r="BS9" s="115">
        <v>6.8994781000000003E-8</v>
      </c>
      <c r="BT9" s="115">
        <v>5.9298236000000002E-8</v>
      </c>
      <c r="BU9" s="115">
        <v>5.7256925E-8</v>
      </c>
      <c r="BV9" s="115">
        <v>4.7643300000000002E-8</v>
      </c>
      <c r="BW9" s="115">
        <v>5.7924465000000002E-8</v>
      </c>
      <c r="BX9" s="115">
        <v>3.3155429000000003E-8</v>
      </c>
      <c r="BY9" s="115">
        <v>8.3517970000000007E-9</v>
      </c>
      <c r="BZ9" s="115">
        <v>3.2507221000000002E-8</v>
      </c>
      <c r="CA9" s="115">
        <v>3.7692608E-8</v>
      </c>
      <c r="CB9" s="115">
        <v>8.4991944000000006E-8</v>
      </c>
      <c r="CC9" s="115">
        <v>4.3395466000000002E-8</v>
      </c>
      <c r="CD9" s="115">
        <v>1.3685992300000001E-7</v>
      </c>
      <c r="CE9" s="115">
        <v>5.3093432000000003E-8</v>
      </c>
      <c r="CF9" s="115">
        <v>4.7303476000000003E-8</v>
      </c>
      <c r="CG9" s="115">
        <v>6.7943609599999997E-7</v>
      </c>
      <c r="CH9" s="115">
        <v>2.8758024E-8</v>
      </c>
      <c r="CI9" s="115">
        <v>8.6841183000000005E-8</v>
      </c>
      <c r="CJ9" s="115">
        <v>2.7256908400000002E-7</v>
      </c>
      <c r="CK9" s="115">
        <v>1.6824416000000001E-7</v>
      </c>
      <c r="CL9" s="115">
        <v>1.11604325E-7</v>
      </c>
      <c r="CM9" s="115">
        <v>3.9239636099999997E-7</v>
      </c>
      <c r="CN9" s="115">
        <v>3.2912129999999998E-7</v>
      </c>
      <c r="CO9" s="115">
        <v>1.08308968E-7</v>
      </c>
      <c r="CP9" s="115">
        <v>3.31754761E-7</v>
      </c>
      <c r="CQ9" s="115">
        <v>7.7729604229999992E-6</v>
      </c>
      <c r="CR9" s="115">
        <v>5.9249025999999998E-8</v>
      </c>
      <c r="CS9" s="115">
        <v>5.4832937448999998E-5</v>
      </c>
      <c r="CT9" s="115">
        <v>5.7716002054999997E-5</v>
      </c>
      <c r="CU9" s="115">
        <v>3.4524508999999997E-7</v>
      </c>
      <c r="CV9" s="115">
        <v>1.65043978E-7</v>
      </c>
      <c r="CW9" s="115">
        <v>2.2980128799999999E-7</v>
      </c>
      <c r="CX9" s="115">
        <v>6.0843867999999996E-8</v>
      </c>
      <c r="CY9" s="115">
        <v>1.61641172E-7</v>
      </c>
      <c r="CZ9" s="115">
        <v>2.3499154133399999E-4</v>
      </c>
      <c r="DA9" s="115">
        <v>4.31746609254E-4</v>
      </c>
      <c r="DB9" s="115">
        <v>1.7973102200000001E-7</v>
      </c>
      <c r="DC9" s="115">
        <v>1.7615010800000001E-6</v>
      </c>
      <c r="DD9" s="115">
        <v>1.5490533710000002E-5</v>
      </c>
      <c r="DE9" s="115">
        <v>3.198584329E-6</v>
      </c>
      <c r="DF9" s="116">
        <v>2.7506496499999999E-7</v>
      </c>
      <c r="DG9" s="3"/>
      <c r="DH9" s="102">
        <v>0.57545148454239359</v>
      </c>
      <c r="DI9" s="102">
        <v>0.2041628405264769</v>
      </c>
      <c r="DJ9" s="103">
        <v>0.18426691153963881</v>
      </c>
      <c r="DK9" s="103">
        <v>7.3096187000000004E-5</v>
      </c>
      <c r="DL9" s="103">
        <v>5.9761249754371998E-2</v>
      </c>
      <c r="DM9" s="3"/>
    </row>
    <row r="10" spans="1:117" s="2" customFormat="1" ht="18" customHeight="1">
      <c r="A10" s="8">
        <v>61</v>
      </c>
      <c r="B10" s="9" t="s">
        <v>5</v>
      </c>
      <c r="C10" s="112">
        <v>0</v>
      </c>
      <c r="D10" s="112">
        <v>0</v>
      </c>
      <c r="E10" s="112">
        <v>0</v>
      </c>
      <c r="F10" s="112">
        <v>0</v>
      </c>
      <c r="G10" s="112">
        <v>0</v>
      </c>
      <c r="H10" s="112">
        <v>1</v>
      </c>
      <c r="I10" s="112">
        <v>0</v>
      </c>
      <c r="J10" s="112">
        <v>0</v>
      </c>
      <c r="K10" s="112">
        <v>0</v>
      </c>
      <c r="L10" s="112">
        <v>0</v>
      </c>
      <c r="M10" s="112">
        <v>0</v>
      </c>
      <c r="N10" s="112">
        <v>0</v>
      </c>
      <c r="O10" s="112">
        <v>0</v>
      </c>
      <c r="P10" s="112">
        <v>0</v>
      </c>
      <c r="Q10" s="112">
        <v>0</v>
      </c>
      <c r="R10" s="112">
        <v>0</v>
      </c>
      <c r="S10" s="112">
        <v>0</v>
      </c>
      <c r="T10" s="112">
        <v>0</v>
      </c>
      <c r="U10" s="112">
        <v>0</v>
      </c>
      <c r="V10" s="112">
        <v>0</v>
      </c>
      <c r="W10" s="112">
        <v>0</v>
      </c>
      <c r="X10" s="112">
        <v>0</v>
      </c>
      <c r="Y10" s="112">
        <v>0</v>
      </c>
      <c r="Z10" s="112">
        <v>0</v>
      </c>
      <c r="AA10" s="112">
        <v>0</v>
      </c>
      <c r="AB10" s="112">
        <v>0</v>
      </c>
      <c r="AC10" s="112">
        <v>0</v>
      </c>
      <c r="AD10" s="112">
        <v>0</v>
      </c>
      <c r="AE10" s="112">
        <v>0</v>
      </c>
      <c r="AF10" s="112">
        <v>0</v>
      </c>
      <c r="AG10" s="112">
        <v>0</v>
      </c>
      <c r="AH10" s="112">
        <v>0</v>
      </c>
      <c r="AI10" s="112">
        <v>0</v>
      </c>
      <c r="AJ10" s="112">
        <v>0</v>
      </c>
      <c r="AK10" s="112">
        <v>0</v>
      </c>
      <c r="AL10" s="112">
        <v>0</v>
      </c>
      <c r="AM10" s="112">
        <v>0</v>
      </c>
      <c r="AN10" s="112">
        <v>0</v>
      </c>
      <c r="AO10" s="112">
        <v>0</v>
      </c>
      <c r="AP10" s="112">
        <v>0</v>
      </c>
      <c r="AQ10" s="112">
        <v>0</v>
      </c>
      <c r="AR10" s="112">
        <v>0</v>
      </c>
      <c r="AS10" s="112">
        <v>0</v>
      </c>
      <c r="AT10" s="112">
        <v>0</v>
      </c>
      <c r="AU10" s="112">
        <v>0</v>
      </c>
      <c r="AV10" s="112">
        <v>0</v>
      </c>
      <c r="AW10" s="112">
        <v>0</v>
      </c>
      <c r="AX10" s="112">
        <v>0</v>
      </c>
      <c r="AY10" s="112">
        <v>0</v>
      </c>
      <c r="AZ10" s="112">
        <v>0</v>
      </c>
      <c r="BA10" s="112">
        <v>0</v>
      </c>
      <c r="BB10" s="112">
        <v>0</v>
      </c>
      <c r="BC10" s="112">
        <v>0</v>
      </c>
      <c r="BD10" s="112">
        <v>0</v>
      </c>
      <c r="BE10" s="112">
        <v>0</v>
      </c>
      <c r="BF10" s="112">
        <v>0</v>
      </c>
      <c r="BG10" s="112">
        <v>0</v>
      </c>
      <c r="BH10" s="112">
        <v>0</v>
      </c>
      <c r="BI10" s="112">
        <v>0</v>
      </c>
      <c r="BJ10" s="112">
        <v>0</v>
      </c>
      <c r="BK10" s="112">
        <v>0</v>
      </c>
      <c r="BL10" s="112">
        <v>0</v>
      </c>
      <c r="BM10" s="112">
        <v>0</v>
      </c>
      <c r="BN10" s="112">
        <v>0</v>
      </c>
      <c r="BO10" s="112">
        <v>0</v>
      </c>
      <c r="BP10" s="112">
        <v>0</v>
      </c>
      <c r="BQ10" s="112">
        <v>0</v>
      </c>
      <c r="BR10" s="112">
        <v>0</v>
      </c>
      <c r="BS10" s="112">
        <v>0</v>
      </c>
      <c r="BT10" s="112">
        <v>0</v>
      </c>
      <c r="BU10" s="112">
        <v>0</v>
      </c>
      <c r="BV10" s="112">
        <v>0</v>
      </c>
      <c r="BW10" s="112">
        <v>0</v>
      </c>
      <c r="BX10" s="112">
        <v>0</v>
      </c>
      <c r="BY10" s="112">
        <v>0</v>
      </c>
      <c r="BZ10" s="112">
        <v>0</v>
      </c>
      <c r="CA10" s="112">
        <v>0</v>
      </c>
      <c r="CB10" s="112">
        <v>0</v>
      </c>
      <c r="CC10" s="112">
        <v>0</v>
      </c>
      <c r="CD10" s="112">
        <v>0</v>
      </c>
      <c r="CE10" s="112">
        <v>0</v>
      </c>
      <c r="CF10" s="112">
        <v>0</v>
      </c>
      <c r="CG10" s="112">
        <v>0</v>
      </c>
      <c r="CH10" s="112">
        <v>0</v>
      </c>
      <c r="CI10" s="112">
        <v>0</v>
      </c>
      <c r="CJ10" s="112">
        <v>0</v>
      </c>
      <c r="CK10" s="112">
        <v>0</v>
      </c>
      <c r="CL10" s="112">
        <v>0</v>
      </c>
      <c r="CM10" s="112">
        <v>0</v>
      </c>
      <c r="CN10" s="112">
        <v>0</v>
      </c>
      <c r="CO10" s="112">
        <v>0</v>
      </c>
      <c r="CP10" s="112">
        <v>0</v>
      </c>
      <c r="CQ10" s="112">
        <v>0</v>
      </c>
      <c r="CR10" s="112">
        <v>0</v>
      </c>
      <c r="CS10" s="112">
        <v>0</v>
      </c>
      <c r="CT10" s="112">
        <v>0</v>
      </c>
      <c r="CU10" s="112">
        <v>0</v>
      </c>
      <c r="CV10" s="112">
        <v>0</v>
      </c>
      <c r="CW10" s="112">
        <v>0</v>
      </c>
      <c r="CX10" s="112">
        <v>0</v>
      </c>
      <c r="CY10" s="112">
        <v>0</v>
      </c>
      <c r="CZ10" s="112">
        <v>0</v>
      </c>
      <c r="DA10" s="112">
        <v>0</v>
      </c>
      <c r="DB10" s="112">
        <v>0</v>
      </c>
      <c r="DC10" s="112">
        <v>0</v>
      </c>
      <c r="DD10" s="112">
        <v>0</v>
      </c>
      <c r="DE10" s="112">
        <v>0</v>
      </c>
      <c r="DF10" s="113">
        <v>0</v>
      </c>
      <c r="DG10" s="3"/>
      <c r="DH10" s="102">
        <v>0</v>
      </c>
      <c r="DI10" s="102">
        <v>0</v>
      </c>
      <c r="DJ10" s="103">
        <v>0</v>
      </c>
      <c r="DK10" s="103">
        <v>0</v>
      </c>
      <c r="DL10" s="103">
        <v>0</v>
      </c>
      <c r="DM10" s="3"/>
    </row>
    <row r="11" spans="1:117" s="2" customFormat="1" ht="18" customHeight="1">
      <c r="A11" s="8">
        <v>62</v>
      </c>
      <c r="B11" s="9" t="s">
        <v>97</v>
      </c>
      <c r="C11" s="112">
        <v>0</v>
      </c>
      <c r="D11" s="112">
        <v>0</v>
      </c>
      <c r="E11" s="112">
        <v>0</v>
      </c>
      <c r="F11" s="112">
        <v>0</v>
      </c>
      <c r="G11" s="112">
        <v>0</v>
      </c>
      <c r="H11" s="112">
        <v>0</v>
      </c>
      <c r="I11" s="112">
        <v>1</v>
      </c>
      <c r="J11" s="112">
        <v>0</v>
      </c>
      <c r="K11" s="112">
        <v>0</v>
      </c>
      <c r="L11" s="112">
        <v>0</v>
      </c>
      <c r="M11" s="112">
        <v>0</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12">
        <v>0</v>
      </c>
      <c r="AD11" s="112">
        <v>0</v>
      </c>
      <c r="AE11" s="112">
        <v>0</v>
      </c>
      <c r="AF11" s="112">
        <v>0</v>
      </c>
      <c r="AG11" s="112">
        <v>0</v>
      </c>
      <c r="AH11" s="112">
        <v>0</v>
      </c>
      <c r="AI11" s="112">
        <v>0</v>
      </c>
      <c r="AJ11" s="112">
        <v>0</v>
      </c>
      <c r="AK11" s="112">
        <v>0</v>
      </c>
      <c r="AL11" s="112">
        <v>0</v>
      </c>
      <c r="AM11" s="112">
        <v>0</v>
      </c>
      <c r="AN11" s="112">
        <v>0</v>
      </c>
      <c r="AO11" s="112">
        <v>0</v>
      </c>
      <c r="AP11" s="112">
        <v>0</v>
      </c>
      <c r="AQ11" s="112">
        <v>0</v>
      </c>
      <c r="AR11" s="112">
        <v>0</v>
      </c>
      <c r="AS11" s="112">
        <v>0</v>
      </c>
      <c r="AT11" s="112">
        <v>0</v>
      </c>
      <c r="AU11" s="112">
        <v>0</v>
      </c>
      <c r="AV11" s="112">
        <v>0</v>
      </c>
      <c r="AW11" s="112">
        <v>0</v>
      </c>
      <c r="AX11" s="112">
        <v>0</v>
      </c>
      <c r="AY11" s="112">
        <v>0</v>
      </c>
      <c r="AZ11" s="112">
        <v>0</v>
      </c>
      <c r="BA11" s="112">
        <v>0</v>
      </c>
      <c r="BB11" s="112">
        <v>0</v>
      </c>
      <c r="BC11" s="112">
        <v>0</v>
      </c>
      <c r="BD11" s="112">
        <v>0</v>
      </c>
      <c r="BE11" s="112">
        <v>0</v>
      </c>
      <c r="BF11" s="112">
        <v>0</v>
      </c>
      <c r="BG11" s="112">
        <v>0</v>
      </c>
      <c r="BH11" s="112">
        <v>0</v>
      </c>
      <c r="BI11" s="112">
        <v>0</v>
      </c>
      <c r="BJ11" s="112">
        <v>0</v>
      </c>
      <c r="BK11" s="112">
        <v>0</v>
      </c>
      <c r="BL11" s="112">
        <v>0</v>
      </c>
      <c r="BM11" s="112">
        <v>0</v>
      </c>
      <c r="BN11" s="112">
        <v>0</v>
      </c>
      <c r="BO11" s="112">
        <v>0</v>
      </c>
      <c r="BP11" s="112">
        <v>0</v>
      </c>
      <c r="BQ11" s="112">
        <v>0</v>
      </c>
      <c r="BR11" s="112">
        <v>0</v>
      </c>
      <c r="BS11" s="112">
        <v>0</v>
      </c>
      <c r="BT11" s="112">
        <v>0</v>
      </c>
      <c r="BU11" s="112">
        <v>0</v>
      </c>
      <c r="BV11" s="112">
        <v>0</v>
      </c>
      <c r="BW11" s="112">
        <v>0</v>
      </c>
      <c r="BX11" s="112">
        <v>0</v>
      </c>
      <c r="BY11" s="112">
        <v>0</v>
      </c>
      <c r="BZ11" s="112">
        <v>0</v>
      </c>
      <c r="CA11" s="112">
        <v>0</v>
      </c>
      <c r="CB11" s="112">
        <v>0</v>
      </c>
      <c r="CC11" s="112">
        <v>0</v>
      </c>
      <c r="CD11" s="112">
        <v>0</v>
      </c>
      <c r="CE11" s="112">
        <v>0</v>
      </c>
      <c r="CF11" s="112">
        <v>0</v>
      </c>
      <c r="CG11" s="112">
        <v>0</v>
      </c>
      <c r="CH11" s="112">
        <v>0</v>
      </c>
      <c r="CI11" s="112">
        <v>0</v>
      </c>
      <c r="CJ11" s="112">
        <v>0</v>
      </c>
      <c r="CK11" s="112">
        <v>0</v>
      </c>
      <c r="CL11" s="112">
        <v>0</v>
      </c>
      <c r="CM11" s="112">
        <v>0</v>
      </c>
      <c r="CN11" s="112">
        <v>0</v>
      </c>
      <c r="CO11" s="112">
        <v>0</v>
      </c>
      <c r="CP11" s="112">
        <v>0</v>
      </c>
      <c r="CQ11" s="112">
        <v>0</v>
      </c>
      <c r="CR11" s="112">
        <v>0</v>
      </c>
      <c r="CS11" s="112">
        <v>0</v>
      </c>
      <c r="CT11" s="112">
        <v>0</v>
      </c>
      <c r="CU11" s="112">
        <v>0</v>
      </c>
      <c r="CV11" s="112">
        <v>0</v>
      </c>
      <c r="CW11" s="112">
        <v>0</v>
      </c>
      <c r="CX11" s="112">
        <v>0</v>
      </c>
      <c r="CY11" s="112">
        <v>0</v>
      </c>
      <c r="CZ11" s="112">
        <v>0</v>
      </c>
      <c r="DA11" s="112">
        <v>0</v>
      </c>
      <c r="DB11" s="112">
        <v>0</v>
      </c>
      <c r="DC11" s="112">
        <v>0</v>
      </c>
      <c r="DD11" s="112">
        <v>0</v>
      </c>
      <c r="DE11" s="112">
        <v>0</v>
      </c>
      <c r="DF11" s="113">
        <v>0</v>
      </c>
      <c r="DG11" s="3"/>
      <c r="DH11" s="102">
        <v>0</v>
      </c>
      <c r="DI11" s="102">
        <v>0</v>
      </c>
      <c r="DJ11" s="103">
        <v>0</v>
      </c>
      <c r="DK11" s="103">
        <v>0</v>
      </c>
      <c r="DL11" s="103">
        <v>0</v>
      </c>
      <c r="DM11" s="3"/>
    </row>
    <row r="12" spans="1:117" s="2" customFormat="1" ht="18" customHeight="1">
      <c r="A12" s="8">
        <v>63</v>
      </c>
      <c r="B12" s="9" t="s">
        <v>6</v>
      </c>
      <c r="C12" s="112">
        <v>3.5141666643E-5</v>
      </c>
      <c r="D12" s="112">
        <v>6.3380032159999999E-6</v>
      </c>
      <c r="E12" s="112">
        <v>6.6795697640000004E-6</v>
      </c>
      <c r="F12" s="112">
        <v>3.4794358270000001E-6</v>
      </c>
      <c r="G12" s="112">
        <v>-6.2469233330000001E-6</v>
      </c>
      <c r="H12" s="112">
        <v>0</v>
      </c>
      <c r="I12" s="112">
        <v>0</v>
      </c>
      <c r="J12" s="112">
        <v>1.00000061428193</v>
      </c>
      <c r="K12" s="112">
        <v>5.4745208889999997E-6</v>
      </c>
      <c r="L12" s="112">
        <v>2.1108254614000001E-5</v>
      </c>
      <c r="M12" s="112">
        <v>2.627075051E-6</v>
      </c>
      <c r="N12" s="112">
        <v>0</v>
      </c>
      <c r="O12" s="112">
        <v>6.9347482939999999E-6</v>
      </c>
      <c r="P12" s="112">
        <v>6.0395947840000003E-6</v>
      </c>
      <c r="Q12" s="112">
        <v>3.9266805019999998E-6</v>
      </c>
      <c r="R12" s="112">
        <v>4.2597388372999998E-5</v>
      </c>
      <c r="S12" s="112">
        <v>2.5119118027399999E-4</v>
      </c>
      <c r="T12" s="112">
        <v>1.9820020577E-5</v>
      </c>
      <c r="U12" s="112">
        <v>8.5276602249999997E-6</v>
      </c>
      <c r="V12" s="112">
        <v>1.1027342261140001E-3</v>
      </c>
      <c r="W12" s="112">
        <v>9.6750420737499998E-4</v>
      </c>
      <c r="X12" s="112">
        <v>-4.7064493676999998E-5</v>
      </c>
      <c r="Y12" s="112">
        <v>1.01000519848E-4</v>
      </c>
      <c r="Z12" s="112">
        <v>1.3739233079000001E-5</v>
      </c>
      <c r="AA12" s="112">
        <v>2.4521680726000001E-5</v>
      </c>
      <c r="AB12" s="112">
        <v>2.8451493876000001E-5</v>
      </c>
      <c r="AC12" s="112">
        <v>4.6647441214000003E-5</v>
      </c>
      <c r="AD12" s="112">
        <v>-1.6689444807299999E-4</v>
      </c>
      <c r="AE12" s="112">
        <v>8.3323390208329996E-3</v>
      </c>
      <c r="AF12" s="112">
        <v>1.9931475369999999E-5</v>
      </c>
      <c r="AG12" s="112">
        <v>5.4151765504000002E-5</v>
      </c>
      <c r="AH12" s="112">
        <v>1.3685922266E-5</v>
      </c>
      <c r="AI12" s="112">
        <v>8.6004890687150001E-3</v>
      </c>
      <c r="AJ12" s="112">
        <v>1.4201781737093E-2</v>
      </c>
      <c r="AK12" s="112">
        <v>6.9376329811859996E-3</v>
      </c>
      <c r="AL12" s="112">
        <v>9.907154389697E-3</v>
      </c>
      <c r="AM12" s="112">
        <v>-1.54136566102E-4</v>
      </c>
      <c r="AN12" s="112">
        <v>1.6101232826E-5</v>
      </c>
      <c r="AO12" s="112">
        <v>1.17218453269E-4</v>
      </c>
      <c r="AP12" s="112">
        <v>5.733600531E-6</v>
      </c>
      <c r="AQ12" s="112">
        <v>2.8393074822100002E-4</v>
      </c>
      <c r="AR12" s="112">
        <v>1.8344357436E-5</v>
      </c>
      <c r="AS12" s="112">
        <v>2.9684544347E-5</v>
      </c>
      <c r="AT12" s="112">
        <v>2.1129211743999999E-5</v>
      </c>
      <c r="AU12" s="112">
        <v>2.1988280754000001E-5</v>
      </c>
      <c r="AV12" s="112">
        <v>1.8153073566999999E-5</v>
      </c>
      <c r="AW12" s="112">
        <v>4.9652589756000002E-5</v>
      </c>
      <c r="AX12" s="112">
        <v>2.9573262229999999E-5</v>
      </c>
      <c r="AY12" s="112">
        <v>6.4204474212000001E-5</v>
      </c>
      <c r="AZ12" s="112">
        <v>1.502909952E-5</v>
      </c>
      <c r="BA12" s="112">
        <v>1.1696571174E-5</v>
      </c>
      <c r="BB12" s="112">
        <v>1.0512595114999999E-5</v>
      </c>
      <c r="BC12" s="112">
        <v>4.1184462314E-5</v>
      </c>
      <c r="BD12" s="112">
        <v>1.3453981656000001E-5</v>
      </c>
      <c r="BE12" s="112">
        <v>7.6613892269999992E-6</v>
      </c>
      <c r="BF12" s="112">
        <v>3.1708775872999998E-5</v>
      </c>
      <c r="BG12" s="112">
        <v>1.7356708159000002E-5</v>
      </c>
      <c r="BH12" s="112">
        <v>7.7122887350000002E-6</v>
      </c>
      <c r="BI12" s="112">
        <v>6.5464066040000004E-6</v>
      </c>
      <c r="BJ12" s="112">
        <v>1.8159433578000001E-5</v>
      </c>
      <c r="BK12" s="112">
        <v>3.8933296855000001E-4</v>
      </c>
      <c r="BL12" s="112">
        <v>6.5434981399999999E-7</v>
      </c>
      <c r="BM12" s="112">
        <v>6.2327734866999998E-4</v>
      </c>
      <c r="BN12" s="112">
        <v>3.1601351146399998E-4</v>
      </c>
      <c r="BO12" s="112">
        <v>3.3675924791440001E-3</v>
      </c>
      <c r="BP12" s="112">
        <v>3.0078994132550002E-3</v>
      </c>
      <c r="BQ12" s="112">
        <v>4.2291320973000002E-5</v>
      </c>
      <c r="BR12" s="112">
        <v>2.158430844E-5</v>
      </c>
      <c r="BS12" s="112">
        <v>3.7267912008999998E-5</v>
      </c>
      <c r="BT12" s="112">
        <v>7.6477331810000005E-6</v>
      </c>
      <c r="BU12" s="112">
        <v>4.5844715470000001E-6</v>
      </c>
      <c r="BV12" s="112">
        <v>3.8482735459999996E-6</v>
      </c>
      <c r="BW12" s="112">
        <v>9.2506549340000004E-6</v>
      </c>
      <c r="BX12" s="112">
        <v>1.2320565821999999E-5</v>
      </c>
      <c r="BY12" s="112">
        <v>8.5467942899999995E-6</v>
      </c>
      <c r="BZ12" s="112">
        <v>1.3745211618000001E-5</v>
      </c>
      <c r="CA12" s="112">
        <v>-4.4280961019999996E-6</v>
      </c>
      <c r="CB12" s="112">
        <v>-1.5933777866000001E-5</v>
      </c>
      <c r="CC12" s="112">
        <v>-5.5272362329999998E-6</v>
      </c>
      <c r="CD12" s="112">
        <v>-1.0298922385999999E-5</v>
      </c>
      <c r="CE12" s="112">
        <v>4.0046075370000003E-6</v>
      </c>
      <c r="CF12" s="112">
        <v>1.4969287655999999E-5</v>
      </c>
      <c r="CG12" s="112">
        <v>1.5196060915E-5</v>
      </c>
      <c r="CH12" s="112">
        <v>1.2048013189999999E-6</v>
      </c>
      <c r="CI12" s="112">
        <v>6.7659615830000002E-6</v>
      </c>
      <c r="CJ12" s="112">
        <v>1.0424021688E-5</v>
      </c>
      <c r="CK12" s="112">
        <v>2.6870376039999999E-6</v>
      </c>
      <c r="CL12" s="112">
        <v>1.0895944802000001E-5</v>
      </c>
      <c r="CM12" s="112">
        <v>8.3478378169999994E-6</v>
      </c>
      <c r="CN12" s="112">
        <v>1.4015192548999999E-5</v>
      </c>
      <c r="CO12" s="112">
        <v>1.2653734123999999E-5</v>
      </c>
      <c r="CP12" s="112">
        <v>1.0255126586000001E-5</v>
      </c>
      <c r="CQ12" s="112">
        <v>5.1563082729999999E-6</v>
      </c>
      <c r="CR12" s="112">
        <v>1.3450378817999999E-5</v>
      </c>
      <c r="CS12" s="112">
        <v>6.5584131989999999E-6</v>
      </c>
      <c r="CT12" s="112">
        <v>5.2020727589999997E-6</v>
      </c>
      <c r="CU12" s="112">
        <v>3.4441910789999999E-6</v>
      </c>
      <c r="CV12" s="112">
        <v>3.4565867019999999E-6</v>
      </c>
      <c r="CW12" s="112">
        <v>5.0165868049999998E-6</v>
      </c>
      <c r="CX12" s="112">
        <v>1.0453575361E-5</v>
      </c>
      <c r="CY12" s="112">
        <v>3.2477636189999999E-6</v>
      </c>
      <c r="CZ12" s="112">
        <v>-3.237465994E-6</v>
      </c>
      <c r="DA12" s="112">
        <v>8.4664446E-8</v>
      </c>
      <c r="DB12" s="112">
        <v>4.9647369269999999E-6</v>
      </c>
      <c r="DC12" s="112">
        <v>1.5141230233000001E-5</v>
      </c>
      <c r="DD12" s="112">
        <v>1.8265166386999999E-5</v>
      </c>
      <c r="DE12" s="112">
        <v>2.1801192714000001E-5</v>
      </c>
      <c r="DF12" s="113">
        <v>4.1438381181999998E-5</v>
      </c>
      <c r="DG12" s="3"/>
      <c r="DH12" s="102">
        <v>0.38441039307128583</v>
      </c>
      <c r="DI12" s="102">
        <v>4.6369087275149899E-2</v>
      </c>
      <c r="DJ12" s="103">
        <v>0.22158560959360427</v>
      </c>
      <c r="DK12" s="103">
        <v>7.1835900000000001E-7</v>
      </c>
      <c r="DL12" s="103">
        <v>0.219070946671823</v>
      </c>
      <c r="DM12" s="3"/>
    </row>
    <row r="13" spans="1:117" s="2" customFormat="1" ht="18" customHeight="1">
      <c r="A13" s="8">
        <v>111</v>
      </c>
      <c r="B13" s="9" t="s">
        <v>7</v>
      </c>
      <c r="C13" s="112">
        <v>8.1685856312000002E-5</v>
      </c>
      <c r="D13" s="112">
        <v>6.2601145952780003E-3</v>
      </c>
      <c r="E13" s="112">
        <v>1.25388396617E-4</v>
      </c>
      <c r="F13" s="112">
        <v>2.7108987781559999E-3</v>
      </c>
      <c r="G13" s="112">
        <v>4.6353629164810001E-3</v>
      </c>
      <c r="H13" s="112">
        <v>0</v>
      </c>
      <c r="I13" s="112">
        <v>0</v>
      </c>
      <c r="J13" s="112">
        <v>1.238890178E-5</v>
      </c>
      <c r="K13" s="112">
        <v>1.0423654017886701</v>
      </c>
      <c r="L13" s="112">
        <v>6.378521717624E-3</v>
      </c>
      <c r="M13" s="112">
        <v>4.0707102595227002E-2</v>
      </c>
      <c r="N13" s="112">
        <v>0</v>
      </c>
      <c r="O13" s="112">
        <v>2.03593442806E-4</v>
      </c>
      <c r="P13" s="112">
        <v>1.3396024225799999E-3</v>
      </c>
      <c r="Q13" s="112">
        <v>4.3339541997899998E-4</v>
      </c>
      <c r="R13" s="112">
        <v>2.9865490269000002E-5</v>
      </c>
      <c r="S13" s="112">
        <v>6.54586806078E-4</v>
      </c>
      <c r="T13" s="112">
        <v>5.2339235864999998E-5</v>
      </c>
      <c r="U13" s="112">
        <v>3.8035466308000003E-5</v>
      </c>
      <c r="V13" s="112">
        <v>3.5810222163999997E-5</v>
      </c>
      <c r="W13" s="112">
        <v>9.5359000945999999E-5</v>
      </c>
      <c r="X13" s="112">
        <v>8.1344718629999999E-6</v>
      </c>
      <c r="Y13" s="112">
        <v>3.2101297382499999E-4</v>
      </c>
      <c r="Z13" s="112">
        <v>4.7245895896999998E-5</v>
      </c>
      <c r="AA13" s="112">
        <v>3.8675993165E-5</v>
      </c>
      <c r="AB13" s="112">
        <v>9.2350363298599998E-4</v>
      </c>
      <c r="AC13" s="112">
        <v>3.9477293567710004E-3</v>
      </c>
      <c r="AD13" s="112">
        <v>1.2208282080000001E-6</v>
      </c>
      <c r="AE13" s="112">
        <v>1.8758247755E-5</v>
      </c>
      <c r="AF13" s="112">
        <v>1.5919638285E-5</v>
      </c>
      <c r="AG13" s="112">
        <v>1.9726659078000001E-5</v>
      </c>
      <c r="AH13" s="112">
        <v>4.08546307876E-4</v>
      </c>
      <c r="AI13" s="112">
        <v>1.9826936855E-5</v>
      </c>
      <c r="AJ13" s="112">
        <v>7.805821296E-6</v>
      </c>
      <c r="AK13" s="112">
        <v>1.2349376853100001E-4</v>
      </c>
      <c r="AL13" s="112">
        <v>3.5126400443799999E-4</v>
      </c>
      <c r="AM13" s="112">
        <v>3.6413203790000001E-6</v>
      </c>
      <c r="AN13" s="112">
        <v>2.3553289629999998E-6</v>
      </c>
      <c r="AO13" s="112">
        <v>7.2360272119999999E-6</v>
      </c>
      <c r="AP13" s="112">
        <v>1.7788362199999999E-6</v>
      </c>
      <c r="AQ13" s="112">
        <v>3.546495343E-6</v>
      </c>
      <c r="AR13" s="112">
        <v>5.5824635869999996E-6</v>
      </c>
      <c r="AS13" s="112">
        <v>8.0440114849999996E-6</v>
      </c>
      <c r="AT13" s="112">
        <v>6.4016120859999998E-6</v>
      </c>
      <c r="AU13" s="112">
        <v>6.171609762E-6</v>
      </c>
      <c r="AV13" s="112">
        <v>6.3994466049999996E-6</v>
      </c>
      <c r="AW13" s="112">
        <v>1.1964066987E-5</v>
      </c>
      <c r="AX13" s="112">
        <v>8.0151677640000003E-6</v>
      </c>
      <c r="AY13" s="112">
        <v>9.3976725020000002E-6</v>
      </c>
      <c r="AZ13" s="112">
        <v>8.4418630440000006E-6</v>
      </c>
      <c r="BA13" s="112">
        <v>8.0727817500000001E-6</v>
      </c>
      <c r="BB13" s="112">
        <v>6.787274865E-6</v>
      </c>
      <c r="BC13" s="112">
        <v>9.3408441940000004E-6</v>
      </c>
      <c r="BD13" s="112">
        <v>7.8625113109999997E-6</v>
      </c>
      <c r="BE13" s="112">
        <v>6.8128753560000004E-6</v>
      </c>
      <c r="BF13" s="112">
        <v>7.6310040240000005E-6</v>
      </c>
      <c r="BG13" s="112">
        <v>1.4397931088000001E-5</v>
      </c>
      <c r="BH13" s="112">
        <v>1.1834805349E-5</v>
      </c>
      <c r="BI13" s="112">
        <v>5.2611687480000003E-6</v>
      </c>
      <c r="BJ13" s="112">
        <v>4.763842161E-6</v>
      </c>
      <c r="BK13" s="112">
        <v>5.9524111689E-4</v>
      </c>
      <c r="BL13" s="112">
        <v>2.3676612940000002E-6</v>
      </c>
      <c r="BM13" s="112">
        <v>1.2025849121E-5</v>
      </c>
      <c r="BN13" s="112">
        <v>1.0515067941999999E-5</v>
      </c>
      <c r="BO13" s="112">
        <v>4.6460507040000002E-6</v>
      </c>
      <c r="BP13" s="112">
        <v>5.2900405679999999E-6</v>
      </c>
      <c r="BQ13" s="112">
        <v>2.0649899400000001E-6</v>
      </c>
      <c r="BR13" s="112">
        <v>4.422926314E-6</v>
      </c>
      <c r="BS13" s="112">
        <v>5.7156549260000004E-6</v>
      </c>
      <c r="BT13" s="112">
        <v>4.2994276119999997E-6</v>
      </c>
      <c r="BU13" s="112">
        <v>3.6333216070000001E-6</v>
      </c>
      <c r="BV13" s="112">
        <v>2.6269313869999998E-6</v>
      </c>
      <c r="BW13" s="112">
        <v>3.1862361580000002E-6</v>
      </c>
      <c r="BX13" s="112">
        <v>2.19641884E-6</v>
      </c>
      <c r="BY13" s="112">
        <v>5.2262475199999998E-7</v>
      </c>
      <c r="BZ13" s="112">
        <v>2.6183103519999998E-6</v>
      </c>
      <c r="CA13" s="112">
        <v>3.2230889540000001E-6</v>
      </c>
      <c r="CB13" s="112">
        <v>7.7330578610000001E-6</v>
      </c>
      <c r="CC13" s="112">
        <v>3.7426896529999998E-6</v>
      </c>
      <c r="CD13" s="112">
        <v>1.4568666750999999E-5</v>
      </c>
      <c r="CE13" s="112">
        <v>3.8735257759999997E-6</v>
      </c>
      <c r="CF13" s="112">
        <v>4.3850090859999997E-6</v>
      </c>
      <c r="CG13" s="112">
        <v>8.3271357490000001E-5</v>
      </c>
      <c r="CH13" s="112">
        <v>1.4700074429999999E-6</v>
      </c>
      <c r="CI13" s="112">
        <v>3.56086868E-6</v>
      </c>
      <c r="CJ13" s="112">
        <v>9.6645798090000005E-6</v>
      </c>
      <c r="CK13" s="112">
        <v>5.9356106949999999E-6</v>
      </c>
      <c r="CL13" s="112">
        <v>5.0777838739999996E-6</v>
      </c>
      <c r="CM13" s="112">
        <v>2.1668059431000001E-5</v>
      </c>
      <c r="CN13" s="112">
        <v>6.1895075803000002E-5</v>
      </c>
      <c r="CO13" s="112">
        <v>7.0872067570000004E-6</v>
      </c>
      <c r="CP13" s="112">
        <v>4.4548221822999999E-5</v>
      </c>
      <c r="CQ13" s="112">
        <v>5.5613149699899997E-4</v>
      </c>
      <c r="CR13" s="112">
        <v>1.0372564807E-5</v>
      </c>
      <c r="CS13" s="112">
        <v>3.6595133936259999E-3</v>
      </c>
      <c r="CT13" s="112">
        <v>3.7024201014910002E-3</v>
      </c>
      <c r="CU13" s="112">
        <v>2.8007154101399999E-4</v>
      </c>
      <c r="CV13" s="112">
        <v>4.6238505979999996E-6</v>
      </c>
      <c r="CW13" s="112">
        <v>1.3091083922000001E-5</v>
      </c>
      <c r="CX13" s="112">
        <v>5.9010975010000003E-6</v>
      </c>
      <c r="CY13" s="112">
        <v>5.9489520990000001E-6</v>
      </c>
      <c r="CZ13" s="112">
        <v>1.4384943476932E-2</v>
      </c>
      <c r="DA13" s="112">
        <v>2.9723223786998001E-2</v>
      </c>
      <c r="DB13" s="112">
        <v>2.4353917541999999E-5</v>
      </c>
      <c r="DC13" s="112">
        <v>2.2241090289E-5</v>
      </c>
      <c r="DD13" s="112">
        <v>9.3171834372699999E-4</v>
      </c>
      <c r="DE13" s="112">
        <v>3.2798835004999999E-5</v>
      </c>
      <c r="DF13" s="113">
        <v>3.0247026643000001E-5</v>
      </c>
      <c r="DG13" s="3"/>
      <c r="DH13" s="102">
        <v>0.35647947309559203</v>
      </c>
      <c r="DI13" s="102">
        <v>5.9869780319838146E-2</v>
      </c>
      <c r="DJ13" s="103">
        <v>0.18212735366494318</v>
      </c>
      <c r="DK13" s="103">
        <v>1.3273522774999999E-2</v>
      </c>
      <c r="DL13" s="103">
        <v>0.172560772284897</v>
      </c>
      <c r="DM13" s="3"/>
    </row>
    <row r="14" spans="1:117" s="2" customFormat="1" ht="18" customHeight="1">
      <c r="A14" s="94">
        <v>112</v>
      </c>
      <c r="B14" s="10" t="s">
        <v>8</v>
      </c>
      <c r="C14" s="115">
        <v>5.0693445090000003E-6</v>
      </c>
      <c r="D14" s="115">
        <v>5.3106666810000004E-6</v>
      </c>
      <c r="E14" s="115">
        <v>9.8421062240000007E-6</v>
      </c>
      <c r="F14" s="115">
        <v>3.677484857E-6</v>
      </c>
      <c r="G14" s="115">
        <v>3.1013109353969998E-3</v>
      </c>
      <c r="H14" s="115">
        <v>0</v>
      </c>
      <c r="I14" s="115">
        <v>0</v>
      </c>
      <c r="J14" s="115">
        <v>4.5057640049999999E-6</v>
      </c>
      <c r="K14" s="115">
        <v>3.0392637049999997E-4</v>
      </c>
      <c r="L14" s="115">
        <v>1.0054127279073199</v>
      </c>
      <c r="M14" s="115">
        <v>1.4175518249E-5</v>
      </c>
      <c r="N14" s="115">
        <v>0</v>
      </c>
      <c r="O14" s="115">
        <v>2.3941470409999999E-6</v>
      </c>
      <c r="P14" s="115">
        <v>3.58836099E-6</v>
      </c>
      <c r="Q14" s="115">
        <v>3.2435915220000001E-6</v>
      </c>
      <c r="R14" s="115">
        <v>2.8096125010000001E-6</v>
      </c>
      <c r="S14" s="115">
        <v>2.9741288260000002E-6</v>
      </c>
      <c r="T14" s="115">
        <v>2.9544457750000002E-6</v>
      </c>
      <c r="U14" s="115">
        <v>2.4704034149999999E-6</v>
      </c>
      <c r="V14" s="115">
        <v>1.3278335880000001E-6</v>
      </c>
      <c r="W14" s="115">
        <v>1.865568153E-6</v>
      </c>
      <c r="X14" s="115">
        <v>4.6640418200000002E-7</v>
      </c>
      <c r="Y14" s="115">
        <v>3.4440504800000001E-6</v>
      </c>
      <c r="Z14" s="115">
        <v>1.6987602E-6</v>
      </c>
      <c r="AA14" s="115">
        <v>2.1851493359999999E-6</v>
      </c>
      <c r="AB14" s="115">
        <v>6.6090349739999998E-6</v>
      </c>
      <c r="AC14" s="115">
        <v>3.9129063319999999E-6</v>
      </c>
      <c r="AD14" s="115">
        <v>1.9685623199999999E-7</v>
      </c>
      <c r="AE14" s="115">
        <v>3.62462802E-6</v>
      </c>
      <c r="AF14" s="115">
        <v>2.2176236050000001E-6</v>
      </c>
      <c r="AG14" s="115">
        <v>3.4831939470000001E-6</v>
      </c>
      <c r="AH14" s="115">
        <v>9.6699986870000006E-6</v>
      </c>
      <c r="AI14" s="115">
        <v>3.451787099E-6</v>
      </c>
      <c r="AJ14" s="115">
        <v>4.3396866120000003E-6</v>
      </c>
      <c r="AK14" s="115">
        <v>3.8257867450000004E-6</v>
      </c>
      <c r="AL14" s="115">
        <v>3.5457856260000002E-6</v>
      </c>
      <c r="AM14" s="115">
        <v>2.1822509990000001E-6</v>
      </c>
      <c r="AN14" s="115">
        <v>1.7208983759999999E-6</v>
      </c>
      <c r="AO14" s="115">
        <v>3.9817117329999996E-6</v>
      </c>
      <c r="AP14" s="115">
        <v>3.925427785E-6</v>
      </c>
      <c r="AQ14" s="115">
        <v>2.238631827E-6</v>
      </c>
      <c r="AR14" s="115">
        <v>3.742967743E-6</v>
      </c>
      <c r="AS14" s="115">
        <v>2.9623835349999999E-6</v>
      </c>
      <c r="AT14" s="115">
        <v>2.8974422920000001E-6</v>
      </c>
      <c r="AU14" s="115">
        <v>4.8742345599999999E-6</v>
      </c>
      <c r="AV14" s="115">
        <v>4.7191904349999998E-6</v>
      </c>
      <c r="AW14" s="115">
        <v>2.9793276330000002E-6</v>
      </c>
      <c r="AX14" s="115">
        <v>2.0300434150000001E-6</v>
      </c>
      <c r="AY14" s="115">
        <v>1.903357747E-6</v>
      </c>
      <c r="AZ14" s="115">
        <v>2.5563034410000001E-6</v>
      </c>
      <c r="BA14" s="115">
        <v>3.2749238639999999E-6</v>
      </c>
      <c r="BB14" s="115">
        <v>1.8793879730000001E-6</v>
      </c>
      <c r="BC14" s="115">
        <v>3.3811010890000002E-6</v>
      </c>
      <c r="BD14" s="115">
        <v>2.1874887760000002E-6</v>
      </c>
      <c r="BE14" s="115">
        <v>1.699081665E-6</v>
      </c>
      <c r="BF14" s="115">
        <v>1.1997678450000001E-6</v>
      </c>
      <c r="BG14" s="115">
        <v>3.4083419429999998E-6</v>
      </c>
      <c r="BH14" s="115">
        <v>2.2428824499999998E-6</v>
      </c>
      <c r="BI14" s="115">
        <v>3.022484065E-6</v>
      </c>
      <c r="BJ14" s="115">
        <v>2.994300264E-6</v>
      </c>
      <c r="BK14" s="115">
        <v>4.2452240050000002E-6</v>
      </c>
      <c r="BL14" s="115">
        <v>1.73384518E-6</v>
      </c>
      <c r="BM14" s="115">
        <v>5.7701101010000001E-6</v>
      </c>
      <c r="BN14" s="115">
        <v>6.2192297799999997E-6</v>
      </c>
      <c r="BO14" s="115">
        <v>4.9590204730000003E-6</v>
      </c>
      <c r="BP14" s="115">
        <v>5.4325277710000001E-6</v>
      </c>
      <c r="BQ14" s="115">
        <v>1.6606015900000001E-6</v>
      </c>
      <c r="BR14" s="115">
        <v>1.4931416139999999E-6</v>
      </c>
      <c r="BS14" s="115">
        <v>4.1706355910000004E-6</v>
      </c>
      <c r="BT14" s="115">
        <v>1.4128153219999999E-6</v>
      </c>
      <c r="BU14" s="115">
        <v>2.8928607538999999E-5</v>
      </c>
      <c r="BV14" s="115">
        <v>1.9006894539999999E-6</v>
      </c>
      <c r="BW14" s="115">
        <v>2.9635066770000001E-6</v>
      </c>
      <c r="BX14" s="115">
        <v>4.1377799599999997E-6</v>
      </c>
      <c r="BY14" s="115">
        <v>2.7246600600000002E-7</v>
      </c>
      <c r="BZ14" s="115">
        <v>4.6905688640000002E-6</v>
      </c>
      <c r="CA14" s="115">
        <v>3.2869740120000002E-6</v>
      </c>
      <c r="CB14" s="115">
        <v>8.2660127050000008E-6</v>
      </c>
      <c r="CC14" s="115">
        <v>3.7881984559999999E-6</v>
      </c>
      <c r="CD14" s="115">
        <v>1.7706804188999999E-5</v>
      </c>
      <c r="CE14" s="115">
        <v>3.7915751750000001E-6</v>
      </c>
      <c r="CF14" s="115">
        <v>4.3861972310000003E-6</v>
      </c>
      <c r="CG14" s="115">
        <v>8.9484906463999997E-5</v>
      </c>
      <c r="CH14" s="115">
        <v>9.624890240000001E-7</v>
      </c>
      <c r="CI14" s="115">
        <v>3.8747389799999999E-6</v>
      </c>
      <c r="CJ14" s="115">
        <v>2.816677957E-6</v>
      </c>
      <c r="CK14" s="115">
        <v>2.998017491E-6</v>
      </c>
      <c r="CL14" s="115">
        <v>4.5480887789999998E-6</v>
      </c>
      <c r="CM14" s="115">
        <v>4.4323868319999998E-6</v>
      </c>
      <c r="CN14" s="115">
        <v>6.3807534520000001E-6</v>
      </c>
      <c r="CO14" s="115">
        <v>3.358484129E-6</v>
      </c>
      <c r="CP14" s="115">
        <v>2.8748566060000001E-6</v>
      </c>
      <c r="CQ14" s="115">
        <v>1.40349667354E-4</v>
      </c>
      <c r="CR14" s="115">
        <v>4.8386138620000002E-6</v>
      </c>
      <c r="CS14" s="115">
        <v>4.8189785722099998E-4</v>
      </c>
      <c r="CT14" s="115">
        <v>6.10712411809E-4</v>
      </c>
      <c r="CU14" s="115">
        <v>2.834075999E-6</v>
      </c>
      <c r="CV14" s="115">
        <v>2.188631703E-6</v>
      </c>
      <c r="CW14" s="115">
        <v>2.9303868480000001E-6</v>
      </c>
      <c r="CX14" s="115">
        <v>3.237875856E-6</v>
      </c>
      <c r="CY14" s="115">
        <v>6.6624935949999999E-6</v>
      </c>
      <c r="CZ14" s="115">
        <v>4.605921532824E-3</v>
      </c>
      <c r="DA14" s="115">
        <v>1.2777784782455E-2</v>
      </c>
      <c r="DB14" s="115">
        <v>2.9613678630000001E-6</v>
      </c>
      <c r="DC14" s="115">
        <v>2.0084302240000001E-6</v>
      </c>
      <c r="DD14" s="115">
        <v>2.18298620863E-4</v>
      </c>
      <c r="DE14" s="115">
        <v>5.0797079130000001E-6</v>
      </c>
      <c r="DF14" s="116">
        <v>2.21863557587E-4</v>
      </c>
      <c r="DG14" s="3"/>
      <c r="DH14" s="102">
        <v>0.69291382658531442</v>
      </c>
      <c r="DI14" s="102">
        <v>1.5440856696276713E-2</v>
      </c>
      <c r="DJ14" s="103">
        <v>6.2090673050839429E-2</v>
      </c>
      <c r="DK14" s="103">
        <v>3.5789306350000002E-3</v>
      </c>
      <c r="DL14" s="103">
        <v>0.17323883917852501</v>
      </c>
      <c r="DM14" s="3"/>
    </row>
    <row r="15" spans="1:117" s="2" customFormat="1" ht="18" customHeight="1">
      <c r="A15" s="8">
        <v>113</v>
      </c>
      <c r="B15" s="9" t="s">
        <v>98</v>
      </c>
      <c r="C15" s="112">
        <v>1.3887060426039999E-3</v>
      </c>
      <c r="D15" s="112">
        <v>6.8148570550311996E-2</v>
      </c>
      <c r="E15" s="112">
        <v>2.905876757567E-3</v>
      </c>
      <c r="F15" s="112">
        <v>5.3345876059999999E-6</v>
      </c>
      <c r="G15" s="112">
        <v>2.2375992801129999E-3</v>
      </c>
      <c r="H15" s="112">
        <v>0</v>
      </c>
      <c r="I15" s="112">
        <v>0</v>
      </c>
      <c r="J15" s="112">
        <v>2.4254054239999999E-6</v>
      </c>
      <c r="K15" s="112">
        <v>1.1165191124499999E-4</v>
      </c>
      <c r="L15" s="112">
        <v>6.4983321389999999E-6</v>
      </c>
      <c r="M15" s="112">
        <v>1.0013872427071</v>
      </c>
      <c r="N15" s="112">
        <v>0</v>
      </c>
      <c r="O15" s="112">
        <v>1.4389949681E-5</v>
      </c>
      <c r="P15" s="112">
        <v>1.2165206230000001E-5</v>
      </c>
      <c r="Q15" s="112">
        <v>3.4152453890000001E-6</v>
      </c>
      <c r="R15" s="112">
        <v>1.2076950916000001E-5</v>
      </c>
      <c r="S15" s="112">
        <v>4.0385102130000001E-6</v>
      </c>
      <c r="T15" s="112">
        <v>1.0354736312E-5</v>
      </c>
      <c r="U15" s="112">
        <v>6.3776433260000004E-6</v>
      </c>
      <c r="V15" s="112">
        <v>8.7903041253000001E-5</v>
      </c>
      <c r="W15" s="112">
        <v>3.2455868467000002E-5</v>
      </c>
      <c r="X15" s="112">
        <v>6.4242206470000003E-6</v>
      </c>
      <c r="Y15" s="112">
        <v>2.8749236403999999E-5</v>
      </c>
      <c r="Z15" s="112">
        <v>3.1255977433000001E-5</v>
      </c>
      <c r="AA15" s="112">
        <v>3.2165373417E-5</v>
      </c>
      <c r="AB15" s="112">
        <v>1.7422109207500001E-4</v>
      </c>
      <c r="AC15" s="112">
        <v>5.3304494392999999E-5</v>
      </c>
      <c r="AD15" s="112">
        <v>1.492553869E-6</v>
      </c>
      <c r="AE15" s="112">
        <v>3.0035936349999998E-6</v>
      </c>
      <c r="AF15" s="112">
        <v>2.0424577076999999E-5</v>
      </c>
      <c r="AG15" s="112">
        <v>2.7684128528999999E-5</v>
      </c>
      <c r="AH15" s="112">
        <v>2.1486806995E-5</v>
      </c>
      <c r="AI15" s="112">
        <v>2.5136249848E-5</v>
      </c>
      <c r="AJ15" s="112">
        <v>7.2121775269999996E-6</v>
      </c>
      <c r="AK15" s="112">
        <v>1.7852784870000001E-5</v>
      </c>
      <c r="AL15" s="112">
        <v>9.6186124649999995E-6</v>
      </c>
      <c r="AM15" s="112">
        <v>7.3896200969999999E-6</v>
      </c>
      <c r="AN15" s="112">
        <v>8.3949516179999997E-6</v>
      </c>
      <c r="AO15" s="112">
        <v>1.6056501879999999E-5</v>
      </c>
      <c r="AP15" s="112">
        <v>4.2344878949999997E-6</v>
      </c>
      <c r="AQ15" s="112">
        <v>6.9055446119999998E-6</v>
      </c>
      <c r="AR15" s="112">
        <v>2.4795154727E-5</v>
      </c>
      <c r="AS15" s="112">
        <v>2.0570264068999999E-5</v>
      </c>
      <c r="AT15" s="112">
        <v>8.2949803920000002E-6</v>
      </c>
      <c r="AU15" s="112">
        <v>2.4213480942000001E-5</v>
      </c>
      <c r="AV15" s="112">
        <v>3.2730230816E-5</v>
      </c>
      <c r="AW15" s="112">
        <v>7.5422943817000002E-5</v>
      </c>
      <c r="AX15" s="112">
        <v>4.1099982749999997E-5</v>
      </c>
      <c r="AY15" s="112">
        <v>7.4316329455999995E-5</v>
      </c>
      <c r="AZ15" s="112">
        <v>5.2357515735000001E-5</v>
      </c>
      <c r="BA15" s="112">
        <v>6.3997279070999996E-5</v>
      </c>
      <c r="BB15" s="112">
        <v>5.6803790195000001E-5</v>
      </c>
      <c r="BC15" s="112">
        <v>2.0805404121999999E-5</v>
      </c>
      <c r="BD15" s="112">
        <v>5.5153030369999998E-5</v>
      </c>
      <c r="BE15" s="112">
        <v>5.0704640844999999E-5</v>
      </c>
      <c r="BF15" s="112">
        <v>4.3993425325000002E-5</v>
      </c>
      <c r="BG15" s="112">
        <v>1.5830265109099999E-4</v>
      </c>
      <c r="BH15" s="112">
        <v>1.12016894594E-4</v>
      </c>
      <c r="BI15" s="112">
        <v>2.8896184782E-5</v>
      </c>
      <c r="BJ15" s="112">
        <v>1.3864550698E-5</v>
      </c>
      <c r="BK15" s="112">
        <v>3.8106150368999998E-5</v>
      </c>
      <c r="BL15" s="112">
        <v>4.4228754139999996E-6</v>
      </c>
      <c r="BM15" s="112">
        <v>3.0381865519999999E-6</v>
      </c>
      <c r="BN15" s="112">
        <v>2.8449427020000002E-6</v>
      </c>
      <c r="BO15" s="112">
        <v>4.3528557640000003E-6</v>
      </c>
      <c r="BP15" s="112">
        <v>3.8408825710000003E-6</v>
      </c>
      <c r="BQ15" s="112">
        <v>3.2202878990000002E-6</v>
      </c>
      <c r="BR15" s="112">
        <v>7.8459088490000008E-6</v>
      </c>
      <c r="BS15" s="112">
        <v>2.167832512E-6</v>
      </c>
      <c r="BT15" s="112">
        <v>9.7554259799999996E-7</v>
      </c>
      <c r="BU15" s="112">
        <v>8.6991114460000005E-6</v>
      </c>
      <c r="BV15" s="112">
        <v>1.5345717559999999E-6</v>
      </c>
      <c r="BW15" s="112">
        <v>7.8469333400000004E-7</v>
      </c>
      <c r="BX15" s="112">
        <v>7.2786797500000003E-7</v>
      </c>
      <c r="BY15" s="112">
        <v>1.28170996E-7</v>
      </c>
      <c r="BZ15" s="112">
        <v>2.6748322439999999E-6</v>
      </c>
      <c r="CA15" s="112">
        <v>1.797723149E-6</v>
      </c>
      <c r="CB15" s="112">
        <v>2.813849037E-6</v>
      </c>
      <c r="CC15" s="112">
        <v>1.9211916249999999E-6</v>
      </c>
      <c r="CD15" s="112">
        <v>2.5118957719999999E-6</v>
      </c>
      <c r="CE15" s="112">
        <v>2.1564393809999998E-6</v>
      </c>
      <c r="CF15" s="112">
        <v>3.3870412770000001E-6</v>
      </c>
      <c r="CG15" s="112">
        <v>1.9564722199999998E-6</v>
      </c>
      <c r="CH15" s="112">
        <v>4.9338554099999997E-7</v>
      </c>
      <c r="CI15" s="112">
        <v>1.0869444081999999E-5</v>
      </c>
      <c r="CJ15" s="112">
        <v>1.2526964115E-5</v>
      </c>
      <c r="CK15" s="112">
        <v>1.3030395183999999E-5</v>
      </c>
      <c r="CL15" s="112">
        <v>1.819066923E-5</v>
      </c>
      <c r="CM15" s="112">
        <v>1.0815226855999999E-5</v>
      </c>
      <c r="CN15" s="112">
        <v>1.2674889659999999E-6</v>
      </c>
      <c r="CO15" s="112">
        <v>5.0663809736999999E-5</v>
      </c>
      <c r="CP15" s="112">
        <v>8.3468240672200005E-4</v>
      </c>
      <c r="CQ15" s="112">
        <v>8.4671535869999995E-6</v>
      </c>
      <c r="CR15" s="112">
        <v>2.5500988350000001E-6</v>
      </c>
      <c r="CS15" s="112">
        <v>1.6779162673999999E-5</v>
      </c>
      <c r="CT15" s="112">
        <v>5.6039078249999997E-6</v>
      </c>
      <c r="CU15" s="112">
        <v>1.6303690369999999E-6</v>
      </c>
      <c r="CV15" s="112">
        <v>5.2021856749999997E-6</v>
      </c>
      <c r="CW15" s="112">
        <v>7.6472452719999993E-6</v>
      </c>
      <c r="CX15" s="112">
        <v>6.2917711639999996E-6</v>
      </c>
      <c r="CY15" s="112">
        <v>1.4925575719999999E-6</v>
      </c>
      <c r="CZ15" s="112">
        <v>7.6499749880000008E-6</v>
      </c>
      <c r="DA15" s="112">
        <v>1.2133713641E-5</v>
      </c>
      <c r="DB15" s="112">
        <v>1.343735812E-6</v>
      </c>
      <c r="DC15" s="112">
        <v>1.6784335282200001E-4</v>
      </c>
      <c r="DD15" s="112">
        <v>1.764345505E-6</v>
      </c>
      <c r="DE15" s="112">
        <v>3.8339990499999998E-6</v>
      </c>
      <c r="DF15" s="113">
        <v>1.9400514153000002E-5</v>
      </c>
      <c r="DG15" s="3"/>
      <c r="DH15" s="102">
        <v>0.18298832271762208</v>
      </c>
      <c r="DI15" s="102">
        <v>2.8662420382165606E-2</v>
      </c>
      <c r="DJ15" s="103">
        <v>7.9617834394904455E-2</v>
      </c>
      <c r="DK15" s="103">
        <v>1.7791319299999999E-4</v>
      </c>
      <c r="DL15" s="103">
        <v>0.260128189623897</v>
      </c>
      <c r="DM15" s="3"/>
    </row>
    <row r="16" spans="1:117" s="2" customFormat="1" ht="18" customHeight="1">
      <c r="A16" s="8">
        <v>114</v>
      </c>
      <c r="B16" s="9" t="s">
        <v>9</v>
      </c>
      <c r="C16" s="112">
        <v>0</v>
      </c>
      <c r="D16" s="112">
        <v>0</v>
      </c>
      <c r="E16" s="112">
        <v>0</v>
      </c>
      <c r="F16" s="112">
        <v>0</v>
      </c>
      <c r="G16" s="112">
        <v>0</v>
      </c>
      <c r="H16" s="112">
        <v>0</v>
      </c>
      <c r="I16" s="112">
        <v>0</v>
      </c>
      <c r="J16" s="112">
        <v>0</v>
      </c>
      <c r="K16" s="112">
        <v>0</v>
      </c>
      <c r="L16" s="112">
        <v>0</v>
      </c>
      <c r="M16" s="112">
        <v>0</v>
      </c>
      <c r="N16" s="112">
        <v>1</v>
      </c>
      <c r="O16" s="112">
        <v>0</v>
      </c>
      <c r="P16" s="112">
        <v>0</v>
      </c>
      <c r="Q16" s="112">
        <v>0</v>
      </c>
      <c r="R16" s="112">
        <v>0</v>
      </c>
      <c r="S16" s="112">
        <v>0</v>
      </c>
      <c r="T16" s="112">
        <v>0</v>
      </c>
      <c r="U16" s="112">
        <v>0</v>
      </c>
      <c r="V16" s="112">
        <v>0</v>
      </c>
      <c r="W16" s="112">
        <v>0</v>
      </c>
      <c r="X16" s="112">
        <v>0</v>
      </c>
      <c r="Y16" s="112">
        <v>0</v>
      </c>
      <c r="Z16" s="112">
        <v>0</v>
      </c>
      <c r="AA16" s="112">
        <v>0</v>
      </c>
      <c r="AB16" s="112">
        <v>0</v>
      </c>
      <c r="AC16" s="112">
        <v>0</v>
      </c>
      <c r="AD16" s="112">
        <v>0</v>
      </c>
      <c r="AE16" s="112">
        <v>0</v>
      </c>
      <c r="AF16" s="112">
        <v>0</v>
      </c>
      <c r="AG16" s="112">
        <v>0</v>
      </c>
      <c r="AH16" s="112">
        <v>0</v>
      </c>
      <c r="AI16" s="112">
        <v>0</v>
      </c>
      <c r="AJ16" s="112">
        <v>0</v>
      </c>
      <c r="AK16" s="112">
        <v>0</v>
      </c>
      <c r="AL16" s="112">
        <v>0</v>
      </c>
      <c r="AM16" s="112">
        <v>0</v>
      </c>
      <c r="AN16" s="112">
        <v>0</v>
      </c>
      <c r="AO16" s="112">
        <v>0</v>
      </c>
      <c r="AP16" s="112">
        <v>0</v>
      </c>
      <c r="AQ16" s="112">
        <v>0</v>
      </c>
      <c r="AR16" s="112">
        <v>0</v>
      </c>
      <c r="AS16" s="112">
        <v>0</v>
      </c>
      <c r="AT16" s="112">
        <v>0</v>
      </c>
      <c r="AU16" s="112">
        <v>0</v>
      </c>
      <c r="AV16" s="112">
        <v>0</v>
      </c>
      <c r="AW16" s="112">
        <v>0</v>
      </c>
      <c r="AX16" s="112">
        <v>0</v>
      </c>
      <c r="AY16" s="112">
        <v>0</v>
      </c>
      <c r="AZ16" s="112">
        <v>0</v>
      </c>
      <c r="BA16" s="112">
        <v>0</v>
      </c>
      <c r="BB16" s="112">
        <v>0</v>
      </c>
      <c r="BC16" s="112">
        <v>0</v>
      </c>
      <c r="BD16" s="112">
        <v>0</v>
      </c>
      <c r="BE16" s="112">
        <v>0</v>
      </c>
      <c r="BF16" s="112">
        <v>0</v>
      </c>
      <c r="BG16" s="112">
        <v>0</v>
      </c>
      <c r="BH16" s="112">
        <v>0</v>
      </c>
      <c r="BI16" s="112">
        <v>0</v>
      </c>
      <c r="BJ16" s="112">
        <v>0</v>
      </c>
      <c r="BK16" s="112">
        <v>0</v>
      </c>
      <c r="BL16" s="112">
        <v>0</v>
      </c>
      <c r="BM16" s="112">
        <v>0</v>
      </c>
      <c r="BN16" s="112">
        <v>0</v>
      </c>
      <c r="BO16" s="112">
        <v>0</v>
      </c>
      <c r="BP16" s="112">
        <v>0</v>
      </c>
      <c r="BQ16" s="112">
        <v>0</v>
      </c>
      <c r="BR16" s="112">
        <v>0</v>
      </c>
      <c r="BS16" s="112">
        <v>0</v>
      </c>
      <c r="BT16" s="112">
        <v>0</v>
      </c>
      <c r="BU16" s="112">
        <v>0</v>
      </c>
      <c r="BV16" s="112">
        <v>0</v>
      </c>
      <c r="BW16" s="112">
        <v>0</v>
      </c>
      <c r="BX16" s="112">
        <v>0</v>
      </c>
      <c r="BY16" s="112">
        <v>0</v>
      </c>
      <c r="BZ16" s="112">
        <v>0</v>
      </c>
      <c r="CA16" s="112">
        <v>0</v>
      </c>
      <c r="CB16" s="112">
        <v>0</v>
      </c>
      <c r="CC16" s="112">
        <v>0</v>
      </c>
      <c r="CD16" s="112">
        <v>0</v>
      </c>
      <c r="CE16" s="112">
        <v>0</v>
      </c>
      <c r="CF16" s="112">
        <v>0</v>
      </c>
      <c r="CG16" s="112">
        <v>0</v>
      </c>
      <c r="CH16" s="112">
        <v>0</v>
      </c>
      <c r="CI16" s="112">
        <v>0</v>
      </c>
      <c r="CJ16" s="112">
        <v>0</v>
      </c>
      <c r="CK16" s="112">
        <v>0</v>
      </c>
      <c r="CL16" s="112">
        <v>0</v>
      </c>
      <c r="CM16" s="112">
        <v>0</v>
      </c>
      <c r="CN16" s="112">
        <v>0</v>
      </c>
      <c r="CO16" s="112">
        <v>0</v>
      </c>
      <c r="CP16" s="112">
        <v>0</v>
      </c>
      <c r="CQ16" s="112">
        <v>0</v>
      </c>
      <c r="CR16" s="112">
        <v>0</v>
      </c>
      <c r="CS16" s="112">
        <v>0</v>
      </c>
      <c r="CT16" s="112">
        <v>0</v>
      </c>
      <c r="CU16" s="112">
        <v>0</v>
      </c>
      <c r="CV16" s="112">
        <v>0</v>
      </c>
      <c r="CW16" s="112">
        <v>0</v>
      </c>
      <c r="CX16" s="112">
        <v>0</v>
      </c>
      <c r="CY16" s="112">
        <v>0</v>
      </c>
      <c r="CZ16" s="112">
        <v>0</v>
      </c>
      <c r="DA16" s="112">
        <v>0</v>
      </c>
      <c r="DB16" s="112">
        <v>0</v>
      </c>
      <c r="DC16" s="112">
        <v>0</v>
      </c>
      <c r="DD16" s="112">
        <v>0</v>
      </c>
      <c r="DE16" s="112">
        <v>0</v>
      </c>
      <c r="DF16" s="113">
        <v>0</v>
      </c>
      <c r="DG16" s="3"/>
      <c r="DH16" s="102">
        <v>0</v>
      </c>
      <c r="DI16" s="102">
        <v>0</v>
      </c>
      <c r="DJ16" s="103">
        <v>0</v>
      </c>
      <c r="DK16" s="103">
        <v>0</v>
      </c>
      <c r="DL16" s="103">
        <v>0</v>
      </c>
      <c r="DM16" s="3"/>
    </row>
    <row r="17" spans="1:117" s="2" customFormat="1" ht="18" customHeight="1">
      <c r="A17" s="8">
        <v>151</v>
      </c>
      <c r="B17" s="9" t="s">
        <v>10</v>
      </c>
      <c r="C17" s="112">
        <v>6.4750625870999993E-5</v>
      </c>
      <c r="D17" s="112">
        <v>1.8209902138999999E-5</v>
      </c>
      <c r="E17" s="112">
        <v>4.4513159790999997E-5</v>
      </c>
      <c r="F17" s="112">
        <v>6.9862333083599998E-4</v>
      </c>
      <c r="G17" s="112">
        <v>3.6399680684349998E-3</v>
      </c>
      <c r="H17" s="112">
        <v>0</v>
      </c>
      <c r="I17" s="112">
        <v>0</v>
      </c>
      <c r="J17" s="112">
        <v>5.6051524807999998E-5</v>
      </c>
      <c r="K17" s="112">
        <v>2.9501328095999999E-5</v>
      </c>
      <c r="L17" s="112">
        <v>3.4071750679999999E-5</v>
      </c>
      <c r="M17" s="112">
        <v>1.9984742138E-5</v>
      </c>
      <c r="N17" s="112">
        <v>0</v>
      </c>
      <c r="O17" s="112">
        <v>1.0511570686706599</v>
      </c>
      <c r="P17" s="112">
        <v>5.7432150063218002E-2</v>
      </c>
      <c r="Q17" s="112">
        <v>1.0006755840900001E-4</v>
      </c>
      <c r="R17" s="112">
        <v>1.453934304285E-3</v>
      </c>
      <c r="S17" s="112">
        <v>4.30753042647E-4</v>
      </c>
      <c r="T17" s="112">
        <v>3.4341556997399998E-4</v>
      </c>
      <c r="U17" s="112">
        <v>1.4073108764E-4</v>
      </c>
      <c r="V17" s="112">
        <v>2.8335421874299999E-4</v>
      </c>
      <c r="W17" s="112">
        <v>3.0163848989000001E-5</v>
      </c>
      <c r="X17" s="112">
        <v>9.2648818639999994E-6</v>
      </c>
      <c r="Y17" s="112">
        <v>2.2303391997000001E-5</v>
      </c>
      <c r="Z17" s="112">
        <v>2.6660012345000001E-5</v>
      </c>
      <c r="AA17" s="112">
        <v>1.4071790846730001E-3</v>
      </c>
      <c r="AB17" s="112">
        <v>3.5439188100999997E-5</v>
      </c>
      <c r="AC17" s="112">
        <v>4.7382513883999997E-5</v>
      </c>
      <c r="AD17" s="112">
        <v>2.4981546809999999E-6</v>
      </c>
      <c r="AE17" s="112">
        <v>1.9926441997E-5</v>
      </c>
      <c r="AF17" s="112">
        <v>1.6089352206100001E-4</v>
      </c>
      <c r="AG17" s="112">
        <v>2.9593982245150001E-3</v>
      </c>
      <c r="AH17" s="112">
        <v>6.5564077233209997E-3</v>
      </c>
      <c r="AI17" s="112">
        <v>5.2889697312599997E-4</v>
      </c>
      <c r="AJ17" s="112">
        <v>3.1451403003999998E-5</v>
      </c>
      <c r="AK17" s="112">
        <v>3.9763027337999999E-5</v>
      </c>
      <c r="AL17" s="112">
        <v>3.7922299984200001E-4</v>
      </c>
      <c r="AM17" s="112">
        <v>3.6000941199999998E-5</v>
      </c>
      <c r="AN17" s="112">
        <v>1.7821693594000001E-5</v>
      </c>
      <c r="AO17" s="112">
        <v>3.6252340779000001E-5</v>
      </c>
      <c r="AP17" s="112">
        <v>2.3761239496999999E-5</v>
      </c>
      <c r="AQ17" s="112">
        <v>2.3611235762999999E-5</v>
      </c>
      <c r="AR17" s="112">
        <v>2.5289212251099999E-4</v>
      </c>
      <c r="AS17" s="112">
        <v>7.8816161716000006E-5</v>
      </c>
      <c r="AT17" s="112">
        <v>1.01839280503E-4</v>
      </c>
      <c r="AU17" s="112">
        <v>4.7034710039999999E-5</v>
      </c>
      <c r="AV17" s="112">
        <v>5.3300348917999997E-5</v>
      </c>
      <c r="AW17" s="112">
        <v>9.1794870989999995E-5</v>
      </c>
      <c r="AX17" s="112">
        <v>3.8111617023799999E-4</v>
      </c>
      <c r="AY17" s="112">
        <v>6.3107944314000006E-5</v>
      </c>
      <c r="AZ17" s="112">
        <v>4.1253867138000002E-5</v>
      </c>
      <c r="BA17" s="112">
        <v>5.3846862491399995E-4</v>
      </c>
      <c r="BB17" s="112">
        <v>3.5615364127E-5</v>
      </c>
      <c r="BC17" s="112">
        <v>1.3830036382000001E-4</v>
      </c>
      <c r="BD17" s="112">
        <v>2.0524640576099999E-4</v>
      </c>
      <c r="BE17" s="112">
        <v>4.3253990667E-5</v>
      </c>
      <c r="BF17" s="112">
        <v>2.5671265023300002E-4</v>
      </c>
      <c r="BG17" s="112">
        <v>4.7676148829000002E-5</v>
      </c>
      <c r="BH17" s="112">
        <v>1.4182166400799999E-4</v>
      </c>
      <c r="BI17" s="112">
        <v>7.5203136827999998E-5</v>
      </c>
      <c r="BJ17" s="112">
        <v>1.5166319855E-4</v>
      </c>
      <c r="BK17" s="112">
        <v>6.8619959032099995E-4</v>
      </c>
      <c r="BL17" s="112">
        <v>3.9927437665999998E-5</v>
      </c>
      <c r="BM17" s="112">
        <v>1.42823575915E-4</v>
      </c>
      <c r="BN17" s="112">
        <v>5.5581919948900001E-4</v>
      </c>
      <c r="BO17" s="112">
        <v>9.1524599587000004E-5</v>
      </c>
      <c r="BP17" s="112">
        <v>4.0286798328E-5</v>
      </c>
      <c r="BQ17" s="112">
        <v>3.7816909191999999E-5</v>
      </c>
      <c r="BR17" s="112">
        <v>5.2402778523999998E-5</v>
      </c>
      <c r="BS17" s="112">
        <v>1.0070722812300001E-4</v>
      </c>
      <c r="BT17" s="112">
        <v>5.2217659192000002E-5</v>
      </c>
      <c r="BU17" s="112">
        <v>1.02466547287E-4</v>
      </c>
      <c r="BV17" s="112">
        <v>4.1282038473000002E-5</v>
      </c>
      <c r="BW17" s="112">
        <v>3.5213183648000002E-5</v>
      </c>
      <c r="BX17" s="112">
        <v>3.036403357E-5</v>
      </c>
      <c r="BY17" s="112">
        <v>1.5772490702E-5</v>
      </c>
      <c r="BZ17" s="112">
        <v>9.4552407005E-5</v>
      </c>
      <c r="CA17" s="112">
        <v>3.9136508232000002E-5</v>
      </c>
      <c r="CB17" s="112">
        <v>5.3677642897000001E-5</v>
      </c>
      <c r="CC17" s="112">
        <v>5.3494738384299995E-4</v>
      </c>
      <c r="CD17" s="112">
        <v>6.9945742408999994E-5</v>
      </c>
      <c r="CE17" s="112">
        <v>2.4582621512399998E-4</v>
      </c>
      <c r="CF17" s="112">
        <v>1.24421654189E-4</v>
      </c>
      <c r="CG17" s="112">
        <v>1.9584261496E-4</v>
      </c>
      <c r="CH17" s="112">
        <v>4.0697276471999998E-5</v>
      </c>
      <c r="CI17" s="112">
        <v>4.4591620837000001E-5</v>
      </c>
      <c r="CJ17" s="112">
        <v>7.3427540507999998E-5</v>
      </c>
      <c r="CK17" s="112">
        <v>1.1740515912300001E-4</v>
      </c>
      <c r="CL17" s="112">
        <v>6.4974997668000003E-5</v>
      </c>
      <c r="CM17" s="112">
        <v>8.4390854429000002E-5</v>
      </c>
      <c r="CN17" s="112">
        <v>8.1559172983000004E-5</v>
      </c>
      <c r="CO17" s="112">
        <v>3.3586139611E-5</v>
      </c>
      <c r="CP17" s="112">
        <v>5.7676165877999997E-5</v>
      </c>
      <c r="CQ17" s="112">
        <v>5.5581290496999999E-5</v>
      </c>
      <c r="CR17" s="112">
        <v>6.1035125004199999E-4</v>
      </c>
      <c r="CS17" s="112">
        <v>7.2160069552999997E-5</v>
      </c>
      <c r="CT17" s="112">
        <v>6.4908537129000006E-5</v>
      </c>
      <c r="CU17" s="112">
        <v>9.6732188413E-5</v>
      </c>
      <c r="CV17" s="112">
        <v>5.8497143003999998E-5</v>
      </c>
      <c r="CW17" s="112">
        <v>5.1992621380999999E-5</v>
      </c>
      <c r="CX17" s="112">
        <v>3.9133038607000002E-5</v>
      </c>
      <c r="CY17" s="112">
        <v>1.2364337888599999E-4</v>
      </c>
      <c r="CZ17" s="112">
        <v>2.0353423317899999E-4</v>
      </c>
      <c r="DA17" s="112">
        <v>2.7294687070000001E-5</v>
      </c>
      <c r="DB17" s="112">
        <v>1.03386590362E-4</v>
      </c>
      <c r="DC17" s="112">
        <v>4.2663525351800002E-4</v>
      </c>
      <c r="DD17" s="112">
        <v>1.5602300138900001E-4</v>
      </c>
      <c r="DE17" s="112">
        <v>3.4420143331970001E-3</v>
      </c>
      <c r="DF17" s="113">
        <v>7.2316922491000001E-5</v>
      </c>
      <c r="DG17" s="3"/>
      <c r="DH17" s="102">
        <v>0.37275718005126446</v>
      </c>
      <c r="DI17" s="102">
        <v>0.1544896764688074</v>
      </c>
      <c r="DJ17" s="103">
        <v>0.3025813873695683</v>
      </c>
      <c r="DK17" s="103">
        <v>1.3255168299999999E-4</v>
      </c>
      <c r="DL17" s="103">
        <v>0.23783061045418499</v>
      </c>
      <c r="DM17" s="3"/>
    </row>
    <row r="18" spans="1:117" s="2" customFormat="1" ht="18" customHeight="1">
      <c r="A18" s="8">
        <v>152</v>
      </c>
      <c r="B18" s="9" t="s">
        <v>11</v>
      </c>
      <c r="C18" s="112">
        <v>2.0501010280299999E-4</v>
      </c>
      <c r="D18" s="112">
        <v>4.0231426962999998E-5</v>
      </c>
      <c r="E18" s="112">
        <v>1.14943890105E-4</v>
      </c>
      <c r="F18" s="112">
        <v>9.9643869650000007E-6</v>
      </c>
      <c r="G18" s="112">
        <v>4.46565717925E-4</v>
      </c>
      <c r="H18" s="112">
        <v>0</v>
      </c>
      <c r="I18" s="112">
        <v>0</v>
      </c>
      <c r="J18" s="112">
        <v>3.0379397092800001E-4</v>
      </c>
      <c r="K18" s="112">
        <v>9.1377113816000003E-5</v>
      </c>
      <c r="L18" s="112">
        <v>2.3634175227000002E-5</v>
      </c>
      <c r="M18" s="112">
        <v>2.6836850509000001E-5</v>
      </c>
      <c r="N18" s="112">
        <v>0</v>
      </c>
      <c r="O18" s="112">
        <v>1.53012491735E-4</v>
      </c>
      <c r="P18" s="112">
        <v>1.0007211886880001</v>
      </c>
      <c r="Q18" s="112">
        <v>1.1903448625099999E-4</v>
      </c>
      <c r="R18" s="112">
        <v>1.1601690262999999E-4</v>
      </c>
      <c r="S18" s="112">
        <v>8.0056910712000002E-5</v>
      </c>
      <c r="T18" s="112">
        <v>9.8362742938999998E-5</v>
      </c>
      <c r="U18" s="112">
        <v>3.8920961462000002E-5</v>
      </c>
      <c r="V18" s="112">
        <v>1.7916199226700001E-4</v>
      </c>
      <c r="W18" s="112">
        <v>4.4378465529E-5</v>
      </c>
      <c r="X18" s="112">
        <v>9.0738548719999994E-6</v>
      </c>
      <c r="Y18" s="112">
        <v>4.6336288580000003E-5</v>
      </c>
      <c r="Z18" s="112">
        <v>3.5689918772999999E-5</v>
      </c>
      <c r="AA18" s="112">
        <v>2.2981054563999998E-5</v>
      </c>
      <c r="AB18" s="112">
        <v>5.5631073393E-5</v>
      </c>
      <c r="AC18" s="112">
        <v>6.0476380143E-5</v>
      </c>
      <c r="AD18" s="112">
        <v>2.3571495470000001E-6</v>
      </c>
      <c r="AE18" s="112">
        <v>2.9247236210999999E-5</v>
      </c>
      <c r="AF18" s="112">
        <v>3.5083902883000003E-5</v>
      </c>
      <c r="AG18" s="112">
        <v>1.04508933016E-4</v>
      </c>
      <c r="AH18" s="112">
        <v>1.0253546834199999E-4</v>
      </c>
      <c r="AI18" s="112">
        <v>1.9553229405699999E-4</v>
      </c>
      <c r="AJ18" s="112">
        <v>7.1217698586999994E-5</v>
      </c>
      <c r="AK18" s="112">
        <v>1.67920937215E-4</v>
      </c>
      <c r="AL18" s="112">
        <v>1.2647668311099999E-4</v>
      </c>
      <c r="AM18" s="112">
        <v>1.9347659840000001E-5</v>
      </c>
      <c r="AN18" s="112">
        <v>3.2532963607999999E-5</v>
      </c>
      <c r="AO18" s="112">
        <v>7.9216703042000005E-5</v>
      </c>
      <c r="AP18" s="112">
        <v>4.9891093596999997E-5</v>
      </c>
      <c r="AQ18" s="112">
        <v>3.0685840658000001E-5</v>
      </c>
      <c r="AR18" s="112">
        <v>4.8326646886999999E-5</v>
      </c>
      <c r="AS18" s="112">
        <v>7.2180815418999999E-5</v>
      </c>
      <c r="AT18" s="112">
        <v>6.8209050465000001E-5</v>
      </c>
      <c r="AU18" s="112">
        <v>7.7017375389999994E-5</v>
      </c>
      <c r="AV18" s="112">
        <v>5.8718266592999998E-5</v>
      </c>
      <c r="AW18" s="112">
        <v>7.0267222512000006E-5</v>
      </c>
      <c r="AX18" s="112">
        <v>5.1426734180999997E-5</v>
      </c>
      <c r="AY18" s="112">
        <v>1.7150055747099999E-4</v>
      </c>
      <c r="AZ18" s="112">
        <v>1.30628736897E-4</v>
      </c>
      <c r="BA18" s="112">
        <v>2.22435461438E-4</v>
      </c>
      <c r="BB18" s="112">
        <v>6.7481655916999995E-5</v>
      </c>
      <c r="BC18" s="112">
        <v>6.6907361304999999E-5</v>
      </c>
      <c r="BD18" s="112">
        <v>8.4098111008E-5</v>
      </c>
      <c r="BE18" s="112">
        <v>1.00369266476E-4</v>
      </c>
      <c r="BF18" s="112">
        <v>1.18693428735E-4</v>
      </c>
      <c r="BG18" s="112">
        <v>4.6590974388E-5</v>
      </c>
      <c r="BH18" s="112">
        <v>3.9925889013999998E-5</v>
      </c>
      <c r="BI18" s="112">
        <v>3.4034986421999997E-5</v>
      </c>
      <c r="BJ18" s="112">
        <v>3.7952322071000002E-5</v>
      </c>
      <c r="BK18" s="112">
        <v>1.9624857018699999E-4</v>
      </c>
      <c r="BL18" s="112">
        <v>9.6349936704000005E-5</v>
      </c>
      <c r="BM18" s="112">
        <v>1.8588177806100001E-4</v>
      </c>
      <c r="BN18" s="112">
        <v>1.09371458232E-4</v>
      </c>
      <c r="BO18" s="112">
        <v>9.8113164501999995E-5</v>
      </c>
      <c r="BP18" s="112">
        <v>9.0400634089000004E-5</v>
      </c>
      <c r="BQ18" s="112">
        <v>2.1036011608999999E-5</v>
      </c>
      <c r="BR18" s="112">
        <v>3.4351239763999999E-5</v>
      </c>
      <c r="BS18" s="112">
        <v>6.658731072E-5</v>
      </c>
      <c r="BT18" s="112">
        <v>1.12877653198E-4</v>
      </c>
      <c r="BU18" s="112">
        <v>1.9295601881200001E-4</v>
      </c>
      <c r="BV18" s="112">
        <v>9.0515067924999999E-5</v>
      </c>
      <c r="BW18" s="112">
        <v>3.0435136001000002E-5</v>
      </c>
      <c r="BX18" s="112">
        <v>1.8259495468000001E-5</v>
      </c>
      <c r="BY18" s="112">
        <v>5.8808482370000001E-6</v>
      </c>
      <c r="BZ18" s="112">
        <v>6.0736427659999999E-5</v>
      </c>
      <c r="CA18" s="112">
        <v>7.0148632273999995E-5</v>
      </c>
      <c r="CB18" s="112">
        <v>6.4599066293000003E-5</v>
      </c>
      <c r="CC18" s="112">
        <v>1.06973517845E-4</v>
      </c>
      <c r="CD18" s="112">
        <v>1.2029648598300001E-4</v>
      </c>
      <c r="CE18" s="112">
        <v>3.9439327494999997E-5</v>
      </c>
      <c r="CF18" s="112">
        <v>6.6349874017999994E-5</v>
      </c>
      <c r="CG18" s="112">
        <v>1.0919899846800001E-4</v>
      </c>
      <c r="CH18" s="112">
        <v>1.0868101592999999E-4</v>
      </c>
      <c r="CI18" s="112">
        <v>5.1515241402999997E-5</v>
      </c>
      <c r="CJ18" s="112">
        <v>9.8378324730999996E-5</v>
      </c>
      <c r="CK18" s="112">
        <v>7.1251222880000005E-5</v>
      </c>
      <c r="CL18" s="112">
        <v>9.4272660543999999E-5</v>
      </c>
      <c r="CM18" s="112">
        <v>1.1448017028E-4</v>
      </c>
      <c r="CN18" s="112">
        <v>2.3462541537E-4</v>
      </c>
      <c r="CO18" s="112">
        <v>2.3434301761E-5</v>
      </c>
      <c r="CP18" s="112">
        <v>5.4811635543000003E-5</v>
      </c>
      <c r="CQ18" s="112">
        <v>1.19072093395E-4</v>
      </c>
      <c r="CR18" s="112">
        <v>2.5281301682900001E-4</v>
      </c>
      <c r="CS18" s="112">
        <v>3.1340794360200001E-4</v>
      </c>
      <c r="CT18" s="112">
        <v>1.4765052022800001E-4</v>
      </c>
      <c r="CU18" s="112">
        <v>7.1514127677200004E-4</v>
      </c>
      <c r="CV18" s="112">
        <v>1.19583130418E-4</v>
      </c>
      <c r="CW18" s="112">
        <v>7.6442196134000003E-5</v>
      </c>
      <c r="CX18" s="112">
        <v>6.0769587962999997E-5</v>
      </c>
      <c r="CY18" s="112">
        <v>1.26971747668E-4</v>
      </c>
      <c r="CZ18" s="112">
        <v>4.39179104675E-4</v>
      </c>
      <c r="DA18" s="112">
        <v>5.9915383151E-5</v>
      </c>
      <c r="DB18" s="112">
        <v>2.85743254571E-4</v>
      </c>
      <c r="DC18" s="112">
        <v>1.99606899158E-4</v>
      </c>
      <c r="DD18" s="112">
        <v>2.1861559278599999E-4</v>
      </c>
      <c r="DE18" s="112">
        <v>1.6693437003699999E-4</v>
      </c>
      <c r="DF18" s="113">
        <v>8.3869281172999996E-5</v>
      </c>
      <c r="DG18" s="3"/>
      <c r="DH18" s="102">
        <v>0.35908234253937971</v>
      </c>
      <c r="DI18" s="102">
        <v>9.3622466786104835E-2</v>
      </c>
      <c r="DJ18" s="103">
        <v>0.30518625375183228</v>
      </c>
      <c r="DK18" s="103">
        <v>6.93531582E-4</v>
      </c>
      <c r="DL18" s="103">
        <v>4.5383186314421002E-2</v>
      </c>
      <c r="DM18" s="3"/>
    </row>
    <row r="19" spans="1:117" s="2" customFormat="1" ht="18" customHeight="1">
      <c r="A19" s="94">
        <v>161</v>
      </c>
      <c r="B19" s="10" t="s">
        <v>99</v>
      </c>
      <c r="C19" s="115">
        <v>7.8814090229000007E-5</v>
      </c>
      <c r="D19" s="115">
        <v>4.1688255706999998E-4</v>
      </c>
      <c r="E19" s="115">
        <v>4.1122605874000002E-5</v>
      </c>
      <c r="F19" s="115">
        <v>7.5895656578799998E-4</v>
      </c>
      <c r="G19" s="115">
        <v>3.5508034876599999E-4</v>
      </c>
      <c r="H19" s="115">
        <v>0</v>
      </c>
      <c r="I19" s="115">
        <v>0</v>
      </c>
      <c r="J19" s="115">
        <v>2.8564176166600002E-4</v>
      </c>
      <c r="K19" s="115">
        <v>7.5827678631000005E-5</v>
      </c>
      <c r="L19" s="115">
        <v>7.2763981083000004E-5</v>
      </c>
      <c r="M19" s="115">
        <v>8.4670985916600002E-4</v>
      </c>
      <c r="N19" s="115">
        <v>0</v>
      </c>
      <c r="O19" s="115">
        <v>7.6772071118000001E-5</v>
      </c>
      <c r="P19" s="115">
        <v>1.03431228875E-4</v>
      </c>
      <c r="Q19" s="115">
        <v>1.05014815232169</v>
      </c>
      <c r="R19" s="115">
        <v>2.2478498921061001E-2</v>
      </c>
      <c r="S19" s="115">
        <v>3.63644846557E-4</v>
      </c>
      <c r="T19" s="115">
        <v>3.3057784727100003E-4</v>
      </c>
      <c r="U19" s="115">
        <v>6.4558809932999995E-5</v>
      </c>
      <c r="V19" s="115">
        <v>1.31428959139E-4</v>
      </c>
      <c r="W19" s="115">
        <v>8.9655776226000002E-5</v>
      </c>
      <c r="X19" s="115">
        <v>3.138073064E-5</v>
      </c>
      <c r="Y19" s="115">
        <v>8.2467808160000003E-5</v>
      </c>
      <c r="Z19" s="115">
        <v>9.8301042708999999E-5</v>
      </c>
      <c r="AA19" s="115">
        <v>1.5966766046400001E-4</v>
      </c>
      <c r="AB19" s="115">
        <v>6.0758440989E-5</v>
      </c>
      <c r="AC19" s="115">
        <v>1.1464172154699999E-4</v>
      </c>
      <c r="AD19" s="115">
        <v>5.2585388949999999E-6</v>
      </c>
      <c r="AE19" s="115">
        <v>5.5965622836000003E-5</v>
      </c>
      <c r="AF19" s="115">
        <v>9.6780374574999996E-5</v>
      </c>
      <c r="AG19" s="115">
        <v>6.4749347524000001E-5</v>
      </c>
      <c r="AH19" s="115">
        <v>2.5593097483699999E-4</v>
      </c>
      <c r="AI19" s="115">
        <v>1.193446064827E-3</v>
      </c>
      <c r="AJ19" s="115">
        <v>1.1560890338100001E-4</v>
      </c>
      <c r="AK19" s="115">
        <v>2.8993054613600001E-3</v>
      </c>
      <c r="AL19" s="115">
        <v>4.4388613315600001E-4</v>
      </c>
      <c r="AM19" s="115">
        <v>1.665702326E-4</v>
      </c>
      <c r="AN19" s="115">
        <v>7.4789592950000005E-5</v>
      </c>
      <c r="AO19" s="115">
        <v>1.8789346443899999E-4</v>
      </c>
      <c r="AP19" s="115">
        <v>5.7077727351000002E-5</v>
      </c>
      <c r="AQ19" s="115">
        <v>7.6123117243000006E-5</v>
      </c>
      <c r="AR19" s="115">
        <v>5.8772020048000002E-4</v>
      </c>
      <c r="AS19" s="115">
        <v>4.0726065733299999E-4</v>
      </c>
      <c r="AT19" s="115">
        <v>2.17253679503E-4</v>
      </c>
      <c r="AU19" s="115">
        <v>9.4036685168000006E-5</v>
      </c>
      <c r="AV19" s="115">
        <v>8.6303358943000001E-5</v>
      </c>
      <c r="AW19" s="115">
        <v>2.1789196367800001E-4</v>
      </c>
      <c r="AX19" s="115">
        <v>8.1605520223000002E-5</v>
      </c>
      <c r="AY19" s="115">
        <v>1.5251735237699999E-4</v>
      </c>
      <c r="AZ19" s="115">
        <v>8.2942808187999996E-5</v>
      </c>
      <c r="BA19" s="115">
        <v>1.1533490967900001E-4</v>
      </c>
      <c r="BB19" s="115">
        <v>6.3835740447999994E-5</v>
      </c>
      <c r="BC19" s="115">
        <v>1.47669011526E-4</v>
      </c>
      <c r="BD19" s="115">
        <v>1.1178350237399999E-4</v>
      </c>
      <c r="BE19" s="115">
        <v>5.2223057955000002E-5</v>
      </c>
      <c r="BF19" s="115">
        <v>4.3776344977999999E-5</v>
      </c>
      <c r="BG19" s="115">
        <v>1.14553016324E-4</v>
      </c>
      <c r="BH19" s="115">
        <v>8.8570683479E-5</v>
      </c>
      <c r="BI19" s="115">
        <v>8.8872583077999998E-5</v>
      </c>
      <c r="BJ19" s="115">
        <v>3.6001651168899999E-4</v>
      </c>
      <c r="BK19" s="115">
        <v>4.2780333459719998E-3</v>
      </c>
      <c r="BL19" s="115">
        <v>3.3177915742000002E-5</v>
      </c>
      <c r="BM19" s="115">
        <v>1.1130606683238E-2</v>
      </c>
      <c r="BN19" s="115">
        <v>2.9795023544140001E-3</v>
      </c>
      <c r="BO19" s="115">
        <v>3.3959579483699997E-4</v>
      </c>
      <c r="BP19" s="115">
        <v>9.6012744432300001E-4</v>
      </c>
      <c r="BQ19" s="115">
        <v>3.5787364386599999E-4</v>
      </c>
      <c r="BR19" s="115">
        <v>2.3291949456799999E-4</v>
      </c>
      <c r="BS19" s="115">
        <v>2.8830105605800001E-4</v>
      </c>
      <c r="BT19" s="115">
        <v>6.9611099809999995E-5</v>
      </c>
      <c r="BU19" s="115">
        <v>1.9719312938800001E-4</v>
      </c>
      <c r="BV19" s="115">
        <v>6.3308861546999999E-5</v>
      </c>
      <c r="BW19" s="115">
        <v>9.4367319671999998E-5</v>
      </c>
      <c r="BX19" s="115">
        <v>1.17375200577E-4</v>
      </c>
      <c r="BY19" s="115">
        <v>7.9128409484000004E-5</v>
      </c>
      <c r="BZ19" s="115">
        <v>1.4292090292100001E-4</v>
      </c>
      <c r="CA19" s="115">
        <v>3.9839881768000002E-5</v>
      </c>
      <c r="CB19" s="115">
        <v>1.6511719183700001E-4</v>
      </c>
      <c r="CC19" s="115">
        <v>8.5354279155000002E-5</v>
      </c>
      <c r="CD19" s="115">
        <v>2.13108627302E-4</v>
      </c>
      <c r="CE19" s="115">
        <v>7.9049474785000006E-5</v>
      </c>
      <c r="CF19" s="115">
        <v>2.2453626005399999E-4</v>
      </c>
      <c r="CG19" s="115">
        <v>1.258978726329E-3</v>
      </c>
      <c r="CH19" s="115">
        <v>3.5023921925999999E-5</v>
      </c>
      <c r="CI19" s="115">
        <v>8.4092508916999993E-5</v>
      </c>
      <c r="CJ19" s="115">
        <v>1.2718134814000001E-4</v>
      </c>
      <c r="CK19" s="115">
        <v>4.6894960349999999E-5</v>
      </c>
      <c r="CL19" s="115">
        <v>1.27403678955E-4</v>
      </c>
      <c r="CM19" s="115">
        <v>9.9033635718999996E-5</v>
      </c>
      <c r="CN19" s="115">
        <v>1.3871052953599999E-4</v>
      </c>
      <c r="CO19" s="115">
        <v>1.07463280763E-4</v>
      </c>
      <c r="CP19" s="115">
        <v>9.1656960867999998E-5</v>
      </c>
      <c r="CQ19" s="115">
        <v>5.7040642628999998E-5</v>
      </c>
      <c r="CR19" s="115">
        <v>1.1998374423099999E-4</v>
      </c>
      <c r="CS19" s="115">
        <v>9.3139942748000004E-5</v>
      </c>
      <c r="CT19" s="115">
        <v>6.6012508426999995E-5</v>
      </c>
      <c r="CU19" s="115">
        <v>9.8560936864999999E-5</v>
      </c>
      <c r="CV19" s="115">
        <v>4.2139738121000001E-5</v>
      </c>
      <c r="CW19" s="115">
        <v>6.5693469707000002E-5</v>
      </c>
      <c r="CX19" s="115">
        <v>4.4177841156999998E-5</v>
      </c>
      <c r="CY19" s="115">
        <v>8.8707356952999998E-5</v>
      </c>
      <c r="CZ19" s="115">
        <v>1.3734621582700001E-4</v>
      </c>
      <c r="DA19" s="115">
        <v>2.24081748833E-4</v>
      </c>
      <c r="DB19" s="115">
        <v>1.14978579938E-4</v>
      </c>
      <c r="DC19" s="115">
        <v>1.60145782693E-4</v>
      </c>
      <c r="DD19" s="115">
        <v>1.8120701300599999E-4</v>
      </c>
      <c r="DE19" s="115">
        <v>1.09807721667E-4</v>
      </c>
      <c r="DF19" s="116">
        <v>6.1342161877000001E-5</v>
      </c>
      <c r="DG19" s="3"/>
      <c r="DH19" s="102">
        <v>0.41847996894122869</v>
      </c>
      <c r="DI19" s="102">
        <v>4.6976391636316575E-2</v>
      </c>
      <c r="DJ19" s="102">
        <v>0.20606015788208759</v>
      </c>
      <c r="DK19" s="103">
        <v>1.19395531E-4</v>
      </c>
      <c r="DL19" s="103">
        <v>0.171040344846732</v>
      </c>
      <c r="DM19" s="3"/>
    </row>
    <row r="20" spans="1:117" ht="18" customHeight="1">
      <c r="A20" s="8">
        <v>162</v>
      </c>
      <c r="B20" s="9" t="s">
        <v>12</v>
      </c>
      <c r="C20" s="112">
        <v>7.238878789E-5</v>
      </c>
      <c r="D20" s="112">
        <v>5.4696955854000002E-5</v>
      </c>
      <c r="E20" s="112">
        <v>6.3873737986000004E-5</v>
      </c>
      <c r="F20" s="112">
        <v>3.1989827217999999E-5</v>
      </c>
      <c r="G20" s="112">
        <v>1.2671170040399999E-4</v>
      </c>
      <c r="H20" s="112">
        <v>0</v>
      </c>
      <c r="I20" s="112">
        <v>0</v>
      </c>
      <c r="J20" s="112">
        <v>3.4502391288300001E-4</v>
      </c>
      <c r="K20" s="112">
        <v>1.15903486592E-4</v>
      </c>
      <c r="L20" s="112">
        <v>5.3578534164E-5</v>
      </c>
      <c r="M20" s="112">
        <v>7.5841646333E-5</v>
      </c>
      <c r="N20" s="112">
        <v>0</v>
      </c>
      <c r="O20" s="112">
        <v>1.9136645748600001E-4</v>
      </c>
      <c r="P20" s="112">
        <v>1.8525161703099999E-4</v>
      </c>
      <c r="Q20" s="112">
        <v>1.0306582232299999E-4</v>
      </c>
      <c r="R20" s="112">
        <v>1.0038602821843901</v>
      </c>
      <c r="S20" s="112">
        <v>2.1669489737099999E-4</v>
      </c>
      <c r="T20" s="112">
        <v>2.2481546176800001E-4</v>
      </c>
      <c r="U20" s="112">
        <v>1.22156602898E-4</v>
      </c>
      <c r="V20" s="112">
        <v>1.22478195023E-4</v>
      </c>
      <c r="W20" s="112">
        <v>2.6331796846499998E-4</v>
      </c>
      <c r="X20" s="112">
        <v>5.9174831870000001E-5</v>
      </c>
      <c r="Y20" s="112">
        <v>1.7856608595099999E-4</v>
      </c>
      <c r="Z20" s="112">
        <v>1.74138002682E-4</v>
      </c>
      <c r="AA20" s="112">
        <v>2.05453144071E-4</v>
      </c>
      <c r="AB20" s="112">
        <v>3.06668417584E-4</v>
      </c>
      <c r="AC20" s="112">
        <v>2.2749404485600001E-4</v>
      </c>
      <c r="AD20" s="112">
        <v>1.0048459043E-5</v>
      </c>
      <c r="AE20" s="112">
        <v>8.5931863352E-5</v>
      </c>
      <c r="AF20" s="112">
        <v>2.2414452117599999E-4</v>
      </c>
      <c r="AG20" s="112">
        <v>2.3430401652800001E-4</v>
      </c>
      <c r="AH20" s="112">
        <v>1.09849460467E-4</v>
      </c>
      <c r="AI20" s="112">
        <v>1.72541593002E-4</v>
      </c>
      <c r="AJ20" s="112">
        <v>1.5415195726300001E-4</v>
      </c>
      <c r="AK20" s="112">
        <v>4.7240473803999999E-4</v>
      </c>
      <c r="AL20" s="112">
        <v>3.1429324580700002E-4</v>
      </c>
      <c r="AM20" s="112">
        <v>1.92140891185E-4</v>
      </c>
      <c r="AN20" s="112">
        <v>1.05554733185E-4</v>
      </c>
      <c r="AO20" s="112">
        <v>2.4639613543400002E-4</v>
      </c>
      <c r="AP20" s="112">
        <v>8.2413035833000004E-5</v>
      </c>
      <c r="AQ20" s="112">
        <v>1.14459275808E-4</v>
      </c>
      <c r="AR20" s="112">
        <v>1.4851741482500001E-4</v>
      </c>
      <c r="AS20" s="112">
        <v>2.2887920782800001E-4</v>
      </c>
      <c r="AT20" s="112">
        <v>1.4146260507200001E-4</v>
      </c>
      <c r="AU20" s="112">
        <v>1.49748062852E-4</v>
      </c>
      <c r="AV20" s="112">
        <v>1.5502864666900001E-4</v>
      </c>
      <c r="AW20" s="112">
        <v>1.9289281628200001E-4</v>
      </c>
      <c r="AX20" s="112">
        <v>2.7820029795500001E-4</v>
      </c>
      <c r="AY20" s="112">
        <v>2.93223687979E-4</v>
      </c>
      <c r="AZ20" s="112">
        <v>2.1045874453100001E-4</v>
      </c>
      <c r="BA20" s="112">
        <v>2.6074373924999999E-4</v>
      </c>
      <c r="BB20" s="112">
        <v>2.29695003358E-4</v>
      </c>
      <c r="BC20" s="112">
        <v>1.79923137267E-4</v>
      </c>
      <c r="BD20" s="112">
        <v>6.7721320753400004E-4</v>
      </c>
      <c r="BE20" s="112">
        <v>2.7661334049900002E-4</v>
      </c>
      <c r="BF20" s="112">
        <v>1.0672794015E-4</v>
      </c>
      <c r="BG20" s="112">
        <v>2.26325212148E-4</v>
      </c>
      <c r="BH20" s="112">
        <v>1.7004754586599999E-4</v>
      </c>
      <c r="BI20" s="112">
        <v>1.60393780497E-4</v>
      </c>
      <c r="BJ20" s="112">
        <v>1.9113141166799999E-4</v>
      </c>
      <c r="BK20" s="112">
        <v>8.1851001521100004E-4</v>
      </c>
      <c r="BL20" s="112">
        <v>9.1232584657000002E-5</v>
      </c>
      <c r="BM20" s="112">
        <v>1.857113212842E-3</v>
      </c>
      <c r="BN20" s="112">
        <v>3.1563611693719998E-3</v>
      </c>
      <c r="BO20" s="112">
        <v>1.0420922383E-4</v>
      </c>
      <c r="BP20" s="112">
        <v>9.1625103561000004E-5</v>
      </c>
      <c r="BQ20" s="112">
        <v>2.8179817533800002E-4</v>
      </c>
      <c r="BR20" s="112">
        <v>3.2055476397499998E-4</v>
      </c>
      <c r="BS20" s="112">
        <v>6.3664033568099998E-4</v>
      </c>
      <c r="BT20" s="112">
        <v>5.5143288775199998E-4</v>
      </c>
      <c r="BU20" s="112">
        <v>2.7527391223599999E-4</v>
      </c>
      <c r="BV20" s="112">
        <v>3.9886644657900002E-4</v>
      </c>
      <c r="BW20" s="112">
        <v>2.00281993951E-4</v>
      </c>
      <c r="BX20" s="112">
        <v>2.7346305980099997E-4</v>
      </c>
      <c r="BY20" s="112">
        <v>1.03276272759E-4</v>
      </c>
      <c r="BZ20" s="112">
        <v>2.0344926381900001E-4</v>
      </c>
      <c r="CA20" s="112">
        <v>1.06012076906E-4</v>
      </c>
      <c r="CB20" s="112">
        <v>1.7673532558500001E-4</v>
      </c>
      <c r="CC20" s="112">
        <v>1.84619679595E-4</v>
      </c>
      <c r="CD20" s="112">
        <v>2.2493778764100001E-4</v>
      </c>
      <c r="CE20" s="112">
        <v>1.5492846894400001E-4</v>
      </c>
      <c r="CF20" s="112">
        <v>4.7685406556599997E-4</v>
      </c>
      <c r="CG20" s="112">
        <v>5.2984284648500003E-4</v>
      </c>
      <c r="CH20" s="112">
        <v>9.2747664577999997E-5</v>
      </c>
      <c r="CI20" s="112">
        <v>5.3218185633000003E-4</v>
      </c>
      <c r="CJ20" s="112">
        <v>3.3674143703400002E-4</v>
      </c>
      <c r="CK20" s="112">
        <v>5.9756673872E-4</v>
      </c>
      <c r="CL20" s="112">
        <v>7.1156328847400002E-4</v>
      </c>
      <c r="CM20" s="112">
        <v>3.8894024051399999E-4</v>
      </c>
      <c r="CN20" s="112">
        <v>3.5955428078299998E-4</v>
      </c>
      <c r="CO20" s="112">
        <v>4.48737541742E-4</v>
      </c>
      <c r="CP20" s="112">
        <v>5.3636346931300002E-4</v>
      </c>
      <c r="CQ20" s="112">
        <v>3.9023529911599999E-4</v>
      </c>
      <c r="CR20" s="112">
        <v>1.96501735161E-4</v>
      </c>
      <c r="CS20" s="112">
        <v>1.421985833429E-3</v>
      </c>
      <c r="CT20" s="112">
        <v>5.9293909373000001E-4</v>
      </c>
      <c r="CU20" s="112">
        <v>1.844930744046E-3</v>
      </c>
      <c r="CV20" s="112">
        <v>2.2968415269799999E-4</v>
      </c>
      <c r="CW20" s="112">
        <v>2.66421057659E-4</v>
      </c>
      <c r="CX20" s="112">
        <v>8.9599365267000003E-5</v>
      </c>
      <c r="CY20" s="112">
        <v>3.2354211704900001E-4</v>
      </c>
      <c r="CZ20" s="112">
        <v>5.65106309741E-4</v>
      </c>
      <c r="DA20" s="112">
        <v>4.8873864064799999E-4</v>
      </c>
      <c r="DB20" s="112">
        <v>2.23181324193E-4</v>
      </c>
      <c r="DC20" s="112">
        <v>7.36907557116E-4</v>
      </c>
      <c r="DD20" s="112">
        <v>5.5764468095200002E-4</v>
      </c>
      <c r="DE20" s="112">
        <v>8.6121164370000003E-5</v>
      </c>
      <c r="DF20" s="113">
        <v>1.6806096729999999E-4</v>
      </c>
      <c r="DG20" s="3"/>
      <c r="DH20" s="102">
        <v>0.33682487217088369</v>
      </c>
      <c r="DI20" s="102">
        <v>0.14659807732594679</v>
      </c>
      <c r="DJ20" s="102">
        <v>0.27899723004585553</v>
      </c>
      <c r="DK20" s="103">
        <v>3.3183454299999998E-4</v>
      </c>
      <c r="DL20" s="103">
        <v>0.13779407651428</v>
      </c>
      <c r="DM20" s="3"/>
    </row>
    <row r="21" spans="1:117" ht="18" customHeight="1">
      <c r="A21" s="8">
        <v>163</v>
      </c>
      <c r="B21" s="9" t="s">
        <v>13</v>
      </c>
      <c r="C21" s="112">
        <v>8.4772631925199998E-4</v>
      </c>
      <c r="D21" s="112">
        <v>1.6377447214100001E-4</v>
      </c>
      <c r="E21" s="112">
        <v>5.1960286698000003E-4</v>
      </c>
      <c r="F21" s="112">
        <v>1.8759179452699999E-4</v>
      </c>
      <c r="G21" s="112">
        <v>1.1769447535799999E-4</v>
      </c>
      <c r="H21" s="112">
        <v>0</v>
      </c>
      <c r="I21" s="112">
        <v>0</v>
      </c>
      <c r="J21" s="112">
        <v>1.8734840255499999E-4</v>
      </c>
      <c r="K21" s="112">
        <v>5.2766264825399999E-4</v>
      </c>
      <c r="L21" s="112">
        <v>5.0163555997700005E-4</v>
      </c>
      <c r="M21" s="112">
        <v>2.15846953702E-4</v>
      </c>
      <c r="N21" s="112">
        <v>0</v>
      </c>
      <c r="O21" s="112">
        <v>2.8239187336600002E-4</v>
      </c>
      <c r="P21" s="112">
        <v>8.6751246577000001E-4</v>
      </c>
      <c r="Q21" s="112">
        <v>1.942394339547E-3</v>
      </c>
      <c r="R21" s="112">
        <v>2.4087420786359998E-3</v>
      </c>
      <c r="S21" s="112">
        <v>1.07125277694386</v>
      </c>
      <c r="T21" s="112">
        <v>5.1771553681088003E-2</v>
      </c>
      <c r="U21" s="112">
        <v>2.1378961833031999E-2</v>
      </c>
      <c r="V21" s="112">
        <v>2.4178365661599999E-4</v>
      </c>
      <c r="W21" s="112">
        <v>2.25867205183E-4</v>
      </c>
      <c r="X21" s="112">
        <v>4.2313723729000001E-5</v>
      </c>
      <c r="Y21" s="112">
        <v>1.34124132114E-4</v>
      </c>
      <c r="Z21" s="112">
        <v>9.49497764674E-4</v>
      </c>
      <c r="AA21" s="112">
        <v>3.6052389115999998E-4</v>
      </c>
      <c r="AB21" s="112">
        <v>8.7083887522900003E-4</v>
      </c>
      <c r="AC21" s="112">
        <v>1.197191062446E-3</v>
      </c>
      <c r="AD21" s="112">
        <v>1.3755888029E-5</v>
      </c>
      <c r="AE21" s="112">
        <v>8.0368634518000005E-5</v>
      </c>
      <c r="AF21" s="112">
        <v>8.6971072919999996E-4</v>
      </c>
      <c r="AG21" s="112">
        <v>7.6786659254E-4</v>
      </c>
      <c r="AH21" s="112">
        <v>5.9694685597900003E-4</v>
      </c>
      <c r="AI21" s="112">
        <v>2.5262183388119999E-3</v>
      </c>
      <c r="AJ21" s="112">
        <v>1.3713427268500001E-4</v>
      </c>
      <c r="AK21" s="112">
        <v>2.8625267364079999E-3</v>
      </c>
      <c r="AL21" s="112">
        <v>1.587712311244E-3</v>
      </c>
      <c r="AM21" s="112">
        <v>8.3288714538999996E-5</v>
      </c>
      <c r="AN21" s="112">
        <v>8.7821217544999997E-5</v>
      </c>
      <c r="AO21" s="112">
        <v>1.25500252542E-4</v>
      </c>
      <c r="AP21" s="112">
        <v>1.42256524049E-4</v>
      </c>
      <c r="AQ21" s="112">
        <v>9.7983318805000005E-5</v>
      </c>
      <c r="AR21" s="112">
        <v>3.87782023098E-4</v>
      </c>
      <c r="AS21" s="112">
        <v>2.4511474170099999E-4</v>
      </c>
      <c r="AT21" s="112">
        <v>2.7832670387000001E-4</v>
      </c>
      <c r="AU21" s="112">
        <v>3.7278542942200001E-4</v>
      </c>
      <c r="AV21" s="112">
        <v>2.58644762838E-4</v>
      </c>
      <c r="AW21" s="112">
        <v>4.1851531249700001E-4</v>
      </c>
      <c r="AX21" s="112">
        <v>5.1995120883700004E-4</v>
      </c>
      <c r="AY21" s="112">
        <v>8.6957641652799997E-4</v>
      </c>
      <c r="AZ21" s="112">
        <v>1.1177369369989999E-3</v>
      </c>
      <c r="BA21" s="112">
        <v>7.2015627164299999E-4</v>
      </c>
      <c r="BB21" s="112">
        <v>2.8315766744500001E-4</v>
      </c>
      <c r="BC21" s="112">
        <v>8.6396624809500003E-4</v>
      </c>
      <c r="BD21" s="112">
        <v>6.7706400405500005E-4</v>
      </c>
      <c r="BE21" s="112">
        <v>7.2321470752900003E-4</v>
      </c>
      <c r="BF21" s="112">
        <v>1.76638375373E-4</v>
      </c>
      <c r="BG21" s="112">
        <v>4.04431938976E-4</v>
      </c>
      <c r="BH21" s="112">
        <v>3.62647411301E-4</v>
      </c>
      <c r="BI21" s="112">
        <v>1.7238629351200001E-4</v>
      </c>
      <c r="BJ21" s="112">
        <v>1.9997797327500001E-4</v>
      </c>
      <c r="BK21" s="112">
        <v>2.4812012994700002E-3</v>
      </c>
      <c r="BL21" s="112">
        <v>1.7706831416700001E-4</v>
      </c>
      <c r="BM21" s="112">
        <v>8.3383208689099999E-4</v>
      </c>
      <c r="BN21" s="112">
        <v>5.7358052758699999E-4</v>
      </c>
      <c r="BO21" s="112">
        <v>2.35243320153E-4</v>
      </c>
      <c r="BP21" s="112">
        <v>1.3068724243699999E-4</v>
      </c>
      <c r="BQ21" s="112">
        <v>1.18792973763E-4</v>
      </c>
      <c r="BR21" s="112">
        <v>1.5871381493E-4</v>
      </c>
      <c r="BS21" s="112">
        <v>2.97162183161E-4</v>
      </c>
      <c r="BT21" s="112">
        <v>2.5065747679699999E-4</v>
      </c>
      <c r="BU21" s="112">
        <v>3.4302395939899999E-4</v>
      </c>
      <c r="BV21" s="112">
        <v>5.1321935669700004E-4</v>
      </c>
      <c r="BW21" s="112">
        <v>2.0293588670899999E-4</v>
      </c>
      <c r="BX21" s="112">
        <v>1.2458712892800001E-4</v>
      </c>
      <c r="BY21" s="112">
        <v>3.6419733582000001E-5</v>
      </c>
      <c r="BZ21" s="112">
        <v>1.52556935523E-4</v>
      </c>
      <c r="CA21" s="112">
        <v>1.91115975443E-4</v>
      </c>
      <c r="CB21" s="112">
        <v>2.0150396312899999E-4</v>
      </c>
      <c r="CC21" s="112">
        <v>1.7776034387300001E-4</v>
      </c>
      <c r="CD21" s="112">
        <v>3.48941917083E-4</v>
      </c>
      <c r="CE21" s="112">
        <v>1.0118721396979999E-3</v>
      </c>
      <c r="CF21" s="112">
        <v>9.36057182501E-4</v>
      </c>
      <c r="CG21" s="112">
        <v>1.2339031505749999E-3</v>
      </c>
      <c r="CH21" s="112">
        <v>2.9349453736300001E-4</v>
      </c>
      <c r="CI21" s="112">
        <v>4.9512614477499996E-4</v>
      </c>
      <c r="CJ21" s="112">
        <v>2.0662330566529998E-3</v>
      </c>
      <c r="CK21" s="112">
        <v>1.3850843209410001E-3</v>
      </c>
      <c r="CL21" s="112">
        <v>5.8198138311100003E-4</v>
      </c>
      <c r="CM21" s="112">
        <v>1.2872236853594E-2</v>
      </c>
      <c r="CN21" s="112">
        <v>4.0130535612299998E-4</v>
      </c>
      <c r="CO21" s="112">
        <v>5.5140836781799999E-4</v>
      </c>
      <c r="CP21" s="112">
        <v>1.231482584205E-3</v>
      </c>
      <c r="CQ21" s="112">
        <v>2.14474258703E-4</v>
      </c>
      <c r="CR21" s="112">
        <v>7.9014574109399999E-4</v>
      </c>
      <c r="CS21" s="112">
        <v>6.8302112029700003E-4</v>
      </c>
      <c r="CT21" s="112">
        <v>5.4620413549900004E-4</v>
      </c>
      <c r="CU21" s="112">
        <v>1.0238181264759999E-3</v>
      </c>
      <c r="CV21" s="112">
        <v>1.5673597302599999E-4</v>
      </c>
      <c r="CW21" s="112">
        <v>2.7163295178559998E-3</v>
      </c>
      <c r="CX21" s="112">
        <v>1.86462528781E-4</v>
      </c>
      <c r="CY21" s="112">
        <v>7.09083802477E-4</v>
      </c>
      <c r="CZ21" s="112">
        <v>4.2719312026899997E-4</v>
      </c>
      <c r="DA21" s="112">
        <v>2.27518495534E-4</v>
      </c>
      <c r="DB21" s="112">
        <v>3.7095959954399997E-4</v>
      </c>
      <c r="DC21" s="112">
        <v>4.7226657246000002E-4</v>
      </c>
      <c r="DD21" s="112">
        <v>2.63665000703E-4</v>
      </c>
      <c r="DE21" s="112">
        <v>2.6929036146359001E-2</v>
      </c>
      <c r="DF21" s="113">
        <v>4.2170711314600001E-4</v>
      </c>
      <c r="DG21" s="3"/>
      <c r="DH21" s="102">
        <v>0.19168144618474753</v>
      </c>
      <c r="DI21" s="102">
        <v>2.1047458279023056E-2</v>
      </c>
      <c r="DJ21" s="102">
        <v>7.6059317506784338E-2</v>
      </c>
      <c r="DK21" s="103">
        <v>2.3375148100000001E-4</v>
      </c>
      <c r="DL21" s="103">
        <v>0.15903394670050799</v>
      </c>
      <c r="DM21" s="3"/>
    </row>
    <row r="22" spans="1:117" ht="18" customHeight="1">
      <c r="A22" s="8">
        <v>164</v>
      </c>
      <c r="B22" s="9" t="s">
        <v>14</v>
      </c>
      <c r="C22" s="112">
        <v>1.4994160228831E-2</v>
      </c>
      <c r="D22" s="112">
        <v>1.8960111620659999E-3</v>
      </c>
      <c r="E22" s="112">
        <v>7.4907672895729999E-3</v>
      </c>
      <c r="F22" s="112">
        <v>2.3005375755029999E-3</v>
      </c>
      <c r="G22" s="112">
        <v>3.0925779080399999E-4</v>
      </c>
      <c r="H22" s="112">
        <v>0</v>
      </c>
      <c r="I22" s="112">
        <v>0</v>
      </c>
      <c r="J22" s="112">
        <v>4.2943497575099999E-4</v>
      </c>
      <c r="K22" s="112">
        <v>4.7463363430039996E-3</v>
      </c>
      <c r="L22" s="112">
        <v>5.9612010990620001E-3</v>
      </c>
      <c r="M22" s="112">
        <v>1.087882058149E-3</v>
      </c>
      <c r="N22" s="112">
        <v>0</v>
      </c>
      <c r="O22" s="112">
        <v>1.304855732725E-3</v>
      </c>
      <c r="P22" s="112">
        <v>2.6248450738700002E-3</v>
      </c>
      <c r="Q22" s="112">
        <v>5.9595765453800001E-4</v>
      </c>
      <c r="R22" s="112">
        <v>4.4464202315089999E-3</v>
      </c>
      <c r="S22" s="112">
        <v>4.5455227730899998E-4</v>
      </c>
      <c r="T22" s="112">
        <v>1.0013933758078399</v>
      </c>
      <c r="U22" s="112">
        <v>8.8326434396199997E-4</v>
      </c>
      <c r="V22" s="112">
        <v>1.8107366824169999E-3</v>
      </c>
      <c r="W22" s="112">
        <v>7.6418061203900004E-4</v>
      </c>
      <c r="X22" s="112">
        <v>9.1479681088E-5</v>
      </c>
      <c r="Y22" s="112">
        <v>6.1785154195400001E-4</v>
      </c>
      <c r="Z22" s="112">
        <v>9.3109927258500005E-4</v>
      </c>
      <c r="AA22" s="112">
        <v>1.9823417062230001E-3</v>
      </c>
      <c r="AB22" s="112">
        <v>4.324186717179E-3</v>
      </c>
      <c r="AC22" s="112">
        <v>9.1247014610960006E-3</v>
      </c>
      <c r="AD22" s="112">
        <v>2.9221213723999998E-5</v>
      </c>
      <c r="AE22" s="112">
        <v>2.1924310385200001E-4</v>
      </c>
      <c r="AF22" s="112">
        <v>1.2271959441669999E-3</v>
      </c>
      <c r="AG22" s="112">
        <v>7.5482823352300001E-4</v>
      </c>
      <c r="AH22" s="112">
        <v>3.2458068680590001E-3</v>
      </c>
      <c r="AI22" s="112">
        <v>5.149096826588E-3</v>
      </c>
      <c r="AJ22" s="112">
        <v>4.5590078461399999E-4</v>
      </c>
      <c r="AK22" s="112">
        <v>1.2654062510424001E-2</v>
      </c>
      <c r="AL22" s="112">
        <v>1.9809109312139998E-3</v>
      </c>
      <c r="AM22" s="112">
        <v>1.69015020578E-4</v>
      </c>
      <c r="AN22" s="112">
        <v>1.5831445063699999E-4</v>
      </c>
      <c r="AO22" s="112">
        <v>2.30561409094E-4</v>
      </c>
      <c r="AP22" s="112">
        <v>4.9132306027000004E-4</v>
      </c>
      <c r="AQ22" s="112">
        <v>2.1830135418200001E-4</v>
      </c>
      <c r="AR22" s="112">
        <v>4.1698461937400002E-4</v>
      </c>
      <c r="AS22" s="112">
        <v>4.6530709379E-4</v>
      </c>
      <c r="AT22" s="112">
        <v>1.2266390158960001E-3</v>
      </c>
      <c r="AU22" s="112">
        <v>5.8330156883400002E-4</v>
      </c>
      <c r="AV22" s="112">
        <v>5.2832171044200004E-4</v>
      </c>
      <c r="AW22" s="112">
        <v>1.365342894666E-3</v>
      </c>
      <c r="AX22" s="112">
        <v>7.64584005946E-4</v>
      </c>
      <c r="AY22" s="112">
        <v>1.3117842892400001E-3</v>
      </c>
      <c r="AZ22" s="112">
        <v>1.0260975166989999E-3</v>
      </c>
      <c r="BA22" s="112">
        <v>2.2429618922090002E-3</v>
      </c>
      <c r="BB22" s="112">
        <v>6.1663269423799997E-4</v>
      </c>
      <c r="BC22" s="112">
        <v>2.5358187577679998E-3</v>
      </c>
      <c r="BD22" s="112">
        <v>1.1877808254379999E-3</v>
      </c>
      <c r="BE22" s="112">
        <v>6.3462231456400001E-4</v>
      </c>
      <c r="BF22" s="112">
        <v>2.8213554718700001E-4</v>
      </c>
      <c r="BG22" s="112">
        <v>4.9668888763700005E-4</v>
      </c>
      <c r="BH22" s="112">
        <v>5.4094358863E-4</v>
      </c>
      <c r="BI22" s="112">
        <v>3.2061477340000001E-4</v>
      </c>
      <c r="BJ22" s="112">
        <v>7.6618295772500002E-4</v>
      </c>
      <c r="BK22" s="112">
        <v>3.5014336442149999E-3</v>
      </c>
      <c r="BL22" s="112">
        <v>5.91154326521E-4</v>
      </c>
      <c r="BM22" s="112">
        <v>3.6486166057700002E-4</v>
      </c>
      <c r="BN22" s="112">
        <v>1.0767412814890001E-3</v>
      </c>
      <c r="BO22" s="112">
        <v>5.2641488976499996E-4</v>
      </c>
      <c r="BP22" s="112">
        <v>2.6595280558300001E-4</v>
      </c>
      <c r="BQ22" s="112">
        <v>1.7291868669799999E-4</v>
      </c>
      <c r="BR22" s="112">
        <v>2.0761150391099999E-4</v>
      </c>
      <c r="BS22" s="112">
        <v>4.7044164202799998E-4</v>
      </c>
      <c r="BT22" s="112">
        <v>6.5912630573699996E-4</v>
      </c>
      <c r="BU22" s="112">
        <v>2.7725129575180002E-3</v>
      </c>
      <c r="BV22" s="112">
        <v>9.3319949781199996E-4</v>
      </c>
      <c r="BW22" s="112">
        <v>3.4926814574100002E-4</v>
      </c>
      <c r="BX22" s="112">
        <v>1.9368553804299999E-4</v>
      </c>
      <c r="BY22" s="112">
        <v>5.9101346253000002E-5</v>
      </c>
      <c r="BZ22" s="112">
        <v>3.5479766812200001E-4</v>
      </c>
      <c r="CA22" s="112">
        <v>4.2239909504400002E-4</v>
      </c>
      <c r="CB22" s="112">
        <v>5.49689817105E-4</v>
      </c>
      <c r="CC22" s="112">
        <v>5.8204892347400001E-4</v>
      </c>
      <c r="CD22" s="112">
        <v>8.8166298164399999E-4</v>
      </c>
      <c r="CE22" s="112">
        <v>7.8320063262199999E-4</v>
      </c>
      <c r="CF22" s="112">
        <v>1.8882542124620001E-3</v>
      </c>
      <c r="CG22" s="112">
        <v>3.0767925474410002E-3</v>
      </c>
      <c r="CH22" s="112">
        <v>6.2121632146999999E-4</v>
      </c>
      <c r="CI22" s="112">
        <v>5.5347862344400003E-4</v>
      </c>
      <c r="CJ22" s="112">
        <v>6.0209559412899999E-4</v>
      </c>
      <c r="CK22" s="112">
        <v>6.6184950409800005E-4</v>
      </c>
      <c r="CL22" s="112">
        <v>6.8607237387599996E-4</v>
      </c>
      <c r="CM22" s="112">
        <v>7.00548696943E-4</v>
      </c>
      <c r="CN22" s="112">
        <v>6.2212264230299998E-4</v>
      </c>
      <c r="CO22" s="112">
        <v>5.43961621036E-4</v>
      </c>
      <c r="CP22" s="112">
        <v>1.330740527417E-3</v>
      </c>
      <c r="CQ22" s="112">
        <v>7.5840339543500001E-4</v>
      </c>
      <c r="CR22" s="112">
        <v>1.6036645375319999E-3</v>
      </c>
      <c r="CS22" s="112">
        <v>2.6339241514259999E-3</v>
      </c>
      <c r="CT22" s="112">
        <v>2.7848417965620001E-3</v>
      </c>
      <c r="CU22" s="112">
        <v>1.141577765899E-3</v>
      </c>
      <c r="CV22" s="112">
        <v>2.34833446307E-4</v>
      </c>
      <c r="CW22" s="112">
        <v>6.5630524853299999E-4</v>
      </c>
      <c r="CX22" s="112">
        <v>3.3443418959100001E-4</v>
      </c>
      <c r="CY22" s="112">
        <v>8.15376617437E-4</v>
      </c>
      <c r="CZ22" s="112">
        <v>8.9969247545800002E-4</v>
      </c>
      <c r="DA22" s="112">
        <v>1.667225265598E-3</v>
      </c>
      <c r="DB22" s="112">
        <v>8.0299951770199996E-4</v>
      </c>
      <c r="DC22" s="112">
        <v>4.8742567436499997E-4</v>
      </c>
      <c r="DD22" s="112">
        <v>9.6186884092199995E-4</v>
      </c>
      <c r="DE22" s="112">
        <v>9.7604356857464006E-2</v>
      </c>
      <c r="DF22" s="113">
        <v>5.8296889777199998E-4</v>
      </c>
      <c r="DG22" s="3"/>
      <c r="DH22" s="102">
        <v>0.38009750372410056</v>
      </c>
      <c r="DI22" s="102">
        <v>6.8694984877894646E-2</v>
      </c>
      <c r="DJ22" s="102">
        <v>0.2422877262673227</v>
      </c>
      <c r="DK22" s="103">
        <v>1.0143775929999999E-3</v>
      </c>
      <c r="DL22" s="103">
        <v>0.37405533095825699</v>
      </c>
      <c r="DM22" s="3"/>
    </row>
    <row r="23" spans="1:117" ht="18" customHeight="1">
      <c r="A23" s="8">
        <v>191</v>
      </c>
      <c r="B23" s="9" t="s">
        <v>100</v>
      </c>
      <c r="C23" s="112">
        <v>5.2557659323200002E-4</v>
      </c>
      <c r="D23" s="112">
        <v>3.8392465880700001E-4</v>
      </c>
      <c r="E23" s="112">
        <v>6.5602866549399998E-4</v>
      </c>
      <c r="F23" s="112">
        <v>3.3453490280500002E-4</v>
      </c>
      <c r="G23" s="112">
        <v>6.4809569724800001E-4</v>
      </c>
      <c r="H23" s="112">
        <v>0</v>
      </c>
      <c r="I23" s="112">
        <v>0</v>
      </c>
      <c r="J23" s="112">
        <v>1.4271901609400001E-3</v>
      </c>
      <c r="K23" s="112">
        <v>6.0345869978049999E-3</v>
      </c>
      <c r="L23" s="112">
        <v>1.16493464045E-3</v>
      </c>
      <c r="M23" s="112">
        <v>1.0923048529359999E-3</v>
      </c>
      <c r="N23" s="112">
        <v>0</v>
      </c>
      <c r="O23" s="112">
        <v>9.6856817676399998E-4</v>
      </c>
      <c r="P23" s="112">
        <v>2.26435924186E-3</v>
      </c>
      <c r="Q23" s="112">
        <v>1.0607810600369999E-3</v>
      </c>
      <c r="R23" s="112">
        <v>3.053355462572E-3</v>
      </c>
      <c r="S23" s="112">
        <v>7.5924193519399995E-4</v>
      </c>
      <c r="T23" s="112">
        <v>6.952252598291E-3</v>
      </c>
      <c r="U23" s="112">
        <v>1.0258899101302199</v>
      </c>
      <c r="V23" s="112">
        <v>1.1441211042929999E-3</v>
      </c>
      <c r="W23" s="112">
        <v>1.2118689342300001E-3</v>
      </c>
      <c r="X23" s="112">
        <v>3.2692059809899998E-4</v>
      </c>
      <c r="Y23" s="112">
        <v>9.16679311813E-4</v>
      </c>
      <c r="Z23" s="112">
        <v>9.7642501395400001E-4</v>
      </c>
      <c r="AA23" s="112">
        <v>1.9873805574230001E-3</v>
      </c>
      <c r="AB23" s="112">
        <v>4.6088517306640004E-3</v>
      </c>
      <c r="AC23" s="112">
        <v>4.9857751649990002E-3</v>
      </c>
      <c r="AD23" s="112">
        <v>8.6933734691000002E-5</v>
      </c>
      <c r="AE23" s="112">
        <v>4.72379626631E-4</v>
      </c>
      <c r="AF23" s="112">
        <v>9.5635060650599995E-4</v>
      </c>
      <c r="AG23" s="112">
        <v>1.368199791785E-3</v>
      </c>
      <c r="AH23" s="112">
        <v>1.5865908414470001E-3</v>
      </c>
      <c r="AI23" s="112">
        <v>3.7513489671459998E-3</v>
      </c>
      <c r="AJ23" s="112">
        <v>7.2801895278900002E-4</v>
      </c>
      <c r="AK23" s="112">
        <v>1.5922322158060001E-3</v>
      </c>
      <c r="AL23" s="112">
        <v>7.7296263688599997E-4</v>
      </c>
      <c r="AM23" s="112">
        <v>4.4807468558099998E-4</v>
      </c>
      <c r="AN23" s="112">
        <v>4.67155641894E-4</v>
      </c>
      <c r="AO23" s="112">
        <v>1.047194127543E-3</v>
      </c>
      <c r="AP23" s="112">
        <v>5.7566841928600001E-4</v>
      </c>
      <c r="AQ23" s="112">
        <v>6.8259111426900005E-4</v>
      </c>
      <c r="AR23" s="112">
        <v>1.050829195616E-3</v>
      </c>
      <c r="AS23" s="112">
        <v>1.429368317323E-3</v>
      </c>
      <c r="AT23" s="112">
        <v>1.58430553305E-3</v>
      </c>
      <c r="AU23" s="112">
        <v>1.6363334661759999E-3</v>
      </c>
      <c r="AV23" s="112">
        <v>1.7416163963260001E-3</v>
      </c>
      <c r="AW23" s="112">
        <v>2.8818321573820002E-3</v>
      </c>
      <c r="AX23" s="112">
        <v>6.0074601242410004E-3</v>
      </c>
      <c r="AY23" s="112">
        <v>2.4538203783520001E-3</v>
      </c>
      <c r="AZ23" s="112">
        <v>1.8496703126420001E-3</v>
      </c>
      <c r="BA23" s="112">
        <v>6.4308491492549996E-3</v>
      </c>
      <c r="BB23" s="112">
        <v>2.2982114435940002E-3</v>
      </c>
      <c r="BC23" s="112">
        <v>1.221039923013E-3</v>
      </c>
      <c r="BD23" s="112">
        <v>5.5614548958720002E-3</v>
      </c>
      <c r="BE23" s="112">
        <v>3.1348923469040001E-3</v>
      </c>
      <c r="BF23" s="112">
        <v>1.7907263452089999E-3</v>
      </c>
      <c r="BG23" s="112">
        <v>3.5230862882899999E-3</v>
      </c>
      <c r="BH23" s="112">
        <v>2.4422533370799999E-3</v>
      </c>
      <c r="BI23" s="112">
        <v>2.003946975243E-3</v>
      </c>
      <c r="BJ23" s="112">
        <v>2.4539385305039998E-3</v>
      </c>
      <c r="BK23" s="112">
        <v>3.9192728937290002E-3</v>
      </c>
      <c r="BL23" s="112">
        <v>1.7183724790180001E-3</v>
      </c>
      <c r="BM23" s="112">
        <v>1.061128501489E-3</v>
      </c>
      <c r="BN23" s="112">
        <v>1.112608014552E-3</v>
      </c>
      <c r="BO23" s="112">
        <v>1.2047856122849999E-3</v>
      </c>
      <c r="BP23" s="112">
        <v>8.7835035800999997E-4</v>
      </c>
      <c r="BQ23" s="112">
        <v>1.126334978133E-3</v>
      </c>
      <c r="BR23" s="112">
        <v>2.1968756008739999E-3</v>
      </c>
      <c r="BS23" s="112">
        <v>2.021824469318E-3</v>
      </c>
      <c r="BT23" s="112">
        <v>2.1286518994990001E-3</v>
      </c>
      <c r="BU23" s="112">
        <v>3.205858997106E-3</v>
      </c>
      <c r="BV23" s="112">
        <v>7.7658238789260004E-3</v>
      </c>
      <c r="BW23" s="112">
        <v>1.3489257559730001E-3</v>
      </c>
      <c r="BX23" s="112">
        <v>9.0752316315000005E-4</v>
      </c>
      <c r="BY23" s="112">
        <v>2.8140335232299999E-4</v>
      </c>
      <c r="BZ23" s="112">
        <v>1.2455348746209999E-3</v>
      </c>
      <c r="CA23" s="112">
        <v>1.1809578370919999E-3</v>
      </c>
      <c r="CB23" s="112">
        <v>1.117308813611E-3</v>
      </c>
      <c r="CC23" s="112">
        <v>8.9784425680400001E-4</v>
      </c>
      <c r="CD23" s="112">
        <v>1.4142673960049999E-3</v>
      </c>
      <c r="CE23" s="112">
        <v>2.4051730995870001E-3</v>
      </c>
      <c r="CF23" s="112">
        <v>1.2365721228559999E-3</v>
      </c>
      <c r="CG23" s="112">
        <v>3.2556689555409998E-3</v>
      </c>
      <c r="CH23" s="112">
        <v>4.0580055407220001E-3</v>
      </c>
      <c r="CI23" s="112">
        <v>5.0052161371299999E-3</v>
      </c>
      <c r="CJ23" s="112">
        <v>7.0535188010190002E-3</v>
      </c>
      <c r="CK23" s="112">
        <v>4.503197913639E-3</v>
      </c>
      <c r="CL23" s="112">
        <v>6.3368737817379997E-3</v>
      </c>
      <c r="CM23" s="112">
        <v>3.2772999667582001E-2</v>
      </c>
      <c r="CN23" s="112">
        <v>5.0995080384439997E-3</v>
      </c>
      <c r="CO23" s="112">
        <v>3.5300237829069998E-3</v>
      </c>
      <c r="CP23" s="112">
        <v>1.270178967744E-2</v>
      </c>
      <c r="CQ23" s="112">
        <v>1.910945040263E-3</v>
      </c>
      <c r="CR23" s="112">
        <v>3.6787088350449999E-3</v>
      </c>
      <c r="CS23" s="112">
        <v>6.0605581276359996E-3</v>
      </c>
      <c r="CT23" s="112">
        <v>1.3457395255599999E-3</v>
      </c>
      <c r="CU23" s="112">
        <v>1.9555549718997998E-2</v>
      </c>
      <c r="CV23" s="112">
        <v>1.3697961504310001E-3</v>
      </c>
      <c r="CW23" s="112">
        <v>2.4600559523771999E-2</v>
      </c>
      <c r="CX23" s="112">
        <v>1.2110064492749999E-3</v>
      </c>
      <c r="CY23" s="112">
        <v>2.881534770921E-3</v>
      </c>
      <c r="CZ23" s="112">
        <v>1.211323103024E-3</v>
      </c>
      <c r="DA23" s="112">
        <v>1.2186593417890001E-3</v>
      </c>
      <c r="DB23" s="112">
        <v>1.795814023664E-3</v>
      </c>
      <c r="DC23" s="112">
        <v>5.3865564549449999E-3</v>
      </c>
      <c r="DD23" s="112">
        <v>2.1788229974060002E-3</v>
      </c>
      <c r="DE23" s="112">
        <v>1.2924812485829999E-3</v>
      </c>
      <c r="DF23" s="113">
        <v>1.9607744543390002E-3</v>
      </c>
      <c r="DG23" s="3"/>
      <c r="DH23" s="102">
        <v>0.50098132905864345</v>
      </c>
      <c r="DI23" s="102">
        <v>0.10168315916027004</v>
      </c>
      <c r="DJ23" s="102">
        <v>0.2850760915359084</v>
      </c>
      <c r="DK23" s="103">
        <v>2.1259970679999999E-3</v>
      </c>
      <c r="DL23" s="103">
        <v>0.43599021592442599</v>
      </c>
      <c r="DM23" s="3"/>
    </row>
    <row r="24" spans="1:117" ht="18" customHeight="1">
      <c r="A24" s="94">
        <v>201</v>
      </c>
      <c r="B24" s="10" t="s">
        <v>15</v>
      </c>
      <c r="C24" s="115">
        <v>2.584490789811E-2</v>
      </c>
      <c r="D24" s="115">
        <v>1.8384187513299999E-4</v>
      </c>
      <c r="E24" s="115">
        <v>9.2072923659000002E-5</v>
      </c>
      <c r="F24" s="115">
        <v>9.1533604700000003E-6</v>
      </c>
      <c r="G24" s="115">
        <v>8.6540171480000004E-6</v>
      </c>
      <c r="H24" s="115">
        <v>0</v>
      </c>
      <c r="I24" s="115">
        <v>0</v>
      </c>
      <c r="J24" s="115">
        <v>7.6175211799999997E-6</v>
      </c>
      <c r="K24" s="115">
        <v>1.3245914530299999E-4</v>
      </c>
      <c r="L24" s="115">
        <v>7.6339423157000002E-5</v>
      </c>
      <c r="M24" s="115">
        <v>4.8835042350499997E-4</v>
      </c>
      <c r="N24" s="115">
        <v>0</v>
      </c>
      <c r="O24" s="115">
        <v>6.1986146542999997E-5</v>
      </c>
      <c r="P24" s="115">
        <v>1.3486446648999999E-5</v>
      </c>
      <c r="Q24" s="115">
        <v>2.1093362544999999E-5</v>
      </c>
      <c r="R24" s="115">
        <v>1.530787853E-5</v>
      </c>
      <c r="S24" s="115">
        <v>2.1587417906999999E-5</v>
      </c>
      <c r="T24" s="115">
        <v>1.0016605599E-5</v>
      </c>
      <c r="U24" s="115">
        <v>1.4564192983000001E-5</v>
      </c>
      <c r="V24" s="115">
        <v>1.1032906743928299</v>
      </c>
      <c r="W24" s="115">
        <v>6.4585955362189999E-3</v>
      </c>
      <c r="X24" s="115">
        <v>3.8441901938000001E-5</v>
      </c>
      <c r="Y24" s="115">
        <v>4.0811879611339997E-3</v>
      </c>
      <c r="Z24" s="115">
        <v>1.8830188128900001E-3</v>
      </c>
      <c r="AA24" s="115">
        <v>3.5683658023300002E-4</v>
      </c>
      <c r="AB24" s="115">
        <v>3.8812381876500001E-4</v>
      </c>
      <c r="AC24" s="115">
        <v>1.278613972343E-3</v>
      </c>
      <c r="AD24" s="115">
        <v>1.9412357000000001E-6</v>
      </c>
      <c r="AE24" s="115">
        <v>-5.5135835944100002E-4</v>
      </c>
      <c r="AF24" s="115">
        <v>1.03676627357E-4</v>
      </c>
      <c r="AG24" s="115">
        <v>1.9504308586199999E-4</v>
      </c>
      <c r="AH24" s="115">
        <v>1.6044945732000001E-5</v>
      </c>
      <c r="AI24" s="115">
        <v>7.5372746128999997E-5</v>
      </c>
      <c r="AJ24" s="115">
        <v>9.6918902840000002E-6</v>
      </c>
      <c r="AK24" s="115">
        <v>2.1833725071000002E-5</v>
      </c>
      <c r="AL24" s="115">
        <v>1.7518931493399999E-4</v>
      </c>
      <c r="AM24" s="115">
        <v>1.2228086197E-5</v>
      </c>
      <c r="AN24" s="115">
        <v>3.8786641355199999E-4</v>
      </c>
      <c r="AO24" s="115">
        <v>1.5330715803E-5</v>
      </c>
      <c r="AP24" s="115">
        <v>5.5006784235E-5</v>
      </c>
      <c r="AQ24" s="115">
        <v>9.9498861880000005E-6</v>
      </c>
      <c r="AR24" s="115">
        <v>1.9495325391000002E-5</v>
      </c>
      <c r="AS24" s="115">
        <v>2.5728642749000001E-5</v>
      </c>
      <c r="AT24" s="115">
        <v>2.0401126756E-5</v>
      </c>
      <c r="AU24" s="115">
        <v>1.602546203E-5</v>
      </c>
      <c r="AV24" s="115">
        <v>1.6624880346999999E-5</v>
      </c>
      <c r="AW24" s="115">
        <v>1.0690562755E-5</v>
      </c>
      <c r="AX24" s="115">
        <v>4.5052068190000001E-5</v>
      </c>
      <c r="AY24" s="115">
        <v>1.4220744257999999E-5</v>
      </c>
      <c r="AZ24" s="115">
        <v>1.3920091471E-5</v>
      </c>
      <c r="BA24" s="115">
        <v>1.8021306261999999E-5</v>
      </c>
      <c r="BB24" s="115">
        <v>8.3200757810000003E-6</v>
      </c>
      <c r="BC24" s="115">
        <v>2.2452873225799999E-4</v>
      </c>
      <c r="BD24" s="115">
        <v>1.3476530688E-5</v>
      </c>
      <c r="BE24" s="115">
        <v>7.6310983440000004E-6</v>
      </c>
      <c r="BF24" s="115">
        <v>1.0204595887999999E-5</v>
      </c>
      <c r="BG24" s="115">
        <v>1.2038540655E-5</v>
      </c>
      <c r="BH24" s="115">
        <v>9.73479191E-6</v>
      </c>
      <c r="BI24" s="115">
        <v>9.2740103490000007E-6</v>
      </c>
      <c r="BJ24" s="115">
        <v>1.1728759694000001E-5</v>
      </c>
      <c r="BK24" s="115">
        <v>3.2813732403000002E-5</v>
      </c>
      <c r="BL24" s="115">
        <v>4.2688382290000002E-6</v>
      </c>
      <c r="BM24" s="115">
        <v>1.1092590321E-5</v>
      </c>
      <c r="BN24" s="115">
        <v>1.1199978999E-5</v>
      </c>
      <c r="BO24" s="115">
        <v>1.9457279816999999E-4</v>
      </c>
      <c r="BP24" s="115">
        <v>1.7559408316500001E-4</v>
      </c>
      <c r="BQ24" s="115">
        <v>9.5115812916000004E-5</v>
      </c>
      <c r="BR24" s="115">
        <v>6.0878487168000001E-5</v>
      </c>
      <c r="BS24" s="115">
        <v>1.8314713662000001E-5</v>
      </c>
      <c r="BT24" s="115">
        <v>1.3076956988000001E-5</v>
      </c>
      <c r="BU24" s="115">
        <v>4.1074283659999996E-6</v>
      </c>
      <c r="BV24" s="115">
        <v>2.4780200890000002E-6</v>
      </c>
      <c r="BW24" s="115">
        <v>7.1448906010000001E-6</v>
      </c>
      <c r="BX24" s="115">
        <v>4.6465513479999998E-6</v>
      </c>
      <c r="BY24" s="115">
        <v>4.4238393800000001E-7</v>
      </c>
      <c r="BZ24" s="115">
        <v>5.608153159E-6</v>
      </c>
      <c r="CA24" s="115">
        <v>2.7094441950000002E-6</v>
      </c>
      <c r="CB24" s="115">
        <v>3.4992000760000002E-6</v>
      </c>
      <c r="CC24" s="115">
        <v>2.1374220090000002E-6</v>
      </c>
      <c r="CD24" s="115">
        <v>5.7367366790000002E-6</v>
      </c>
      <c r="CE24" s="115">
        <v>3.218328941E-6</v>
      </c>
      <c r="CF24" s="115">
        <v>1.1609997348000001E-5</v>
      </c>
      <c r="CG24" s="115">
        <v>5.7772118839999998E-6</v>
      </c>
      <c r="CH24" s="115">
        <v>1.3414852890000001E-6</v>
      </c>
      <c r="CI24" s="115">
        <v>5.0045449279999996E-6</v>
      </c>
      <c r="CJ24" s="115">
        <v>1.3393441434000001E-5</v>
      </c>
      <c r="CK24" s="115">
        <v>4.0056342179999996E-6</v>
      </c>
      <c r="CL24" s="115">
        <v>5.8871001419999998E-6</v>
      </c>
      <c r="CM24" s="115">
        <v>1.2955745305E-5</v>
      </c>
      <c r="CN24" s="115">
        <v>6.5411715410000002E-6</v>
      </c>
      <c r="CO24" s="115">
        <v>5.2783988140000003E-6</v>
      </c>
      <c r="CP24" s="115">
        <v>1.4508777661E-5</v>
      </c>
      <c r="CQ24" s="115">
        <v>7.0266214139999997E-6</v>
      </c>
      <c r="CR24" s="115">
        <v>1.8481021357999999E-5</v>
      </c>
      <c r="CS24" s="115">
        <v>1.4792864691E-5</v>
      </c>
      <c r="CT24" s="115">
        <v>1.2333878335E-5</v>
      </c>
      <c r="CU24" s="115">
        <v>6.6105405390000003E-6</v>
      </c>
      <c r="CV24" s="115">
        <v>3.3240413279999998E-6</v>
      </c>
      <c r="CW24" s="115">
        <v>9.5920799660000004E-6</v>
      </c>
      <c r="CX24" s="115">
        <v>7.1810279459999999E-6</v>
      </c>
      <c r="CY24" s="115">
        <v>4.90413008E-6</v>
      </c>
      <c r="CZ24" s="115">
        <v>3.6692652677999998E-5</v>
      </c>
      <c r="DA24" s="115">
        <v>4.5164074637E-5</v>
      </c>
      <c r="DB24" s="115">
        <v>1.2570404125E-5</v>
      </c>
      <c r="DC24" s="115">
        <v>1.8227817852999999E-4</v>
      </c>
      <c r="DD24" s="115">
        <v>3.0548442623299998E-4</v>
      </c>
      <c r="DE24" s="115">
        <v>7.1637571330000002E-6</v>
      </c>
      <c r="DF24" s="116">
        <v>2.0960384225799999E-4</v>
      </c>
      <c r="DG24" s="3"/>
      <c r="DH24" s="102">
        <v>0.34050149452009298</v>
      </c>
      <c r="DI24" s="102">
        <v>1.0150282298239787E-2</v>
      </c>
      <c r="DJ24" s="102">
        <v>8.14513450680837E-2</v>
      </c>
      <c r="DK24" s="103">
        <v>5.0730019999999998E-5</v>
      </c>
      <c r="DL24" s="103">
        <v>0.52976779374963601</v>
      </c>
      <c r="DM24" s="3"/>
    </row>
    <row r="25" spans="1:117" ht="18" customHeight="1">
      <c r="A25" s="8">
        <v>202</v>
      </c>
      <c r="B25" s="9" t="s">
        <v>101</v>
      </c>
      <c r="C25" s="112">
        <v>6.7937023641700001E-4</v>
      </c>
      <c r="D25" s="112">
        <v>2.9192451763999998E-4</v>
      </c>
      <c r="E25" s="112">
        <v>6.0068724324899997E-4</v>
      </c>
      <c r="F25" s="112">
        <v>3.5621417883000003E-5</v>
      </c>
      <c r="G25" s="112">
        <v>1.19219871533E-4</v>
      </c>
      <c r="H25" s="112">
        <v>0</v>
      </c>
      <c r="I25" s="112">
        <v>0</v>
      </c>
      <c r="J25" s="112">
        <v>6.2669823687000001E-5</v>
      </c>
      <c r="K25" s="112">
        <v>1.1901831140969999E-3</v>
      </c>
      <c r="L25" s="112">
        <v>4.2277269987899999E-4</v>
      </c>
      <c r="M25" s="112">
        <v>2.1038510557099999E-4</v>
      </c>
      <c r="N25" s="112">
        <v>0</v>
      </c>
      <c r="O25" s="112">
        <v>2.0291832136549999E-3</v>
      </c>
      <c r="P25" s="112">
        <v>1.9845153394899999E-4</v>
      </c>
      <c r="Q25" s="112">
        <v>1.4921223813400001E-4</v>
      </c>
      <c r="R25" s="112">
        <v>2.0299477997800001E-4</v>
      </c>
      <c r="S25" s="112">
        <v>8.9988849609799997E-4</v>
      </c>
      <c r="T25" s="112">
        <v>2.6186212942000002E-4</v>
      </c>
      <c r="U25" s="112">
        <v>1.22310412116E-4</v>
      </c>
      <c r="V25" s="112">
        <v>1.8936714898551001E-2</v>
      </c>
      <c r="W25" s="112">
        <v>1.0307351863094301</v>
      </c>
      <c r="X25" s="112">
        <v>1.611311147031E-3</v>
      </c>
      <c r="Y25" s="112">
        <v>7.437646901721E-3</v>
      </c>
      <c r="Z25" s="112">
        <v>3.0849787235389999E-3</v>
      </c>
      <c r="AA25" s="112">
        <v>1.4958225060410001E-3</v>
      </c>
      <c r="AB25" s="112">
        <v>2.860209121513E-3</v>
      </c>
      <c r="AC25" s="112">
        <v>8.7121997767779999E-3</v>
      </c>
      <c r="AD25" s="112">
        <v>9.7666298159999995E-6</v>
      </c>
      <c r="AE25" s="112">
        <v>1.00066681371E-4</v>
      </c>
      <c r="AF25" s="112">
        <v>1.543877586392E-3</v>
      </c>
      <c r="AG25" s="112">
        <v>5.6027007770819998E-3</v>
      </c>
      <c r="AH25" s="112">
        <v>1.8846669928599999E-4</v>
      </c>
      <c r="AI25" s="112">
        <v>7.6054350396689997E-3</v>
      </c>
      <c r="AJ25" s="112">
        <v>1.82260241659E-4</v>
      </c>
      <c r="AK25" s="112">
        <v>2.222131791155E-3</v>
      </c>
      <c r="AL25" s="112">
        <v>5.8953969257400003E-4</v>
      </c>
      <c r="AM25" s="112">
        <v>1.5935194858540001E-3</v>
      </c>
      <c r="AN25" s="112">
        <v>7.5998418933699997E-4</v>
      </c>
      <c r="AO25" s="112">
        <v>3.7356167376699999E-4</v>
      </c>
      <c r="AP25" s="112">
        <v>1.56733012688E-4</v>
      </c>
      <c r="AQ25" s="112">
        <v>6.4440969889299998E-4</v>
      </c>
      <c r="AR25" s="112">
        <v>5.2533590936500001E-4</v>
      </c>
      <c r="AS25" s="112">
        <v>1.0032581405870001E-3</v>
      </c>
      <c r="AT25" s="112">
        <v>2.53163471273E-4</v>
      </c>
      <c r="AU25" s="112">
        <v>4.2859738557799999E-4</v>
      </c>
      <c r="AV25" s="112">
        <v>1.9996562995999999E-4</v>
      </c>
      <c r="AW25" s="112">
        <v>2.6644445956799999E-4</v>
      </c>
      <c r="AX25" s="112">
        <v>3.6242102682720002E-3</v>
      </c>
      <c r="AY25" s="112">
        <v>5.6165851847000004E-4</v>
      </c>
      <c r="AZ25" s="112">
        <v>3.4284135851699998E-4</v>
      </c>
      <c r="BA25" s="112">
        <v>6.3651615634399998E-4</v>
      </c>
      <c r="BB25" s="112">
        <v>4.7370617662900001E-4</v>
      </c>
      <c r="BC25" s="112">
        <v>3.453524077356E-3</v>
      </c>
      <c r="BD25" s="112">
        <v>8.31429786558E-4</v>
      </c>
      <c r="BE25" s="112">
        <v>3.26216940365E-4</v>
      </c>
      <c r="BF25" s="112">
        <v>1.7190802661699999E-4</v>
      </c>
      <c r="BG25" s="112">
        <v>2.2398711684E-4</v>
      </c>
      <c r="BH25" s="112">
        <v>1.86945270967E-4</v>
      </c>
      <c r="BI25" s="112">
        <v>1.25132014743E-4</v>
      </c>
      <c r="BJ25" s="112">
        <v>2.7849019076400003E-4</v>
      </c>
      <c r="BK25" s="112">
        <v>1.213588997809E-3</v>
      </c>
      <c r="BL25" s="112">
        <v>1.02536571331E-4</v>
      </c>
      <c r="BM25" s="112">
        <v>1.1216881806400001E-4</v>
      </c>
      <c r="BN25" s="112">
        <v>1.57770513718E-4</v>
      </c>
      <c r="BO25" s="112">
        <v>2.0737192895999999E-4</v>
      </c>
      <c r="BP25" s="112">
        <v>3.1036321578800001E-4</v>
      </c>
      <c r="BQ25" s="112">
        <v>3.406707478E-5</v>
      </c>
      <c r="BR25" s="112">
        <v>3.9129593804000001E-5</v>
      </c>
      <c r="BS25" s="112">
        <v>1.620567948262E-3</v>
      </c>
      <c r="BT25" s="112">
        <v>1.28235501616E-3</v>
      </c>
      <c r="BU25" s="112">
        <v>2.4529189589999999E-5</v>
      </c>
      <c r="BV25" s="112">
        <v>1.9653599915000001E-5</v>
      </c>
      <c r="BW25" s="112">
        <v>1.8391686137E-5</v>
      </c>
      <c r="BX25" s="112">
        <v>1.7510016899000001E-5</v>
      </c>
      <c r="BY25" s="112">
        <v>4.882692829E-6</v>
      </c>
      <c r="BZ25" s="112">
        <v>4.0415916967000003E-5</v>
      </c>
      <c r="CA25" s="112">
        <v>3.0317199348999999E-5</v>
      </c>
      <c r="CB25" s="112">
        <v>7.5469116281999998E-5</v>
      </c>
      <c r="CC25" s="112">
        <v>1.6151978552999998E-5</v>
      </c>
      <c r="CD25" s="112">
        <v>3.9180737208000003E-5</v>
      </c>
      <c r="CE25" s="112">
        <v>2.3736346350000002E-5</v>
      </c>
      <c r="CF25" s="112">
        <v>1.7684581937600001E-4</v>
      </c>
      <c r="CG25" s="112">
        <v>8.8573438377000005E-5</v>
      </c>
      <c r="CH25" s="112">
        <v>9.3966385689999996E-6</v>
      </c>
      <c r="CI25" s="112">
        <v>4.5070268826000001E-5</v>
      </c>
      <c r="CJ25" s="112">
        <v>3.9303804236E-5</v>
      </c>
      <c r="CK25" s="112">
        <v>3.7049207851999999E-5</v>
      </c>
      <c r="CL25" s="112">
        <v>4.9747561807E-5</v>
      </c>
      <c r="CM25" s="112">
        <v>8.3147063810000004E-5</v>
      </c>
      <c r="CN25" s="112">
        <v>1.0053362905999999E-4</v>
      </c>
      <c r="CO25" s="112">
        <v>4.2620626239999997E-5</v>
      </c>
      <c r="CP25" s="112">
        <v>8.8279779505300005E-4</v>
      </c>
      <c r="CQ25" s="112">
        <v>1.8153209153099999E-4</v>
      </c>
      <c r="CR25" s="112">
        <v>1.624237555727E-3</v>
      </c>
      <c r="CS25" s="112">
        <v>1.09165029893E-4</v>
      </c>
      <c r="CT25" s="112">
        <v>1.1186632042E-4</v>
      </c>
      <c r="CU25" s="112">
        <v>2.6851705987000001E-5</v>
      </c>
      <c r="CV25" s="112">
        <v>3.7132396070000002E-5</v>
      </c>
      <c r="CW25" s="112">
        <v>9.8596319028999998E-5</v>
      </c>
      <c r="CX25" s="112">
        <v>1.7982175704000001E-4</v>
      </c>
      <c r="CY25" s="112">
        <v>2.2715683432E-5</v>
      </c>
      <c r="CZ25" s="112">
        <v>1.20877817228E-4</v>
      </c>
      <c r="DA25" s="112">
        <v>1.3290937352799999E-4</v>
      </c>
      <c r="DB25" s="112">
        <v>1.68004812005E-4</v>
      </c>
      <c r="DC25" s="112">
        <v>4.8020330818999999E-5</v>
      </c>
      <c r="DD25" s="112">
        <v>5.6549049555E-5</v>
      </c>
      <c r="DE25" s="112">
        <v>1.15097044848E-4</v>
      </c>
      <c r="DF25" s="113">
        <v>4.758183568E-4</v>
      </c>
      <c r="DG25" s="3"/>
      <c r="DH25" s="102">
        <v>0.35282385246205794</v>
      </c>
      <c r="DI25" s="102">
        <v>1.6939404059519835E-2</v>
      </c>
      <c r="DJ25" s="102">
        <v>0.12815874429477903</v>
      </c>
      <c r="DK25" s="103">
        <v>9.0349413000000002E-5</v>
      </c>
      <c r="DL25" s="103">
        <v>0.23228609282405699</v>
      </c>
      <c r="DM25" s="3"/>
    </row>
    <row r="26" spans="1:117" ht="18" customHeight="1">
      <c r="A26" s="8">
        <v>203</v>
      </c>
      <c r="B26" s="9" t="s">
        <v>102</v>
      </c>
      <c r="C26" s="112">
        <v>5.0631712565399995E-4</v>
      </c>
      <c r="D26" s="112">
        <v>3.4925647324000001E-5</v>
      </c>
      <c r="E26" s="112">
        <v>6.7872341865000003E-5</v>
      </c>
      <c r="F26" s="112">
        <v>7.5486999419999994E-5</v>
      </c>
      <c r="G26" s="112">
        <v>8.4357094514999999E-5</v>
      </c>
      <c r="H26" s="112">
        <v>0</v>
      </c>
      <c r="I26" s="112">
        <v>0</v>
      </c>
      <c r="J26" s="112">
        <v>7.6677371118000003E-5</v>
      </c>
      <c r="K26" s="112">
        <v>2.3811151368400001E-4</v>
      </c>
      <c r="L26" s="112">
        <v>1.8316319399499999E-4</v>
      </c>
      <c r="M26" s="112">
        <v>9.2309941701000002E-5</v>
      </c>
      <c r="N26" s="112">
        <v>0</v>
      </c>
      <c r="O26" s="112">
        <v>1.1896047276859999E-3</v>
      </c>
      <c r="P26" s="112">
        <v>2.9757667724199997E-4</v>
      </c>
      <c r="Q26" s="112">
        <v>2.9034200678700002E-4</v>
      </c>
      <c r="R26" s="112">
        <v>3.75129906505E-4</v>
      </c>
      <c r="S26" s="112">
        <v>6.65536160234E-4</v>
      </c>
      <c r="T26" s="112">
        <v>3.05734426576E-4</v>
      </c>
      <c r="U26" s="112">
        <v>5.4472771647099999E-4</v>
      </c>
      <c r="V26" s="112">
        <v>1.5088203896685999E-2</v>
      </c>
      <c r="W26" s="112">
        <v>2.0273634691400002E-3</v>
      </c>
      <c r="X26" s="112">
        <v>1.15811459597702</v>
      </c>
      <c r="Y26" s="112">
        <v>0.22794134057870599</v>
      </c>
      <c r="Z26" s="112">
        <v>0.183560595144178</v>
      </c>
      <c r="AA26" s="112">
        <v>2.2597043481585002E-2</v>
      </c>
      <c r="AB26" s="112">
        <v>2.1942907217449999E-3</v>
      </c>
      <c r="AC26" s="112">
        <v>1.9145183085373E-2</v>
      </c>
      <c r="AD26" s="112">
        <v>1.23435284295E-4</v>
      </c>
      <c r="AE26" s="112">
        <v>1.5504304376500001E-4</v>
      </c>
      <c r="AF26" s="112">
        <v>7.4246994054800002E-3</v>
      </c>
      <c r="AG26" s="112">
        <v>5.9957358754059997E-3</v>
      </c>
      <c r="AH26" s="112">
        <v>5.2212716410800003E-4</v>
      </c>
      <c r="AI26" s="112">
        <v>2.049787913557E-3</v>
      </c>
      <c r="AJ26" s="112">
        <v>5.6651062049000002E-5</v>
      </c>
      <c r="AK26" s="112">
        <v>9.9448761382999997E-5</v>
      </c>
      <c r="AL26" s="112">
        <v>1.5626809574169999E-3</v>
      </c>
      <c r="AM26" s="112">
        <v>3.6434806084000002E-5</v>
      </c>
      <c r="AN26" s="112">
        <v>3.3314794552E-5</v>
      </c>
      <c r="AO26" s="112">
        <v>1.1348708251999999E-4</v>
      </c>
      <c r="AP26" s="112">
        <v>1.5683419783999999E-5</v>
      </c>
      <c r="AQ26" s="112">
        <v>4.8563659992999999E-5</v>
      </c>
      <c r="AR26" s="112">
        <v>6.1867362419799996E-4</v>
      </c>
      <c r="AS26" s="112">
        <v>9.1596060664999996E-5</v>
      </c>
      <c r="AT26" s="112">
        <v>7.1537370525999995E-5</v>
      </c>
      <c r="AU26" s="112">
        <v>1.5569499670799999E-4</v>
      </c>
      <c r="AV26" s="112">
        <v>1.11634344782E-4</v>
      </c>
      <c r="AW26" s="112">
        <v>3.47157905885E-4</v>
      </c>
      <c r="AX26" s="112">
        <v>1.098523692156E-3</v>
      </c>
      <c r="AY26" s="112">
        <v>4.4014899414699998E-4</v>
      </c>
      <c r="AZ26" s="112">
        <v>3.8307783039799999E-4</v>
      </c>
      <c r="BA26" s="112">
        <v>5.7629196277100001E-4</v>
      </c>
      <c r="BB26" s="112">
        <v>2.1655226361500001E-4</v>
      </c>
      <c r="BC26" s="112">
        <v>7.13153702194E-4</v>
      </c>
      <c r="BD26" s="112">
        <v>3.6495688824600002E-4</v>
      </c>
      <c r="BE26" s="112">
        <v>2.8919680981000001E-4</v>
      </c>
      <c r="BF26" s="112">
        <v>2.1645497131100001E-4</v>
      </c>
      <c r="BG26" s="112">
        <v>3.4367948730299998E-4</v>
      </c>
      <c r="BH26" s="112">
        <v>3.6991827789800003E-4</v>
      </c>
      <c r="BI26" s="112">
        <v>1.3451173297399999E-4</v>
      </c>
      <c r="BJ26" s="112">
        <v>8.2870625189E-5</v>
      </c>
      <c r="BK26" s="112">
        <v>7.8216306974399996E-4</v>
      </c>
      <c r="BL26" s="112">
        <v>2.7185185973999999E-5</v>
      </c>
      <c r="BM26" s="112">
        <v>7.9612827418999997E-5</v>
      </c>
      <c r="BN26" s="112">
        <v>1.06530091425E-4</v>
      </c>
      <c r="BO26" s="112">
        <v>6.0214746928999997E-5</v>
      </c>
      <c r="BP26" s="112">
        <v>7.0036155847999997E-5</v>
      </c>
      <c r="BQ26" s="112">
        <v>2.4256861359000002E-5</v>
      </c>
      <c r="BR26" s="112">
        <v>2.4704663550400002E-4</v>
      </c>
      <c r="BS26" s="112">
        <v>1.17504866069E-4</v>
      </c>
      <c r="BT26" s="112">
        <v>4.0195474902999999E-5</v>
      </c>
      <c r="BU26" s="112">
        <v>2.7727728282000001E-5</v>
      </c>
      <c r="BV26" s="112">
        <v>2.2413081679E-5</v>
      </c>
      <c r="BW26" s="112">
        <v>1.2699281207999999E-5</v>
      </c>
      <c r="BX26" s="112">
        <v>1.2999785136999999E-5</v>
      </c>
      <c r="BY26" s="112">
        <v>4.0281472769999999E-6</v>
      </c>
      <c r="BZ26" s="112">
        <v>1.6148583433E-5</v>
      </c>
      <c r="CA26" s="112">
        <v>1.8951457818000001E-5</v>
      </c>
      <c r="CB26" s="112">
        <v>5.6592502950999997E-5</v>
      </c>
      <c r="CC26" s="112">
        <v>1.8142768198E-5</v>
      </c>
      <c r="CD26" s="112">
        <v>3.3951628475000002E-5</v>
      </c>
      <c r="CE26" s="112">
        <v>2.1921704707999999E-5</v>
      </c>
      <c r="CF26" s="112">
        <v>3.4491366322000002E-5</v>
      </c>
      <c r="CG26" s="112">
        <v>4.7251501171999997E-5</v>
      </c>
      <c r="CH26" s="112">
        <v>8.0310305330000004E-6</v>
      </c>
      <c r="CI26" s="112">
        <v>3.3751291228999998E-5</v>
      </c>
      <c r="CJ26" s="112">
        <v>3.6098097931999999E-5</v>
      </c>
      <c r="CK26" s="112">
        <v>6.3574116908000003E-5</v>
      </c>
      <c r="CL26" s="112">
        <v>5.2446820444000002E-5</v>
      </c>
      <c r="CM26" s="112">
        <v>9.9541905056999995E-5</v>
      </c>
      <c r="CN26" s="112">
        <v>2.4084142479999999E-5</v>
      </c>
      <c r="CO26" s="112">
        <v>3.6915596735999998E-5</v>
      </c>
      <c r="CP26" s="112">
        <v>1.508076004059E-3</v>
      </c>
      <c r="CQ26" s="112">
        <v>1.42680183359E-4</v>
      </c>
      <c r="CR26" s="112">
        <v>1.6638551790699999E-4</v>
      </c>
      <c r="CS26" s="112">
        <v>3.1977763503000002E-5</v>
      </c>
      <c r="CT26" s="112">
        <v>3.1620544241000003E-5</v>
      </c>
      <c r="CU26" s="112">
        <v>3.6540883622999998E-5</v>
      </c>
      <c r="CV26" s="112">
        <v>3.3917191852999999E-5</v>
      </c>
      <c r="CW26" s="112">
        <v>6.8080438605000001E-5</v>
      </c>
      <c r="CX26" s="112">
        <v>1.0338738903799999E-4</v>
      </c>
      <c r="CY26" s="112">
        <v>2.6495718496E-5</v>
      </c>
      <c r="CZ26" s="112">
        <v>3.8513539855E-5</v>
      </c>
      <c r="DA26" s="112">
        <v>3.2970148688E-5</v>
      </c>
      <c r="DB26" s="112">
        <v>1.51456133544E-4</v>
      </c>
      <c r="DC26" s="112">
        <v>3.9089276341000001E-5</v>
      </c>
      <c r="DD26" s="112">
        <v>4.2802720768E-5</v>
      </c>
      <c r="DE26" s="112">
        <v>2.1649483350300001E-4</v>
      </c>
      <c r="DF26" s="113">
        <v>1.96992788635E-4</v>
      </c>
      <c r="DG26" s="3"/>
      <c r="DH26" s="102">
        <v>9.212384775498067E-2</v>
      </c>
      <c r="DI26" s="102">
        <v>2.4996283080582814E-3</v>
      </c>
      <c r="DJ26" s="102">
        <v>1.840339726434731E-2</v>
      </c>
      <c r="DK26" s="103">
        <v>5.7674765999999999E-5</v>
      </c>
      <c r="DL26" s="103">
        <v>0.63039330620876699</v>
      </c>
      <c r="DM26" s="3"/>
    </row>
    <row r="27" spans="1:117" ht="18" customHeight="1">
      <c r="A27" s="8">
        <v>204</v>
      </c>
      <c r="B27" s="9" t="s">
        <v>103</v>
      </c>
      <c r="C27" s="112">
        <v>3.08591150642E-4</v>
      </c>
      <c r="D27" s="112">
        <v>7.7661398276000003E-5</v>
      </c>
      <c r="E27" s="112">
        <v>2.1669981570300001E-4</v>
      </c>
      <c r="F27" s="112">
        <v>1.2155201709000001E-4</v>
      </c>
      <c r="G27" s="112">
        <v>1.45373087082E-4</v>
      </c>
      <c r="H27" s="112">
        <v>0</v>
      </c>
      <c r="I27" s="112">
        <v>0</v>
      </c>
      <c r="J27" s="112">
        <v>1.5674062284699999E-4</v>
      </c>
      <c r="K27" s="112">
        <v>8.52221414427E-4</v>
      </c>
      <c r="L27" s="112">
        <v>6.3978065589999995E-4</v>
      </c>
      <c r="M27" s="112">
        <v>3.0080026847899998E-4</v>
      </c>
      <c r="N27" s="112">
        <v>0</v>
      </c>
      <c r="O27" s="112">
        <v>4.7983519069740004E-3</v>
      </c>
      <c r="P27" s="112">
        <v>9.8456364671599991E-4</v>
      </c>
      <c r="Q27" s="112">
        <v>8.1487909567000004E-4</v>
      </c>
      <c r="R27" s="112">
        <v>7.78972402916E-4</v>
      </c>
      <c r="S27" s="112">
        <v>2.189836376396E-3</v>
      </c>
      <c r="T27" s="112">
        <v>4.8820472542100002E-4</v>
      </c>
      <c r="U27" s="112">
        <v>6.6693162515299995E-4</v>
      </c>
      <c r="V27" s="112">
        <v>1.7052480302059999E-3</v>
      </c>
      <c r="W27" s="112">
        <v>3.7086889209880002E-3</v>
      </c>
      <c r="X27" s="112">
        <v>6.8209766050199997E-3</v>
      </c>
      <c r="Y27" s="112">
        <v>1.0727949519308599</v>
      </c>
      <c r="Z27" s="112">
        <v>9.0530516968957003E-2</v>
      </c>
      <c r="AA27" s="112">
        <v>8.7345276880540001E-2</v>
      </c>
      <c r="AB27" s="112">
        <v>7.8234011708959994E-3</v>
      </c>
      <c r="AC27" s="112">
        <v>3.2488353651896999E-2</v>
      </c>
      <c r="AD27" s="112">
        <v>4.2623920213999999E-5</v>
      </c>
      <c r="AE27" s="112">
        <v>4.2602509923600002E-4</v>
      </c>
      <c r="AF27" s="112">
        <v>1.2117773181538E-2</v>
      </c>
      <c r="AG27" s="112">
        <v>2.3294413899178999E-2</v>
      </c>
      <c r="AH27" s="112">
        <v>5.99343018364E-4</v>
      </c>
      <c r="AI27" s="112">
        <v>2.8969680072059999E-3</v>
      </c>
      <c r="AJ27" s="112">
        <v>1.11788273916E-4</v>
      </c>
      <c r="AK27" s="112">
        <v>2.3439216652600001E-4</v>
      </c>
      <c r="AL27" s="112">
        <v>6.0957585387349999E-3</v>
      </c>
      <c r="AM27" s="112">
        <v>7.5030720009000004E-5</v>
      </c>
      <c r="AN27" s="112">
        <v>3.4335383974999998E-5</v>
      </c>
      <c r="AO27" s="112">
        <v>9.2762708824000001E-5</v>
      </c>
      <c r="AP27" s="112">
        <v>2.0062578869000001E-5</v>
      </c>
      <c r="AQ27" s="112">
        <v>1.4259415792499999E-4</v>
      </c>
      <c r="AR27" s="112">
        <v>1.4748567610329999E-3</v>
      </c>
      <c r="AS27" s="112">
        <v>1.4323131405599999E-4</v>
      </c>
      <c r="AT27" s="112">
        <v>1.3738243241100001E-4</v>
      </c>
      <c r="AU27" s="112">
        <v>3.3853331187199998E-4</v>
      </c>
      <c r="AV27" s="112">
        <v>1.5898516901699999E-4</v>
      </c>
      <c r="AW27" s="112">
        <v>4.8195297047900001E-4</v>
      </c>
      <c r="AX27" s="112">
        <v>3.4630008867810001E-3</v>
      </c>
      <c r="AY27" s="112">
        <v>4.9471697788300002E-4</v>
      </c>
      <c r="AZ27" s="112">
        <v>7.20071134279E-4</v>
      </c>
      <c r="BA27" s="112">
        <v>1.290812716923E-3</v>
      </c>
      <c r="BB27" s="112">
        <v>4.3106600948899999E-4</v>
      </c>
      <c r="BC27" s="112">
        <v>1.697934086111E-3</v>
      </c>
      <c r="BD27" s="112">
        <v>5.3164608901899995E-4</v>
      </c>
      <c r="BE27" s="112">
        <v>4.2606865432099998E-4</v>
      </c>
      <c r="BF27" s="112">
        <v>3.1046546486100001E-4</v>
      </c>
      <c r="BG27" s="112">
        <v>3.1151928448599998E-4</v>
      </c>
      <c r="BH27" s="112">
        <v>3.9390379627E-4</v>
      </c>
      <c r="BI27" s="112">
        <v>2.4596718154499999E-4</v>
      </c>
      <c r="BJ27" s="112">
        <v>1.54734269987E-4</v>
      </c>
      <c r="BK27" s="112">
        <v>8.0139055126699995E-4</v>
      </c>
      <c r="BL27" s="112">
        <v>4.3348672813000001E-5</v>
      </c>
      <c r="BM27" s="112">
        <v>1.5175670070599999E-4</v>
      </c>
      <c r="BN27" s="112">
        <v>2.25721111363E-4</v>
      </c>
      <c r="BO27" s="112">
        <v>1.05091150811E-4</v>
      </c>
      <c r="BP27" s="112">
        <v>1.27384456616E-4</v>
      </c>
      <c r="BQ27" s="112">
        <v>3.6193656726000001E-5</v>
      </c>
      <c r="BR27" s="112">
        <v>5.0538307642999999E-5</v>
      </c>
      <c r="BS27" s="112">
        <v>2.1392508596600001E-4</v>
      </c>
      <c r="BT27" s="112">
        <v>8.6442844061000005E-5</v>
      </c>
      <c r="BU27" s="112">
        <v>4.134096019E-5</v>
      </c>
      <c r="BV27" s="112">
        <v>3.5380787873999999E-5</v>
      </c>
      <c r="BW27" s="112">
        <v>2.1816281457999999E-5</v>
      </c>
      <c r="BX27" s="112">
        <v>2.4151937389999999E-5</v>
      </c>
      <c r="BY27" s="112">
        <v>7.8835841849999999E-6</v>
      </c>
      <c r="BZ27" s="112">
        <v>2.8060220857999999E-5</v>
      </c>
      <c r="CA27" s="112">
        <v>2.9067512336999998E-5</v>
      </c>
      <c r="CB27" s="112">
        <v>1.01165805374E-4</v>
      </c>
      <c r="CC27" s="112">
        <v>2.4874738465999999E-5</v>
      </c>
      <c r="CD27" s="112">
        <v>5.2751140520999998E-5</v>
      </c>
      <c r="CE27" s="112">
        <v>3.7190208132999999E-5</v>
      </c>
      <c r="CF27" s="112">
        <v>6.4492641905999998E-5</v>
      </c>
      <c r="CG27" s="112">
        <v>1.3586172122599999E-4</v>
      </c>
      <c r="CH27" s="112">
        <v>1.2648065373000001E-5</v>
      </c>
      <c r="CI27" s="112">
        <v>4.1626343820000002E-5</v>
      </c>
      <c r="CJ27" s="112">
        <v>6.0729681138000001E-5</v>
      </c>
      <c r="CK27" s="112">
        <v>8.8182626907000003E-5</v>
      </c>
      <c r="CL27" s="112">
        <v>6.1847530718000003E-5</v>
      </c>
      <c r="CM27" s="112">
        <v>1.87338562992E-4</v>
      </c>
      <c r="CN27" s="112">
        <v>4.2972338789000002E-5</v>
      </c>
      <c r="CO27" s="112">
        <v>1.3187124571700001E-4</v>
      </c>
      <c r="CP27" s="112">
        <v>1.009876551045E-3</v>
      </c>
      <c r="CQ27" s="112">
        <v>1.98730309465E-4</v>
      </c>
      <c r="CR27" s="112">
        <v>3.09816282962E-4</v>
      </c>
      <c r="CS27" s="112">
        <v>5.9890583310999997E-5</v>
      </c>
      <c r="CT27" s="112">
        <v>6.8162779898999997E-5</v>
      </c>
      <c r="CU27" s="112">
        <v>6.2058881659000006E-5</v>
      </c>
      <c r="CV27" s="112">
        <v>6.1883264891999994E-5</v>
      </c>
      <c r="CW27" s="112">
        <v>1.09808281653E-4</v>
      </c>
      <c r="CX27" s="112">
        <v>2.66679624123E-4</v>
      </c>
      <c r="CY27" s="112">
        <v>4.4741240783000001E-5</v>
      </c>
      <c r="CZ27" s="112">
        <v>7.1417762350000006E-5</v>
      </c>
      <c r="DA27" s="112">
        <v>6.8635650951999995E-5</v>
      </c>
      <c r="DB27" s="112">
        <v>3.4499334563000003E-4</v>
      </c>
      <c r="DC27" s="112">
        <v>6.4679583507999997E-5</v>
      </c>
      <c r="DD27" s="112">
        <v>7.8214410502999994E-5</v>
      </c>
      <c r="DE27" s="112">
        <v>3.9839093752200001E-4</v>
      </c>
      <c r="DF27" s="113">
        <v>4.0384790040200001E-4</v>
      </c>
      <c r="DG27" s="3"/>
      <c r="DH27" s="102">
        <v>0.16140763756070162</v>
      </c>
      <c r="DI27" s="102">
        <v>9.431413396659722E-3</v>
      </c>
      <c r="DJ27" s="102">
        <v>6.9919728113646218E-2</v>
      </c>
      <c r="DK27" s="103">
        <v>1.0551869699999999E-4</v>
      </c>
      <c r="DL27" s="103">
        <v>0.23428754931645099</v>
      </c>
      <c r="DM27" s="3"/>
    </row>
    <row r="28" spans="1:117" ht="18" customHeight="1">
      <c r="A28" s="8">
        <v>205</v>
      </c>
      <c r="B28" s="9" t="s">
        <v>16</v>
      </c>
      <c r="C28" s="112">
        <v>1.58880067553E-4</v>
      </c>
      <c r="D28" s="112">
        <v>3.9559749995000002E-5</v>
      </c>
      <c r="E28" s="112">
        <v>5.2137741850000001E-5</v>
      </c>
      <c r="F28" s="112">
        <v>2.39963468942E-4</v>
      </c>
      <c r="G28" s="112">
        <v>2.27910928001E-4</v>
      </c>
      <c r="H28" s="112">
        <v>0</v>
      </c>
      <c r="I28" s="112">
        <v>0</v>
      </c>
      <c r="J28" s="112">
        <v>3.6816627013E-5</v>
      </c>
      <c r="K28" s="112">
        <v>1.92456356448E-4</v>
      </c>
      <c r="L28" s="112">
        <v>2.0428867493E-4</v>
      </c>
      <c r="M28" s="112">
        <v>2.5086518073E-5</v>
      </c>
      <c r="N28" s="112">
        <v>0</v>
      </c>
      <c r="O28" s="112">
        <v>3.6998491770200002E-4</v>
      </c>
      <c r="P28" s="112">
        <v>2.39864335397E-4</v>
      </c>
      <c r="Q28" s="112">
        <v>1.4654032964300001E-4</v>
      </c>
      <c r="R28" s="112">
        <v>8.08978498537E-4</v>
      </c>
      <c r="S28" s="112">
        <v>8.14450774697E-4</v>
      </c>
      <c r="T28" s="112">
        <v>9.2281819158100003E-4</v>
      </c>
      <c r="U28" s="112">
        <v>7.6375774902500001E-4</v>
      </c>
      <c r="V28" s="112">
        <v>1.2701162148999999E-4</v>
      </c>
      <c r="W28" s="112">
        <v>1.2555074197100001E-4</v>
      </c>
      <c r="X28" s="112">
        <v>1.0463464354000001E-5</v>
      </c>
      <c r="Y28" s="112">
        <v>4.2454703925999999E-5</v>
      </c>
      <c r="Z28" s="112">
        <v>1.00042882837054</v>
      </c>
      <c r="AA28" s="112">
        <v>7.12161741518E-3</v>
      </c>
      <c r="AB28" s="112">
        <v>2.5607228617500002E-4</v>
      </c>
      <c r="AC28" s="112">
        <v>2.8354483738330001E-3</v>
      </c>
      <c r="AD28" s="112">
        <v>3.0688749139999998E-6</v>
      </c>
      <c r="AE28" s="112">
        <v>2.7472201858000002E-5</v>
      </c>
      <c r="AF28" s="112">
        <v>2.9111377294345001E-2</v>
      </c>
      <c r="AG28" s="112">
        <v>6.8310549866800005E-4</v>
      </c>
      <c r="AH28" s="112">
        <v>2.1372924444570001E-3</v>
      </c>
      <c r="AI28" s="112">
        <v>3.67207968272E-4</v>
      </c>
      <c r="AJ28" s="112">
        <v>2.8608450008999998E-5</v>
      </c>
      <c r="AK28" s="112">
        <v>5.4474691922000002E-5</v>
      </c>
      <c r="AL28" s="112">
        <v>3.7943750167099998E-4</v>
      </c>
      <c r="AM28" s="112">
        <v>2.1879032826E-5</v>
      </c>
      <c r="AN28" s="112">
        <v>1.4382885128E-5</v>
      </c>
      <c r="AO28" s="112">
        <v>2.7192077185999999E-5</v>
      </c>
      <c r="AP28" s="112">
        <v>1.5081038204E-5</v>
      </c>
      <c r="AQ28" s="112">
        <v>2.3528238621E-5</v>
      </c>
      <c r="AR28" s="112">
        <v>1.574806306215E-3</v>
      </c>
      <c r="AS28" s="112">
        <v>7.4826679222000006E-5</v>
      </c>
      <c r="AT28" s="112">
        <v>8.6499213982000006E-5</v>
      </c>
      <c r="AU28" s="112">
        <v>1.0552932366200001E-4</v>
      </c>
      <c r="AV28" s="112">
        <v>9.4052931951000001E-5</v>
      </c>
      <c r="AW28" s="112">
        <v>6.3720937830600004E-4</v>
      </c>
      <c r="AX28" s="112">
        <v>1.7116561217449999E-3</v>
      </c>
      <c r="AY28" s="112">
        <v>5.0341803730799995E-4</v>
      </c>
      <c r="AZ28" s="112">
        <v>8.3675014138599995E-4</v>
      </c>
      <c r="BA28" s="112">
        <v>1.179984079794E-3</v>
      </c>
      <c r="BB28" s="112">
        <v>1.58019847092E-4</v>
      </c>
      <c r="BC28" s="112">
        <v>1.7850750046499999E-3</v>
      </c>
      <c r="BD28" s="112">
        <v>9.2926235832899997E-4</v>
      </c>
      <c r="BE28" s="112">
        <v>6.7035021139399997E-4</v>
      </c>
      <c r="BF28" s="112">
        <v>3.9110015596799998E-4</v>
      </c>
      <c r="BG28" s="112">
        <v>1.21921347945E-4</v>
      </c>
      <c r="BH28" s="112">
        <v>6.0353171193200004E-4</v>
      </c>
      <c r="BI28" s="112">
        <v>1.6304236813900001E-4</v>
      </c>
      <c r="BJ28" s="112">
        <v>8.3535730021999996E-5</v>
      </c>
      <c r="BK28" s="112">
        <v>1.165360660819E-3</v>
      </c>
      <c r="BL28" s="112">
        <v>3.7805515111999999E-5</v>
      </c>
      <c r="BM28" s="112">
        <v>1.57494093639E-4</v>
      </c>
      <c r="BN28" s="112">
        <v>2.1180323645600001E-4</v>
      </c>
      <c r="BO28" s="112">
        <v>1.3307111793000001E-4</v>
      </c>
      <c r="BP28" s="112">
        <v>1.6136986332400001E-4</v>
      </c>
      <c r="BQ28" s="112">
        <v>2.2689293192000001E-5</v>
      </c>
      <c r="BR28" s="112">
        <v>2.6643577435000001E-5</v>
      </c>
      <c r="BS28" s="112">
        <v>3.5825524788399998E-4</v>
      </c>
      <c r="BT28" s="112">
        <v>4.5566046693000002E-5</v>
      </c>
      <c r="BU28" s="112">
        <v>6.1606848509999993E-5</v>
      </c>
      <c r="BV28" s="112">
        <v>5.2827874245000003E-5</v>
      </c>
      <c r="BW28" s="112">
        <v>2.5392183309999999E-5</v>
      </c>
      <c r="BX28" s="112">
        <v>2.9793141891999998E-5</v>
      </c>
      <c r="BY28" s="112">
        <v>9.1036680419999997E-6</v>
      </c>
      <c r="BZ28" s="112">
        <v>2.3305480247999999E-5</v>
      </c>
      <c r="CA28" s="112">
        <v>1.7539857531999998E-5</v>
      </c>
      <c r="CB28" s="112">
        <v>4.4033615145999999E-5</v>
      </c>
      <c r="CC28" s="112">
        <v>1.4043653135E-5</v>
      </c>
      <c r="CD28" s="112">
        <v>3.5104074543000002E-5</v>
      </c>
      <c r="CE28" s="112">
        <v>3.9084668351999999E-5</v>
      </c>
      <c r="CF28" s="112">
        <v>6.4601336279999995E-5</v>
      </c>
      <c r="CG28" s="112">
        <v>6.3649570165999998E-5</v>
      </c>
      <c r="CH28" s="112">
        <v>1.0949964418000001E-5</v>
      </c>
      <c r="CI28" s="112">
        <v>2.9984615134000001E-5</v>
      </c>
      <c r="CJ28" s="112">
        <v>4.3547885628000001E-5</v>
      </c>
      <c r="CK28" s="112">
        <v>1.20992404725E-4</v>
      </c>
      <c r="CL28" s="112">
        <v>4.2969164730000001E-5</v>
      </c>
      <c r="CM28" s="112">
        <v>8.9781457616999998E-5</v>
      </c>
      <c r="CN28" s="112">
        <v>3.9312562535999999E-5</v>
      </c>
      <c r="CO28" s="112">
        <v>2.5360781920999999E-5</v>
      </c>
      <c r="CP28" s="112">
        <v>1.55249814192E-4</v>
      </c>
      <c r="CQ28" s="112">
        <v>5.7595890326999998E-5</v>
      </c>
      <c r="CR28" s="112">
        <v>5.6863975329999999E-5</v>
      </c>
      <c r="CS28" s="112">
        <v>3.2445888255000002E-5</v>
      </c>
      <c r="CT28" s="112">
        <v>2.8911963746000002E-5</v>
      </c>
      <c r="CU28" s="112">
        <v>5.9194003798999997E-5</v>
      </c>
      <c r="CV28" s="112">
        <v>2.8982060291000001E-5</v>
      </c>
      <c r="CW28" s="112">
        <v>9.3167875918999995E-5</v>
      </c>
      <c r="CX28" s="112">
        <v>1.11497847386E-4</v>
      </c>
      <c r="CY28" s="112">
        <v>3.4935408456999997E-5</v>
      </c>
      <c r="CZ28" s="112">
        <v>4.8068851845000003E-5</v>
      </c>
      <c r="DA28" s="112">
        <v>3.7146536615E-5</v>
      </c>
      <c r="DB28" s="112">
        <v>7.1900255873000006E-5</v>
      </c>
      <c r="DC28" s="112">
        <v>6.8287879995999998E-5</v>
      </c>
      <c r="DD28" s="112">
        <v>2.8771644421000001E-5</v>
      </c>
      <c r="DE28" s="112">
        <v>5.7346660437300001E-4</v>
      </c>
      <c r="DF28" s="113">
        <v>4.08585964024E-4</v>
      </c>
      <c r="DG28" s="3"/>
      <c r="DH28" s="102">
        <v>0.19230322880132039</v>
      </c>
      <c r="DI28" s="102">
        <v>8.8456777388075097E-3</v>
      </c>
      <c r="DJ28" s="102">
        <v>7.6929028264906121E-2</v>
      </c>
      <c r="DK28" s="103">
        <v>5.1343808000000003E-5</v>
      </c>
      <c r="DL28" s="103">
        <v>0.151190831629958</v>
      </c>
      <c r="DM28" s="3"/>
    </row>
    <row r="29" spans="1:117" ht="18" customHeight="1">
      <c r="A29" s="94">
        <v>206</v>
      </c>
      <c r="B29" s="10" t="s">
        <v>17</v>
      </c>
      <c r="C29" s="115">
        <v>1.607671442E-6</v>
      </c>
      <c r="D29" s="115">
        <v>7.0805635300000001E-7</v>
      </c>
      <c r="E29" s="115">
        <v>1.372077002E-6</v>
      </c>
      <c r="F29" s="115">
        <v>3.436741606E-6</v>
      </c>
      <c r="G29" s="115">
        <v>1.7033146713999999E-5</v>
      </c>
      <c r="H29" s="115">
        <v>0</v>
      </c>
      <c r="I29" s="115">
        <v>0</v>
      </c>
      <c r="J29" s="115">
        <v>1.412224833E-6</v>
      </c>
      <c r="K29" s="115">
        <v>6.3047369800000003E-7</v>
      </c>
      <c r="L29" s="115">
        <v>6.0406576299999996E-7</v>
      </c>
      <c r="M29" s="115">
        <v>4.2695489500000002E-7</v>
      </c>
      <c r="N29" s="115">
        <v>0</v>
      </c>
      <c r="O29" s="115">
        <v>4.3336782272019999E-3</v>
      </c>
      <c r="P29" s="115">
        <v>2.6028257364460001E-3</v>
      </c>
      <c r="Q29" s="115">
        <v>4.086699807E-6</v>
      </c>
      <c r="R29" s="115">
        <v>3.6020024773000001E-5</v>
      </c>
      <c r="S29" s="115">
        <v>2.0343934490000001E-5</v>
      </c>
      <c r="T29" s="115">
        <v>3.3645929889999998E-6</v>
      </c>
      <c r="U29" s="115">
        <v>1.5038552430000001E-6</v>
      </c>
      <c r="V29" s="115">
        <v>1.9637733020000001E-6</v>
      </c>
      <c r="W29" s="115">
        <v>1.4118793910000001E-6</v>
      </c>
      <c r="X29" s="115">
        <v>1.12820698E-7</v>
      </c>
      <c r="Y29" s="115">
        <v>3.7617931100000001E-7</v>
      </c>
      <c r="Z29" s="115">
        <v>3.9419179500000001E-7</v>
      </c>
      <c r="AA29" s="115">
        <v>1.0000061380879299</v>
      </c>
      <c r="AB29" s="115">
        <v>7.4258589299999996E-7</v>
      </c>
      <c r="AC29" s="115">
        <v>8.00403154E-7</v>
      </c>
      <c r="AD29" s="115">
        <v>3.6664731000000001E-8</v>
      </c>
      <c r="AE29" s="115">
        <v>2.0944503762999998E-5</v>
      </c>
      <c r="AF29" s="115">
        <v>1.4813066446E-5</v>
      </c>
      <c r="AG29" s="115">
        <v>2.0786428029000001E-5</v>
      </c>
      <c r="AH29" s="115">
        <v>7.6009950110000004E-5</v>
      </c>
      <c r="AI29" s="115">
        <v>1.2991038426E-5</v>
      </c>
      <c r="AJ29" s="115">
        <v>1.5022222680000001E-6</v>
      </c>
      <c r="AK29" s="115">
        <v>2.0333594419999999E-6</v>
      </c>
      <c r="AL29" s="115">
        <v>2.14087166746E-4</v>
      </c>
      <c r="AM29" s="115">
        <v>1.68842447E-6</v>
      </c>
      <c r="AN29" s="115">
        <v>4.18436153E-7</v>
      </c>
      <c r="AO29" s="115">
        <v>1.5935065380000001E-6</v>
      </c>
      <c r="AP29" s="115">
        <v>5.5112111999999996E-7</v>
      </c>
      <c r="AQ29" s="115">
        <v>1.633516194E-6</v>
      </c>
      <c r="AR29" s="115">
        <v>1.7598185529999999E-6</v>
      </c>
      <c r="AS29" s="115">
        <v>9.0783702999999998E-7</v>
      </c>
      <c r="AT29" s="115">
        <v>1.024800318E-6</v>
      </c>
      <c r="AU29" s="115">
        <v>1.374917079E-6</v>
      </c>
      <c r="AV29" s="115">
        <v>1.237924042E-6</v>
      </c>
      <c r="AW29" s="115">
        <v>1.5502113384999999E-5</v>
      </c>
      <c r="AX29" s="115">
        <v>2.1289685400000001E-6</v>
      </c>
      <c r="AY29" s="115">
        <v>1.0869814490000001E-6</v>
      </c>
      <c r="AZ29" s="115">
        <v>1.0254370360000001E-6</v>
      </c>
      <c r="BA29" s="115">
        <v>3.3906659190000001E-6</v>
      </c>
      <c r="BB29" s="115">
        <v>6.5591875800000001E-7</v>
      </c>
      <c r="BC29" s="115">
        <v>1.8957734590000001E-6</v>
      </c>
      <c r="BD29" s="115">
        <v>1.600426912E-6</v>
      </c>
      <c r="BE29" s="115">
        <v>8.8684543399999998E-7</v>
      </c>
      <c r="BF29" s="115">
        <v>1.7399920799999999E-6</v>
      </c>
      <c r="BG29" s="115">
        <v>8.8895778100000004E-7</v>
      </c>
      <c r="BH29" s="115">
        <v>1.089951131E-6</v>
      </c>
      <c r="BI29" s="115">
        <v>8.8697026299999996E-7</v>
      </c>
      <c r="BJ29" s="115">
        <v>1.2086426110000001E-6</v>
      </c>
      <c r="BK29" s="115">
        <v>2.7813393843100002E-4</v>
      </c>
      <c r="BL29" s="115">
        <v>6.2329724199999998E-7</v>
      </c>
      <c r="BM29" s="115">
        <v>2.304203172E-6</v>
      </c>
      <c r="BN29" s="115">
        <v>4.3061487299999997E-6</v>
      </c>
      <c r="BO29" s="115">
        <v>1.6936466879999999E-6</v>
      </c>
      <c r="BP29" s="115">
        <v>1.7769723419999999E-6</v>
      </c>
      <c r="BQ29" s="115">
        <v>5.6096489000000002E-7</v>
      </c>
      <c r="BR29" s="115">
        <v>5.6043925399999995E-7</v>
      </c>
      <c r="BS29" s="115">
        <v>1.5717973409999999E-6</v>
      </c>
      <c r="BT29" s="115">
        <v>7.2480668900000005E-7</v>
      </c>
      <c r="BU29" s="115">
        <v>1.318118292E-6</v>
      </c>
      <c r="BV29" s="115">
        <v>6.9818236800000004E-7</v>
      </c>
      <c r="BW29" s="115">
        <v>6.5160843999999995E-7</v>
      </c>
      <c r="BX29" s="115">
        <v>8.7375273199999996E-7</v>
      </c>
      <c r="BY29" s="115">
        <v>1.37254594E-7</v>
      </c>
      <c r="BZ29" s="115">
        <v>1.216543798E-6</v>
      </c>
      <c r="CA29" s="115">
        <v>6.4589224999999998E-7</v>
      </c>
      <c r="CB29" s="115">
        <v>6.5012717600000004E-7</v>
      </c>
      <c r="CC29" s="115">
        <v>2.7230403139999999E-6</v>
      </c>
      <c r="CD29" s="115">
        <v>1.3878039970000001E-6</v>
      </c>
      <c r="CE29" s="115">
        <v>1.522533233E-6</v>
      </c>
      <c r="CF29" s="115">
        <v>1.383115732E-6</v>
      </c>
      <c r="CG29" s="115">
        <v>1.6741877219999999E-6</v>
      </c>
      <c r="CH29" s="115">
        <v>5.2564529299999997E-7</v>
      </c>
      <c r="CI29" s="115">
        <v>9.5791902999999997E-7</v>
      </c>
      <c r="CJ29" s="115">
        <v>9.3281647800000005E-7</v>
      </c>
      <c r="CK29" s="115">
        <v>1.1366820220000001E-6</v>
      </c>
      <c r="CL29" s="115">
        <v>1.2265129649999999E-6</v>
      </c>
      <c r="CM29" s="115">
        <v>1.4612072300000001E-6</v>
      </c>
      <c r="CN29" s="115">
        <v>1.1847044539999999E-6</v>
      </c>
      <c r="CO29" s="115">
        <v>8.5754129700000003E-7</v>
      </c>
      <c r="CP29" s="115">
        <v>9.1293002000000003E-7</v>
      </c>
      <c r="CQ29" s="115">
        <v>7.5791455600000005E-7</v>
      </c>
      <c r="CR29" s="115">
        <v>3.9073565190000004E-6</v>
      </c>
      <c r="CS29" s="115">
        <v>1.6514065009999999E-6</v>
      </c>
      <c r="CT29" s="115">
        <v>1.022156607E-6</v>
      </c>
      <c r="CU29" s="115">
        <v>2.493234396E-6</v>
      </c>
      <c r="CV29" s="115">
        <v>9.1090299299999999E-7</v>
      </c>
      <c r="CW29" s="115">
        <v>8.0751353999999999E-7</v>
      </c>
      <c r="CX29" s="115">
        <v>8.1022881700000002E-7</v>
      </c>
      <c r="CY29" s="115">
        <v>1.454498281E-6</v>
      </c>
      <c r="CZ29" s="115">
        <v>2.131488687E-6</v>
      </c>
      <c r="DA29" s="115">
        <v>5.0952041299999999E-7</v>
      </c>
      <c r="DB29" s="115">
        <v>1.5533607129999999E-6</v>
      </c>
      <c r="DC29" s="115">
        <v>2.5406050859999999E-6</v>
      </c>
      <c r="DD29" s="115">
        <v>1.4988522439999999E-6</v>
      </c>
      <c r="DE29" s="115">
        <v>1.7912930957E-5</v>
      </c>
      <c r="DF29" s="116">
        <v>3.9365060994999999E-5</v>
      </c>
      <c r="DG29" s="3"/>
      <c r="DH29" s="102">
        <v>0.25834701696770662</v>
      </c>
      <c r="DI29" s="102">
        <v>2.6272577996715927E-2</v>
      </c>
      <c r="DJ29" s="102">
        <v>0.1116584564860427</v>
      </c>
      <c r="DK29" s="103">
        <v>2.560704E-6</v>
      </c>
      <c r="DL29" s="103">
        <v>5.1124847993514001E-2</v>
      </c>
      <c r="DM29" s="3"/>
    </row>
    <row r="30" spans="1:117" ht="18" customHeight="1">
      <c r="A30" s="8">
        <v>207</v>
      </c>
      <c r="B30" s="9" t="s">
        <v>18</v>
      </c>
      <c r="C30" s="112">
        <v>7.9127143209E-5</v>
      </c>
      <c r="D30" s="112">
        <v>3.9724178553200002E-4</v>
      </c>
      <c r="E30" s="112">
        <v>1.5179408212220001E-3</v>
      </c>
      <c r="F30" s="112">
        <v>1.0055355439999999E-6</v>
      </c>
      <c r="G30" s="112">
        <v>3.4495813206999997E-5</v>
      </c>
      <c r="H30" s="112">
        <v>0</v>
      </c>
      <c r="I30" s="112">
        <v>0</v>
      </c>
      <c r="J30" s="112">
        <v>1.245564446E-6</v>
      </c>
      <c r="K30" s="112">
        <v>8.6515977349999994E-6</v>
      </c>
      <c r="L30" s="112">
        <v>8.4234924299999998E-7</v>
      </c>
      <c r="M30" s="112">
        <v>4.5267234601000002E-5</v>
      </c>
      <c r="N30" s="112">
        <v>0</v>
      </c>
      <c r="O30" s="112">
        <v>9.0011870100000004E-7</v>
      </c>
      <c r="P30" s="112">
        <v>4.0224347410000004E-6</v>
      </c>
      <c r="Q30" s="112">
        <v>1.0421564979999999E-6</v>
      </c>
      <c r="R30" s="112">
        <v>8.7072552900000005E-7</v>
      </c>
      <c r="S30" s="112">
        <v>8.7002702800000003E-7</v>
      </c>
      <c r="T30" s="112">
        <v>9.17831283E-7</v>
      </c>
      <c r="U30" s="112">
        <v>8.14668008E-7</v>
      </c>
      <c r="V30" s="112">
        <v>1.18846886E-6</v>
      </c>
      <c r="W30" s="112">
        <v>1.5342154529999999E-6</v>
      </c>
      <c r="X30" s="112">
        <v>4.6690497300000002E-7</v>
      </c>
      <c r="Y30" s="112">
        <v>9.9959982599999993E-7</v>
      </c>
      <c r="Z30" s="112">
        <v>1.122524649E-6</v>
      </c>
      <c r="AA30" s="112">
        <v>1.640738572E-6</v>
      </c>
      <c r="AB30" s="112">
        <v>1.0005093361459001</v>
      </c>
      <c r="AC30" s="112">
        <v>3.8536518765999997E-5</v>
      </c>
      <c r="AD30" s="112">
        <v>1.38306615E-7</v>
      </c>
      <c r="AE30" s="112">
        <v>1.435962239E-6</v>
      </c>
      <c r="AF30" s="112">
        <v>7.7361509800000002E-7</v>
      </c>
      <c r="AG30" s="112">
        <v>1.4477635079999999E-6</v>
      </c>
      <c r="AH30" s="112">
        <v>3.4798434400000002E-6</v>
      </c>
      <c r="AI30" s="112">
        <v>1.4788996070000001E-6</v>
      </c>
      <c r="AJ30" s="112">
        <v>1.8724433760000001E-6</v>
      </c>
      <c r="AK30" s="112">
        <v>1.520029603E-6</v>
      </c>
      <c r="AL30" s="112">
        <v>1.811919475E-6</v>
      </c>
      <c r="AM30" s="112">
        <v>8.7878912299999999E-7</v>
      </c>
      <c r="AN30" s="112">
        <v>4.8195675700000005E-7</v>
      </c>
      <c r="AO30" s="112">
        <v>1.6385792089999999E-6</v>
      </c>
      <c r="AP30" s="112">
        <v>7.9107681099999999E-7</v>
      </c>
      <c r="AQ30" s="112">
        <v>7.53273308E-7</v>
      </c>
      <c r="AR30" s="112">
        <v>1.5216472199999999E-6</v>
      </c>
      <c r="AS30" s="112">
        <v>1.0797449259999999E-6</v>
      </c>
      <c r="AT30" s="112">
        <v>8.5510161700000002E-7</v>
      </c>
      <c r="AU30" s="112">
        <v>1.947527225E-6</v>
      </c>
      <c r="AV30" s="112">
        <v>2.0176720659999999E-6</v>
      </c>
      <c r="AW30" s="112">
        <v>2.21951656E-6</v>
      </c>
      <c r="AX30" s="112">
        <v>1.2256631479999999E-6</v>
      </c>
      <c r="AY30" s="112">
        <v>1.7591716639999999E-6</v>
      </c>
      <c r="AZ30" s="112">
        <v>1.4542677190000001E-6</v>
      </c>
      <c r="BA30" s="112">
        <v>1.9154122109999998E-6</v>
      </c>
      <c r="BB30" s="112">
        <v>1.4042999190000001E-6</v>
      </c>
      <c r="BC30" s="112">
        <v>1.3009515360000001E-6</v>
      </c>
      <c r="BD30" s="112">
        <v>1.4586655190000001E-6</v>
      </c>
      <c r="BE30" s="112">
        <v>1.227137336E-6</v>
      </c>
      <c r="BF30" s="112">
        <v>9.9428759000000004E-7</v>
      </c>
      <c r="BG30" s="112">
        <v>3.6518007669999998E-6</v>
      </c>
      <c r="BH30" s="112">
        <v>2.3544142069999998E-6</v>
      </c>
      <c r="BI30" s="112">
        <v>1.4283573199999999E-6</v>
      </c>
      <c r="BJ30" s="112">
        <v>1.704305007E-6</v>
      </c>
      <c r="BK30" s="112">
        <v>1.296964662E-6</v>
      </c>
      <c r="BL30" s="112">
        <v>1.542341939E-6</v>
      </c>
      <c r="BM30" s="112">
        <v>1.790947792E-6</v>
      </c>
      <c r="BN30" s="112">
        <v>1.9441856779999999E-6</v>
      </c>
      <c r="BO30" s="112">
        <v>1.971505518E-6</v>
      </c>
      <c r="BP30" s="112">
        <v>2.4463569930000002E-6</v>
      </c>
      <c r="BQ30" s="112">
        <v>1.5699160990000001E-6</v>
      </c>
      <c r="BR30" s="112">
        <v>9.4278347799999999E-7</v>
      </c>
      <c r="BS30" s="112">
        <v>2.4862714859999999E-6</v>
      </c>
      <c r="BT30" s="112">
        <v>1.7593988792799999E-4</v>
      </c>
      <c r="BU30" s="112">
        <v>1.1747336620000001E-6</v>
      </c>
      <c r="BV30" s="112">
        <v>1.150531524E-6</v>
      </c>
      <c r="BW30" s="112">
        <v>9.5895918800000002E-7</v>
      </c>
      <c r="BX30" s="112">
        <v>1.49985124E-6</v>
      </c>
      <c r="BY30" s="112">
        <v>9.1260585000000002E-8</v>
      </c>
      <c r="BZ30" s="112">
        <v>2.8863023759999999E-6</v>
      </c>
      <c r="CA30" s="112">
        <v>1.254078137E-6</v>
      </c>
      <c r="CB30" s="112">
        <v>6.3464707900000003E-7</v>
      </c>
      <c r="CC30" s="112">
        <v>1.5259695749999999E-6</v>
      </c>
      <c r="CD30" s="112">
        <v>2.0620526580000001E-6</v>
      </c>
      <c r="CE30" s="112">
        <v>1.2580972949999999E-6</v>
      </c>
      <c r="CF30" s="112">
        <v>1.4424526007999999E-5</v>
      </c>
      <c r="CG30" s="112">
        <v>2.0788936210000002E-6</v>
      </c>
      <c r="CH30" s="112">
        <v>2.2931949762000001E-5</v>
      </c>
      <c r="CI30" s="112">
        <v>3.2193366629999999E-6</v>
      </c>
      <c r="CJ30" s="112">
        <v>1.9144127979999999E-6</v>
      </c>
      <c r="CK30" s="112">
        <v>9.7433091400000005E-7</v>
      </c>
      <c r="CL30" s="112">
        <v>2.5579045049999998E-6</v>
      </c>
      <c r="CM30" s="112">
        <v>1.6784698529999999E-6</v>
      </c>
      <c r="CN30" s="112">
        <v>1.3876546895E-5</v>
      </c>
      <c r="CO30" s="112">
        <v>4.4714648860000002E-6</v>
      </c>
      <c r="CP30" s="112">
        <v>1.4350555955E-5</v>
      </c>
      <c r="CQ30" s="112">
        <v>4.0435317828460002E-3</v>
      </c>
      <c r="CR30" s="112">
        <v>7.4458007222699999E-4</v>
      </c>
      <c r="CS30" s="112">
        <v>2.4343230477899999E-4</v>
      </c>
      <c r="CT30" s="112">
        <v>9.5652104534999999E-5</v>
      </c>
      <c r="CU30" s="112">
        <v>7.6905296100000002E-7</v>
      </c>
      <c r="CV30" s="112">
        <v>7.4792200699999996E-7</v>
      </c>
      <c r="CW30" s="112">
        <v>1.150795126E-6</v>
      </c>
      <c r="CX30" s="112">
        <v>1.042766883E-6</v>
      </c>
      <c r="CY30" s="112">
        <v>1.265885491E-6</v>
      </c>
      <c r="CZ30" s="112">
        <v>6.3061209319999998E-6</v>
      </c>
      <c r="DA30" s="112">
        <v>2.746632055E-6</v>
      </c>
      <c r="DB30" s="112">
        <v>2.18069231E-6</v>
      </c>
      <c r="DC30" s="112">
        <v>3.3080704669999998E-6</v>
      </c>
      <c r="DD30" s="112">
        <v>1.983838519E-6</v>
      </c>
      <c r="DE30" s="112">
        <v>5.2586004000000001E-7</v>
      </c>
      <c r="DF30" s="113">
        <v>8.3757234878000002E-5</v>
      </c>
      <c r="DG30" s="3"/>
      <c r="DH30" s="102">
        <v>0.40840812542272414</v>
      </c>
      <c r="DI30" s="102">
        <v>1.0461519754990994E-2</v>
      </c>
      <c r="DJ30" s="102">
        <v>9.3456040490321995E-2</v>
      </c>
      <c r="DK30" s="103">
        <v>2.14394873E-4</v>
      </c>
      <c r="DL30" s="103">
        <v>2.6662250421096999E-2</v>
      </c>
      <c r="DM30" s="3"/>
    </row>
    <row r="31" spans="1:117" ht="18" customHeight="1">
      <c r="A31" s="8">
        <v>208</v>
      </c>
      <c r="B31" s="9" t="s">
        <v>104</v>
      </c>
      <c r="C31" s="112">
        <v>5.7355223586140003E-3</v>
      </c>
      <c r="D31" s="112">
        <v>5.27258961487E-4</v>
      </c>
      <c r="E31" s="112">
        <v>5.9865294961700003E-4</v>
      </c>
      <c r="F31" s="112">
        <v>8.7260519901000006E-5</v>
      </c>
      <c r="G31" s="112">
        <v>4.5229645449600001E-4</v>
      </c>
      <c r="H31" s="112">
        <v>0</v>
      </c>
      <c r="I31" s="112">
        <v>0</v>
      </c>
      <c r="J31" s="112">
        <v>2.2181796236720001E-3</v>
      </c>
      <c r="K31" s="112">
        <v>6.9652292106900003E-4</v>
      </c>
      <c r="L31" s="112">
        <v>2.1976342578400001E-4</v>
      </c>
      <c r="M31" s="112">
        <v>2.3782383533600001E-4</v>
      </c>
      <c r="N31" s="112">
        <v>0</v>
      </c>
      <c r="O31" s="112">
        <v>2.9061864017109998E-3</v>
      </c>
      <c r="P31" s="112">
        <v>1.7889538403910001E-3</v>
      </c>
      <c r="Q31" s="112">
        <v>7.5780761791209997E-3</v>
      </c>
      <c r="R31" s="112">
        <v>4.4344518146130002E-3</v>
      </c>
      <c r="S31" s="112">
        <v>2.1331045118909999E-3</v>
      </c>
      <c r="T31" s="112">
        <v>2.6893974823249999E-3</v>
      </c>
      <c r="U31" s="112">
        <v>6.136890916246E-3</v>
      </c>
      <c r="V31" s="112">
        <v>1.0072616938260001E-3</v>
      </c>
      <c r="W31" s="112">
        <v>3.7401839040219998E-3</v>
      </c>
      <c r="X31" s="112">
        <v>1.350278202711E-3</v>
      </c>
      <c r="Y31" s="112">
        <v>1.9376444872200001E-3</v>
      </c>
      <c r="Z31" s="112">
        <v>1.6603040687560001E-3</v>
      </c>
      <c r="AA31" s="112">
        <v>2.6799281266670001E-3</v>
      </c>
      <c r="AB31" s="112">
        <v>1.645522446906E-3</v>
      </c>
      <c r="AC31" s="112">
        <v>1.0174053659687501</v>
      </c>
      <c r="AD31" s="112">
        <v>1.1442050145100001E-4</v>
      </c>
      <c r="AE31" s="112">
        <v>4.3638382938839997E-3</v>
      </c>
      <c r="AF31" s="112">
        <v>1.580337932042E-3</v>
      </c>
      <c r="AG31" s="112">
        <v>2.3488317597419998E-3</v>
      </c>
      <c r="AH31" s="112">
        <v>7.2759822919799997E-4</v>
      </c>
      <c r="AI31" s="112">
        <v>6.79582442192E-4</v>
      </c>
      <c r="AJ31" s="112">
        <v>1.237187849954E-3</v>
      </c>
      <c r="AK31" s="112">
        <v>3.18971517178E-4</v>
      </c>
      <c r="AL31" s="112">
        <v>3.2364613910729999E-3</v>
      </c>
      <c r="AM31" s="112">
        <v>1.7108567754000001E-4</v>
      </c>
      <c r="AN31" s="112">
        <v>2.63350916414E-4</v>
      </c>
      <c r="AO31" s="112">
        <v>7.8583037070000005E-4</v>
      </c>
      <c r="AP31" s="112">
        <v>1.16807020658E-4</v>
      </c>
      <c r="AQ31" s="112">
        <v>1.16213877341E-4</v>
      </c>
      <c r="AR31" s="112">
        <v>5.8399726694200002E-4</v>
      </c>
      <c r="AS31" s="112">
        <v>1.2475837193580001E-3</v>
      </c>
      <c r="AT31" s="112">
        <v>1.142420715648E-3</v>
      </c>
      <c r="AU31" s="112">
        <v>5.9436448843700005E-4</v>
      </c>
      <c r="AV31" s="112">
        <v>6.6945623908400002E-4</v>
      </c>
      <c r="AW31" s="112">
        <v>1.657924992283E-3</v>
      </c>
      <c r="AX31" s="112">
        <v>8.5568537981299997E-4</v>
      </c>
      <c r="AY31" s="112">
        <v>8.6993336826200003E-4</v>
      </c>
      <c r="AZ31" s="112">
        <v>9.5935702668700003E-4</v>
      </c>
      <c r="BA31" s="112">
        <v>7.4326163721200001E-4</v>
      </c>
      <c r="BB31" s="112">
        <v>7.3915004011800001E-4</v>
      </c>
      <c r="BC31" s="112">
        <v>1.402389072871E-3</v>
      </c>
      <c r="BD31" s="112">
        <v>9.1901932220699999E-4</v>
      </c>
      <c r="BE31" s="112">
        <v>7.4228786304300002E-4</v>
      </c>
      <c r="BF31" s="112">
        <v>1.18234166495E-3</v>
      </c>
      <c r="BG31" s="112">
        <v>1.364348047836E-3</v>
      </c>
      <c r="BH31" s="112">
        <v>1.38847353439E-3</v>
      </c>
      <c r="BI31" s="112">
        <v>7.0966891849299997E-4</v>
      </c>
      <c r="BJ31" s="112">
        <v>7.3246916999199999E-4</v>
      </c>
      <c r="BK31" s="112">
        <v>4.6105574292029999E-3</v>
      </c>
      <c r="BL31" s="112">
        <v>1.46307437674E-4</v>
      </c>
      <c r="BM31" s="112">
        <v>1.239575172049E-3</v>
      </c>
      <c r="BN31" s="112">
        <v>1.4685590116659999E-3</v>
      </c>
      <c r="BO31" s="112">
        <v>4.9364486509299995E-4</v>
      </c>
      <c r="BP31" s="112">
        <v>5.3211341527599997E-4</v>
      </c>
      <c r="BQ31" s="112">
        <v>2.3297403031899999E-4</v>
      </c>
      <c r="BR31" s="112">
        <v>6.14044462094E-4</v>
      </c>
      <c r="BS31" s="112">
        <v>4.49778287894E-4</v>
      </c>
      <c r="BT31" s="112">
        <v>6.5838510352099998E-4</v>
      </c>
      <c r="BU31" s="112">
        <v>1.34531111404E-4</v>
      </c>
      <c r="BV31" s="112">
        <v>1.7064805058000001E-4</v>
      </c>
      <c r="BW31" s="112">
        <v>1.3473789271299999E-4</v>
      </c>
      <c r="BX31" s="112">
        <v>1.14802274563E-4</v>
      </c>
      <c r="BY31" s="112">
        <v>4.5995056248000001E-5</v>
      </c>
      <c r="BZ31" s="112">
        <v>1.42486767077E-4</v>
      </c>
      <c r="CA31" s="112">
        <v>1.50608406799E-4</v>
      </c>
      <c r="CB31" s="112">
        <v>3.5663143445800001E-4</v>
      </c>
      <c r="CC31" s="112">
        <v>1.03915600229E-4</v>
      </c>
      <c r="CD31" s="112">
        <v>2.1740068444400001E-4</v>
      </c>
      <c r="CE31" s="112">
        <v>1.48154145018E-4</v>
      </c>
      <c r="CF31" s="112">
        <v>2.4242746166500001E-4</v>
      </c>
      <c r="CG31" s="112">
        <v>3.0450673114100003E-4</v>
      </c>
      <c r="CH31" s="112">
        <v>7.7222463655000001E-5</v>
      </c>
      <c r="CI31" s="112">
        <v>2.1488212117000001E-4</v>
      </c>
      <c r="CJ31" s="112">
        <v>5.36357272594E-4</v>
      </c>
      <c r="CK31" s="112">
        <v>3.49178206414E-4</v>
      </c>
      <c r="CL31" s="112">
        <v>3.2117143271300001E-4</v>
      </c>
      <c r="CM31" s="112">
        <v>1.710347493181E-3</v>
      </c>
      <c r="CN31" s="112">
        <v>2.9329060533400003E-4</v>
      </c>
      <c r="CO31" s="112">
        <v>1.3158317356400001E-4</v>
      </c>
      <c r="CP31" s="112">
        <v>1.4100203293720001E-3</v>
      </c>
      <c r="CQ31" s="112">
        <v>5.3079449007899997E-4</v>
      </c>
      <c r="CR31" s="112">
        <v>1.792406259473E-3</v>
      </c>
      <c r="CS31" s="112">
        <v>7.1080292149900001E-4</v>
      </c>
      <c r="CT31" s="112">
        <v>7.5481874484899995E-4</v>
      </c>
      <c r="CU31" s="112">
        <v>5.5080877220400003E-4</v>
      </c>
      <c r="CV31" s="112">
        <v>5.7698435218800001E-4</v>
      </c>
      <c r="CW31" s="112">
        <v>1.403386532487E-3</v>
      </c>
      <c r="CX31" s="112">
        <v>9.7704328725299995E-4</v>
      </c>
      <c r="CY31" s="112">
        <v>6.6274137807299999E-4</v>
      </c>
      <c r="CZ31" s="112">
        <v>7.0787934213200005E-4</v>
      </c>
      <c r="DA31" s="112">
        <v>5.4324020694699997E-4</v>
      </c>
      <c r="DB31" s="112">
        <v>5.3469855913149998E-3</v>
      </c>
      <c r="DC31" s="112">
        <v>6.3897779455599998E-4</v>
      </c>
      <c r="DD31" s="112">
        <v>1.2107870622909999E-3</v>
      </c>
      <c r="DE31" s="112">
        <v>2.3244152005890001E-3</v>
      </c>
      <c r="DF31" s="113">
        <v>6.9632930330500002E-4</v>
      </c>
      <c r="DG31" s="3"/>
      <c r="DH31" s="102">
        <v>0.27305134983577667</v>
      </c>
      <c r="DI31" s="102">
        <v>3.3878455652067763E-2</v>
      </c>
      <c r="DJ31" s="102">
        <v>0.11408277161701819</v>
      </c>
      <c r="DK31" s="103">
        <v>1.415209916E-3</v>
      </c>
      <c r="DL31" s="103">
        <v>0.16725336322869999</v>
      </c>
      <c r="DM31" s="3"/>
    </row>
    <row r="32" spans="1:117" ht="18" customHeight="1">
      <c r="A32" s="8">
        <v>211</v>
      </c>
      <c r="B32" s="9" t="s">
        <v>19</v>
      </c>
      <c r="C32" s="112">
        <v>1.3882806318266E-2</v>
      </c>
      <c r="D32" s="112">
        <v>6.0180305153130003E-3</v>
      </c>
      <c r="E32" s="112">
        <v>4.8912605714719996E-3</v>
      </c>
      <c r="F32" s="112">
        <v>1.0692100224810999E-2</v>
      </c>
      <c r="G32" s="112">
        <v>5.2671478519948002E-2</v>
      </c>
      <c r="H32" s="112">
        <v>0</v>
      </c>
      <c r="I32" s="112">
        <v>0</v>
      </c>
      <c r="J32" s="112">
        <v>6.3361070692147997E-2</v>
      </c>
      <c r="K32" s="112">
        <v>6.2397442971880001E-3</v>
      </c>
      <c r="L32" s="112">
        <v>2.460317705971E-3</v>
      </c>
      <c r="M32" s="112">
        <v>2.6273623452124001E-2</v>
      </c>
      <c r="N32" s="112">
        <v>0</v>
      </c>
      <c r="O32" s="112">
        <v>1.3830785259224E-2</v>
      </c>
      <c r="P32" s="112">
        <v>5.1057774300149999E-3</v>
      </c>
      <c r="Q32" s="112">
        <v>4.8891928122629996E-3</v>
      </c>
      <c r="R32" s="112">
        <v>5.6359313050159997E-3</v>
      </c>
      <c r="S32" s="112">
        <v>7.6315418200519998E-3</v>
      </c>
      <c r="T32" s="112">
        <v>5.3215209633120002E-3</v>
      </c>
      <c r="U32" s="112">
        <v>3.4443780315339999E-3</v>
      </c>
      <c r="V32" s="112">
        <v>3.6791243033356999E-2</v>
      </c>
      <c r="W32" s="112">
        <v>1.7579918090599E-2</v>
      </c>
      <c r="X32" s="112">
        <v>0.30190773796347298</v>
      </c>
      <c r="Y32" s="112">
        <v>6.8918685573285995E-2</v>
      </c>
      <c r="Z32" s="112">
        <v>5.2112832161483998E-2</v>
      </c>
      <c r="AA32" s="112">
        <v>1.1425396066796E-2</v>
      </c>
      <c r="AB32" s="112">
        <v>5.3438875078539996E-3</v>
      </c>
      <c r="AC32" s="112">
        <v>1.2404692203196999E-2</v>
      </c>
      <c r="AD32" s="112">
        <v>1.0202219848860401</v>
      </c>
      <c r="AE32" s="112">
        <v>0.110963754987775</v>
      </c>
      <c r="AF32" s="112">
        <v>4.8140900018179998E-3</v>
      </c>
      <c r="AG32" s="112">
        <v>6.7499837951190004E-3</v>
      </c>
      <c r="AH32" s="112">
        <v>6.0139426041330001E-3</v>
      </c>
      <c r="AI32" s="112">
        <v>1.9527624178491E-2</v>
      </c>
      <c r="AJ32" s="112">
        <v>1.5779853114686E-2</v>
      </c>
      <c r="AK32" s="112">
        <v>2.4755669703356999E-2</v>
      </c>
      <c r="AL32" s="112">
        <v>1.5985183224464E-2</v>
      </c>
      <c r="AM32" s="112">
        <v>4.935035601768E-3</v>
      </c>
      <c r="AN32" s="112">
        <v>4.8739396950209998E-3</v>
      </c>
      <c r="AO32" s="112">
        <v>8.0030192763569999E-3</v>
      </c>
      <c r="AP32" s="112">
        <v>4.1382441352759997E-3</v>
      </c>
      <c r="AQ32" s="112">
        <v>8.1948648901740001E-3</v>
      </c>
      <c r="AR32" s="112">
        <v>4.9794822660930004E-3</v>
      </c>
      <c r="AS32" s="112">
        <v>8.5669082288810008E-3</v>
      </c>
      <c r="AT32" s="112">
        <v>5.142238973721E-3</v>
      </c>
      <c r="AU32" s="112">
        <v>4.2073307281829996E-3</v>
      </c>
      <c r="AV32" s="112">
        <v>3.5851469628129999E-3</v>
      </c>
      <c r="AW32" s="112">
        <v>4.3096088134360003E-3</v>
      </c>
      <c r="AX32" s="112">
        <v>3.7160049253799998E-3</v>
      </c>
      <c r="AY32" s="112">
        <v>3.7897773290779999E-3</v>
      </c>
      <c r="AZ32" s="112">
        <v>2.765794431149E-3</v>
      </c>
      <c r="BA32" s="112">
        <v>3.0289973890080001E-3</v>
      </c>
      <c r="BB32" s="112">
        <v>2.166474827478E-3</v>
      </c>
      <c r="BC32" s="112">
        <v>3.3460613779470001E-3</v>
      </c>
      <c r="BD32" s="112">
        <v>2.1820807332859999E-3</v>
      </c>
      <c r="BE32" s="112">
        <v>2.3033388138930001E-3</v>
      </c>
      <c r="BF32" s="112">
        <v>2.2268499140120001E-3</v>
      </c>
      <c r="BG32" s="112">
        <v>4.4641238961800004E-3</v>
      </c>
      <c r="BH32" s="112">
        <v>4.6393134079809996E-3</v>
      </c>
      <c r="BI32" s="112">
        <v>8.2984144923479997E-3</v>
      </c>
      <c r="BJ32" s="112">
        <v>5.0046638257969997E-3</v>
      </c>
      <c r="BK32" s="112">
        <v>7.8710727041020005E-3</v>
      </c>
      <c r="BL32" s="112">
        <v>1.7014120804911999E-2</v>
      </c>
      <c r="BM32" s="112">
        <v>5.5034639067969996E-3</v>
      </c>
      <c r="BN32" s="112">
        <v>6.3465899876690001E-3</v>
      </c>
      <c r="BO32" s="112">
        <v>1.0994310042074001E-2</v>
      </c>
      <c r="BP32" s="112">
        <v>7.2244031411159999E-3</v>
      </c>
      <c r="BQ32" s="112">
        <v>3.1971855587453003E-2</v>
      </c>
      <c r="BR32" s="112">
        <v>1.8190617348372001E-2</v>
      </c>
      <c r="BS32" s="112">
        <v>1.3581154226908001E-2</v>
      </c>
      <c r="BT32" s="112">
        <v>1.2212498299038E-2</v>
      </c>
      <c r="BU32" s="112">
        <v>6.4942910799060003E-3</v>
      </c>
      <c r="BV32" s="112">
        <v>2.1104717098029998E-3</v>
      </c>
      <c r="BW32" s="112">
        <v>2.8053880382069999E-3</v>
      </c>
      <c r="BX32" s="112">
        <v>1.773528434661E-3</v>
      </c>
      <c r="BY32" s="112">
        <v>2.6312830001099999E-4</v>
      </c>
      <c r="BZ32" s="112">
        <v>3.471806754572E-3</v>
      </c>
      <c r="CA32" s="112">
        <v>4.3581930340626997E-2</v>
      </c>
      <c r="CB32" s="112">
        <v>0.16183265550716899</v>
      </c>
      <c r="CC32" s="112">
        <v>5.5209645898220999E-2</v>
      </c>
      <c r="CD32" s="112">
        <v>9.1288621565731004E-2</v>
      </c>
      <c r="CE32" s="112">
        <v>1.6120728232321E-2</v>
      </c>
      <c r="CF32" s="112">
        <v>3.222125539188E-3</v>
      </c>
      <c r="CG32" s="112">
        <v>3.368423821384E-3</v>
      </c>
      <c r="CH32" s="112">
        <v>7.7268098070959997E-3</v>
      </c>
      <c r="CI32" s="112">
        <v>2.953849838588E-3</v>
      </c>
      <c r="CJ32" s="112">
        <v>3.8010131535420001E-3</v>
      </c>
      <c r="CK32" s="112">
        <v>3.318021624598E-3</v>
      </c>
      <c r="CL32" s="112">
        <v>3.1139204025600001E-3</v>
      </c>
      <c r="CM32" s="112">
        <v>4.8653470338010001E-3</v>
      </c>
      <c r="CN32" s="112">
        <v>9.3861919649659998E-3</v>
      </c>
      <c r="CO32" s="112">
        <v>3.9766046861679999E-3</v>
      </c>
      <c r="CP32" s="112">
        <v>7.2703996765370003E-3</v>
      </c>
      <c r="CQ32" s="112">
        <v>3.8983869672799998E-3</v>
      </c>
      <c r="CR32" s="112">
        <v>5.4908895676620004E-3</v>
      </c>
      <c r="CS32" s="112">
        <v>4.0816336294189999E-3</v>
      </c>
      <c r="CT32" s="112">
        <v>4.4917076474459998E-3</v>
      </c>
      <c r="CU32" s="112">
        <v>4.7216090783859998E-3</v>
      </c>
      <c r="CV32" s="112">
        <v>2.8487149753549999E-3</v>
      </c>
      <c r="CW32" s="112">
        <v>4.5206294243970001E-3</v>
      </c>
      <c r="CX32" s="112">
        <v>4.2244809858259999E-3</v>
      </c>
      <c r="CY32" s="112">
        <v>3.1791334641179999E-3</v>
      </c>
      <c r="CZ32" s="112">
        <v>6.5658735517980004E-3</v>
      </c>
      <c r="DA32" s="112">
        <v>5.0273123103109999E-3</v>
      </c>
      <c r="DB32" s="112">
        <v>9.6114830246640005E-3</v>
      </c>
      <c r="DC32" s="112">
        <v>8.1949890011490008E-3</v>
      </c>
      <c r="DD32" s="112">
        <v>6.0620413602590004E-3</v>
      </c>
      <c r="DE32" s="112">
        <v>2.9258623692970001E-3</v>
      </c>
      <c r="DF32" s="113">
        <v>2.1285215420517999E-2</v>
      </c>
      <c r="DG32" s="3"/>
      <c r="DH32" s="102">
        <v>0.25964812638037454</v>
      </c>
      <c r="DI32" s="102">
        <v>6.6943224765830497E-4</v>
      </c>
      <c r="DJ32" s="102">
        <v>9.3641447871258155E-3</v>
      </c>
      <c r="DK32" s="103">
        <v>1.4033179785999999E-2</v>
      </c>
      <c r="DL32" s="103">
        <v>0.43294241402717198</v>
      </c>
      <c r="DM32" s="3"/>
    </row>
    <row r="33" spans="1:117" ht="18" customHeight="1">
      <c r="A33" s="8">
        <v>212</v>
      </c>
      <c r="B33" s="9" t="s">
        <v>20</v>
      </c>
      <c r="C33" s="112">
        <v>5.2169488402999997E-5</v>
      </c>
      <c r="D33" s="112">
        <v>4.4658822484E-5</v>
      </c>
      <c r="E33" s="112">
        <v>5.4764555564000003E-5</v>
      </c>
      <c r="F33" s="112">
        <v>2.5677077533000001E-5</v>
      </c>
      <c r="G33" s="112">
        <v>1.1480026166E-5</v>
      </c>
      <c r="H33" s="112">
        <v>0</v>
      </c>
      <c r="I33" s="112">
        <v>0</v>
      </c>
      <c r="J33" s="112">
        <v>1.4500256864499999E-4</v>
      </c>
      <c r="K33" s="112">
        <v>4.3555779990000003E-5</v>
      </c>
      <c r="L33" s="112">
        <v>1.5212046325E-5</v>
      </c>
      <c r="M33" s="112">
        <v>4.3849127428000003E-5</v>
      </c>
      <c r="N33" s="112">
        <v>0</v>
      </c>
      <c r="O33" s="112">
        <v>8.6502548657000006E-5</v>
      </c>
      <c r="P33" s="112">
        <v>4.8124153559999998E-5</v>
      </c>
      <c r="Q33" s="112">
        <v>5.7687106793999999E-5</v>
      </c>
      <c r="R33" s="112">
        <v>5.5448038197000001E-5</v>
      </c>
      <c r="S33" s="112">
        <v>4.0783020382000002E-4</v>
      </c>
      <c r="T33" s="112">
        <v>5.0531196366E-5</v>
      </c>
      <c r="U33" s="112">
        <v>5.0977609099000001E-5</v>
      </c>
      <c r="V33" s="112">
        <v>1.1881241526530001E-3</v>
      </c>
      <c r="W33" s="112">
        <v>3.9496384315700002E-4</v>
      </c>
      <c r="X33" s="112">
        <v>8.9733039557999999E-5</v>
      </c>
      <c r="Y33" s="112">
        <v>5.5150957316400003E-4</v>
      </c>
      <c r="Z33" s="112">
        <v>1.2897739182000001E-4</v>
      </c>
      <c r="AA33" s="112">
        <v>2.303778987E-4</v>
      </c>
      <c r="AB33" s="112">
        <v>4.1068331836999997E-5</v>
      </c>
      <c r="AC33" s="112">
        <v>1.149354662E-4</v>
      </c>
      <c r="AD33" s="112">
        <v>1.2833160809999999E-5</v>
      </c>
      <c r="AE33" s="112">
        <v>1.00755500589894</v>
      </c>
      <c r="AF33" s="112">
        <v>7.4843989134999996E-5</v>
      </c>
      <c r="AG33" s="112">
        <v>6.3533026400000001E-5</v>
      </c>
      <c r="AH33" s="112">
        <v>3.0040214042999999E-5</v>
      </c>
      <c r="AI33" s="112">
        <v>7.9147368785999995E-5</v>
      </c>
      <c r="AJ33" s="112">
        <v>1.24711940778E-3</v>
      </c>
      <c r="AK33" s="112">
        <v>1.0033155841E-4</v>
      </c>
      <c r="AL33" s="112">
        <v>1.9781341086720001E-3</v>
      </c>
      <c r="AM33" s="112">
        <v>4.3964164813499999E-4</v>
      </c>
      <c r="AN33" s="112">
        <v>1.855558857859E-3</v>
      </c>
      <c r="AO33" s="112">
        <v>1.166471192943E-3</v>
      </c>
      <c r="AP33" s="112">
        <v>2.85519194046E-4</v>
      </c>
      <c r="AQ33" s="112">
        <v>8.6812589179299999E-4</v>
      </c>
      <c r="AR33" s="112">
        <v>6.1736614268999998E-5</v>
      </c>
      <c r="AS33" s="112">
        <v>1.21265267797E-4</v>
      </c>
      <c r="AT33" s="112">
        <v>1.36898561682E-4</v>
      </c>
      <c r="AU33" s="112">
        <v>1.01860510163E-4</v>
      </c>
      <c r="AV33" s="112">
        <v>6.9082077499000002E-5</v>
      </c>
      <c r="AW33" s="112">
        <v>4.4197193091000001E-5</v>
      </c>
      <c r="AX33" s="112">
        <v>9.1939067682999994E-5</v>
      </c>
      <c r="AY33" s="112">
        <v>8.3513732217000003E-5</v>
      </c>
      <c r="AZ33" s="112">
        <v>4.9047008542E-5</v>
      </c>
      <c r="BA33" s="112">
        <v>3.6892603646999999E-5</v>
      </c>
      <c r="BB33" s="112">
        <v>3.2962831047000002E-5</v>
      </c>
      <c r="BC33" s="112">
        <v>5.4906401872999999E-5</v>
      </c>
      <c r="BD33" s="112">
        <v>2.9915123776999999E-5</v>
      </c>
      <c r="BE33" s="112">
        <v>2.9996067996E-5</v>
      </c>
      <c r="BF33" s="112">
        <v>4.1093553481999999E-5</v>
      </c>
      <c r="BG33" s="112">
        <v>5.7714645493999997E-5</v>
      </c>
      <c r="BH33" s="112">
        <v>8.0397158376000001E-5</v>
      </c>
      <c r="BI33" s="112">
        <v>7.4365410995000006E-5</v>
      </c>
      <c r="BJ33" s="112">
        <v>6.3755682242999998E-5</v>
      </c>
      <c r="BK33" s="112">
        <v>4.4865449303000002E-5</v>
      </c>
      <c r="BL33" s="112">
        <v>1.21065771547E-4</v>
      </c>
      <c r="BM33" s="112">
        <v>1.9984236322399999E-4</v>
      </c>
      <c r="BN33" s="112">
        <v>5.7465228565000002E-5</v>
      </c>
      <c r="BO33" s="112">
        <v>3.9809170152999996E-3</v>
      </c>
      <c r="BP33" s="112">
        <v>2.076829547247E-3</v>
      </c>
      <c r="BQ33" s="112">
        <v>4.1246303343229996E-3</v>
      </c>
      <c r="BR33" s="112">
        <v>4.0189679585E-5</v>
      </c>
      <c r="BS33" s="112">
        <v>1.26781558255E-4</v>
      </c>
      <c r="BT33" s="112">
        <v>1.7784704761E-4</v>
      </c>
      <c r="BU33" s="112">
        <v>3.7001776756000002E-5</v>
      </c>
      <c r="BV33" s="112">
        <v>1.4984756058999999E-5</v>
      </c>
      <c r="BW33" s="112">
        <v>5.3144819671999997E-5</v>
      </c>
      <c r="BX33" s="112">
        <v>1.6894142575999998E-5</v>
      </c>
      <c r="BY33" s="112">
        <v>2.0708889060000001E-6</v>
      </c>
      <c r="BZ33" s="112">
        <v>7.1101472270999999E-5</v>
      </c>
      <c r="CA33" s="112">
        <v>1.6130215355E-5</v>
      </c>
      <c r="CB33" s="112">
        <v>1.8289318868999998E-5</v>
      </c>
      <c r="CC33" s="112">
        <v>8.4475907549999998E-6</v>
      </c>
      <c r="CD33" s="112">
        <v>1.9065286375999999E-5</v>
      </c>
      <c r="CE33" s="112">
        <v>1.7217332847000001E-5</v>
      </c>
      <c r="CF33" s="112">
        <v>1.2165994675499999E-4</v>
      </c>
      <c r="CG33" s="112">
        <v>3.4917698702000003E-5</v>
      </c>
      <c r="CH33" s="112">
        <v>2.1013482419000001E-5</v>
      </c>
      <c r="CI33" s="112">
        <v>3.7184365142999999E-5</v>
      </c>
      <c r="CJ33" s="112">
        <v>2.9099701040000001E-5</v>
      </c>
      <c r="CK33" s="112">
        <v>1.5310540856999999E-5</v>
      </c>
      <c r="CL33" s="112">
        <v>3.0628733163000002E-5</v>
      </c>
      <c r="CM33" s="112">
        <v>2.9067818564000001E-5</v>
      </c>
      <c r="CN33" s="112">
        <v>3.3398148523999998E-5</v>
      </c>
      <c r="CO33" s="112">
        <v>4.6458988946999997E-5</v>
      </c>
      <c r="CP33" s="112">
        <v>2.7988724265000001E-5</v>
      </c>
      <c r="CQ33" s="112">
        <v>2.7618755653000001E-5</v>
      </c>
      <c r="CR33" s="112">
        <v>3.2053136418999997E-5</v>
      </c>
      <c r="CS33" s="112">
        <v>6.4041930767000005E-5</v>
      </c>
      <c r="CT33" s="112">
        <v>4.3025930289999998E-5</v>
      </c>
      <c r="CU33" s="112">
        <v>6.8399653063000007E-5</v>
      </c>
      <c r="CV33" s="112">
        <v>1.5323683027999999E-5</v>
      </c>
      <c r="CW33" s="112">
        <v>2.7746624568000001E-5</v>
      </c>
      <c r="CX33" s="112">
        <v>1.9721853280999999E-5</v>
      </c>
      <c r="CY33" s="112">
        <v>2.1759035141E-5</v>
      </c>
      <c r="CZ33" s="112">
        <v>8.4545789872999999E-5</v>
      </c>
      <c r="DA33" s="112">
        <v>1.8485627216099999E-4</v>
      </c>
      <c r="DB33" s="112">
        <v>6.4866686584999993E-5</v>
      </c>
      <c r="DC33" s="112">
        <v>7.0334416154999995E-5</v>
      </c>
      <c r="DD33" s="112">
        <v>7.2364307549999994E-5</v>
      </c>
      <c r="DE33" s="112">
        <v>2.4305487224999999E-5</v>
      </c>
      <c r="DF33" s="113">
        <v>4.7153226223000003E-5</v>
      </c>
      <c r="DG33" s="3"/>
      <c r="DH33" s="102">
        <v>0.19921706079158796</v>
      </c>
      <c r="DI33" s="102">
        <v>1.2199285340373718E-2</v>
      </c>
      <c r="DJ33" s="102">
        <v>5.1209686596718026E-2</v>
      </c>
      <c r="DK33" s="103">
        <v>7.6010973999999997E-5</v>
      </c>
      <c r="DL33" s="103">
        <v>0.175118734103135</v>
      </c>
      <c r="DM33" s="3"/>
    </row>
    <row r="34" spans="1:117" ht="18" customHeight="1">
      <c r="A34" s="94">
        <v>221</v>
      </c>
      <c r="B34" s="10" t="s">
        <v>21</v>
      </c>
      <c r="C34" s="115">
        <v>4.8807335536209997E-3</v>
      </c>
      <c r="D34" s="115">
        <v>1.231632579218E-3</v>
      </c>
      <c r="E34" s="115">
        <v>1.451804443891E-3</v>
      </c>
      <c r="F34" s="115">
        <v>8.8118977186219995E-3</v>
      </c>
      <c r="G34" s="115">
        <v>8.2341690648179994E-3</v>
      </c>
      <c r="H34" s="115">
        <v>0</v>
      </c>
      <c r="I34" s="115">
        <v>0</v>
      </c>
      <c r="J34" s="115">
        <v>9.6323030144100001E-4</v>
      </c>
      <c r="K34" s="115">
        <v>6.637033194807E-3</v>
      </c>
      <c r="L34" s="115">
        <v>7.3952041643190001E-3</v>
      </c>
      <c r="M34" s="115">
        <v>7.9091247039000002E-4</v>
      </c>
      <c r="N34" s="115">
        <v>0</v>
      </c>
      <c r="O34" s="115">
        <v>1.9660366429589998E-3</v>
      </c>
      <c r="P34" s="115">
        <v>6.8351798154649996E-3</v>
      </c>
      <c r="Q34" s="115">
        <v>3.5330368524870001E-3</v>
      </c>
      <c r="R34" s="115">
        <v>1.3481489855102001E-2</v>
      </c>
      <c r="S34" s="115">
        <v>2.5584935419540001E-3</v>
      </c>
      <c r="T34" s="115">
        <v>1.0853567682837E-2</v>
      </c>
      <c r="U34" s="115">
        <v>2.4154977631267002E-2</v>
      </c>
      <c r="V34" s="115">
        <v>4.5799559185699997E-3</v>
      </c>
      <c r="W34" s="115">
        <v>4.215975785877E-3</v>
      </c>
      <c r="X34" s="115">
        <v>2.4613718713200001E-4</v>
      </c>
      <c r="Y34" s="115">
        <v>1.347056533186E-3</v>
      </c>
      <c r="Z34" s="115">
        <v>1.2050130340259999E-3</v>
      </c>
      <c r="AA34" s="115">
        <v>2.7902481542299998E-3</v>
      </c>
      <c r="AB34" s="115">
        <v>9.2414332104289992E-3</v>
      </c>
      <c r="AC34" s="115">
        <v>1.4880240184239E-2</v>
      </c>
      <c r="AD34" s="115">
        <v>9.6014365344E-5</v>
      </c>
      <c r="AE34" s="115">
        <v>4.3258546059799999E-4</v>
      </c>
      <c r="AF34" s="115">
        <v>1.0953617399464599</v>
      </c>
      <c r="AG34" s="115">
        <v>2.2664843065366001E-2</v>
      </c>
      <c r="AH34" s="115">
        <v>2.7929558976964999E-2</v>
      </c>
      <c r="AI34" s="115">
        <v>1.1067263222845999E-2</v>
      </c>
      <c r="AJ34" s="115">
        <v>7.1547293887900003E-4</v>
      </c>
      <c r="AK34" s="115">
        <v>1.417050970599E-3</v>
      </c>
      <c r="AL34" s="115">
        <v>2.0202599756340002E-3</v>
      </c>
      <c r="AM34" s="115">
        <v>6.1876803777699996E-4</v>
      </c>
      <c r="AN34" s="115">
        <v>3.6729037340200001E-4</v>
      </c>
      <c r="AO34" s="115">
        <v>7.01423366976E-4</v>
      </c>
      <c r="AP34" s="115">
        <v>4.2922158495600001E-4</v>
      </c>
      <c r="AQ34" s="115">
        <v>6.7858887359100004E-4</v>
      </c>
      <c r="AR34" s="115">
        <v>6.6741183305510004E-3</v>
      </c>
      <c r="AS34" s="115">
        <v>1.8493584764959999E-3</v>
      </c>
      <c r="AT34" s="115">
        <v>1.5683142649619999E-3</v>
      </c>
      <c r="AU34" s="115">
        <v>3.183606525454E-3</v>
      </c>
      <c r="AV34" s="115">
        <v>2.6124037864790001E-3</v>
      </c>
      <c r="AW34" s="115">
        <v>1.0778234332666999E-2</v>
      </c>
      <c r="AX34" s="115">
        <v>6.579229593961E-3</v>
      </c>
      <c r="AY34" s="115">
        <v>5.6376931890889997E-3</v>
      </c>
      <c r="AZ34" s="115">
        <v>8.4951076298509995E-3</v>
      </c>
      <c r="BA34" s="115">
        <v>1.4051464723203001E-2</v>
      </c>
      <c r="BB34" s="115">
        <v>3.539653079307E-3</v>
      </c>
      <c r="BC34" s="115">
        <v>3.9765054055429003E-2</v>
      </c>
      <c r="BD34" s="115">
        <v>1.3227306415661E-2</v>
      </c>
      <c r="BE34" s="115">
        <v>1.8669614176064001E-2</v>
      </c>
      <c r="BF34" s="115">
        <v>1.3078592058672E-2</v>
      </c>
      <c r="BG34" s="115">
        <v>3.4753450415030002E-3</v>
      </c>
      <c r="BH34" s="115">
        <v>9.2427665419230007E-3</v>
      </c>
      <c r="BI34" s="115">
        <v>5.0876988871859999E-3</v>
      </c>
      <c r="BJ34" s="115">
        <v>1.9754896227809999E-3</v>
      </c>
      <c r="BK34" s="115">
        <v>2.5063709369420002E-2</v>
      </c>
      <c r="BL34" s="115">
        <v>1.3075726626439999E-3</v>
      </c>
      <c r="BM34" s="115">
        <v>5.3038902267159996E-3</v>
      </c>
      <c r="BN34" s="115">
        <v>7.2396561329210003E-3</v>
      </c>
      <c r="BO34" s="115">
        <v>4.6279406993100002E-3</v>
      </c>
      <c r="BP34" s="115">
        <v>5.3632849917189997E-3</v>
      </c>
      <c r="BQ34" s="115">
        <v>7.0692204576299996E-4</v>
      </c>
      <c r="BR34" s="115">
        <v>8.4088938772000003E-4</v>
      </c>
      <c r="BS34" s="115">
        <v>1.3161875464727E-2</v>
      </c>
      <c r="BT34" s="115">
        <v>1.5370848373729999E-3</v>
      </c>
      <c r="BU34" s="115">
        <v>2.0915959157330002E-3</v>
      </c>
      <c r="BV34" s="115">
        <v>1.821116579219E-3</v>
      </c>
      <c r="BW34" s="115">
        <v>7.9561264997800004E-4</v>
      </c>
      <c r="BX34" s="115">
        <v>8.8886607251199997E-4</v>
      </c>
      <c r="BY34" s="115">
        <v>3.1724672894700002E-4</v>
      </c>
      <c r="BZ34" s="115">
        <v>6.3191328257199998E-4</v>
      </c>
      <c r="CA34" s="115">
        <v>5.0832218618400004E-4</v>
      </c>
      <c r="CB34" s="115">
        <v>1.3633415799449999E-3</v>
      </c>
      <c r="CC34" s="115">
        <v>4.0910889381499997E-4</v>
      </c>
      <c r="CD34" s="115">
        <v>9.8584550585300006E-4</v>
      </c>
      <c r="CE34" s="115">
        <v>1.2741815089919999E-3</v>
      </c>
      <c r="CF34" s="115">
        <v>2.1065098218290002E-3</v>
      </c>
      <c r="CG34" s="115">
        <v>2.0657447583169999E-3</v>
      </c>
      <c r="CH34" s="115">
        <v>3.3812178902200001E-4</v>
      </c>
      <c r="CI34" s="115">
        <v>8.6335810806099998E-4</v>
      </c>
      <c r="CJ34" s="115">
        <v>1.356319116731E-3</v>
      </c>
      <c r="CK34" s="115">
        <v>4.3157319703210004E-3</v>
      </c>
      <c r="CL34" s="115">
        <v>1.304123598186E-3</v>
      </c>
      <c r="CM34" s="115">
        <v>2.4063448812859998E-3</v>
      </c>
      <c r="CN34" s="115">
        <v>1.3028753718229999E-3</v>
      </c>
      <c r="CO34" s="115">
        <v>7.1958917074699995E-4</v>
      </c>
      <c r="CP34" s="115">
        <v>5.479572539212E-3</v>
      </c>
      <c r="CQ34" s="115">
        <v>1.187789561236E-3</v>
      </c>
      <c r="CR34" s="115">
        <v>6.94619394801E-4</v>
      </c>
      <c r="CS34" s="115">
        <v>8.6995946549199999E-4</v>
      </c>
      <c r="CT34" s="115">
        <v>7.4148985586799997E-4</v>
      </c>
      <c r="CU34" s="115">
        <v>1.938084097514E-3</v>
      </c>
      <c r="CV34" s="115">
        <v>8.3236128123899997E-4</v>
      </c>
      <c r="CW34" s="115">
        <v>3.0836240140989998E-3</v>
      </c>
      <c r="CX34" s="115">
        <v>3.1675183892190002E-3</v>
      </c>
      <c r="CY34" s="115">
        <v>1.029324896038E-3</v>
      </c>
      <c r="CZ34" s="115">
        <v>1.621506731072E-3</v>
      </c>
      <c r="DA34" s="115">
        <v>1.213781848061E-3</v>
      </c>
      <c r="DB34" s="115">
        <v>2.0612003873569998E-3</v>
      </c>
      <c r="DC34" s="115">
        <v>2.3846000184369999E-3</v>
      </c>
      <c r="DD34" s="115">
        <v>8.55123763657E-4</v>
      </c>
      <c r="DE34" s="115">
        <v>1.8160208303818998E-2</v>
      </c>
      <c r="DF34" s="116">
        <v>3.7165846301789999E-3</v>
      </c>
      <c r="DG34" s="3"/>
      <c r="DH34" s="102">
        <v>0.29983381893460032</v>
      </c>
      <c r="DI34" s="102">
        <v>3.6988256872750154E-2</v>
      </c>
      <c r="DJ34" s="102">
        <v>0.1985688011366584</v>
      </c>
      <c r="DK34" s="103">
        <v>1.557070715E-3</v>
      </c>
      <c r="DL34" s="103">
        <v>0.37775913678117001</v>
      </c>
      <c r="DM34" s="3"/>
    </row>
    <row r="35" spans="1:117" ht="18" customHeight="1">
      <c r="A35" s="8">
        <v>222</v>
      </c>
      <c r="B35" s="9" t="s">
        <v>22</v>
      </c>
      <c r="C35" s="112">
        <v>3.4000522031599998E-4</v>
      </c>
      <c r="D35" s="112">
        <v>1.9290715656300001E-4</v>
      </c>
      <c r="E35" s="112">
        <v>7.4548217191699995E-4</v>
      </c>
      <c r="F35" s="112">
        <v>1.2405379340100001E-4</v>
      </c>
      <c r="G35" s="112">
        <v>2.0823111662E-4</v>
      </c>
      <c r="H35" s="112">
        <v>0</v>
      </c>
      <c r="I35" s="112">
        <v>0</v>
      </c>
      <c r="J35" s="112">
        <v>9.4505805977600004E-4</v>
      </c>
      <c r="K35" s="112">
        <v>1.12541922141E-4</v>
      </c>
      <c r="L35" s="112">
        <v>5.4604485735E-5</v>
      </c>
      <c r="M35" s="112">
        <v>1.3122576287699999E-4</v>
      </c>
      <c r="N35" s="112">
        <v>0</v>
      </c>
      <c r="O35" s="112">
        <v>9.8541865730999994E-5</v>
      </c>
      <c r="P35" s="112">
        <v>8.9605803905899999E-4</v>
      </c>
      <c r="Q35" s="112">
        <v>1.38590511213E-4</v>
      </c>
      <c r="R35" s="112">
        <v>2.20730362254E-4</v>
      </c>
      <c r="S35" s="112">
        <v>9.4547132125000002E-5</v>
      </c>
      <c r="T35" s="112">
        <v>1.2738332511100001E-4</v>
      </c>
      <c r="U35" s="112">
        <v>1.2421767170700001E-4</v>
      </c>
      <c r="V35" s="112">
        <v>2.18925988267E-4</v>
      </c>
      <c r="W35" s="112">
        <v>1.66150843182E-4</v>
      </c>
      <c r="X35" s="112">
        <v>8.8623850528999994E-5</v>
      </c>
      <c r="Y35" s="112">
        <v>2.27526630699E-4</v>
      </c>
      <c r="Z35" s="112">
        <v>1.2489490671800001E-4</v>
      </c>
      <c r="AA35" s="112">
        <v>9.9728932245000005E-5</v>
      </c>
      <c r="AB35" s="112">
        <v>1.7633870169E-4</v>
      </c>
      <c r="AC35" s="112">
        <v>1.2380088543700001E-4</v>
      </c>
      <c r="AD35" s="112">
        <v>1.0761330986E-5</v>
      </c>
      <c r="AE35" s="112">
        <v>1.5969438922E-4</v>
      </c>
      <c r="AF35" s="112">
        <v>1.5959526657399999E-4</v>
      </c>
      <c r="AG35" s="112">
        <v>1.0060946928743399</v>
      </c>
      <c r="AH35" s="112">
        <v>2.318416293874E-3</v>
      </c>
      <c r="AI35" s="112">
        <v>1.10861605538E-4</v>
      </c>
      <c r="AJ35" s="112">
        <v>2.4790733763200001E-4</v>
      </c>
      <c r="AK35" s="112">
        <v>9.8779657525999994E-5</v>
      </c>
      <c r="AL35" s="112">
        <v>3.3387013156399998E-4</v>
      </c>
      <c r="AM35" s="112">
        <v>1.7643769002600001E-4</v>
      </c>
      <c r="AN35" s="112">
        <v>1.3488887300000001E-4</v>
      </c>
      <c r="AO35" s="112">
        <v>2.9277401830500003E-4</v>
      </c>
      <c r="AP35" s="112">
        <v>6.4811216210000004E-5</v>
      </c>
      <c r="AQ35" s="112">
        <v>9.7858622069000001E-5</v>
      </c>
      <c r="AR35" s="112">
        <v>1.2971789918900001E-4</v>
      </c>
      <c r="AS35" s="112">
        <v>4.4315166610699999E-4</v>
      </c>
      <c r="AT35" s="112">
        <v>1.6782004916199999E-4</v>
      </c>
      <c r="AU35" s="112">
        <v>8.1090808104600004E-4</v>
      </c>
      <c r="AV35" s="112">
        <v>2.0869195072620002E-3</v>
      </c>
      <c r="AW35" s="112">
        <v>7.5649725691900004E-4</v>
      </c>
      <c r="AX35" s="112">
        <v>2.1584986412899999E-4</v>
      </c>
      <c r="AY35" s="112">
        <v>1.92599372316E-4</v>
      </c>
      <c r="AZ35" s="112">
        <v>1.208806229208E-3</v>
      </c>
      <c r="BA35" s="112">
        <v>7.6210076955900001E-4</v>
      </c>
      <c r="BB35" s="112">
        <v>1.8665397462E-4</v>
      </c>
      <c r="BC35" s="112">
        <v>3.8626273972999997E-4</v>
      </c>
      <c r="BD35" s="112">
        <v>5.5143454989000002E-4</v>
      </c>
      <c r="BE35" s="112">
        <v>3.1453119982800001E-4</v>
      </c>
      <c r="BF35" s="112">
        <v>1.7500725412109999E-3</v>
      </c>
      <c r="BG35" s="112">
        <v>1.7103581201179999E-3</v>
      </c>
      <c r="BH35" s="112">
        <v>1.2095331177689999E-3</v>
      </c>
      <c r="BI35" s="112">
        <v>8.9154633893300005E-4</v>
      </c>
      <c r="BJ35" s="112">
        <v>1.8855315370590001E-3</v>
      </c>
      <c r="BK35" s="112">
        <v>6.4610970036400005E-4</v>
      </c>
      <c r="BL35" s="112">
        <v>5.6030746408699996E-4</v>
      </c>
      <c r="BM35" s="112">
        <v>1.0613896713399999E-4</v>
      </c>
      <c r="BN35" s="112">
        <v>1.4473978777999999E-4</v>
      </c>
      <c r="BO35" s="112">
        <v>5.0413545531799995E-4</v>
      </c>
      <c r="BP35" s="112">
        <v>4.9842603415800005E-4</v>
      </c>
      <c r="BQ35" s="112">
        <v>1.77074195627E-4</v>
      </c>
      <c r="BR35" s="112">
        <v>5.3547590568000001E-5</v>
      </c>
      <c r="BS35" s="112">
        <v>3.21766107998E-4</v>
      </c>
      <c r="BT35" s="112">
        <v>1.469251034483E-3</v>
      </c>
      <c r="BU35" s="112">
        <v>7.7405022179000005E-5</v>
      </c>
      <c r="BV35" s="112">
        <v>5.3301209173999997E-5</v>
      </c>
      <c r="BW35" s="112">
        <v>3.2268807978E-5</v>
      </c>
      <c r="BX35" s="112">
        <v>2.3983102216000001E-5</v>
      </c>
      <c r="BY35" s="112">
        <v>5.7801760299999998E-6</v>
      </c>
      <c r="BZ35" s="112">
        <v>6.6804356522999999E-5</v>
      </c>
      <c r="CA35" s="112">
        <v>2.8387141389800001E-4</v>
      </c>
      <c r="CB35" s="112">
        <v>1.5109083225649999E-3</v>
      </c>
      <c r="CC35" s="112">
        <v>1.9525339025000001E-4</v>
      </c>
      <c r="CD35" s="112">
        <v>1.6243737652500001E-4</v>
      </c>
      <c r="CE35" s="112">
        <v>1.7355011982900001E-4</v>
      </c>
      <c r="CF35" s="112">
        <v>1.3321729220500001E-4</v>
      </c>
      <c r="CG35" s="112">
        <v>9.0095379186000006E-5</v>
      </c>
      <c r="CH35" s="112">
        <v>7.4875617397999997E-5</v>
      </c>
      <c r="CI35" s="112">
        <v>9.8697533799000004E-5</v>
      </c>
      <c r="CJ35" s="112">
        <v>1.10800887383E-4</v>
      </c>
      <c r="CK35" s="112">
        <v>1.5760476016199999E-4</v>
      </c>
      <c r="CL35" s="112">
        <v>1.58373657046E-4</v>
      </c>
      <c r="CM35" s="112">
        <v>7.8876840410999996E-5</v>
      </c>
      <c r="CN35" s="112">
        <v>2.5813797333800001E-4</v>
      </c>
      <c r="CO35" s="112">
        <v>5.9357357761999998E-5</v>
      </c>
      <c r="CP35" s="112">
        <v>1.5525154362099999E-4</v>
      </c>
      <c r="CQ35" s="112">
        <v>1.8366756304099999E-4</v>
      </c>
      <c r="CR35" s="112">
        <v>1.83002415062E-4</v>
      </c>
      <c r="CS35" s="112">
        <v>2.1601774571499999E-4</v>
      </c>
      <c r="CT35" s="112">
        <v>2.1908371087200001E-4</v>
      </c>
      <c r="CU35" s="112">
        <v>4.0953503307099997E-4</v>
      </c>
      <c r="CV35" s="112">
        <v>5.0946144642600001E-4</v>
      </c>
      <c r="CW35" s="112">
        <v>7.8910008013000001E-5</v>
      </c>
      <c r="CX35" s="112">
        <v>3.7332728938059999E-3</v>
      </c>
      <c r="CY35" s="112">
        <v>6.0315771217999999E-5</v>
      </c>
      <c r="CZ35" s="112">
        <v>2.5114865319100002E-4</v>
      </c>
      <c r="DA35" s="112">
        <v>8.4062115916999993E-5</v>
      </c>
      <c r="DB35" s="112">
        <v>1.3512855889399999E-4</v>
      </c>
      <c r="DC35" s="112">
        <v>2.5658552997600003E-4</v>
      </c>
      <c r="DD35" s="112">
        <v>1.41201575947E-4</v>
      </c>
      <c r="DE35" s="112">
        <v>1.106345021452E-3</v>
      </c>
      <c r="DF35" s="113">
        <v>2.11185460856E-4</v>
      </c>
      <c r="DG35" s="3"/>
      <c r="DH35" s="102">
        <v>0.43706013877544286</v>
      </c>
      <c r="DI35" s="102">
        <v>6.1021591874788575E-2</v>
      </c>
      <c r="DJ35" s="102">
        <v>0.28140392564540484</v>
      </c>
      <c r="DK35" s="103">
        <v>2.6960434E-4</v>
      </c>
      <c r="DL35" s="103">
        <v>0.107328218436195</v>
      </c>
      <c r="DM35" s="3"/>
    </row>
    <row r="36" spans="1:117" ht="18" customHeight="1">
      <c r="A36" s="8">
        <v>231</v>
      </c>
      <c r="B36" s="9" t="s">
        <v>23</v>
      </c>
      <c r="C36" s="112">
        <v>4.247324362E-6</v>
      </c>
      <c r="D36" s="112">
        <v>2.0383207040000002E-6</v>
      </c>
      <c r="E36" s="112">
        <v>5.037688035E-6</v>
      </c>
      <c r="F36" s="112">
        <v>1.569851215E-6</v>
      </c>
      <c r="G36" s="112">
        <v>1.8176754377999999E-5</v>
      </c>
      <c r="H36" s="112">
        <v>0</v>
      </c>
      <c r="I36" s="112">
        <v>0</v>
      </c>
      <c r="J36" s="112">
        <v>2.1275932641700001E-4</v>
      </c>
      <c r="K36" s="112">
        <v>4.7232118860000001E-6</v>
      </c>
      <c r="L36" s="112">
        <v>2.2638612579999999E-6</v>
      </c>
      <c r="M36" s="112">
        <v>2.945428358E-6</v>
      </c>
      <c r="N36" s="112">
        <v>0</v>
      </c>
      <c r="O36" s="112">
        <v>9.942339945E-6</v>
      </c>
      <c r="P36" s="112">
        <v>2.2189669450800001E-4</v>
      </c>
      <c r="Q36" s="112">
        <v>9.2024161830000001E-6</v>
      </c>
      <c r="R36" s="112">
        <v>5.0276929247999997E-5</v>
      </c>
      <c r="S36" s="112">
        <v>4.7999506439999999E-6</v>
      </c>
      <c r="T36" s="112">
        <v>7.9595326839999993E-6</v>
      </c>
      <c r="U36" s="112">
        <v>6.579054508E-6</v>
      </c>
      <c r="V36" s="112">
        <v>8.4995092349999994E-6</v>
      </c>
      <c r="W36" s="112">
        <v>3.67780824E-6</v>
      </c>
      <c r="X36" s="112">
        <v>2.4857681709999998E-6</v>
      </c>
      <c r="Y36" s="112">
        <v>2.9508468769999999E-6</v>
      </c>
      <c r="Z36" s="112">
        <v>2.9251953970000001E-6</v>
      </c>
      <c r="AA36" s="112">
        <v>2.9197796660000001E-6</v>
      </c>
      <c r="AB36" s="112">
        <v>9.6096877789999995E-6</v>
      </c>
      <c r="AC36" s="112">
        <v>1.1911673627999999E-5</v>
      </c>
      <c r="AD36" s="112">
        <v>1.7313968800000001E-7</v>
      </c>
      <c r="AE36" s="112">
        <v>3.0196830725E-5</v>
      </c>
      <c r="AF36" s="112">
        <v>6.4862964949999997E-6</v>
      </c>
      <c r="AG36" s="112">
        <v>2.9708069199999999E-5</v>
      </c>
      <c r="AH36" s="112">
        <v>1.0064749337907599</v>
      </c>
      <c r="AI36" s="112">
        <v>6.1161534050000003E-6</v>
      </c>
      <c r="AJ36" s="112">
        <v>9.7279130720000005E-6</v>
      </c>
      <c r="AK36" s="112">
        <v>3.8642257339999997E-5</v>
      </c>
      <c r="AL36" s="112">
        <v>1.4258159223E-5</v>
      </c>
      <c r="AM36" s="112">
        <v>4.045857352E-6</v>
      </c>
      <c r="AN36" s="112">
        <v>4.0035925710000004E-6</v>
      </c>
      <c r="AO36" s="112">
        <v>2.8770223110999999E-5</v>
      </c>
      <c r="AP36" s="112">
        <v>3.032430604E-6</v>
      </c>
      <c r="AQ36" s="112">
        <v>2.985587912E-6</v>
      </c>
      <c r="AR36" s="112">
        <v>4.3620524340000002E-6</v>
      </c>
      <c r="AS36" s="112">
        <v>1.7690421097000001E-5</v>
      </c>
      <c r="AT36" s="112">
        <v>4.4345174010000004E-6</v>
      </c>
      <c r="AU36" s="112">
        <v>5.2831467789999998E-6</v>
      </c>
      <c r="AV36" s="112">
        <v>1.0894640036E-5</v>
      </c>
      <c r="AW36" s="112">
        <v>1.00509176974E-4</v>
      </c>
      <c r="AX36" s="112">
        <v>1.7190364735000001E-5</v>
      </c>
      <c r="AY36" s="112">
        <v>1.2618074149E-5</v>
      </c>
      <c r="AZ36" s="112">
        <v>6.7533296140000003E-6</v>
      </c>
      <c r="BA36" s="112">
        <v>4.8359307650000003E-6</v>
      </c>
      <c r="BB36" s="112">
        <v>1.6513868130999998E-5</v>
      </c>
      <c r="BC36" s="112">
        <v>4.9004131879999997E-6</v>
      </c>
      <c r="BD36" s="112">
        <v>1.2375048168E-5</v>
      </c>
      <c r="BE36" s="112">
        <v>3.3198640019999998E-6</v>
      </c>
      <c r="BF36" s="112">
        <v>8.3758591390000007E-6</v>
      </c>
      <c r="BG36" s="112">
        <v>7.3810810039999996E-6</v>
      </c>
      <c r="BH36" s="112">
        <v>9.1855342259999998E-6</v>
      </c>
      <c r="BI36" s="112">
        <v>4.0756807639999999E-6</v>
      </c>
      <c r="BJ36" s="112">
        <v>1.0412476938E-5</v>
      </c>
      <c r="BK36" s="112">
        <v>1.02215750474E-4</v>
      </c>
      <c r="BL36" s="112">
        <v>6.3473541689999997E-6</v>
      </c>
      <c r="BM36" s="112">
        <v>4.4135173289999998E-6</v>
      </c>
      <c r="BN36" s="112">
        <v>7.2787667440000002E-6</v>
      </c>
      <c r="BO36" s="112">
        <v>6.7491084920000002E-6</v>
      </c>
      <c r="BP36" s="112">
        <v>8.8499735250000004E-6</v>
      </c>
      <c r="BQ36" s="112">
        <v>4.1458481839999996E-6</v>
      </c>
      <c r="BR36" s="112">
        <v>1.45450701402E-4</v>
      </c>
      <c r="BS36" s="112">
        <v>8.9395774189999994E-6</v>
      </c>
      <c r="BT36" s="112">
        <v>1.0303969828E-5</v>
      </c>
      <c r="BU36" s="112">
        <v>9.0785748529999999E-6</v>
      </c>
      <c r="BV36" s="112">
        <v>9.2977979880000001E-6</v>
      </c>
      <c r="BW36" s="112">
        <v>3.4401803779999999E-6</v>
      </c>
      <c r="BX36" s="112">
        <v>3.2672774420000002E-6</v>
      </c>
      <c r="BY36" s="112">
        <v>5.0753676699999998E-7</v>
      </c>
      <c r="BZ36" s="112">
        <v>7.0123140239999998E-6</v>
      </c>
      <c r="CA36" s="112">
        <v>3.226841794E-6</v>
      </c>
      <c r="CB36" s="112">
        <v>5.5428094540000003E-6</v>
      </c>
      <c r="CC36" s="112">
        <v>3.433781917E-6</v>
      </c>
      <c r="CD36" s="112">
        <v>5.8884623659999997E-6</v>
      </c>
      <c r="CE36" s="112">
        <v>2.886422569E-6</v>
      </c>
      <c r="CF36" s="112">
        <v>4.2026690289999998E-6</v>
      </c>
      <c r="CG36" s="112">
        <v>6.4042281710000003E-6</v>
      </c>
      <c r="CH36" s="112">
        <v>3.4079992031E-5</v>
      </c>
      <c r="CI36" s="112">
        <v>1.5460919765999999E-4</v>
      </c>
      <c r="CJ36" s="112">
        <v>2.4742030013000001E-5</v>
      </c>
      <c r="CK36" s="112">
        <v>4.6896241200000002E-6</v>
      </c>
      <c r="CL36" s="112">
        <v>1.06422127712E-4</v>
      </c>
      <c r="CM36" s="112">
        <v>7.6004490090000003E-6</v>
      </c>
      <c r="CN36" s="112">
        <v>2.0241524896999998E-5</v>
      </c>
      <c r="CO36" s="112">
        <v>5.9692187010000003E-6</v>
      </c>
      <c r="CP36" s="112">
        <v>2.0602064473000002E-5</v>
      </c>
      <c r="CQ36" s="112">
        <v>4.8769907369999998E-6</v>
      </c>
      <c r="CR36" s="112">
        <v>1.5817727587999999E-5</v>
      </c>
      <c r="CS36" s="112">
        <v>1.0764434710000001E-5</v>
      </c>
      <c r="CT36" s="112">
        <v>5.6281883930000003E-6</v>
      </c>
      <c r="CU36" s="112">
        <v>3.9775768960000002E-5</v>
      </c>
      <c r="CV36" s="112">
        <v>2.6597803074E-5</v>
      </c>
      <c r="CW36" s="112">
        <v>1.2079094683E-5</v>
      </c>
      <c r="CX36" s="112">
        <v>4.2654988190000001E-6</v>
      </c>
      <c r="CY36" s="112">
        <v>7.5751530109999998E-6</v>
      </c>
      <c r="CZ36" s="112">
        <v>3.2242859236999999E-5</v>
      </c>
      <c r="DA36" s="112">
        <v>6.0164811210000004E-6</v>
      </c>
      <c r="DB36" s="112">
        <v>2.7961759947000001E-5</v>
      </c>
      <c r="DC36" s="112">
        <v>1.3691827470000001E-5</v>
      </c>
      <c r="DD36" s="112">
        <v>6.4322587268000002E-5</v>
      </c>
      <c r="DE36" s="112">
        <v>3.687372047E-6</v>
      </c>
      <c r="DF36" s="113">
        <v>8.2011071703999995E-5</v>
      </c>
      <c r="DG36" s="3"/>
      <c r="DH36" s="102">
        <v>0.41609413251204297</v>
      </c>
      <c r="DI36" s="102">
        <v>0.18202637605622679</v>
      </c>
      <c r="DJ36" s="102">
        <v>0.32350153991945035</v>
      </c>
      <c r="DK36" s="103">
        <v>1.80361205E-4</v>
      </c>
      <c r="DL36" s="103">
        <v>4.8608339699661003E-2</v>
      </c>
      <c r="DM36" s="3"/>
    </row>
    <row r="37" spans="1:117" ht="18" customHeight="1">
      <c r="A37" s="8">
        <v>251</v>
      </c>
      <c r="B37" s="9" t="s">
        <v>24</v>
      </c>
      <c r="C37" s="112">
        <v>5.3574886571999997E-5</v>
      </c>
      <c r="D37" s="112">
        <v>3.4617510861999998E-5</v>
      </c>
      <c r="E37" s="112">
        <v>4.2503963100000002E-5</v>
      </c>
      <c r="F37" s="112">
        <v>3.67283108462E-4</v>
      </c>
      <c r="G37" s="112">
        <v>3.5806086939000001E-5</v>
      </c>
      <c r="H37" s="112">
        <v>0</v>
      </c>
      <c r="I37" s="112">
        <v>0</v>
      </c>
      <c r="J37" s="112">
        <v>8.3057730896000001E-5</v>
      </c>
      <c r="K37" s="112">
        <v>1.52757175834E-4</v>
      </c>
      <c r="L37" s="112">
        <v>2.2535610964969999E-3</v>
      </c>
      <c r="M37" s="112">
        <v>3.8924939012000001E-5</v>
      </c>
      <c r="N37" s="112">
        <v>0</v>
      </c>
      <c r="O37" s="112">
        <v>1.15170057814E-4</v>
      </c>
      <c r="P37" s="112">
        <v>2.7466696213600001E-4</v>
      </c>
      <c r="Q37" s="112">
        <v>6.2776929447000006E-5</v>
      </c>
      <c r="R37" s="112">
        <v>4.1122545699039999E-3</v>
      </c>
      <c r="S37" s="112">
        <v>5.7794619856E-5</v>
      </c>
      <c r="T37" s="112">
        <v>4.4900653131000001E-5</v>
      </c>
      <c r="U37" s="112">
        <v>5.9257441091E-5</v>
      </c>
      <c r="V37" s="112">
        <v>4.7592211608999997E-5</v>
      </c>
      <c r="W37" s="112">
        <v>5.1925418864000002E-4</v>
      </c>
      <c r="X37" s="112">
        <v>3.4777164686000001E-5</v>
      </c>
      <c r="Y37" s="112">
        <v>1.44097641539E-4</v>
      </c>
      <c r="Z37" s="112">
        <v>5.6442021279999999E-5</v>
      </c>
      <c r="AA37" s="112">
        <v>7.0621129286999997E-5</v>
      </c>
      <c r="AB37" s="112">
        <v>1.0252881426580001E-3</v>
      </c>
      <c r="AC37" s="112">
        <v>1.438952244686E-3</v>
      </c>
      <c r="AD37" s="112">
        <v>3.9322613199999999E-6</v>
      </c>
      <c r="AE37" s="112">
        <v>4.0068726627000001E-5</v>
      </c>
      <c r="AF37" s="112">
        <v>1.382619984264E-3</v>
      </c>
      <c r="AG37" s="112">
        <v>2.9664285847599999E-4</v>
      </c>
      <c r="AH37" s="112">
        <v>7.6742448181999994E-5</v>
      </c>
      <c r="AI37" s="112">
        <v>1.0104721389262701</v>
      </c>
      <c r="AJ37" s="112">
        <v>5.6075710903000002E-5</v>
      </c>
      <c r="AK37" s="112">
        <v>4.5792221008999999E-5</v>
      </c>
      <c r="AL37" s="112">
        <v>4.68991555052E-4</v>
      </c>
      <c r="AM37" s="112">
        <v>5.2785144151999999E-5</v>
      </c>
      <c r="AN37" s="112">
        <v>2.3810544366000001E-5</v>
      </c>
      <c r="AO37" s="112">
        <v>5.2557381445000001E-5</v>
      </c>
      <c r="AP37" s="112">
        <v>1.9435583609E-5</v>
      </c>
      <c r="AQ37" s="112">
        <v>3.5509483280999998E-5</v>
      </c>
      <c r="AR37" s="112">
        <v>6.4254464305199999E-4</v>
      </c>
      <c r="AS37" s="112">
        <v>1.8000385029600001E-4</v>
      </c>
      <c r="AT37" s="112">
        <v>1.86415174578E-4</v>
      </c>
      <c r="AU37" s="112">
        <v>1.22013886602E-4</v>
      </c>
      <c r="AV37" s="112">
        <v>8.3120863112999993E-5</v>
      </c>
      <c r="AW37" s="112">
        <v>3.5551147672460001E-3</v>
      </c>
      <c r="AX37" s="112">
        <v>1.7133878211329999E-3</v>
      </c>
      <c r="AY37" s="112">
        <v>1.734735097104E-3</v>
      </c>
      <c r="AZ37" s="112">
        <v>1.41492284675E-4</v>
      </c>
      <c r="BA37" s="112">
        <v>5.1834567678699995E-4</v>
      </c>
      <c r="BB37" s="112">
        <v>3.2862072002400001E-4</v>
      </c>
      <c r="BC37" s="112">
        <v>2.709837912969E-3</v>
      </c>
      <c r="BD37" s="112">
        <v>4.0703948163399998E-4</v>
      </c>
      <c r="BE37" s="112">
        <v>1.8575430144199999E-4</v>
      </c>
      <c r="BF37" s="112">
        <v>3.0917995960819998E-3</v>
      </c>
      <c r="BG37" s="112">
        <v>1.062725075125E-3</v>
      </c>
      <c r="BH37" s="112">
        <v>1.11137914274E-4</v>
      </c>
      <c r="BI37" s="112">
        <v>6.9975220095999999E-5</v>
      </c>
      <c r="BJ37" s="112">
        <v>1.5486564082709999E-3</v>
      </c>
      <c r="BK37" s="112">
        <v>1.8596851356110001E-3</v>
      </c>
      <c r="BL37" s="112">
        <v>3.2171960702000002E-5</v>
      </c>
      <c r="BM37" s="112">
        <v>9.7426942126399997E-4</v>
      </c>
      <c r="BN37" s="112">
        <v>5.2208472002999995E-4</v>
      </c>
      <c r="BO37" s="112">
        <v>5.8725575773000002E-5</v>
      </c>
      <c r="BP37" s="112">
        <v>6.5646131142999998E-5</v>
      </c>
      <c r="BQ37" s="112">
        <v>6.5039896766999999E-5</v>
      </c>
      <c r="BR37" s="112">
        <v>5.2233244484E-5</v>
      </c>
      <c r="BS37" s="112">
        <v>1.21838376086E-4</v>
      </c>
      <c r="BT37" s="112">
        <v>6.3778092413999994E-5</v>
      </c>
      <c r="BU37" s="112">
        <v>3.8383411350000003E-5</v>
      </c>
      <c r="BV37" s="112">
        <v>2.2408868124E-5</v>
      </c>
      <c r="BW37" s="112">
        <v>2.4701794530999999E-5</v>
      </c>
      <c r="BX37" s="112">
        <v>3.0251201671000001E-5</v>
      </c>
      <c r="BY37" s="112">
        <v>1.4354588376000001E-5</v>
      </c>
      <c r="BZ37" s="112">
        <v>4.8364154089000003E-5</v>
      </c>
      <c r="CA37" s="112">
        <v>4.0185938240999998E-5</v>
      </c>
      <c r="CB37" s="112">
        <v>1.88455638901E-4</v>
      </c>
      <c r="CC37" s="112">
        <v>2.4727183637000001E-5</v>
      </c>
      <c r="CD37" s="112">
        <v>8.4773315750999995E-5</v>
      </c>
      <c r="CE37" s="112">
        <v>3.3104138908999998E-5</v>
      </c>
      <c r="CF37" s="112">
        <v>6.3195167570999998E-5</v>
      </c>
      <c r="CG37" s="112">
        <v>4.8586020811000003E-5</v>
      </c>
      <c r="CH37" s="112">
        <v>9.8713845839999992E-6</v>
      </c>
      <c r="CI37" s="112">
        <v>3.6671872807000002E-5</v>
      </c>
      <c r="CJ37" s="112">
        <v>4.6860610586000003E-5</v>
      </c>
      <c r="CK37" s="112">
        <v>5.2590597994999997E-5</v>
      </c>
      <c r="CL37" s="112">
        <v>5.6752897970000002E-5</v>
      </c>
      <c r="CM37" s="112">
        <v>3.9892135494000002E-5</v>
      </c>
      <c r="CN37" s="112">
        <v>7.4276031394999995E-5</v>
      </c>
      <c r="CO37" s="112">
        <v>9.8710298436000002E-5</v>
      </c>
      <c r="CP37" s="112">
        <v>4.1694655762299998E-4</v>
      </c>
      <c r="CQ37" s="112">
        <v>1.32675026782E-4</v>
      </c>
      <c r="CR37" s="112">
        <v>9.9728254521500004E-4</v>
      </c>
      <c r="CS37" s="112">
        <v>8.7699925337000005E-5</v>
      </c>
      <c r="CT37" s="112">
        <v>8.5456887607000001E-5</v>
      </c>
      <c r="CU37" s="112">
        <v>6.4343857662000004E-5</v>
      </c>
      <c r="CV37" s="112">
        <v>1.13580781192E-4</v>
      </c>
      <c r="CW37" s="112">
        <v>3.7985639845999998E-5</v>
      </c>
      <c r="CX37" s="112">
        <v>8.3055122935199997E-4</v>
      </c>
      <c r="CY37" s="112">
        <v>2.5303086680999999E-5</v>
      </c>
      <c r="CZ37" s="112">
        <v>2.1618188343700001E-4</v>
      </c>
      <c r="DA37" s="112">
        <v>1.4555675010599999E-4</v>
      </c>
      <c r="DB37" s="112">
        <v>6.4535416724999998E-5</v>
      </c>
      <c r="DC37" s="112">
        <v>1.3976703674799999E-4</v>
      </c>
      <c r="DD37" s="112">
        <v>4.1571744857999999E-5</v>
      </c>
      <c r="DE37" s="112">
        <v>6.8492257610000003E-5</v>
      </c>
      <c r="DF37" s="113">
        <v>4.3464349726599999E-4</v>
      </c>
      <c r="DG37" s="3"/>
      <c r="DH37" s="102">
        <v>0.48763026309640639</v>
      </c>
      <c r="DI37" s="102">
        <v>3.7160614982008504E-2</v>
      </c>
      <c r="DJ37" s="102">
        <v>0.17823262769288284</v>
      </c>
      <c r="DK37" s="103">
        <v>8.6130292999999999E-5</v>
      </c>
      <c r="DL37" s="103">
        <v>0.234146430661205</v>
      </c>
      <c r="DM37" s="3"/>
    </row>
    <row r="38" spans="1:117" ht="18" customHeight="1">
      <c r="A38" s="8">
        <v>252</v>
      </c>
      <c r="B38" s="9" t="s">
        <v>25</v>
      </c>
      <c r="C38" s="112">
        <v>2.58226071898E-4</v>
      </c>
      <c r="D38" s="112">
        <v>1.6570372862600001E-4</v>
      </c>
      <c r="E38" s="112">
        <v>1.35525489737E-4</v>
      </c>
      <c r="F38" s="112">
        <v>8.1521641366000003E-5</v>
      </c>
      <c r="G38" s="112">
        <v>6.1876928557999997E-5</v>
      </c>
      <c r="H38" s="112">
        <v>0</v>
      </c>
      <c r="I38" s="112">
        <v>0</v>
      </c>
      <c r="J38" s="112">
        <v>4.5551065593299998E-4</v>
      </c>
      <c r="K38" s="112">
        <v>1.12395220509E-4</v>
      </c>
      <c r="L38" s="112">
        <v>6.4901769720999999E-5</v>
      </c>
      <c r="M38" s="112">
        <v>1.0411530392099999E-4</v>
      </c>
      <c r="N38" s="112">
        <v>0</v>
      </c>
      <c r="O38" s="112">
        <v>2.6840027263300002E-4</v>
      </c>
      <c r="P38" s="112">
        <v>1.7154283374899999E-4</v>
      </c>
      <c r="Q38" s="112">
        <v>1.26834063072E-4</v>
      </c>
      <c r="R38" s="112">
        <v>2.2142020198899999E-4</v>
      </c>
      <c r="S38" s="112">
        <v>4.1391659994399998E-4</v>
      </c>
      <c r="T38" s="112">
        <v>3.1325307082700002E-4</v>
      </c>
      <c r="U38" s="112">
        <v>1.59160734728E-4</v>
      </c>
      <c r="V38" s="112">
        <v>2.37200943614E-4</v>
      </c>
      <c r="W38" s="112">
        <v>3.4226552881700003E-4</v>
      </c>
      <c r="X38" s="112">
        <v>1.5170720275699999E-4</v>
      </c>
      <c r="Y38" s="112">
        <v>2.7884809106499999E-4</v>
      </c>
      <c r="Z38" s="112">
        <v>4.2930297726899999E-4</v>
      </c>
      <c r="AA38" s="112">
        <v>7.9387183890499997E-4</v>
      </c>
      <c r="AB38" s="112">
        <v>2.1781294632900001E-4</v>
      </c>
      <c r="AC38" s="112">
        <v>3.5014472185100002E-4</v>
      </c>
      <c r="AD38" s="112">
        <v>1.9411177184E-5</v>
      </c>
      <c r="AE38" s="112">
        <v>3.3945774628899998E-4</v>
      </c>
      <c r="AF38" s="112">
        <v>2.7944061014200001E-4</v>
      </c>
      <c r="AG38" s="112">
        <v>2.0502012075999999E-4</v>
      </c>
      <c r="AH38" s="112">
        <v>1.7672812039300001E-4</v>
      </c>
      <c r="AI38" s="112">
        <v>3.0713587453199998E-4</v>
      </c>
      <c r="AJ38" s="112">
        <v>1.0754109923736299</v>
      </c>
      <c r="AK38" s="112">
        <v>2.9880419417700001E-4</v>
      </c>
      <c r="AL38" s="112">
        <v>1.078657661223E-3</v>
      </c>
      <c r="AM38" s="112">
        <v>8.4593844699400005E-4</v>
      </c>
      <c r="AN38" s="112">
        <v>2.8748649083199998E-4</v>
      </c>
      <c r="AO38" s="112">
        <v>6.5154050370699998E-4</v>
      </c>
      <c r="AP38" s="112">
        <v>2.2064198036799999E-4</v>
      </c>
      <c r="AQ38" s="112">
        <v>3.3616643125299999E-4</v>
      </c>
      <c r="AR38" s="112">
        <v>3.4669757549799998E-4</v>
      </c>
      <c r="AS38" s="112">
        <v>6.3099240118100002E-4</v>
      </c>
      <c r="AT38" s="112">
        <v>3.9630982365699999E-4</v>
      </c>
      <c r="AU38" s="112">
        <v>2.5481512371499997E-4</v>
      </c>
      <c r="AV38" s="112">
        <v>2.6192536440899997E-4</v>
      </c>
      <c r="AW38" s="112">
        <v>2.1643976683599999E-4</v>
      </c>
      <c r="AX38" s="112">
        <v>2.6536168498599998E-4</v>
      </c>
      <c r="AY38" s="112">
        <v>4.5932243157099998E-4</v>
      </c>
      <c r="AZ38" s="112">
        <v>1.8302360107500001E-4</v>
      </c>
      <c r="BA38" s="112">
        <v>1.9456750169199999E-4</v>
      </c>
      <c r="BB38" s="112">
        <v>1.59534506898E-4</v>
      </c>
      <c r="BC38" s="112">
        <v>1.7768478432099999E-4</v>
      </c>
      <c r="BD38" s="112">
        <v>1.95074433844E-4</v>
      </c>
      <c r="BE38" s="112">
        <v>1.3618008993999999E-4</v>
      </c>
      <c r="BF38" s="112">
        <v>7.5206159124999999E-5</v>
      </c>
      <c r="BG38" s="112">
        <v>3.6640700522599999E-4</v>
      </c>
      <c r="BH38" s="112">
        <v>1.9706426452699999E-4</v>
      </c>
      <c r="BI38" s="112">
        <v>2.1374371169699999E-4</v>
      </c>
      <c r="BJ38" s="112">
        <v>1.12693970454E-4</v>
      </c>
      <c r="BK38" s="112">
        <v>4.5869052897000001E-4</v>
      </c>
      <c r="BL38" s="112">
        <v>9.8815873772999994E-5</v>
      </c>
      <c r="BM38" s="112">
        <v>1.3608708572440001E-2</v>
      </c>
      <c r="BN38" s="112">
        <v>1.6932835849603999E-2</v>
      </c>
      <c r="BO38" s="112">
        <v>3.0528673325088001E-2</v>
      </c>
      <c r="BP38" s="112">
        <v>2.0881926351645999E-2</v>
      </c>
      <c r="BQ38" s="112">
        <v>8.5177979748200002E-4</v>
      </c>
      <c r="BR38" s="112">
        <v>1.274327994771E-3</v>
      </c>
      <c r="BS38" s="112">
        <v>1.502608031921E-3</v>
      </c>
      <c r="BT38" s="112">
        <v>3.43638034068E-4</v>
      </c>
      <c r="BU38" s="112">
        <v>2.4032073525399999E-4</v>
      </c>
      <c r="BV38" s="112">
        <v>1.89231714714E-4</v>
      </c>
      <c r="BW38" s="112">
        <v>4.7304779449600001E-4</v>
      </c>
      <c r="BX38" s="112">
        <v>6.4284854978900003E-4</v>
      </c>
      <c r="BY38" s="112">
        <v>4.63675050035E-4</v>
      </c>
      <c r="BZ38" s="112">
        <v>6.9604785020099997E-4</v>
      </c>
      <c r="CA38" s="112">
        <v>1.0191827444700001E-4</v>
      </c>
      <c r="CB38" s="112">
        <v>4.4114561793199999E-4</v>
      </c>
      <c r="CC38" s="112">
        <v>1.5848951629099999E-4</v>
      </c>
      <c r="CD38" s="112">
        <v>1.66155460164E-4</v>
      </c>
      <c r="CE38" s="112">
        <v>3.0547577965399998E-4</v>
      </c>
      <c r="CF38" s="112">
        <v>7.1647952125400004E-4</v>
      </c>
      <c r="CG38" s="112">
        <v>7.7368050456000001E-4</v>
      </c>
      <c r="CH38" s="112">
        <v>1.09683594307E-4</v>
      </c>
      <c r="CI38" s="112">
        <v>3.2389902128900002E-4</v>
      </c>
      <c r="CJ38" s="112">
        <v>4.9054338952599997E-4</v>
      </c>
      <c r="CK38" s="112">
        <v>1.02125959494E-4</v>
      </c>
      <c r="CL38" s="112">
        <v>5.3877177981300004E-4</v>
      </c>
      <c r="CM38" s="112">
        <v>2.4546881104100003E-4</v>
      </c>
      <c r="CN38" s="112">
        <v>6.7195847307599998E-4</v>
      </c>
      <c r="CO38" s="112">
        <v>5.0528020097199999E-4</v>
      </c>
      <c r="CP38" s="112">
        <v>3.2498257933000001E-4</v>
      </c>
      <c r="CQ38" s="112">
        <v>2.0186363490500001E-4</v>
      </c>
      <c r="CR38" s="112">
        <v>1.6995808534399999E-4</v>
      </c>
      <c r="CS38" s="112">
        <v>2.5035183135700001E-4</v>
      </c>
      <c r="CT38" s="112">
        <v>2.0441475596599999E-4</v>
      </c>
      <c r="CU38" s="112">
        <v>1.26918792982E-4</v>
      </c>
      <c r="CV38" s="112">
        <v>1.2150953278E-4</v>
      </c>
      <c r="CW38" s="112">
        <v>2.1132080283700001E-4</v>
      </c>
      <c r="CX38" s="112">
        <v>9.8705953913999993E-5</v>
      </c>
      <c r="CY38" s="112">
        <v>1.4498974065000001E-4</v>
      </c>
      <c r="CZ38" s="112">
        <v>2.401718586E-4</v>
      </c>
      <c r="DA38" s="112">
        <v>1.7326672345400001E-4</v>
      </c>
      <c r="DB38" s="112">
        <v>2.4284172414999999E-4</v>
      </c>
      <c r="DC38" s="112">
        <v>2.6774764084899999E-4</v>
      </c>
      <c r="DD38" s="112">
        <v>2.31059605484E-4</v>
      </c>
      <c r="DE38" s="112">
        <v>9.5101409587000001E-5</v>
      </c>
      <c r="DF38" s="113">
        <v>9.32386999737E-4</v>
      </c>
      <c r="DG38" s="3"/>
      <c r="DH38" s="102">
        <v>0.43073147431357373</v>
      </c>
      <c r="DI38" s="102">
        <v>3.7866684235666165E-2</v>
      </c>
      <c r="DJ38" s="102">
        <v>0.19275937608090524</v>
      </c>
      <c r="DK38" s="103">
        <v>2.5067017599999999E-4</v>
      </c>
      <c r="DL38" s="103">
        <v>0.53243765706553303</v>
      </c>
      <c r="DM38" s="3"/>
    </row>
    <row r="39" spans="1:117" ht="18" customHeight="1">
      <c r="A39" s="94">
        <v>253</v>
      </c>
      <c r="B39" s="10" t="s">
        <v>26</v>
      </c>
      <c r="C39" s="115">
        <v>1.5809558905E-5</v>
      </c>
      <c r="D39" s="115">
        <v>5.0050905180000003E-6</v>
      </c>
      <c r="E39" s="115">
        <v>6.2969900139999996E-6</v>
      </c>
      <c r="F39" s="115">
        <v>4.5770763239999999E-6</v>
      </c>
      <c r="G39" s="115">
        <v>4.2285981469999998E-6</v>
      </c>
      <c r="H39" s="115">
        <v>0</v>
      </c>
      <c r="I39" s="115">
        <v>0</v>
      </c>
      <c r="J39" s="115">
        <v>9.8937520019999994E-6</v>
      </c>
      <c r="K39" s="115">
        <v>5.9589041460000002E-6</v>
      </c>
      <c r="L39" s="115">
        <v>3.626617687E-6</v>
      </c>
      <c r="M39" s="115">
        <v>4.1824471400000003E-6</v>
      </c>
      <c r="N39" s="115">
        <v>0</v>
      </c>
      <c r="O39" s="115">
        <v>3.5803369659999999E-6</v>
      </c>
      <c r="P39" s="115">
        <v>3.1822564209999998E-6</v>
      </c>
      <c r="Q39" s="115">
        <v>5.1243156649999998E-6</v>
      </c>
      <c r="R39" s="115">
        <v>2.0964385784799999E-4</v>
      </c>
      <c r="S39" s="115">
        <v>4.1837994900000001E-6</v>
      </c>
      <c r="T39" s="115">
        <v>3.9464013030000002E-6</v>
      </c>
      <c r="U39" s="115">
        <v>3.1006439780000001E-6</v>
      </c>
      <c r="V39" s="115">
        <v>3.8321510100000003E-6</v>
      </c>
      <c r="W39" s="115">
        <v>2.2240727030999999E-5</v>
      </c>
      <c r="X39" s="115">
        <v>1.8614853070000001E-6</v>
      </c>
      <c r="Y39" s="115">
        <v>4.1113283929999999E-6</v>
      </c>
      <c r="Z39" s="115">
        <v>4.1444130340000001E-6</v>
      </c>
      <c r="AA39" s="115">
        <v>6.7678834569999996E-6</v>
      </c>
      <c r="AB39" s="115">
        <v>4.5896377010000004E-6</v>
      </c>
      <c r="AC39" s="115">
        <v>8.5177555819999992E-6</v>
      </c>
      <c r="AD39" s="115">
        <v>4.06711804E-7</v>
      </c>
      <c r="AE39" s="115">
        <v>5.5355341870000002E-6</v>
      </c>
      <c r="AF39" s="115">
        <v>1.0262683082E-5</v>
      </c>
      <c r="AG39" s="115">
        <v>5.28718021E-6</v>
      </c>
      <c r="AH39" s="115">
        <v>8.4244369359999995E-6</v>
      </c>
      <c r="AI39" s="115">
        <v>5.0429459059999999E-6</v>
      </c>
      <c r="AJ39" s="115">
        <v>1.2284992883999999E-5</v>
      </c>
      <c r="AK39" s="115">
        <v>1.0005153169735499</v>
      </c>
      <c r="AL39" s="115">
        <v>6.8115101940000003E-6</v>
      </c>
      <c r="AM39" s="115">
        <v>7.68733138E-6</v>
      </c>
      <c r="AN39" s="115">
        <v>3.0333835259999998E-6</v>
      </c>
      <c r="AO39" s="115">
        <v>7.8611882539999993E-6</v>
      </c>
      <c r="AP39" s="115">
        <v>3.4983891950000001E-6</v>
      </c>
      <c r="AQ39" s="115">
        <v>4.6083344620000003E-6</v>
      </c>
      <c r="AR39" s="115">
        <v>6.393831732E-6</v>
      </c>
      <c r="AS39" s="115">
        <v>8.2460499690000006E-6</v>
      </c>
      <c r="AT39" s="115">
        <v>1.9412050627999998E-5</v>
      </c>
      <c r="AU39" s="115">
        <v>1.7031877274999999E-5</v>
      </c>
      <c r="AV39" s="115">
        <v>1.3757132841999999E-5</v>
      </c>
      <c r="AW39" s="115">
        <v>1.4989950452100001E-4</v>
      </c>
      <c r="AX39" s="115">
        <v>1.26872865957E-4</v>
      </c>
      <c r="AY39" s="115">
        <v>5.1868275884029997E-3</v>
      </c>
      <c r="AZ39" s="115">
        <v>4.0352284984799999E-4</v>
      </c>
      <c r="BA39" s="115">
        <v>3.1625357926999999E-5</v>
      </c>
      <c r="BB39" s="115">
        <v>1.9569235216700001E-4</v>
      </c>
      <c r="BC39" s="115">
        <v>6.7261966870000003E-5</v>
      </c>
      <c r="BD39" s="115">
        <v>1.77131460998E-4</v>
      </c>
      <c r="BE39" s="115">
        <v>9.8928234645000003E-5</v>
      </c>
      <c r="BF39" s="115">
        <v>5.0312510289999997E-6</v>
      </c>
      <c r="BG39" s="115">
        <v>8.2830648879999992E-6</v>
      </c>
      <c r="BH39" s="115">
        <v>2.0541779327E-5</v>
      </c>
      <c r="BI39" s="115">
        <v>5.3053806309999998E-6</v>
      </c>
      <c r="BJ39" s="115">
        <v>1.1069181940000001E-5</v>
      </c>
      <c r="BK39" s="115">
        <v>3.3988073367000003E-5</v>
      </c>
      <c r="BL39" s="115">
        <v>9.3203975930000006E-6</v>
      </c>
      <c r="BM39" s="115">
        <v>4.72419694503E-4</v>
      </c>
      <c r="BN39" s="115">
        <v>9.2471006012999997E-5</v>
      </c>
      <c r="BO39" s="115">
        <v>3.5220518000000002E-5</v>
      </c>
      <c r="BP39" s="115">
        <v>2.9754052702000001E-5</v>
      </c>
      <c r="BQ39" s="115">
        <v>8.9286799550000008E-6</v>
      </c>
      <c r="BR39" s="115">
        <v>8.2695992569999997E-6</v>
      </c>
      <c r="BS39" s="115">
        <v>1.4971392779E-5</v>
      </c>
      <c r="BT39" s="115">
        <v>3.6086860962000003E-5</v>
      </c>
      <c r="BU39" s="115">
        <v>8.8463206130000005E-6</v>
      </c>
      <c r="BV39" s="115">
        <v>3.4704663840000001E-6</v>
      </c>
      <c r="BW39" s="115">
        <v>4.7824623139999998E-6</v>
      </c>
      <c r="BX39" s="115">
        <v>6.5064745410000002E-6</v>
      </c>
      <c r="BY39" s="115">
        <v>2.5087551340000001E-6</v>
      </c>
      <c r="BZ39" s="115">
        <v>7.2513697879999998E-6</v>
      </c>
      <c r="CA39" s="115">
        <v>6.1601045909999999E-6</v>
      </c>
      <c r="CB39" s="115">
        <v>1.9599389843E-5</v>
      </c>
      <c r="CC39" s="115">
        <v>1.0083955494E-5</v>
      </c>
      <c r="CD39" s="115">
        <v>6.7739033240000003E-6</v>
      </c>
      <c r="CE39" s="115">
        <v>6.2981405159999999E-6</v>
      </c>
      <c r="CF39" s="115">
        <v>8.3493277089999994E-6</v>
      </c>
      <c r="CG39" s="115">
        <v>8.3923312659999998E-6</v>
      </c>
      <c r="CH39" s="115">
        <v>1.523636819E-6</v>
      </c>
      <c r="CI39" s="115">
        <v>5.8345946430000002E-6</v>
      </c>
      <c r="CJ39" s="115">
        <v>6.7108358869999996E-6</v>
      </c>
      <c r="CK39" s="115">
        <v>5.5352106080000003E-6</v>
      </c>
      <c r="CL39" s="115">
        <v>8.1909781149999995E-6</v>
      </c>
      <c r="CM39" s="115">
        <v>5.6014739169999998E-6</v>
      </c>
      <c r="CN39" s="115">
        <v>1.5186283580000001E-5</v>
      </c>
      <c r="CO39" s="115">
        <v>1.3110796321E-5</v>
      </c>
      <c r="CP39" s="115">
        <v>6.473709269E-6</v>
      </c>
      <c r="CQ39" s="115">
        <v>2.377423304E-5</v>
      </c>
      <c r="CR39" s="115">
        <v>2.9369508196000001E-5</v>
      </c>
      <c r="CS39" s="115">
        <v>9.3402293045999994E-5</v>
      </c>
      <c r="CT39" s="115">
        <v>7.8715872515999996E-5</v>
      </c>
      <c r="CU39" s="115">
        <v>1.4347978549999999E-5</v>
      </c>
      <c r="CV39" s="115">
        <v>1.1572977446000001E-5</v>
      </c>
      <c r="CW39" s="115">
        <v>4.0313031659999997E-6</v>
      </c>
      <c r="CX39" s="115">
        <v>7.9898881517999993E-5</v>
      </c>
      <c r="CY39" s="115">
        <v>4.9132286370000003E-6</v>
      </c>
      <c r="CZ39" s="115">
        <v>1.14758435395E-4</v>
      </c>
      <c r="DA39" s="115">
        <v>1.2701208811699999E-4</v>
      </c>
      <c r="DB39" s="115">
        <v>4.4602327639999999E-6</v>
      </c>
      <c r="DC39" s="115">
        <v>5.1620945690000002E-6</v>
      </c>
      <c r="DD39" s="115">
        <v>1.8688962275E-5</v>
      </c>
      <c r="DE39" s="115">
        <v>3.2222111759000001E-5</v>
      </c>
      <c r="DF39" s="116">
        <v>1.72939374782E-4</v>
      </c>
      <c r="DG39" s="3"/>
      <c r="DH39" s="102">
        <v>0.47789801907556861</v>
      </c>
      <c r="DI39" s="102">
        <v>8.8316214233308876E-2</v>
      </c>
      <c r="DJ39" s="102">
        <v>0.28906823184152602</v>
      </c>
      <c r="DK39" s="103">
        <v>2.6999695000000001E-5</v>
      </c>
      <c r="DL39" s="103">
        <v>9.5756985450781998E-2</v>
      </c>
      <c r="DM39" s="3"/>
    </row>
    <row r="40" spans="1:117" ht="18" customHeight="1">
      <c r="A40" s="8">
        <v>259</v>
      </c>
      <c r="B40" s="9" t="s">
        <v>27</v>
      </c>
      <c r="C40" s="112">
        <v>5.9833946923000005E-4</v>
      </c>
      <c r="D40" s="112">
        <v>3.2456147454000003E-4</v>
      </c>
      <c r="E40" s="112">
        <v>3.2346772077899999E-4</v>
      </c>
      <c r="F40" s="112">
        <v>2.3415749824000001E-5</v>
      </c>
      <c r="G40" s="112">
        <v>2.2355148664E-5</v>
      </c>
      <c r="H40" s="112">
        <v>0</v>
      </c>
      <c r="I40" s="112">
        <v>0</v>
      </c>
      <c r="J40" s="112">
        <v>1.0669450549E-4</v>
      </c>
      <c r="K40" s="112">
        <v>6.3898163855000007E-5</v>
      </c>
      <c r="L40" s="112">
        <v>3.3377989604999999E-5</v>
      </c>
      <c r="M40" s="112">
        <v>3.7159272493600003E-4</v>
      </c>
      <c r="N40" s="112">
        <v>0</v>
      </c>
      <c r="O40" s="112">
        <v>6.6404068105000002E-5</v>
      </c>
      <c r="P40" s="112">
        <v>4.1034784478000003E-5</v>
      </c>
      <c r="Q40" s="112">
        <v>6.6331140589999995E-5</v>
      </c>
      <c r="R40" s="112">
        <v>1.9284292923499999E-4</v>
      </c>
      <c r="S40" s="112">
        <v>2.5417285913600002E-4</v>
      </c>
      <c r="T40" s="112">
        <v>7.8020282739999994E-5</v>
      </c>
      <c r="U40" s="112">
        <v>4.3070421561000002E-5</v>
      </c>
      <c r="V40" s="112">
        <v>9.3585559289400004E-4</v>
      </c>
      <c r="W40" s="112">
        <v>4.4319714077490002E-3</v>
      </c>
      <c r="X40" s="112">
        <v>4.0576095934000001E-5</v>
      </c>
      <c r="Y40" s="112">
        <v>1.82298395619E-4</v>
      </c>
      <c r="Z40" s="112">
        <v>1.7965110481699999E-4</v>
      </c>
      <c r="AA40" s="112">
        <v>1.7046236839400001E-4</v>
      </c>
      <c r="AB40" s="112">
        <v>1.7600488771500001E-4</v>
      </c>
      <c r="AC40" s="112">
        <v>2.0413389854800001E-4</v>
      </c>
      <c r="AD40" s="112">
        <v>6.2501213689999996E-6</v>
      </c>
      <c r="AE40" s="112">
        <v>1.5957752210870001E-3</v>
      </c>
      <c r="AF40" s="112">
        <v>9.7275144675E-5</v>
      </c>
      <c r="AG40" s="112">
        <v>1.3340064231799999E-4</v>
      </c>
      <c r="AH40" s="112">
        <v>6.1387649014E-5</v>
      </c>
      <c r="AI40" s="112">
        <v>2.5256949064039998E-3</v>
      </c>
      <c r="AJ40" s="112">
        <v>2.90505489875E-3</v>
      </c>
      <c r="AK40" s="112">
        <v>3.8654928181020001E-3</v>
      </c>
      <c r="AL40" s="112">
        <v>1.0080707025582101</v>
      </c>
      <c r="AM40" s="112">
        <v>5.6111459895469996E-3</v>
      </c>
      <c r="AN40" s="112">
        <v>3.5971661583299999E-4</v>
      </c>
      <c r="AO40" s="112">
        <v>2.9464675702520001E-3</v>
      </c>
      <c r="AP40" s="112">
        <v>8.4774281578999997E-5</v>
      </c>
      <c r="AQ40" s="112">
        <v>5.7284796517790004E-3</v>
      </c>
      <c r="AR40" s="112">
        <v>2.22462911021E-4</v>
      </c>
      <c r="AS40" s="112">
        <v>5.8256820919799996E-4</v>
      </c>
      <c r="AT40" s="112">
        <v>6.2640373337300001E-4</v>
      </c>
      <c r="AU40" s="112">
        <v>1.3147806322010001E-3</v>
      </c>
      <c r="AV40" s="112">
        <v>6.6893594607799996E-4</v>
      </c>
      <c r="AW40" s="112">
        <v>3.8546083912800001E-4</v>
      </c>
      <c r="AX40" s="112">
        <v>5.9690263139099999E-4</v>
      </c>
      <c r="AY40" s="112">
        <v>5.3065753734099995E-4</v>
      </c>
      <c r="AZ40" s="112">
        <v>7.1804784396600004E-4</v>
      </c>
      <c r="BA40" s="112">
        <v>2.9704535047399999E-4</v>
      </c>
      <c r="BB40" s="112">
        <v>3.12191709574E-4</v>
      </c>
      <c r="BC40" s="112">
        <v>1.136096809269E-3</v>
      </c>
      <c r="BD40" s="112">
        <v>4.5181749796300002E-4</v>
      </c>
      <c r="BE40" s="112">
        <v>2.6357261383400002E-4</v>
      </c>
      <c r="BF40" s="112">
        <v>3.9709597409699998E-4</v>
      </c>
      <c r="BG40" s="112">
        <v>1.8731794153200001E-4</v>
      </c>
      <c r="BH40" s="112">
        <v>2.81575677879E-4</v>
      </c>
      <c r="BI40" s="112">
        <v>1.73007698742E-4</v>
      </c>
      <c r="BJ40" s="112">
        <v>2.6166771447000002E-4</v>
      </c>
      <c r="BK40" s="112">
        <v>5.3579123063E-4</v>
      </c>
      <c r="BL40" s="112">
        <v>2.6309257427E-5</v>
      </c>
      <c r="BM40" s="112">
        <v>1.5994593913920001E-3</v>
      </c>
      <c r="BN40" s="112">
        <v>3.0935983104220001E-3</v>
      </c>
      <c r="BO40" s="112">
        <v>1.284659665293E-3</v>
      </c>
      <c r="BP40" s="112">
        <v>2.2573733732530001E-3</v>
      </c>
      <c r="BQ40" s="112">
        <v>1.75171970195E-4</v>
      </c>
      <c r="BR40" s="112">
        <v>2.4800039762200001E-4</v>
      </c>
      <c r="BS40" s="112">
        <v>1.0858598203399999E-3</v>
      </c>
      <c r="BT40" s="112">
        <v>7.2358764635999998E-5</v>
      </c>
      <c r="BU40" s="112">
        <v>6.7328005758999997E-5</v>
      </c>
      <c r="BV40" s="112">
        <v>4.3932637786000003E-5</v>
      </c>
      <c r="BW40" s="112">
        <v>9.4691523463000002E-5</v>
      </c>
      <c r="BX40" s="112">
        <v>1.2108982728700001E-4</v>
      </c>
      <c r="BY40" s="112">
        <v>8.1143654508999995E-5</v>
      </c>
      <c r="BZ40" s="112">
        <v>1.40998024284E-4</v>
      </c>
      <c r="CA40" s="112">
        <v>2.7708255331999999E-5</v>
      </c>
      <c r="CB40" s="112">
        <v>1.11419630159E-4</v>
      </c>
      <c r="CC40" s="112">
        <v>3.6370700220999997E-5</v>
      </c>
      <c r="CD40" s="112">
        <v>4.7731397594000001E-5</v>
      </c>
      <c r="CE40" s="112">
        <v>6.8015385760999999E-5</v>
      </c>
      <c r="CF40" s="112">
        <v>1.4254141276700001E-4</v>
      </c>
      <c r="CG40" s="112">
        <v>1.56462355358E-4</v>
      </c>
      <c r="CH40" s="112">
        <v>2.7076407889000001E-5</v>
      </c>
      <c r="CI40" s="112">
        <v>7.5455257743E-5</v>
      </c>
      <c r="CJ40" s="112">
        <v>1.07132758428E-4</v>
      </c>
      <c r="CK40" s="112">
        <v>2.8245294630000001E-5</v>
      </c>
      <c r="CL40" s="112">
        <v>1.14243892275E-4</v>
      </c>
      <c r="CM40" s="112">
        <v>7.6260547317999995E-5</v>
      </c>
      <c r="CN40" s="112">
        <v>1.48252229189E-4</v>
      </c>
      <c r="CO40" s="112">
        <v>3.20842672686E-4</v>
      </c>
      <c r="CP40" s="112">
        <v>8.2046850571000006E-5</v>
      </c>
      <c r="CQ40" s="112">
        <v>5.9546144445999997E-5</v>
      </c>
      <c r="CR40" s="112">
        <v>5.5462523958999999E-5</v>
      </c>
      <c r="CS40" s="112">
        <v>6.4606660595000005E-5</v>
      </c>
      <c r="CT40" s="112">
        <v>6.0264035763000001E-5</v>
      </c>
      <c r="CU40" s="112">
        <v>3.6578244631000001E-5</v>
      </c>
      <c r="CV40" s="112">
        <v>3.5932468780000001E-5</v>
      </c>
      <c r="CW40" s="112">
        <v>5.2941722300999997E-5</v>
      </c>
      <c r="CX40" s="112">
        <v>9.8648193677999997E-5</v>
      </c>
      <c r="CY40" s="112">
        <v>3.6609004861999998E-5</v>
      </c>
      <c r="CZ40" s="112">
        <v>7.3736399090999994E-5</v>
      </c>
      <c r="DA40" s="112">
        <v>6.9014494590000005E-5</v>
      </c>
      <c r="DB40" s="112">
        <v>8.0413149500000003E-5</v>
      </c>
      <c r="DC40" s="112">
        <v>1.70421030235E-4</v>
      </c>
      <c r="DD40" s="112">
        <v>1.5356142435300001E-4</v>
      </c>
      <c r="DE40" s="112">
        <v>1.052969025304E-3</v>
      </c>
      <c r="DF40" s="113">
        <v>4.3059489938999999E-4</v>
      </c>
      <c r="DG40" s="3"/>
      <c r="DH40" s="102">
        <v>0.48323446198777037</v>
      </c>
      <c r="DI40" s="102">
        <v>4.362507985762526E-2</v>
      </c>
      <c r="DJ40" s="102">
        <v>0.21533266405037876</v>
      </c>
      <c r="DK40" s="103">
        <v>1.2657453499999999E-4</v>
      </c>
      <c r="DL40" s="103">
        <v>0.17809139784946201</v>
      </c>
      <c r="DM40" s="3"/>
    </row>
    <row r="41" spans="1:117" ht="18" customHeight="1">
      <c r="A41" s="8">
        <v>261</v>
      </c>
      <c r="B41" s="9" t="s">
        <v>28</v>
      </c>
      <c r="C41" s="112">
        <v>3.753120301E-6</v>
      </c>
      <c r="D41" s="112">
        <v>2.0305854349999999E-6</v>
      </c>
      <c r="E41" s="112">
        <v>2.4942186230000001E-6</v>
      </c>
      <c r="F41" s="112">
        <v>1.7977366010000001E-6</v>
      </c>
      <c r="G41" s="112">
        <v>4.3834698939999999E-6</v>
      </c>
      <c r="H41" s="112">
        <v>0</v>
      </c>
      <c r="I41" s="112">
        <v>0</v>
      </c>
      <c r="J41" s="112">
        <v>2.6920804883999998E-5</v>
      </c>
      <c r="K41" s="112">
        <v>2.0490539479999998E-6</v>
      </c>
      <c r="L41" s="112">
        <v>1.0494858067E-5</v>
      </c>
      <c r="M41" s="112">
        <v>1.7166379700000001E-6</v>
      </c>
      <c r="N41" s="112">
        <v>0</v>
      </c>
      <c r="O41" s="112">
        <v>1.8110549160000001E-6</v>
      </c>
      <c r="P41" s="112">
        <v>4.6643852030000004E-6</v>
      </c>
      <c r="Q41" s="112">
        <v>1.0237428832999999E-5</v>
      </c>
      <c r="R41" s="112">
        <v>2.38229534641E-4</v>
      </c>
      <c r="S41" s="112">
        <v>1.9456430649999999E-6</v>
      </c>
      <c r="T41" s="112">
        <v>1.8875724220000001E-6</v>
      </c>
      <c r="U41" s="112">
        <v>1.482005871E-6</v>
      </c>
      <c r="V41" s="112">
        <v>1.511296198E-6</v>
      </c>
      <c r="W41" s="112">
        <v>1.382738113E-5</v>
      </c>
      <c r="X41" s="112">
        <v>7.2317803999999998E-7</v>
      </c>
      <c r="Y41" s="112">
        <v>2.2771199230000001E-6</v>
      </c>
      <c r="Z41" s="112">
        <v>1.914456589E-6</v>
      </c>
      <c r="AA41" s="112">
        <v>2.7781447439999998E-6</v>
      </c>
      <c r="AB41" s="112">
        <v>3.4114438689999999E-6</v>
      </c>
      <c r="AC41" s="112">
        <v>5.5184108880000001E-6</v>
      </c>
      <c r="AD41" s="112">
        <v>2.26411919E-7</v>
      </c>
      <c r="AE41" s="112">
        <v>2.5365978580000001E-6</v>
      </c>
      <c r="AF41" s="112">
        <v>1.5473707232E-5</v>
      </c>
      <c r="AG41" s="112">
        <v>5.5562801499000003E-5</v>
      </c>
      <c r="AH41" s="112">
        <v>7.8966799079999997E-6</v>
      </c>
      <c r="AI41" s="112">
        <v>5.2410947050000003E-6</v>
      </c>
      <c r="AJ41" s="112">
        <v>8.5325240843000003E-5</v>
      </c>
      <c r="AK41" s="112">
        <v>2.0655169518000001E-5</v>
      </c>
      <c r="AL41" s="112">
        <v>3.4778776577999997E-5</v>
      </c>
      <c r="AM41" s="112">
        <v>1.0498865939794799</v>
      </c>
      <c r="AN41" s="112">
        <v>3.6773716310600002E-2</v>
      </c>
      <c r="AO41" s="112">
        <v>2.3392700660499002E-2</v>
      </c>
      <c r="AP41" s="112">
        <v>4.4946095633110004E-3</v>
      </c>
      <c r="AQ41" s="112">
        <v>2.7458914020000002E-6</v>
      </c>
      <c r="AR41" s="112">
        <v>1.6346344867000001E-5</v>
      </c>
      <c r="AS41" s="112">
        <v>1.3064489925569999E-3</v>
      </c>
      <c r="AT41" s="112">
        <v>8.6713946633600004E-4</v>
      </c>
      <c r="AU41" s="112">
        <v>5.6359809843300004E-4</v>
      </c>
      <c r="AV41" s="112">
        <v>3.9291207175499998E-4</v>
      </c>
      <c r="AW41" s="112">
        <v>4.7749238630999997E-5</v>
      </c>
      <c r="AX41" s="112">
        <v>2.6412946437E-5</v>
      </c>
      <c r="AY41" s="112">
        <v>5.7733874559999999E-5</v>
      </c>
      <c r="AZ41" s="112">
        <v>2.9880634285100002E-4</v>
      </c>
      <c r="BA41" s="112">
        <v>1.9153634568E-4</v>
      </c>
      <c r="BB41" s="112">
        <v>5.3544711057999998E-5</v>
      </c>
      <c r="BC41" s="112">
        <v>5.2277519032999998E-5</v>
      </c>
      <c r="BD41" s="112">
        <v>5.2123025602000001E-5</v>
      </c>
      <c r="BE41" s="112">
        <v>3.2172252324000001E-5</v>
      </c>
      <c r="BF41" s="112">
        <v>2.78171461815E-4</v>
      </c>
      <c r="BG41" s="112">
        <v>2.2430130658599999E-4</v>
      </c>
      <c r="BH41" s="112">
        <v>1.8852313269299999E-4</v>
      </c>
      <c r="BI41" s="112">
        <v>3.9267388019299999E-4</v>
      </c>
      <c r="BJ41" s="112">
        <v>4.3961989432999997E-5</v>
      </c>
      <c r="BK41" s="112">
        <v>5.4838783611000001E-5</v>
      </c>
      <c r="BL41" s="112">
        <v>1.327648891E-6</v>
      </c>
      <c r="BM41" s="112">
        <v>2.2229945217899999E-4</v>
      </c>
      <c r="BN41" s="112">
        <v>3.3116761740000002E-5</v>
      </c>
      <c r="BO41" s="112">
        <v>1.7320225738099999E-4</v>
      </c>
      <c r="BP41" s="112">
        <v>3.6686169089599998E-4</v>
      </c>
      <c r="BQ41" s="112">
        <v>3.1510093920000002E-6</v>
      </c>
      <c r="BR41" s="112">
        <v>3.250688834E-6</v>
      </c>
      <c r="BS41" s="112">
        <v>9.3534290640000005E-6</v>
      </c>
      <c r="BT41" s="112">
        <v>2.0048343620000002E-6</v>
      </c>
      <c r="BU41" s="112">
        <v>2.5090544820000001E-6</v>
      </c>
      <c r="BV41" s="112">
        <v>1.225426878E-6</v>
      </c>
      <c r="BW41" s="112">
        <v>1.8283948639999999E-6</v>
      </c>
      <c r="BX41" s="112">
        <v>2.6625326139999999E-6</v>
      </c>
      <c r="BY41" s="112">
        <v>9.3792990700000002E-7</v>
      </c>
      <c r="BZ41" s="112">
        <v>3.2582246020000001E-6</v>
      </c>
      <c r="CA41" s="112">
        <v>2.1335773669999999E-6</v>
      </c>
      <c r="CB41" s="112">
        <v>7.2910201449999999E-6</v>
      </c>
      <c r="CC41" s="112">
        <v>2.152713061E-6</v>
      </c>
      <c r="CD41" s="112">
        <v>5.4144975039999998E-6</v>
      </c>
      <c r="CE41" s="112">
        <v>2.164090401E-6</v>
      </c>
      <c r="CF41" s="112">
        <v>3.689145366E-6</v>
      </c>
      <c r="CG41" s="112">
        <v>1.4739084855999999E-5</v>
      </c>
      <c r="CH41" s="112">
        <v>5.7754196400000005E-7</v>
      </c>
      <c r="CI41" s="112">
        <v>2.3540846860000002E-6</v>
      </c>
      <c r="CJ41" s="112">
        <v>2.0548972280000001E-6</v>
      </c>
      <c r="CK41" s="112">
        <v>2.030113029E-6</v>
      </c>
      <c r="CL41" s="112">
        <v>3.1381836809999999E-6</v>
      </c>
      <c r="CM41" s="112">
        <v>1.9266917099999999E-6</v>
      </c>
      <c r="CN41" s="112">
        <v>3.7914782229999999E-6</v>
      </c>
      <c r="CO41" s="112">
        <v>2.3328087580000001E-6</v>
      </c>
      <c r="CP41" s="112">
        <v>2.1276894149999998E-6</v>
      </c>
      <c r="CQ41" s="112">
        <v>1.2776059719999999E-6</v>
      </c>
      <c r="CR41" s="112">
        <v>2.4027227559999998E-6</v>
      </c>
      <c r="CS41" s="112">
        <v>2.3747138600000002E-6</v>
      </c>
      <c r="CT41" s="112">
        <v>1.6363531239999999E-6</v>
      </c>
      <c r="CU41" s="112">
        <v>2.1169245539999999E-6</v>
      </c>
      <c r="CV41" s="112">
        <v>4.0833619809999998E-6</v>
      </c>
      <c r="CW41" s="112">
        <v>1.381040514E-6</v>
      </c>
      <c r="CX41" s="112">
        <v>2.5867067915000001E-5</v>
      </c>
      <c r="CY41" s="112">
        <v>1.75209832E-6</v>
      </c>
      <c r="CZ41" s="112">
        <v>2.0328985969999999E-6</v>
      </c>
      <c r="DA41" s="112">
        <v>2.2887499209999999E-6</v>
      </c>
      <c r="DB41" s="112">
        <v>2.6750090800000001E-6</v>
      </c>
      <c r="DC41" s="112">
        <v>1.4675146420000001E-6</v>
      </c>
      <c r="DD41" s="112">
        <v>3.6508758770000001E-6</v>
      </c>
      <c r="DE41" s="112">
        <v>2.1462536180000002E-6</v>
      </c>
      <c r="DF41" s="113">
        <v>7.7169690035999998E-5</v>
      </c>
      <c r="DG41" s="3"/>
      <c r="DH41" s="102">
        <v>0.29067895350068851</v>
      </c>
      <c r="DI41" s="102">
        <v>4.5704904141510433E-3</v>
      </c>
      <c r="DJ41" s="102">
        <v>3.9783921194788685E-2</v>
      </c>
      <c r="DK41" s="117">
        <v>-2.6580666000000001E-5</v>
      </c>
      <c r="DL41" s="117">
        <v>0.13368961731221499</v>
      </c>
      <c r="DM41" s="3"/>
    </row>
    <row r="42" spans="1:117" ht="18" customHeight="1">
      <c r="A42" s="8">
        <v>262</v>
      </c>
      <c r="B42" s="9" t="s">
        <v>29</v>
      </c>
      <c r="C42" s="112">
        <v>1.77003918826E-4</v>
      </c>
      <c r="D42" s="112">
        <v>1.01256139088E-4</v>
      </c>
      <c r="E42" s="112">
        <v>9.7382292901000001E-5</v>
      </c>
      <c r="F42" s="112">
        <v>7.0587837939E-5</v>
      </c>
      <c r="G42" s="112">
        <v>1.2002583919400001E-4</v>
      </c>
      <c r="H42" s="112">
        <v>0</v>
      </c>
      <c r="I42" s="112">
        <v>0</v>
      </c>
      <c r="J42" s="112">
        <v>1.0354686633570001E-3</v>
      </c>
      <c r="K42" s="112">
        <v>1.04518536422E-4</v>
      </c>
      <c r="L42" s="112">
        <v>4.77151029916E-4</v>
      </c>
      <c r="M42" s="112">
        <v>8.4939390250999994E-5</v>
      </c>
      <c r="N42" s="112">
        <v>0</v>
      </c>
      <c r="O42" s="112">
        <v>1.2727700245E-4</v>
      </c>
      <c r="P42" s="112">
        <v>1.9493733352400001E-4</v>
      </c>
      <c r="Q42" s="112">
        <v>3.8537601985299999E-4</v>
      </c>
      <c r="R42" s="112">
        <v>7.5640845799599997E-3</v>
      </c>
      <c r="S42" s="112">
        <v>1.7735926642099999E-4</v>
      </c>
      <c r="T42" s="112">
        <v>1.45663077305E-4</v>
      </c>
      <c r="U42" s="112">
        <v>9.0946663319999994E-5</v>
      </c>
      <c r="V42" s="112">
        <v>1.07378118081E-4</v>
      </c>
      <c r="W42" s="112">
        <v>3.2072003803399997E-4</v>
      </c>
      <c r="X42" s="112">
        <v>6.4356610421999994E-5</v>
      </c>
      <c r="Y42" s="112">
        <v>1.55983284381E-4</v>
      </c>
      <c r="Z42" s="112">
        <v>1.7952882397000001E-4</v>
      </c>
      <c r="AA42" s="112">
        <v>3.0294016205400002E-4</v>
      </c>
      <c r="AB42" s="112">
        <v>1.8542270022799999E-4</v>
      </c>
      <c r="AC42" s="112">
        <v>3.0278879387899999E-4</v>
      </c>
      <c r="AD42" s="112">
        <v>1.3298054803E-5</v>
      </c>
      <c r="AE42" s="112">
        <v>1.42209676189E-4</v>
      </c>
      <c r="AF42" s="112">
        <v>5.5001458123600001E-4</v>
      </c>
      <c r="AG42" s="112">
        <v>1.83060354184E-3</v>
      </c>
      <c r="AH42" s="112">
        <v>2.82519956185E-4</v>
      </c>
      <c r="AI42" s="112">
        <v>2.7328920134499999E-4</v>
      </c>
      <c r="AJ42" s="112">
        <v>2.6633741606030001E-3</v>
      </c>
      <c r="AK42" s="112">
        <v>4.4703881916599998E-4</v>
      </c>
      <c r="AL42" s="112">
        <v>1.24186251601E-3</v>
      </c>
      <c r="AM42" s="112">
        <v>3.1257494527800001E-4</v>
      </c>
      <c r="AN42" s="112">
        <v>1.09942895052098</v>
      </c>
      <c r="AO42" s="112">
        <v>1.0407423442494E-2</v>
      </c>
      <c r="AP42" s="112">
        <v>0.148233111970305</v>
      </c>
      <c r="AQ42" s="112">
        <v>1.8003584521799999E-4</v>
      </c>
      <c r="AR42" s="112">
        <v>5.7739852285299995E-4</v>
      </c>
      <c r="AS42" s="112">
        <v>4.2402004921224E-2</v>
      </c>
      <c r="AT42" s="112">
        <v>3.9622115314165998E-2</v>
      </c>
      <c r="AU42" s="112">
        <v>1.7032037019185001E-2</v>
      </c>
      <c r="AV42" s="112">
        <v>1.3904262294182001E-2</v>
      </c>
      <c r="AW42" s="112">
        <v>3.4911983303099999E-3</v>
      </c>
      <c r="AX42" s="112">
        <v>9.8973117910499992E-4</v>
      </c>
      <c r="AY42" s="112">
        <v>1.9825040430500001E-3</v>
      </c>
      <c r="AZ42" s="112">
        <v>1.0276713405352E-2</v>
      </c>
      <c r="BA42" s="112">
        <v>9.3142881441199993E-3</v>
      </c>
      <c r="BB42" s="112">
        <v>1.456879440751E-3</v>
      </c>
      <c r="BC42" s="112">
        <v>7.4939717543480002E-3</v>
      </c>
      <c r="BD42" s="112">
        <v>3.3254044725640002E-3</v>
      </c>
      <c r="BE42" s="112">
        <v>1.0450159513249999E-3</v>
      </c>
      <c r="BF42" s="112">
        <v>9.8683099672660004E-3</v>
      </c>
      <c r="BG42" s="112">
        <v>1.0200983644444E-2</v>
      </c>
      <c r="BH42" s="112">
        <v>4.6754342176889997E-3</v>
      </c>
      <c r="BI42" s="112">
        <v>8.2848164380750003E-3</v>
      </c>
      <c r="BJ42" s="112">
        <v>1.0027930283103E-2</v>
      </c>
      <c r="BK42" s="112">
        <v>1.758045065148E-3</v>
      </c>
      <c r="BL42" s="112">
        <v>6.6879415211000003E-5</v>
      </c>
      <c r="BM42" s="112">
        <v>6.7750535967470004E-3</v>
      </c>
      <c r="BN42" s="112">
        <v>5.5863223660489996E-3</v>
      </c>
      <c r="BO42" s="112">
        <v>6.0946693859820003E-3</v>
      </c>
      <c r="BP42" s="112">
        <v>1.0560582580981E-2</v>
      </c>
      <c r="BQ42" s="112">
        <v>3.2739082515899999E-4</v>
      </c>
      <c r="BR42" s="112">
        <v>4.4519022915899997E-4</v>
      </c>
      <c r="BS42" s="112">
        <v>6.07343649043E-4</v>
      </c>
      <c r="BT42" s="112">
        <v>1.31207792539E-4</v>
      </c>
      <c r="BU42" s="112">
        <v>1.50612609142E-4</v>
      </c>
      <c r="BV42" s="112">
        <v>8.5808168077000006E-5</v>
      </c>
      <c r="BW42" s="112">
        <v>1.7621568755699999E-4</v>
      </c>
      <c r="BX42" s="112">
        <v>2.3802550366700001E-4</v>
      </c>
      <c r="BY42" s="112">
        <v>1.4842726742400001E-4</v>
      </c>
      <c r="BZ42" s="112">
        <v>3.4946028890899997E-4</v>
      </c>
      <c r="CA42" s="112">
        <v>9.4095653362E-5</v>
      </c>
      <c r="CB42" s="112">
        <v>3.5788680310600002E-4</v>
      </c>
      <c r="CC42" s="112">
        <v>1.0550093137099999E-4</v>
      </c>
      <c r="CD42" s="112">
        <v>4.0783344540900002E-4</v>
      </c>
      <c r="CE42" s="112">
        <v>1.4586252844899999E-4</v>
      </c>
      <c r="CF42" s="112">
        <v>3.0359234278000001E-4</v>
      </c>
      <c r="CG42" s="112">
        <v>6.5854387441299995E-4</v>
      </c>
      <c r="CH42" s="112">
        <v>4.9885035323999999E-5</v>
      </c>
      <c r="CI42" s="112">
        <v>1.5074270251699999E-4</v>
      </c>
      <c r="CJ42" s="112">
        <v>1.9635068050900001E-4</v>
      </c>
      <c r="CK42" s="112">
        <v>8.8392483787999994E-5</v>
      </c>
      <c r="CL42" s="112">
        <v>2.32889509845E-4</v>
      </c>
      <c r="CM42" s="112">
        <v>1.23655138132E-4</v>
      </c>
      <c r="CN42" s="112">
        <v>3.3257952340200002E-4</v>
      </c>
      <c r="CO42" s="112">
        <v>1.9891678492699999E-4</v>
      </c>
      <c r="CP42" s="112">
        <v>1.4499340467200001E-4</v>
      </c>
      <c r="CQ42" s="112">
        <v>9.4450272246E-5</v>
      </c>
      <c r="CR42" s="112">
        <v>1.06138680753E-4</v>
      </c>
      <c r="CS42" s="112">
        <v>1.3274399347E-4</v>
      </c>
      <c r="CT42" s="112">
        <v>1.0047240943700001E-4</v>
      </c>
      <c r="CU42" s="112">
        <v>1.04372325329E-4</v>
      </c>
      <c r="CV42" s="112">
        <v>1.6595176366300001E-4</v>
      </c>
      <c r="CW42" s="112">
        <v>9.8437236637E-5</v>
      </c>
      <c r="CX42" s="112">
        <v>8.9717993736600004E-4</v>
      </c>
      <c r="CY42" s="112">
        <v>8.3812904677999997E-5</v>
      </c>
      <c r="CZ42" s="112">
        <v>1.26045985041E-4</v>
      </c>
      <c r="DA42" s="112">
        <v>1.2382562023700001E-4</v>
      </c>
      <c r="DB42" s="112">
        <v>1.5619403028799999E-4</v>
      </c>
      <c r="DC42" s="112">
        <v>1.18399309661E-4</v>
      </c>
      <c r="DD42" s="112">
        <v>1.7899041695999999E-4</v>
      </c>
      <c r="DE42" s="112">
        <v>9.3314248178999996E-5</v>
      </c>
      <c r="DF42" s="113">
        <v>1.6860149971209999E-3</v>
      </c>
      <c r="DG42" s="3"/>
      <c r="DH42" s="102">
        <v>0.16204722208694436</v>
      </c>
      <c r="DI42" s="102">
        <v>9.2572398942150722E-3</v>
      </c>
      <c r="DJ42" s="102">
        <v>5.3039622765356918E-2</v>
      </c>
      <c r="DK42" s="117">
        <v>1.68842677E-4</v>
      </c>
      <c r="DL42" s="117">
        <v>0.235532916228337</v>
      </c>
      <c r="DM42" s="3"/>
    </row>
    <row r="43" spans="1:117" ht="18" customHeight="1">
      <c r="A43" s="8">
        <v>263</v>
      </c>
      <c r="B43" s="9" t="s">
        <v>30</v>
      </c>
      <c r="C43" s="112">
        <v>1.9601629935E-5</v>
      </c>
      <c r="D43" s="112">
        <v>1.4868810502E-5</v>
      </c>
      <c r="E43" s="112">
        <v>1.8762503938E-5</v>
      </c>
      <c r="F43" s="112">
        <v>1.3713511407E-5</v>
      </c>
      <c r="G43" s="112">
        <v>9.2442483221000005E-5</v>
      </c>
      <c r="H43" s="112">
        <v>0</v>
      </c>
      <c r="I43" s="112">
        <v>0</v>
      </c>
      <c r="J43" s="112">
        <v>8.0382852776999993E-5</v>
      </c>
      <c r="K43" s="112">
        <v>1.0018732338000001E-5</v>
      </c>
      <c r="L43" s="112">
        <v>2.2365814502999999E-5</v>
      </c>
      <c r="M43" s="112">
        <v>1.1712134953E-5</v>
      </c>
      <c r="N43" s="112">
        <v>0</v>
      </c>
      <c r="O43" s="112">
        <v>9.2078472719999997E-6</v>
      </c>
      <c r="P43" s="112">
        <v>9.1342427470000007E-6</v>
      </c>
      <c r="Q43" s="112">
        <v>1.6971116299999999E-5</v>
      </c>
      <c r="R43" s="112">
        <v>1.3774083441199999E-4</v>
      </c>
      <c r="S43" s="112">
        <v>1.0925277322999999E-5</v>
      </c>
      <c r="T43" s="112">
        <v>1.0169654829E-5</v>
      </c>
      <c r="U43" s="112">
        <v>7.3748783620000004E-6</v>
      </c>
      <c r="V43" s="112">
        <v>9.5345500769999994E-6</v>
      </c>
      <c r="W43" s="112">
        <v>2.1602803409E-5</v>
      </c>
      <c r="X43" s="112">
        <v>4.9548256619999997E-6</v>
      </c>
      <c r="Y43" s="112">
        <v>1.2369448086999999E-5</v>
      </c>
      <c r="Z43" s="112">
        <v>1.1285253057E-5</v>
      </c>
      <c r="AA43" s="112">
        <v>1.7279926874000001E-5</v>
      </c>
      <c r="AB43" s="112">
        <v>1.531559396E-5</v>
      </c>
      <c r="AC43" s="112">
        <v>1.6284735819000001E-5</v>
      </c>
      <c r="AD43" s="112">
        <v>1.300342942E-6</v>
      </c>
      <c r="AE43" s="112">
        <v>1.6758259865E-5</v>
      </c>
      <c r="AF43" s="112">
        <v>1.7304436208000001E-5</v>
      </c>
      <c r="AG43" s="112">
        <v>2.6626719882000001E-5</v>
      </c>
      <c r="AH43" s="112">
        <v>6.4746909215999995E-5</v>
      </c>
      <c r="AI43" s="112">
        <v>2.0722670246E-5</v>
      </c>
      <c r="AJ43" s="112">
        <v>4.3504664520000003E-5</v>
      </c>
      <c r="AK43" s="112">
        <v>4.9093417043999995E-4</v>
      </c>
      <c r="AL43" s="112">
        <v>1.0744578898E-4</v>
      </c>
      <c r="AM43" s="112">
        <v>1.8919974888000001E-5</v>
      </c>
      <c r="AN43" s="112">
        <v>7.7667919629999997E-6</v>
      </c>
      <c r="AO43" s="112">
        <v>1.00068669935793</v>
      </c>
      <c r="AP43" s="112">
        <v>9.2238379929999997E-6</v>
      </c>
      <c r="AQ43" s="112">
        <v>1.3516964492E-5</v>
      </c>
      <c r="AR43" s="112">
        <v>1.7386584855E-5</v>
      </c>
      <c r="AS43" s="112">
        <v>2.9822731679840001E-3</v>
      </c>
      <c r="AT43" s="112">
        <v>1.4605026643200001E-3</v>
      </c>
      <c r="AU43" s="112">
        <v>5.464649762894E-3</v>
      </c>
      <c r="AV43" s="112">
        <v>5.5100583310739998E-3</v>
      </c>
      <c r="AW43" s="112">
        <v>7.1947986455899999E-4</v>
      </c>
      <c r="AX43" s="112">
        <v>3.3389119730999998E-5</v>
      </c>
      <c r="AY43" s="112">
        <v>1.14552430134E-4</v>
      </c>
      <c r="AZ43" s="112">
        <v>2.3219175045279998E-3</v>
      </c>
      <c r="BA43" s="112">
        <v>2.59680623865E-4</v>
      </c>
      <c r="BB43" s="112">
        <v>4.3671298325699998E-4</v>
      </c>
      <c r="BC43" s="112">
        <v>3.1747887485299999E-4</v>
      </c>
      <c r="BD43" s="112">
        <v>3.4471728118299998E-4</v>
      </c>
      <c r="BE43" s="112">
        <v>2.2270944060600001E-4</v>
      </c>
      <c r="BF43" s="112">
        <v>4.1641521380699999E-4</v>
      </c>
      <c r="BG43" s="112">
        <v>2.78479402953E-4</v>
      </c>
      <c r="BH43" s="112">
        <v>3.5576981664610001E-3</v>
      </c>
      <c r="BI43" s="112">
        <v>1.4161720043035999E-2</v>
      </c>
      <c r="BJ43" s="112">
        <v>2.9523486230969998E-3</v>
      </c>
      <c r="BK43" s="112">
        <v>3.4914604352699998E-4</v>
      </c>
      <c r="BL43" s="112">
        <v>9.8976025879999995E-6</v>
      </c>
      <c r="BM43" s="112">
        <v>1.49170105332E-4</v>
      </c>
      <c r="BN43" s="112">
        <v>1.9366427526600001E-4</v>
      </c>
      <c r="BO43" s="112">
        <v>3.0422491110600002E-4</v>
      </c>
      <c r="BP43" s="112">
        <v>1.9292296065669999E-3</v>
      </c>
      <c r="BQ43" s="112">
        <v>2.2767000971000001E-5</v>
      </c>
      <c r="BR43" s="112">
        <v>1.901139705E-5</v>
      </c>
      <c r="BS43" s="112">
        <v>1.6308617773100001E-4</v>
      </c>
      <c r="BT43" s="112">
        <v>1.6149788672999999E-5</v>
      </c>
      <c r="BU43" s="112">
        <v>1.275609692E-5</v>
      </c>
      <c r="BV43" s="112">
        <v>8.5012196589999994E-6</v>
      </c>
      <c r="BW43" s="112">
        <v>1.2234665506000001E-5</v>
      </c>
      <c r="BX43" s="112">
        <v>1.6905202746E-5</v>
      </c>
      <c r="BY43" s="112">
        <v>5.3582152359999996E-6</v>
      </c>
      <c r="BZ43" s="112">
        <v>4.3939624303999997E-5</v>
      </c>
      <c r="CA43" s="112">
        <v>1.4678747286E-5</v>
      </c>
      <c r="CB43" s="112">
        <v>6.1208059365000004E-5</v>
      </c>
      <c r="CC43" s="112">
        <v>2.402279109E-5</v>
      </c>
      <c r="CD43" s="112">
        <v>9.1732620908000005E-5</v>
      </c>
      <c r="CE43" s="112">
        <v>1.451848147E-5</v>
      </c>
      <c r="CF43" s="112">
        <v>2.1777536169000001E-5</v>
      </c>
      <c r="CG43" s="112">
        <v>2.2999311650000001E-5</v>
      </c>
      <c r="CH43" s="112">
        <v>4.7547099459999998E-6</v>
      </c>
      <c r="CI43" s="112">
        <v>1.5957025206E-5</v>
      </c>
      <c r="CJ43" s="112">
        <v>1.4390961324999999E-5</v>
      </c>
      <c r="CK43" s="112">
        <v>1.5494834055E-5</v>
      </c>
      <c r="CL43" s="112">
        <v>2.1498498796E-5</v>
      </c>
      <c r="CM43" s="112">
        <v>1.2965967399E-5</v>
      </c>
      <c r="CN43" s="112">
        <v>2.8216697024E-5</v>
      </c>
      <c r="CO43" s="112">
        <v>1.6532320795E-5</v>
      </c>
      <c r="CP43" s="112">
        <v>1.5521926460000001E-5</v>
      </c>
      <c r="CQ43" s="112">
        <v>8.9856771459999993E-6</v>
      </c>
      <c r="CR43" s="112">
        <v>1.8136865914999999E-5</v>
      </c>
      <c r="CS43" s="112">
        <v>1.6476995991000001E-5</v>
      </c>
      <c r="CT43" s="112">
        <v>1.3036518426E-5</v>
      </c>
      <c r="CU43" s="112">
        <v>1.1314027658000001E-5</v>
      </c>
      <c r="CV43" s="112">
        <v>3.6580042274E-5</v>
      </c>
      <c r="CW43" s="112">
        <v>9.6539090909999992E-6</v>
      </c>
      <c r="CX43" s="112">
        <v>2.5634307107100002E-4</v>
      </c>
      <c r="CY43" s="112">
        <v>1.2281626205E-5</v>
      </c>
      <c r="CZ43" s="112">
        <v>1.5534787088000001E-5</v>
      </c>
      <c r="DA43" s="112">
        <v>1.7263578217E-5</v>
      </c>
      <c r="DB43" s="112">
        <v>1.5671116814000001E-5</v>
      </c>
      <c r="DC43" s="112">
        <v>1.0512151091E-5</v>
      </c>
      <c r="DD43" s="112">
        <v>1.8954556363000001E-5</v>
      </c>
      <c r="DE43" s="112">
        <v>1.5418936083E-5</v>
      </c>
      <c r="DF43" s="113">
        <v>5.4987398565700001E-4</v>
      </c>
      <c r="DG43" s="3"/>
      <c r="DH43" s="102">
        <v>0.43386208379509406</v>
      </c>
      <c r="DI43" s="102">
        <v>2.3019115514608179E-2</v>
      </c>
      <c r="DJ43" s="102">
        <v>0.1374199844517591</v>
      </c>
      <c r="DK43" s="117">
        <v>1.5040099000000001E-5</v>
      </c>
      <c r="DL43" s="117">
        <v>0.217880228644693</v>
      </c>
      <c r="DM43" s="3"/>
    </row>
    <row r="44" spans="1:117" ht="18" customHeight="1">
      <c r="A44" s="94">
        <v>269</v>
      </c>
      <c r="B44" s="10" t="s">
        <v>31</v>
      </c>
      <c r="C44" s="115">
        <v>1.1823400791E-4</v>
      </c>
      <c r="D44" s="115">
        <v>8.0620415318E-5</v>
      </c>
      <c r="E44" s="115">
        <v>7.9824030949999996E-5</v>
      </c>
      <c r="F44" s="115">
        <v>6.0015736071000003E-5</v>
      </c>
      <c r="G44" s="115">
        <v>1.93060440174E-4</v>
      </c>
      <c r="H44" s="115">
        <v>0</v>
      </c>
      <c r="I44" s="115">
        <v>0</v>
      </c>
      <c r="J44" s="115">
        <v>6.2350652994299998E-4</v>
      </c>
      <c r="K44" s="115">
        <v>9.6858378744000003E-5</v>
      </c>
      <c r="L44" s="115">
        <v>5.562714335E-4</v>
      </c>
      <c r="M44" s="115">
        <v>7.6178872497999997E-5</v>
      </c>
      <c r="N44" s="115">
        <v>0</v>
      </c>
      <c r="O44" s="115">
        <v>7.4979151507999995E-5</v>
      </c>
      <c r="P44" s="115">
        <v>9.1389269428E-5</v>
      </c>
      <c r="Q44" s="115">
        <v>2.6239322816600002E-4</v>
      </c>
      <c r="R44" s="115">
        <v>1.8449927552177999E-2</v>
      </c>
      <c r="S44" s="115">
        <v>1.1818553084700001E-4</v>
      </c>
      <c r="T44" s="115">
        <v>9.9638066507000005E-5</v>
      </c>
      <c r="U44" s="115">
        <v>6.2815383611999995E-5</v>
      </c>
      <c r="V44" s="115">
        <v>7.3651709887000003E-5</v>
      </c>
      <c r="W44" s="115">
        <v>3.4546350987199999E-4</v>
      </c>
      <c r="X44" s="115">
        <v>4.2928453895000002E-5</v>
      </c>
      <c r="Y44" s="115">
        <v>1.2643329697000001E-4</v>
      </c>
      <c r="Z44" s="115">
        <v>1.18419906858E-4</v>
      </c>
      <c r="AA44" s="115">
        <v>1.8257593769000001E-4</v>
      </c>
      <c r="AB44" s="115">
        <v>1.7164911540400001E-4</v>
      </c>
      <c r="AC44" s="115">
        <v>2.8643658928999998E-4</v>
      </c>
      <c r="AD44" s="115">
        <v>1.1651316354E-5</v>
      </c>
      <c r="AE44" s="115">
        <v>1.05318412103E-4</v>
      </c>
      <c r="AF44" s="115">
        <v>1.5937342767299999E-4</v>
      </c>
      <c r="AG44" s="115">
        <v>4.9781447014099998E-4</v>
      </c>
      <c r="AH44" s="115">
        <v>2.7663563766500002E-4</v>
      </c>
      <c r="AI44" s="115">
        <v>2.7000598025999999E-4</v>
      </c>
      <c r="AJ44" s="115">
        <v>1.3656865556479999E-3</v>
      </c>
      <c r="AK44" s="115">
        <v>9.3603741989199999E-4</v>
      </c>
      <c r="AL44" s="115">
        <v>1.9466216878839999E-3</v>
      </c>
      <c r="AM44" s="115">
        <v>1.8610010768499999E-4</v>
      </c>
      <c r="AN44" s="115">
        <v>6.9570602586000005E-5</v>
      </c>
      <c r="AO44" s="115">
        <v>4.2460201373799999E-4</v>
      </c>
      <c r="AP44" s="115">
        <v>1.00006420006303</v>
      </c>
      <c r="AQ44" s="115">
        <v>1.29956950383E-4</v>
      </c>
      <c r="AR44" s="115">
        <v>3.3273065355399998E-4</v>
      </c>
      <c r="AS44" s="115">
        <v>5.1800600763032001E-2</v>
      </c>
      <c r="AT44" s="115">
        <v>4.770704800924E-2</v>
      </c>
      <c r="AU44" s="115">
        <v>1.0778488839415E-2</v>
      </c>
      <c r="AV44" s="115">
        <v>1.1157592356283001E-2</v>
      </c>
      <c r="AW44" s="115">
        <v>3.1993827684349998E-3</v>
      </c>
      <c r="AX44" s="115">
        <v>4.1146280142100001E-4</v>
      </c>
      <c r="AY44" s="115">
        <v>2.9905967388750001E-3</v>
      </c>
      <c r="AZ44" s="115">
        <v>7.4095865758320003E-3</v>
      </c>
      <c r="BA44" s="115">
        <v>1.3679991955822E-2</v>
      </c>
      <c r="BB44" s="115">
        <v>4.7740895738199998E-4</v>
      </c>
      <c r="BC44" s="115">
        <v>5.5920759766269999E-3</v>
      </c>
      <c r="BD44" s="115">
        <v>2.2822436707789998E-3</v>
      </c>
      <c r="BE44" s="115">
        <v>1.213774217422E-3</v>
      </c>
      <c r="BF44" s="115">
        <v>3.7263230067070001E-3</v>
      </c>
      <c r="BG44" s="115">
        <v>2.2085039462270001E-3</v>
      </c>
      <c r="BH44" s="115">
        <v>4.1781661864400002E-3</v>
      </c>
      <c r="BI44" s="115">
        <v>2.2778289560058999E-2</v>
      </c>
      <c r="BJ44" s="115">
        <v>1.1912696401238E-2</v>
      </c>
      <c r="BK44" s="115">
        <v>1.761119081928E-3</v>
      </c>
      <c r="BL44" s="115">
        <v>5.4794117489999999E-5</v>
      </c>
      <c r="BM44" s="115">
        <v>1.4700472592470001E-3</v>
      </c>
      <c r="BN44" s="115">
        <v>2.870413854247E-3</v>
      </c>
      <c r="BO44" s="115">
        <v>7.7812385117100003E-4</v>
      </c>
      <c r="BP44" s="115">
        <v>1.049598200443E-3</v>
      </c>
      <c r="BQ44" s="115">
        <v>2.00009694259E-4</v>
      </c>
      <c r="BR44" s="115">
        <v>2.4663317060400001E-4</v>
      </c>
      <c r="BS44" s="115">
        <v>3.6833665671200003E-4</v>
      </c>
      <c r="BT44" s="115">
        <v>1.00490302299E-4</v>
      </c>
      <c r="BU44" s="115">
        <v>1.23699186252E-4</v>
      </c>
      <c r="BV44" s="115">
        <v>6.1158138062999997E-5</v>
      </c>
      <c r="BW44" s="115">
        <v>1.02824700794E-4</v>
      </c>
      <c r="BX44" s="115">
        <v>1.40918630565E-4</v>
      </c>
      <c r="BY44" s="115">
        <v>7.8151061266999996E-5</v>
      </c>
      <c r="BZ44" s="115">
        <v>2.5390745536499999E-4</v>
      </c>
      <c r="CA44" s="115">
        <v>8.2861158047999999E-5</v>
      </c>
      <c r="CB44" s="115">
        <v>3.02314244599E-4</v>
      </c>
      <c r="CC44" s="115">
        <v>9.5256816124000002E-5</v>
      </c>
      <c r="CD44" s="115">
        <v>3.8697106191099999E-4</v>
      </c>
      <c r="CE44" s="115">
        <v>9.7393424291000006E-5</v>
      </c>
      <c r="CF44" s="115">
        <v>1.9969170168999999E-4</v>
      </c>
      <c r="CG44" s="115">
        <v>2.2165419085099999E-4</v>
      </c>
      <c r="CH44" s="115">
        <v>3.3659092708E-5</v>
      </c>
      <c r="CI44" s="115">
        <v>1.08312875867E-4</v>
      </c>
      <c r="CJ44" s="115">
        <v>1.23606384237E-4</v>
      </c>
      <c r="CK44" s="115">
        <v>8.4311335223999993E-5</v>
      </c>
      <c r="CL44" s="115">
        <v>1.58976453817E-4</v>
      </c>
      <c r="CM44" s="115">
        <v>9.0897733594999994E-5</v>
      </c>
      <c r="CN44" s="115">
        <v>2.62744469602E-4</v>
      </c>
      <c r="CO44" s="115">
        <v>1.2365965381000001E-4</v>
      </c>
      <c r="CP44" s="115">
        <v>1.0607058649600001E-4</v>
      </c>
      <c r="CQ44" s="115">
        <v>6.8075724528000002E-5</v>
      </c>
      <c r="CR44" s="115">
        <v>8.5274217868000005E-5</v>
      </c>
      <c r="CS44" s="115">
        <v>1.1190241398099999E-4</v>
      </c>
      <c r="CT44" s="115">
        <v>7.6777937609000003E-5</v>
      </c>
      <c r="CU44" s="115">
        <v>1.10506137424E-4</v>
      </c>
      <c r="CV44" s="115">
        <v>1.70648377218E-4</v>
      </c>
      <c r="CW44" s="115">
        <v>6.8792938444000001E-5</v>
      </c>
      <c r="CX44" s="115">
        <v>1.04956466738E-3</v>
      </c>
      <c r="CY44" s="115">
        <v>6.6503619284E-5</v>
      </c>
      <c r="CZ44" s="115">
        <v>9.0464032980000004E-5</v>
      </c>
      <c r="DA44" s="115">
        <v>1.11259567373E-4</v>
      </c>
      <c r="DB44" s="115">
        <v>1.3114148135399999E-4</v>
      </c>
      <c r="DC44" s="115">
        <v>8.3959284248000002E-5</v>
      </c>
      <c r="DD44" s="115">
        <v>1.3679474436100001E-4</v>
      </c>
      <c r="DE44" s="115">
        <v>8.2036200620999995E-5</v>
      </c>
      <c r="DF44" s="116">
        <v>1.591360550468E-3</v>
      </c>
      <c r="DG44" s="3"/>
      <c r="DH44" s="102">
        <v>0.18599260284247418</v>
      </c>
      <c r="DI44" s="102">
        <v>2.9562765916174169E-2</v>
      </c>
      <c r="DJ44" s="102">
        <v>8.9583845228704079E-2</v>
      </c>
      <c r="DK44" s="117">
        <v>1.3197995E-4</v>
      </c>
      <c r="DL44" s="117">
        <v>0.64232288306014096</v>
      </c>
      <c r="DM44" s="3"/>
    </row>
    <row r="45" spans="1:117" ht="18" customHeight="1">
      <c r="A45" s="8">
        <v>271</v>
      </c>
      <c r="B45" s="9" t="s">
        <v>32</v>
      </c>
      <c r="C45" s="112">
        <v>-1.5317852550000001E-6</v>
      </c>
      <c r="D45" s="112">
        <v>-9.0780328499999997E-7</v>
      </c>
      <c r="E45" s="112">
        <v>-1.251421238E-6</v>
      </c>
      <c r="F45" s="112">
        <v>-7.2997309700000003E-7</v>
      </c>
      <c r="G45" s="112">
        <v>-1.2005273869999999E-6</v>
      </c>
      <c r="H45" s="112">
        <v>0</v>
      </c>
      <c r="I45" s="112">
        <v>0</v>
      </c>
      <c r="J45" s="112">
        <v>-3.2706218829999999E-6</v>
      </c>
      <c r="K45" s="112">
        <v>-2.7026130919999998E-6</v>
      </c>
      <c r="L45" s="112">
        <v>-4.0103620119999996E-6</v>
      </c>
      <c r="M45" s="112">
        <v>-7.72414475E-7</v>
      </c>
      <c r="N45" s="112">
        <v>0</v>
      </c>
      <c r="O45" s="112">
        <v>-1.465965956E-6</v>
      </c>
      <c r="P45" s="112">
        <v>-8.9422947200000002E-7</v>
      </c>
      <c r="Q45" s="112">
        <v>-2.6328794040000001E-6</v>
      </c>
      <c r="R45" s="112">
        <v>-1.5194604804E-5</v>
      </c>
      <c r="S45" s="112">
        <v>-2.5027737720000001E-6</v>
      </c>
      <c r="T45" s="112">
        <v>-1.0926068939999999E-6</v>
      </c>
      <c r="U45" s="112">
        <v>2.439391168E-6</v>
      </c>
      <c r="V45" s="112">
        <v>-7.7735823939999999E-6</v>
      </c>
      <c r="W45" s="112">
        <v>-3.8967738372100002E-4</v>
      </c>
      <c r="X45" s="112">
        <v>-1.0291824059999999E-6</v>
      </c>
      <c r="Y45" s="112">
        <v>-2.1190421916E-5</v>
      </c>
      <c r="Z45" s="112">
        <v>-3.414460446E-6</v>
      </c>
      <c r="AA45" s="112">
        <v>-3.179618009E-6</v>
      </c>
      <c r="AB45" s="112">
        <v>-2.9061548609999999E-6</v>
      </c>
      <c r="AC45" s="112">
        <v>-3.1325119621999998E-5</v>
      </c>
      <c r="AD45" s="112">
        <v>-8.6196845999999998E-8</v>
      </c>
      <c r="AE45" s="112">
        <v>-1.1731050570000001E-6</v>
      </c>
      <c r="AF45" s="112">
        <v>-8.0558929560000005E-6</v>
      </c>
      <c r="AG45" s="112">
        <v>-5.805544614E-6</v>
      </c>
      <c r="AH45" s="112">
        <v>-3.1647481310000002E-6</v>
      </c>
      <c r="AI45" s="112">
        <v>-5.7186157221999997E-5</v>
      </c>
      <c r="AJ45" s="112">
        <v>-2.1595381049999999E-6</v>
      </c>
      <c r="AK45" s="112">
        <v>-2.3437170065500001E-4</v>
      </c>
      <c r="AL45" s="112">
        <v>-9.4729021682999994E-5</v>
      </c>
      <c r="AM45" s="112">
        <v>-1.27306067907E-4</v>
      </c>
      <c r="AN45" s="112">
        <v>-1.6233992056200001E-4</v>
      </c>
      <c r="AO45" s="112">
        <v>-1.8760266663E-5</v>
      </c>
      <c r="AP45" s="112">
        <v>-2.0442456177999999E-5</v>
      </c>
      <c r="AQ45" s="112">
        <v>0.99725604169267201</v>
      </c>
      <c r="AR45" s="112">
        <v>-3.664324955902E-3</v>
      </c>
      <c r="AS45" s="112">
        <v>-4.2170985129E-5</v>
      </c>
      <c r="AT45" s="112">
        <v>-1.9069909921600001E-4</v>
      </c>
      <c r="AU45" s="112">
        <v>-3.3664991999000002E-5</v>
      </c>
      <c r="AV45" s="112">
        <v>-2.3088882616000001E-5</v>
      </c>
      <c r="AW45" s="112">
        <v>-1.3788945154699999E-4</v>
      </c>
      <c r="AX45" s="112">
        <v>9.9810171930000003E-5</v>
      </c>
      <c r="AY45" s="112">
        <v>-1.9609056571E-4</v>
      </c>
      <c r="AZ45" s="112">
        <v>-1.3873788964999999E-4</v>
      </c>
      <c r="BA45" s="112">
        <v>-3.7622085411000002E-5</v>
      </c>
      <c r="BB45" s="112">
        <v>-2.7279458795999999E-5</v>
      </c>
      <c r="BC45" s="112">
        <v>-5.3727765246199997E-4</v>
      </c>
      <c r="BD45" s="112">
        <v>-6.5018618656999998E-5</v>
      </c>
      <c r="BE45" s="112">
        <v>-1.1280197904E-5</v>
      </c>
      <c r="BF45" s="112">
        <v>-1.6541601338000001E-5</v>
      </c>
      <c r="BG45" s="112">
        <v>-8.5957779600000004E-6</v>
      </c>
      <c r="BH45" s="112">
        <v>-6.0544309941999998E-5</v>
      </c>
      <c r="BI45" s="112">
        <v>-1.7720014835999999E-5</v>
      </c>
      <c r="BJ45" s="112">
        <v>-2.5138073176000001E-5</v>
      </c>
      <c r="BK45" s="112">
        <v>-1.5880490900199999E-4</v>
      </c>
      <c r="BL45" s="112">
        <v>-5.10036779E-7</v>
      </c>
      <c r="BM45" s="112">
        <v>-1.177959162E-5</v>
      </c>
      <c r="BN45" s="112">
        <v>-1.5044392241E-5</v>
      </c>
      <c r="BO45" s="112">
        <v>-6.5683328259999997E-6</v>
      </c>
      <c r="BP45" s="112">
        <v>-2.73496052E-5</v>
      </c>
      <c r="BQ45" s="112">
        <v>-1.3760278810000001E-6</v>
      </c>
      <c r="BR45" s="112">
        <v>-1.3875862209999999E-6</v>
      </c>
      <c r="BS45" s="112">
        <v>-3.3414129080000001E-6</v>
      </c>
      <c r="BT45" s="112">
        <v>-1.223704679E-6</v>
      </c>
      <c r="BU45" s="112">
        <v>-9.0475438200000001E-7</v>
      </c>
      <c r="BV45" s="112">
        <v>-4.7680775600000001E-7</v>
      </c>
      <c r="BW45" s="112">
        <v>-7.8056816800000003E-7</v>
      </c>
      <c r="BX45" s="112">
        <v>-1.0853270369999999E-6</v>
      </c>
      <c r="BY45" s="112">
        <v>-4.1295906999999997E-7</v>
      </c>
      <c r="BZ45" s="112">
        <v>-1.3887688120000001E-6</v>
      </c>
      <c r="CA45" s="112">
        <v>-7.2246832000000003E-7</v>
      </c>
      <c r="CB45" s="112">
        <v>-2.5234381709999999E-6</v>
      </c>
      <c r="CC45" s="112">
        <v>-5.8356646E-7</v>
      </c>
      <c r="CD45" s="112">
        <v>-1.6685764809999999E-6</v>
      </c>
      <c r="CE45" s="112">
        <v>-7.8866181600000005E-7</v>
      </c>
      <c r="CF45" s="112">
        <v>-1.453427999E-6</v>
      </c>
      <c r="CG45" s="112">
        <v>-1.6059203699999999E-6</v>
      </c>
      <c r="CH45" s="112">
        <v>-2.2572833900000001E-7</v>
      </c>
      <c r="CI45" s="112">
        <v>-9.3901309499999999E-7</v>
      </c>
      <c r="CJ45" s="112">
        <v>-1.3013339560000001E-6</v>
      </c>
      <c r="CK45" s="112">
        <v>-8.1952297199999995E-7</v>
      </c>
      <c r="CL45" s="112">
        <v>-1.2714631260000001E-6</v>
      </c>
      <c r="CM45" s="112">
        <v>-2.5635276380000002E-6</v>
      </c>
      <c r="CN45" s="112">
        <v>-1.6327246499999999E-6</v>
      </c>
      <c r="CO45" s="112">
        <v>-1.096315615E-6</v>
      </c>
      <c r="CP45" s="112">
        <v>-2.0138857160000002E-6</v>
      </c>
      <c r="CQ45" s="112">
        <v>-1.780552904E-6</v>
      </c>
      <c r="CR45" s="112">
        <v>-1.707165383E-6</v>
      </c>
      <c r="CS45" s="112">
        <v>-1.005185747E-6</v>
      </c>
      <c r="CT45" s="112">
        <v>-9.2205323500000001E-7</v>
      </c>
      <c r="CU45" s="112">
        <v>-7.4444507300000005E-7</v>
      </c>
      <c r="CV45" s="112">
        <v>-1.564667863E-6</v>
      </c>
      <c r="CW45" s="112">
        <v>-9.19180611E-7</v>
      </c>
      <c r="CX45" s="112">
        <v>-9.4450524819999998E-6</v>
      </c>
      <c r="CY45" s="112">
        <v>-7.6896708900000001E-7</v>
      </c>
      <c r="CZ45" s="112">
        <v>-1.227682245E-6</v>
      </c>
      <c r="DA45" s="112">
        <v>-1.0894848799999999E-6</v>
      </c>
      <c r="DB45" s="112">
        <v>-1.633122241E-6</v>
      </c>
      <c r="DC45" s="112">
        <v>-7.5548587900000003E-7</v>
      </c>
      <c r="DD45" s="112">
        <v>-1.230437458E-6</v>
      </c>
      <c r="DE45" s="112">
        <v>-3.9141394190000003E-6</v>
      </c>
      <c r="DF45" s="113">
        <v>-2.9585272047000001E-5</v>
      </c>
      <c r="DG45" s="3"/>
      <c r="DH45" s="102">
        <v>0.22470558065216104</v>
      </c>
      <c r="DI45" s="102">
        <v>1.7714477344011995E-2</v>
      </c>
      <c r="DJ45" s="102">
        <v>8.8749926025289486E-2</v>
      </c>
      <c r="DK45" s="117">
        <v>-7.9257850000000002E-6</v>
      </c>
      <c r="DL45" s="117">
        <v>-9.1347304983440004E-3</v>
      </c>
      <c r="DM45" s="3"/>
    </row>
    <row r="46" spans="1:117" ht="18" customHeight="1">
      <c r="A46" s="8">
        <v>272</v>
      </c>
      <c r="B46" s="9" t="s">
        <v>33</v>
      </c>
      <c r="C46" s="112">
        <v>8.9871653289999999E-5</v>
      </c>
      <c r="D46" s="112">
        <v>6.5981642638000002E-5</v>
      </c>
      <c r="E46" s="112">
        <v>6.5935471187000006E-5</v>
      </c>
      <c r="F46" s="112">
        <v>5.5862820019999998E-5</v>
      </c>
      <c r="G46" s="112">
        <v>6.6743361274999996E-5</v>
      </c>
      <c r="H46" s="112">
        <v>0</v>
      </c>
      <c r="I46" s="112">
        <v>0</v>
      </c>
      <c r="J46" s="112">
        <v>2.24088124075E-4</v>
      </c>
      <c r="K46" s="112">
        <v>4.9146955129E-4</v>
      </c>
      <c r="L46" s="112">
        <v>4.4813451030699999E-4</v>
      </c>
      <c r="M46" s="112">
        <v>7.1983313467000002E-5</v>
      </c>
      <c r="N46" s="112">
        <v>0</v>
      </c>
      <c r="O46" s="112">
        <v>6.4628062014000006E-5</v>
      </c>
      <c r="P46" s="112">
        <v>5.6136607391000003E-5</v>
      </c>
      <c r="Q46" s="112">
        <v>3.0246204337999998E-4</v>
      </c>
      <c r="R46" s="112">
        <v>1.934385290577E-3</v>
      </c>
      <c r="S46" s="112">
        <v>8.3897343993000005E-5</v>
      </c>
      <c r="T46" s="112">
        <v>1.2101322562299999E-4</v>
      </c>
      <c r="U46" s="112">
        <v>5.9733125094E-4</v>
      </c>
      <c r="V46" s="112">
        <v>6.2793037211999995E-5</v>
      </c>
      <c r="W46" s="112">
        <v>1.4823232847100001E-4</v>
      </c>
      <c r="X46" s="112">
        <v>3.5490819162999999E-5</v>
      </c>
      <c r="Y46" s="112">
        <v>7.8202406309000003E-5</v>
      </c>
      <c r="Z46" s="112">
        <v>8.6922921253999999E-5</v>
      </c>
      <c r="AA46" s="112">
        <v>1.4772944686599999E-4</v>
      </c>
      <c r="AB46" s="112">
        <v>2.00262700433E-4</v>
      </c>
      <c r="AC46" s="112">
        <v>3.7246823821600003E-4</v>
      </c>
      <c r="AD46" s="112">
        <v>7.9987004850000001E-6</v>
      </c>
      <c r="AE46" s="112">
        <v>7.8544098257000001E-5</v>
      </c>
      <c r="AF46" s="112">
        <v>4.1814155511799998E-4</v>
      </c>
      <c r="AG46" s="112">
        <v>3.45811266115E-4</v>
      </c>
      <c r="AH46" s="112">
        <v>3.1620992956000001E-4</v>
      </c>
      <c r="AI46" s="112">
        <v>2.1751199773299999E-4</v>
      </c>
      <c r="AJ46" s="112">
        <v>1.2628030138300001E-4</v>
      </c>
      <c r="AK46" s="112">
        <v>2.97957346244E-4</v>
      </c>
      <c r="AL46" s="112">
        <v>5.8703158945E-4</v>
      </c>
      <c r="AM46" s="112">
        <v>1.56470465593E-4</v>
      </c>
      <c r="AN46" s="112">
        <v>2.3118231280600001E-4</v>
      </c>
      <c r="AO46" s="112">
        <v>1.4394434802199999E-4</v>
      </c>
      <c r="AP46" s="112">
        <v>7.3138439665999995E-5</v>
      </c>
      <c r="AQ46" s="112">
        <v>6.68967200994E-4</v>
      </c>
      <c r="AR46" s="112">
        <v>1.0145506936281199</v>
      </c>
      <c r="AS46" s="112">
        <v>1.1049767731410001E-2</v>
      </c>
      <c r="AT46" s="112">
        <v>7.0270002383109997E-3</v>
      </c>
      <c r="AU46" s="112">
        <v>6.7361006416570002E-3</v>
      </c>
      <c r="AV46" s="112">
        <v>2.8785589685679999E-3</v>
      </c>
      <c r="AW46" s="112">
        <v>4.6783817449290001E-3</v>
      </c>
      <c r="AX46" s="112">
        <v>1.7239532006680001E-3</v>
      </c>
      <c r="AY46" s="112">
        <v>9.0764109491910001E-3</v>
      </c>
      <c r="AZ46" s="112">
        <v>1.2822893343306999E-2</v>
      </c>
      <c r="BA46" s="112">
        <v>7.4549585586960003E-3</v>
      </c>
      <c r="BB46" s="112">
        <v>4.2506328255320002E-3</v>
      </c>
      <c r="BC46" s="112">
        <v>7.1274836681770003E-3</v>
      </c>
      <c r="BD46" s="112">
        <v>8.5855807251779999E-3</v>
      </c>
      <c r="BE46" s="112">
        <v>2.683705016661E-3</v>
      </c>
      <c r="BF46" s="112">
        <v>1.921144491866E-3</v>
      </c>
      <c r="BG46" s="112">
        <v>1.2437441797069999E-3</v>
      </c>
      <c r="BH46" s="112">
        <v>4.3940611292280001E-3</v>
      </c>
      <c r="BI46" s="112">
        <v>3.8086330924640001E-3</v>
      </c>
      <c r="BJ46" s="112">
        <v>4.7804556342160003E-3</v>
      </c>
      <c r="BK46" s="112">
        <v>2.662755091392E-3</v>
      </c>
      <c r="BL46" s="112">
        <v>4.455447479E-5</v>
      </c>
      <c r="BM46" s="112">
        <v>1.9638481011510001E-3</v>
      </c>
      <c r="BN46" s="112">
        <v>2.4952043918710001E-3</v>
      </c>
      <c r="BO46" s="112">
        <v>1.1726892411789999E-3</v>
      </c>
      <c r="BP46" s="112">
        <v>6.7091890667009997E-3</v>
      </c>
      <c r="BQ46" s="112">
        <v>1.96019875721E-4</v>
      </c>
      <c r="BR46" s="112">
        <v>2.03039750158E-4</v>
      </c>
      <c r="BS46" s="112">
        <v>3.3461186994699997E-4</v>
      </c>
      <c r="BT46" s="112">
        <v>8.5513889075000002E-5</v>
      </c>
      <c r="BU46" s="112">
        <v>7.1484428199000002E-5</v>
      </c>
      <c r="BV46" s="112">
        <v>5.1688784559999999E-5</v>
      </c>
      <c r="BW46" s="112">
        <v>8.7186894422999994E-5</v>
      </c>
      <c r="BX46" s="112">
        <v>1.13205641756E-4</v>
      </c>
      <c r="BY46" s="112">
        <v>6.6313277406E-5</v>
      </c>
      <c r="BZ46" s="112">
        <v>1.66669122794E-4</v>
      </c>
      <c r="CA46" s="112">
        <v>6.2158021666000005E-5</v>
      </c>
      <c r="CB46" s="112">
        <v>2.8541030070900001E-4</v>
      </c>
      <c r="CC46" s="112">
        <v>6.3796936887999998E-5</v>
      </c>
      <c r="CD46" s="112">
        <v>1.9130880111799999E-4</v>
      </c>
      <c r="CE46" s="112">
        <v>8.0136748571999993E-5</v>
      </c>
      <c r="CF46" s="112">
        <v>1.4488767890800001E-4</v>
      </c>
      <c r="CG46" s="112">
        <v>1.6091846844499999E-4</v>
      </c>
      <c r="CH46" s="112">
        <v>2.8706574359E-5</v>
      </c>
      <c r="CI46" s="112">
        <v>8.3716096580000002E-5</v>
      </c>
      <c r="CJ46" s="112">
        <v>1.2065135742E-4</v>
      </c>
      <c r="CK46" s="112">
        <v>7.1330011793000004E-5</v>
      </c>
      <c r="CL46" s="112">
        <v>1.29147967423E-4</v>
      </c>
      <c r="CM46" s="112">
        <v>1.6099543117699999E-4</v>
      </c>
      <c r="CN46" s="112">
        <v>1.96144587508E-4</v>
      </c>
      <c r="CO46" s="112">
        <v>1.01094949961E-4</v>
      </c>
      <c r="CP46" s="112">
        <v>1.23393657747E-4</v>
      </c>
      <c r="CQ46" s="112">
        <v>3.5812694784499998E-4</v>
      </c>
      <c r="CR46" s="112">
        <v>7.1383796528000002E-5</v>
      </c>
      <c r="CS46" s="112">
        <v>1.01548249785E-4</v>
      </c>
      <c r="CT46" s="112">
        <v>1.18345233974E-4</v>
      </c>
      <c r="CU46" s="112">
        <v>9.5873165043E-5</v>
      </c>
      <c r="CV46" s="112">
        <v>1.5629678483899999E-4</v>
      </c>
      <c r="CW46" s="112">
        <v>8.3009077554999997E-5</v>
      </c>
      <c r="CX46" s="112">
        <v>1.0481346311849999E-3</v>
      </c>
      <c r="CY46" s="112">
        <v>5.9249755793999998E-5</v>
      </c>
      <c r="CZ46" s="112">
        <v>2.06247700295E-4</v>
      </c>
      <c r="DA46" s="112">
        <v>1.45610323979E-4</v>
      </c>
      <c r="DB46" s="112">
        <v>2.1857893900700001E-4</v>
      </c>
      <c r="DC46" s="112">
        <v>6.8786847726999995E-5</v>
      </c>
      <c r="DD46" s="112">
        <v>1.38202134351E-4</v>
      </c>
      <c r="DE46" s="112">
        <v>2.9395021661799998E-4</v>
      </c>
      <c r="DF46" s="113">
        <v>1.0568029924520001E-3</v>
      </c>
      <c r="DG46" s="3"/>
      <c r="DH46" s="102">
        <v>0.21497955083796952</v>
      </c>
      <c r="DI46" s="102">
        <v>1.9156878603067518E-2</v>
      </c>
      <c r="DJ46" s="102">
        <v>0.12084720835120176</v>
      </c>
      <c r="DK46" s="103">
        <v>1.29723506E-4</v>
      </c>
      <c r="DL46" s="103">
        <v>0.18810036053922199</v>
      </c>
      <c r="DM46" s="3"/>
    </row>
    <row r="47" spans="1:117" ht="18" customHeight="1">
      <c r="A47" s="8">
        <v>281</v>
      </c>
      <c r="B47" s="9" t="s">
        <v>34</v>
      </c>
      <c r="C47" s="112">
        <v>3.4611111905300001E-4</v>
      </c>
      <c r="D47" s="112">
        <v>2.21951260328E-4</v>
      </c>
      <c r="E47" s="112">
        <v>1.73170066609E-4</v>
      </c>
      <c r="F47" s="112">
        <v>1.06345072817E-4</v>
      </c>
      <c r="G47" s="112">
        <v>7.3452924863000001E-5</v>
      </c>
      <c r="H47" s="112">
        <v>0</v>
      </c>
      <c r="I47" s="112">
        <v>0</v>
      </c>
      <c r="J47" s="112">
        <v>6.3060130273499999E-4</v>
      </c>
      <c r="K47" s="112">
        <v>1.53299663275E-4</v>
      </c>
      <c r="L47" s="112">
        <v>8.8538940852999999E-5</v>
      </c>
      <c r="M47" s="112">
        <v>1.4168136801500001E-4</v>
      </c>
      <c r="N47" s="112">
        <v>0</v>
      </c>
      <c r="O47" s="112">
        <v>3.6900718984399998E-4</v>
      </c>
      <c r="P47" s="112">
        <v>2.35978603266E-4</v>
      </c>
      <c r="Q47" s="112">
        <v>1.8424175487099999E-4</v>
      </c>
      <c r="R47" s="112">
        <v>5.8018729472799995E-4</v>
      </c>
      <c r="S47" s="112">
        <v>5.7110094589199998E-4</v>
      </c>
      <c r="T47" s="112">
        <v>4.3026812764100002E-4</v>
      </c>
      <c r="U47" s="112">
        <v>2.1843007259999999E-4</v>
      </c>
      <c r="V47" s="112">
        <v>3.2600101280000002E-4</v>
      </c>
      <c r="W47" s="112">
        <v>4.6814052319399998E-4</v>
      </c>
      <c r="X47" s="112">
        <v>2.0940399153300001E-4</v>
      </c>
      <c r="Y47" s="112">
        <v>3.8448925633399999E-4</v>
      </c>
      <c r="Z47" s="112">
        <v>5.9168101654599996E-4</v>
      </c>
      <c r="AA47" s="112">
        <v>1.0950526288669999E-3</v>
      </c>
      <c r="AB47" s="112">
        <v>2.9198903211399998E-4</v>
      </c>
      <c r="AC47" s="112">
        <v>4.72287985104E-4</v>
      </c>
      <c r="AD47" s="112">
        <v>2.6182124164999999E-5</v>
      </c>
      <c r="AE47" s="112">
        <v>3.5132346904399999E-4</v>
      </c>
      <c r="AF47" s="112">
        <v>3.8487000442599998E-4</v>
      </c>
      <c r="AG47" s="112">
        <v>2.7989713417899998E-4</v>
      </c>
      <c r="AH47" s="112">
        <v>2.20632522558E-4</v>
      </c>
      <c r="AI47" s="112">
        <v>4.16623413047E-4</v>
      </c>
      <c r="AJ47" s="112">
        <v>4.8743312357100001E-4</v>
      </c>
      <c r="AK47" s="112">
        <v>4.0300127944999998E-4</v>
      </c>
      <c r="AL47" s="112">
        <v>5.8325999889399999E-4</v>
      </c>
      <c r="AM47" s="112">
        <v>1.161476871452E-3</v>
      </c>
      <c r="AN47" s="112">
        <v>3.9575250834100002E-4</v>
      </c>
      <c r="AO47" s="112">
        <v>7.0158227815799996E-4</v>
      </c>
      <c r="AP47" s="112">
        <v>3.0033866636200001E-4</v>
      </c>
      <c r="AQ47" s="112">
        <v>4.5695638709399998E-4</v>
      </c>
      <c r="AR47" s="112">
        <v>4.7220533925800001E-4</v>
      </c>
      <c r="AS47" s="112">
        <v>1.00460771664784</v>
      </c>
      <c r="AT47" s="112">
        <v>8.1118361013999998E-4</v>
      </c>
      <c r="AU47" s="112">
        <v>4.8856788622699996E-4</v>
      </c>
      <c r="AV47" s="112">
        <v>3.7708039043799998E-4</v>
      </c>
      <c r="AW47" s="112">
        <v>2.9411885563199999E-4</v>
      </c>
      <c r="AX47" s="112">
        <v>3.6565475264100001E-4</v>
      </c>
      <c r="AY47" s="112">
        <v>6.4405936433499999E-4</v>
      </c>
      <c r="AZ47" s="112">
        <v>2.5060813411E-4</v>
      </c>
      <c r="BA47" s="112">
        <v>2.6353397424800002E-4</v>
      </c>
      <c r="BB47" s="112">
        <v>2.1852496926600001E-4</v>
      </c>
      <c r="BC47" s="112">
        <v>2.3721211277800001E-4</v>
      </c>
      <c r="BD47" s="112">
        <v>2.8294654708199999E-4</v>
      </c>
      <c r="BE47" s="112">
        <v>1.8852032723899999E-4</v>
      </c>
      <c r="BF47" s="112">
        <v>1.01774068246E-4</v>
      </c>
      <c r="BG47" s="112">
        <v>4.9570443232300001E-4</v>
      </c>
      <c r="BH47" s="112">
        <v>2.6703515759999999E-4</v>
      </c>
      <c r="BI47" s="112">
        <v>3.6240512737499998E-4</v>
      </c>
      <c r="BJ47" s="112">
        <v>1.6063196323009999E-3</v>
      </c>
      <c r="BK47" s="112">
        <v>2.3843153427660002E-3</v>
      </c>
      <c r="BL47" s="112">
        <v>1.3693626245800001E-4</v>
      </c>
      <c r="BM47" s="112">
        <v>1.6168847859858001E-2</v>
      </c>
      <c r="BN47" s="112">
        <v>2.3425621495411001E-2</v>
      </c>
      <c r="BO47" s="112">
        <v>6.2876376033340004E-3</v>
      </c>
      <c r="BP47" s="112">
        <v>1.4709400632792E-2</v>
      </c>
      <c r="BQ47" s="112">
        <v>1.176043804915E-3</v>
      </c>
      <c r="BR47" s="112">
        <v>1.7549880030679999E-3</v>
      </c>
      <c r="BS47" s="112">
        <v>2.0717406838600002E-3</v>
      </c>
      <c r="BT47" s="112">
        <v>3.4888278841100002E-4</v>
      </c>
      <c r="BU47" s="112">
        <v>3.2696262567900002E-4</v>
      </c>
      <c r="BV47" s="112">
        <v>2.5825475883500002E-4</v>
      </c>
      <c r="BW47" s="112">
        <v>6.4800477313700004E-4</v>
      </c>
      <c r="BX47" s="112">
        <v>8.7725235289399996E-4</v>
      </c>
      <c r="BY47" s="112">
        <v>6.1166371337800004E-4</v>
      </c>
      <c r="BZ47" s="112">
        <v>9.69507667318E-4</v>
      </c>
      <c r="CA47" s="112">
        <v>1.3717368301100001E-4</v>
      </c>
      <c r="CB47" s="112">
        <v>6.1837892716700002E-4</v>
      </c>
      <c r="CC47" s="112">
        <v>3.0916485969400003E-4</v>
      </c>
      <c r="CD47" s="112">
        <v>2.5403657235600002E-4</v>
      </c>
      <c r="CE47" s="112">
        <v>4.1749029339799998E-4</v>
      </c>
      <c r="CF47" s="112">
        <v>9.8125196802099999E-4</v>
      </c>
      <c r="CG47" s="112">
        <v>1.063442947696E-3</v>
      </c>
      <c r="CH47" s="112">
        <v>1.5132481657699999E-4</v>
      </c>
      <c r="CI47" s="112">
        <v>4.3835940427999998E-4</v>
      </c>
      <c r="CJ47" s="112">
        <v>6.7622433879700001E-4</v>
      </c>
      <c r="CK47" s="112">
        <v>1.3799224527800001E-4</v>
      </c>
      <c r="CL47" s="112">
        <v>7.3673727174799997E-4</v>
      </c>
      <c r="CM47" s="112">
        <v>3.3452528684900002E-4</v>
      </c>
      <c r="CN47" s="112">
        <v>9.2665790781099999E-4</v>
      </c>
      <c r="CO47" s="112">
        <v>6.9026539244899997E-4</v>
      </c>
      <c r="CP47" s="112">
        <v>4.1467441384699998E-4</v>
      </c>
      <c r="CQ47" s="112">
        <v>2.7659390827999998E-4</v>
      </c>
      <c r="CR47" s="112">
        <v>2.2238684486299999E-4</v>
      </c>
      <c r="CS47" s="112">
        <v>3.3900812795900002E-4</v>
      </c>
      <c r="CT47" s="112">
        <v>2.7859527742099999E-4</v>
      </c>
      <c r="CU47" s="112">
        <v>1.74043837288E-4</v>
      </c>
      <c r="CV47" s="112">
        <v>1.9218005572699999E-4</v>
      </c>
      <c r="CW47" s="112">
        <v>2.89678144637E-4</v>
      </c>
      <c r="CX47" s="112">
        <v>1.6992132753900001E-4</v>
      </c>
      <c r="CY47" s="112">
        <v>1.9244723561000001E-4</v>
      </c>
      <c r="CZ47" s="112">
        <v>3.2728412193000001E-4</v>
      </c>
      <c r="DA47" s="112">
        <v>2.3665981610600001E-4</v>
      </c>
      <c r="DB47" s="112">
        <v>3.3118070759399998E-4</v>
      </c>
      <c r="DC47" s="112">
        <v>3.69283280508E-4</v>
      </c>
      <c r="DD47" s="112">
        <v>3.18319278122E-4</v>
      </c>
      <c r="DE47" s="112">
        <v>1.4316642366099999E-4</v>
      </c>
      <c r="DF47" s="113">
        <v>5.4283120238399999E-4</v>
      </c>
      <c r="DG47" s="3"/>
      <c r="DH47" s="102">
        <v>0.2680803798295413</v>
      </c>
      <c r="DI47" s="102">
        <v>3.5365818245175901E-2</v>
      </c>
      <c r="DJ47" s="102">
        <v>0.25896940746010771</v>
      </c>
      <c r="DK47" s="103">
        <v>3.5848956100000001E-4</v>
      </c>
      <c r="DL47" s="103">
        <v>0.24772031076581599</v>
      </c>
      <c r="DM47" s="3"/>
    </row>
    <row r="48" spans="1:117" ht="18" customHeight="1">
      <c r="A48" s="8">
        <v>289</v>
      </c>
      <c r="B48" s="9" t="s">
        <v>35</v>
      </c>
      <c r="C48" s="112">
        <v>8.6579189500200001E-4</v>
      </c>
      <c r="D48" s="112">
        <v>5.0666340057099995E-4</v>
      </c>
      <c r="E48" s="112">
        <v>3.1149892110900001E-4</v>
      </c>
      <c r="F48" s="112">
        <v>2.2202564702799999E-4</v>
      </c>
      <c r="G48" s="112">
        <v>5.41335335066E-4</v>
      </c>
      <c r="H48" s="112">
        <v>0</v>
      </c>
      <c r="I48" s="112">
        <v>0</v>
      </c>
      <c r="J48" s="112">
        <v>1.0169056833525999E-2</v>
      </c>
      <c r="K48" s="112">
        <v>1.3117499462249999E-3</v>
      </c>
      <c r="L48" s="112">
        <v>1.1378836442358001E-2</v>
      </c>
      <c r="M48" s="112">
        <v>6.59560715854E-4</v>
      </c>
      <c r="N48" s="112">
        <v>0</v>
      </c>
      <c r="O48" s="112">
        <v>5.4299096792000004E-4</v>
      </c>
      <c r="P48" s="112">
        <v>1.101649952099E-3</v>
      </c>
      <c r="Q48" s="112">
        <v>3.9096098297929996E-3</v>
      </c>
      <c r="R48" s="112">
        <v>1.5654089889332E-2</v>
      </c>
      <c r="S48" s="112">
        <v>1.202616667777E-3</v>
      </c>
      <c r="T48" s="112">
        <v>9.6976654860700005E-4</v>
      </c>
      <c r="U48" s="112">
        <v>5.8228466689500002E-4</v>
      </c>
      <c r="V48" s="112">
        <v>5.2465760384899998E-4</v>
      </c>
      <c r="W48" s="112">
        <v>4.6584262395070004E-3</v>
      </c>
      <c r="X48" s="112">
        <v>3.4400995823900002E-4</v>
      </c>
      <c r="Y48" s="112">
        <v>1.432442682274E-3</v>
      </c>
      <c r="Z48" s="112">
        <v>1.1652130276840001E-3</v>
      </c>
      <c r="AA48" s="112">
        <v>1.595301464767E-3</v>
      </c>
      <c r="AB48" s="112">
        <v>2.4237799688800001E-3</v>
      </c>
      <c r="AC48" s="112">
        <v>4.6977281873930004E-3</v>
      </c>
      <c r="AD48" s="112">
        <v>1.3957680183099999E-4</v>
      </c>
      <c r="AE48" s="112">
        <v>7.6055525010900002E-4</v>
      </c>
      <c r="AF48" s="112">
        <v>1.1328161344130001E-3</v>
      </c>
      <c r="AG48" s="112">
        <v>9.2986678157799992E-3</v>
      </c>
      <c r="AH48" s="112">
        <v>4.1386812804770001E-3</v>
      </c>
      <c r="AI48" s="112">
        <v>3.5660762178759998E-3</v>
      </c>
      <c r="AJ48" s="112">
        <v>2.6084263067039999E-3</v>
      </c>
      <c r="AK48" s="112">
        <v>5.345392895058E-3</v>
      </c>
      <c r="AL48" s="112">
        <v>4.1042322619819997E-3</v>
      </c>
      <c r="AM48" s="112">
        <v>1.252369960564E-3</v>
      </c>
      <c r="AN48" s="112">
        <v>5.2075880584300004E-4</v>
      </c>
      <c r="AO48" s="112">
        <v>2.2136575866379998E-3</v>
      </c>
      <c r="AP48" s="112">
        <v>4.6076103487700001E-4</v>
      </c>
      <c r="AQ48" s="112">
        <v>1.254913648846E-3</v>
      </c>
      <c r="AR48" s="112">
        <v>1.3411014721480001E-3</v>
      </c>
      <c r="AS48" s="112">
        <v>1.3496128725635E-2</v>
      </c>
      <c r="AT48" s="112">
        <v>1.01790768494351</v>
      </c>
      <c r="AU48" s="112">
        <v>1.0575909323807999E-2</v>
      </c>
      <c r="AV48" s="112">
        <v>9.3526098872359995E-3</v>
      </c>
      <c r="AW48" s="112">
        <v>8.5766720167669997E-3</v>
      </c>
      <c r="AX48" s="112">
        <v>4.5451205698220001E-3</v>
      </c>
      <c r="AY48" s="112">
        <v>7.8115339164030002E-3</v>
      </c>
      <c r="AZ48" s="112">
        <v>1.0584542784305E-2</v>
      </c>
      <c r="BA48" s="112">
        <v>7.0356462076770002E-3</v>
      </c>
      <c r="BB48" s="112">
        <v>6.2580756153819998E-3</v>
      </c>
      <c r="BC48" s="112">
        <v>7.3376473213730004E-3</v>
      </c>
      <c r="BD48" s="112">
        <v>9.6195181455840002E-3</v>
      </c>
      <c r="BE48" s="112">
        <v>1.223970415788E-2</v>
      </c>
      <c r="BF48" s="112">
        <v>1.7620158665900001E-3</v>
      </c>
      <c r="BG48" s="112">
        <v>2.2267182194059998E-3</v>
      </c>
      <c r="BH48" s="112">
        <v>2.9215307005239998E-3</v>
      </c>
      <c r="BI48" s="112">
        <v>9.697838631574E-3</v>
      </c>
      <c r="BJ48" s="112">
        <v>2.779803702654E-3</v>
      </c>
      <c r="BK48" s="112">
        <v>6.2293659695680003E-3</v>
      </c>
      <c r="BL48" s="112">
        <v>3.6075816697300002E-4</v>
      </c>
      <c r="BM48" s="112">
        <v>7.0897739032350004E-3</v>
      </c>
      <c r="BN48" s="112">
        <v>2.2735983179589001E-2</v>
      </c>
      <c r="BO48" s="112">
        <v>2.9150504240579998E-3</v>
      </c>
      <c r="BP48" s="112">
        <v>2.838496314632E-3</v>
      </c>
      <c r="BQ48" s="112">
        <v>1.348196911231E-3</v>
      </c>
      <c r="BR48" s="112">
        <v>2.0997262211790001E-3</v>
      </c>
      <c r="BS48" s="112">
        <v>2.5243231028479998E-3</v>
      </c>
      <c r="BT48" s="112">
        <v>5.4115073236699995E-4</v>
      </c>
      <c r="BU48" s="112">
        <v>1.4797985065680001E-3</v>
      </c>
      <c r="BV48" s="112">
        <v>3.4321281959900002E-4</v>
      </c>
      <c r="BW48" s="112">
        <v>6.8653621962599996E-4</v>
      </c>
      <c r="BX48" s="112">
        <v>9.5078688459399995E-4</v>
      </c>
      <c r="BY48" s="112">
        <v>6.3880732625399997E-4</v>
      </c>
      <c r="BZ48" s="112">
        <v>1.0601885754229999E-3</v>
      </c>
      <c r="CA48" s="112">
        <v>6.0612534862300004E-4</v>
      </c>
      <c r="CB48" s="112">
        <v>1.2756240723829999E-3</v>
      </c>
      <c r="CC48" s="112">
        <v>6.9282902812599996E-4</v>
      </c>
      <c r="CD48" s="112">
        <v>5.6568637282300004E-4</v>
      </c>
      <c r="CE48" s="112">
        <v>6.4582525617299996E-4</v>
      </c>
      <c r="CF48" s="112">
        <v>1.73787318339E-3</v>
      </c>
      <c r="CG48" s="112">
        <v>2.0340222537979999E-3</v>
      </c>
      <c r="CH48" s="112">
        <v>2.0518819126100001E-4</v>
      </c>
      <c r="CI48" s="112">
        <v>6.9835651106800001E-4</v>
      </c>
      <c r="CJ48" s="112">
        <v>8.0269697899699999E-4</v>
      </c>
      <c r="CK48" s="112">
        <v>3.4771968794499998E-4</v>
      </c>
      <c r="CL48" s="112">
        <v>9.8114219408199999E-4</v>
      </c>
      <c r="CM48" s="112">
        <v>5.6642350716000001E-4</v>
      </c>
      <c r="CN48" s="112">
        <v>2.4011101900490001E-3</v>
      </c>
      <c r="CO48" s="112">
        <v>7.6892903390599998E-4</v>
      </c>
      <c r="CP48" s="112">
        <v>6.0616869194899997E-4</v>
      </c>
      <c r="CQ48" s="112">
        <v>4.9522382816099999E-4</v>
      </c>
      <c r="CR48" s="112">
        <v>3.8361028369700002E-4</v>
      </c>
      <c r="CS48" s="112">
        <v>6.5231538359399998E-4</v>
      </c>
      <c r="CT48" s="112">
        <v>5.58147092207E-4</v>
      </c>
      <c r="CU48" s="112">
        <v>8.5169871212000003E-4</v>
      </c>
      <c r="CV48" s="112">
        <v>6.5268781103200002E-4</v>
      </c>
      <c r="CW48" s="112">
        <v>4.1159247590799998E-4</v>
      </c>
      <c r="CX48" s="112">
        <v>2.6021179686300001E-3</v>
      </c>
      <c r="CY48" s="112">
        <v>3.3312604306599998E-4</v>
      </c>
      <c r="CZ48" s="112">
        <v>8.3257267896800005E-4</v>
      </c>
      <c r="DA48" s="112">
        <v>1.458296427045E-3</v>
      </c>
      <c r="DB48" s="112">
        <v>1.6198952746110001E-3</v>
      </c>
      <c r="DC48" s="112">
        <v>4.9907973228800002E-4</v>
      </c>
      <c r="DD48" s="112">
        <v>1.8786433463410001E-3</v>
      </c>
      <c r="DE48" s="112">
        <v>6.2442166040799999E-4</v>
      </c>
      <c r="DF48" s="113">
        <v>1.612047883279E-3</v>
      </c>
      <c r="DG48" s="3"/>
      <c r="DH48" s="102">
        <v>0.43585113427166733</v>
      </c>
      <c r="DI48" s="102">
        <v>9.8054529446434682E-2</v>
      </c>
      <c r="DJ48" s="102">
        <v>0.31046760661765599</v>
      </c>
      <c r="DK48" s="103">
        <v>1.01015342E-3</v>
      </c>
      <c r="DL48" s="103">
        <v>0.30239228447849598</v>
      </c>
      <c r="DM48" s="3"/>
    </row>
    <row r="49" spans="1:117" ht="18" customHeight="1">
      <c r="A49" s="94">
        <v>291</v>
      </c>
      <c r="B49" s="10" t="s">
        <v>105</v>
      </c>
      <c r="C49" s="115">
        <v>3.3627724574899999E-4</v>
      </c>
      <c r="D49" s="115">
        <v>2.9248220016500002E-4</v>
      </c>
      <c r="E49" s="115">
        <v>2.55314044659E-4</v>
      </c>
      <c r="F49" s="115">
        <v>3.2794834151599999E-4</v>
      </c>
      <c r="G49" s="115">
        <v>9.1869360152000004E-5</v>
      </c>
      <c r="H49" s="115">
        <v>0</v>
      </c>
      <c r="I49" s="115">
        <v>0</v>
      </c>
      <c r="J49" s="115">
        <v>1.9402811702580001E-3</v>
      </c>
      <c r="K49" s="115">
        <v>1.9969499770100001E-4</v>
      </c>
      <c r="L49" s="115">
        <v>9.1758461761E-5</v>
      </c>
      <c r="M49" s="115">
        <v>3.33477626904E-4</v>
      </c>
      <c r="N49" s="115">
        <v>0</v>
      </c>
      <c r="O49" s="115">
        <v>1.7405309651100001E-4</v>
      </c>
      <c r="P49" s="115">
        <v>1.39347094546E-4</v>
      </c>
      <c r="Q49" s="115">
        <v>2.9221434104400001E-4</v>
      </c>
      <c r="R49" s="115">
        <v>1.8466325492229999E-3</v>
      </c>
      <c r="S49" s="115">
        <v>1.54517817408E-4</v>
      </c>
      <c r="T49" s="115">
        <v>1.36787470821E-4</v>
      </c>
      <c r="U49" s="115">
        <v>1.31842601563E-4</v>
      </c>
      <c r="V49" s="115">
        <v>2.3605656419200001E-4</v>
      </c>
      <c r="W49" s="115">
        <v>4.1987199210300001E-4</v>
      </c>
      <c r="X49" s="115">
        <v>1.1842241698499999E-4</v>
      </c>
      <c r="Y49" s="115">
        <v>2.8727624987100002E-4</v>
      </c>
      <c r="Z49" s="115">
        <v>1.7525744634999999E-4</v>
      </c>
      <c r="AA49" s="115">
        <v>2.3612098811299999E-4</v>
      </c>
      <c r="AB49" s="115">
        <v>2.6355678783200002E-4</v>
      </c>
      <c r="AC49" s="115">
        <v>1.9581978085399999E-4</v>
      </c>
      <c r="AD49" s="115">
        <v>2.9830777656E-5</v>
      </c>
      <c r="AE49" s="115">
        <v>2.7494124631899998E-4</v>
      </c>
      <c r="AF49" s="115">
        <v>3.1686088868E-4</v>
      </c>
      <c r="AG49" s="115">
        <v>3.01826575268E-4</v>
      </c>
      <c r="AH49" s="115">
        <v>1.39120980629E-4</v>
      </c>
      <c r="AI49" s="115">
        <v>6.5725232554399995E-4</v>
      </c>
      <c r="AJ49" s="115">
        <v>4.3727910698699999E-4</v>
      </c>
      <c r="AK49" s="115">
        <v>1.1336475080690001E-3</v>
      </c>
      <c r="AL49" s="115">
        <v>6.5886591840799995E-4</v>
      </c>
      <c r="AM49" s="115">
        <v>2.6509716419399998E-4</v>
      </c>
      <c r="AN49" s="115">
        <v>1.25827456707E-4</v>
      </c>
      <c r="AO49" s="115">
        <v>4.8933249128100002E-4</v>
      </c>
      <c r="AP49" s="115">
        <v>9.2763328150000004E-5</v>
      </c>
      <c r="AQ49" s="115">
        <v>2.2973792188299999E-4</v>
      </c>
      <c r="AR49" s="115">
        <v>2.92136399547E-4</v>
      </c>
      <c r="AS49" s="115">
        <v>6.8498440753899997E-4</v>
      </c>
      <c r="AT49" s="115">
        <v>4.3007530434199998E-4</v>
      </c>
      <c r="AU49" s="115">
        <v>1.02777751179399</v>
      </c>
      <c r="AV49" s="115">
        <v>7.8637639017520005E-3</v>
      </c>
      <c r="AW49" s="115">
        <v>2.132885176014E-3</v>
      </c>
      <c r="AX49" s="115">
        <v>8.3793450677500003E-4</v>
      </c>
      <c r="AY49" s="115">
        <v>7.8808833164099997E-4</v>
      </c>
      <c r="AZ49" s="115">
        <v>2.2189609691019999E-3</v>
      </c>
      <c r="BA49" s="115">
        <v>4.7850927434320003E-3</v>
      </c>
      <c r="BB49" s="115">
        <v>7.1893143101300005E-4</v>
      </c>
      <c r="BC49" s="115">
        <v>1.80062798438E-4</v>
      </c>
      <c r="BD49" s="115">
        <v>8.7839666445999997E-4</v>
      </c>
      <c r="BE49" s="115">
        <v>4.42118306317E-4</v>
      </c>
      <c r="BF49" s="115">
        <v>3.9738751728600003E-4</v>
      </c>
      <c r="BG49" s="115">
        <v>6.8744892094900001E-4</v>
      </c>
      <c r="BH49" s="115">
        <v>2.2259029588350002E-3</v>
      </c>
      <c r="BI49" s="115">
        <v>5.6559373577070001E-3</v>
      </c>
      <c r="BJ49" s="115">
        <v>2.6210537085689998E-3</v>
      </c>
      <c r="BK49" s="115">
        <v>2.5534231811199999E-4</v>
      </c>
      <c r="BL49" s="115">
        <v>2.4269589895399999E-4</v>
      </c>
      <c r="BM49" s="115">
        <v>2.1256043588880002E-3</v>
      </c>
      <c r="BN49" s="115">
        <v>4.5794220667200002E-4</v>
      </c>
      <c r="BO49" s="115">
        <v>2.0893422237239999E-3</v>
      </c>
      <c r="BP49" s="115">
        <v>1.8285090994109999E-3</v>
      </c>
      <c r="BQ49" s="115">
        <v>5.0033954401799995E-4</v>
      </c>
      <c r="BR49" s="115">
        <v>1.2965934629E-4</v>
      </c>
      <c r="BS49" s="115">
        <v>2.0972169937190002E-3</v>
      </c>
      <c r="BT49" s="115">
        <v>4.3115924754800003E-4</v>
      </c>
      <c r="BU49" s="115">
        <v>1.2762094334699999E-4</v>
      </c>
      <c r="BV49" s="115">
        <v>1.16186172029E-4</v>
      </c>
      <c r="BW49" s="115">
        <v>7.9773779549000001E-5</v>
      </c>
      <c r="BX49" s="115">
        <v>5.7318976977000001E-5</v>
      </c>
      <c r="BY49" s="115">
        <v>1.6109266736000001E-5</v>
      </c>
      <c r="BZ49" s="115">
        <v>1.3235953347500001E-4</v>
      </c>
      <c r="CA49" s="115">
        <v>4.0199337573300001E-4</v>
      </c>
      <c r="CB49" s="115">
        <v>2.383594207939E-3</v>
      </c>
      <c r="CC49" s="115">
        <v>6.9308409609000006E-5</v>
      </c>
      <c r="CD49" s="115">
        <v>4.07567492852E-4</v>
      </c>
      <c r="CE49" s="115">
        <v>2.5016459731800001E-4</v>
      </c>
      <c r="CF49" s="115">
        <v>2.2974889225600001E-4</v>
      </c>
      <c r="CG49" s="115">
        <v>2.8270876349199999E-4</v>
      </c>
      <c r="CH49" s="115">
        <v>6.9339375473000003E-5</v>
      </c>
      <c r="CI49" s="115">
        <v>1.7620804113E-4</v>
      </c>
      <c r="CJ49" s="115">
        <v>2.4192036759799999E-4</v>
      </c>
      <c r="CK49" s="115">
        <v>4.4236096296099999E-4</v>
      </c>
      <c r="CL49" s="115">
        <v>3.0182145732399998E-4</v>
      </c>
      <c r="CM49" s="115">
        <v>1.6382450374400001E-4</v>
      </c>
      <c r="CN49" s="115">
        <v>3.5153783561600002E-4</v>
      </c>
      <c r="CO49" s="115">
        <v>1.2237593220299999E-4</v>
      </c>
      <c r="CP49" s="115">
        <v>3.3942040440899999E-4</v>
      </c>
      <c r="CQ49" s="115">
        <v>1.17866866102E-4</v>
      </c>
      <c r="CR49" s="115">
        <v>2.4999626029999998E-4</v>
      </c>
      <c r="CS49" s="115">
        <v>1.86250731183E-4</v>
      </c>
      <c r="CT49" s="115">
        <v>1.20055569168E-4</v>
      </c>
      <c r="CU49" s="115">
        <v>2.1081249978300001E-4</v>
      </c>
      <c r="CV49" s="115">
        <v>1.414041136186E-3</v>
      </c>
      <c r="CW49" s="115">
        <v>1.63470298498E-4</v>
      </c>
      <c r="CX49" s="115">
        <v>1.139368118583E-2</v>
      </c>
      <c r="CY49" s="115">
        <v>1.53372057385E-4</v>
      </c>
      <c r="CZ49" s="115">
        <v>1.6549468962300001E-4</v>
      </c>
      <c r="DA49" s="115">
        <v>1.4950278270200001E-4</v>
      </c>
      <c r="DB49" s="115">
        <v>2.20030711192E-4</v>
      </c>
      <c r="DC49" s="115">
        <v>1.80233734716E-4</v>
      </c>
      <c r="DD49" s="115">
        <v>1.2731924484099999E-4</v>
      </c>
      <c r="DE49" s="115">
        <v>6.2801721833E-5</v>
      </c>
      <c r="DF49" s="116">
        <v>3.20055862219E-4</v>
      </c>
      <c r="DG49" s="3"/>
      <c r="DH49" s="102">
        <v>0.39501206000957273</v>
      </c>
      <c r="DI49" s="102">
        <v>4.1580278738514768E-2</v>
      </c>
      <c r="DJ49" s="102">
        <v>0.22905668498502349</v>
      </c>
      <c r="DK49" s="103">
        <v>2.1161470200000001E-4</v>
      </c>
      <c r="DL49" s="103">
        <v>0.21421815243738199</v>
      </c>
      <c r="DM49" s="3"/>
    </row>
    <row r="50" spans="1:117" ht="18" customHeight="1">
      <c r="A50" s="8">
        <v>301</v>
      </c>
      <c r="B50" s="9" t="s">
        <v>106</v>
      </c>
      <c r="C50" s="112">
        <v>6.4522505620499999E-4</v>
      </c>
      <c r="D50" s="112">
        <v>5.5361691454700003E-4</v>
      </c>
      <c r="E50" s="112">
        <v>4.8069339628299999E-4</v>
      </c>
      <c r="F50" s="112">
        <v>6.3807022400700004E-4</v>
      </c>
      <c r="G50" s="112">
        <v>1.2236119653199999E-4</v>
      </c>
      <c r="H50" s="112">
        <v>0</v>
      </c>
      <c r="I50" s="112">
        <v>0</v>
      </c>
      <c r="J50" s="112">
        <v>2.2253438088090001E-3</v>
      </c>
      <c r="K50" s="112">
        <v>3.75497068057E-4</v>
      </c>
      <c r="L50" s="112">
        <v>1.7201870647400001E-4</v>
      </c>
      <c r="M50" s="112">
        <v>6.3690465147099996E-4</v>
      </c>
      <c r="N50" s="112">
        <v>0</v>
      </c>
      <c r="O50" s="112">
        <v>3.2294532015700002E-4</v>
      </c>
      <c r="P50" s="112">
        <v>2.6482953490599998E-4</v>
      </c>
      <c r="Q50" s="112">
        <v>5.5767318055000004E-4</v>
      </c>
      <c r="R50" s="112">
        <v>4.2846875448199998E-4</v>
      </c>
      <c r="S50" s="112">
        <v>2.7369582550700001E-4</v>
      </c>
      <c r="T50" s="112">
        <v>2.5978332111199998E-4</v>
      </c>
      <c r="U50" s="112">
        <v>2.6719282161500002E-4</v>
      </c>
      <c r="V50" s="112">
        <v>4.3793123578399998E-4</v>
      </c>
      <c r="W50" s="112">
        <v>7.9209606265600002E-4</v>
      </c>
      <c r="X50" s="112">
        <v>2.2271054045600001E-4</v>
      </c>
      <c r="Y50" s="112">
        <v>5.3396033670399996E-4</v>
      </c>
      <c r="Z50" s="112">
        <v>3.1199931978399999E-4</v>
      </c>
      <c r="AA50" s="112">
        <v>4.22052996231E-4</v>
      </c>
      <c r="AB50" s="112">
        <v>4.9094242139800001E-4</v>
      </c>
      <c r="AC50" s="112">
        <v>3.5113846806099998E-4</v>
      </c>
      <c r="AD50" s="112">
        <v>5.9631187963000001E-5</v>
      </c>
      <c r="AE50" s="112">
        <v>5.2125285268E-4</v>
      </c>
      <c r="AF50" s="112">
        <v>1.5600743824720001E-3</v>
      </c>
      <c r="AG50" s="112">
        <v>5.9135846153999996E-4</v>
      </c>
      <c r="AH50" s="112">
        <v>2.7955691779400001E-4</v>
      </c>
      <c r="AI50" s="112">
        <v>4.3200300540600001E-4</v>
      </c>
      <c r="AJ50" s="112">
        <v>8.15777961366E-4</v>
      </c>
      <c r="AK50" s="112">
        <v>1.0938649532979999E-3</v>
      </c>
      <c r="AL50" s="112">
        <v>1.063922554215E-3</v>
      </c>
      <c r="AM50" s="112">
        <v>4.9431137522399997E-4</v>
      </c>
      <c r="AN50" s="112">
        <v>2.30449760531E-4</v>
      </c>
      <c r="AO50" s="112">
        <v>7.8775305968600004E-4</v>
      </c>
      <c r="AP50" s="112">
        <v>2.7636623098299998E-4</v>
      </c>
      <c r="AQ50" s="112">
        <v>4.7682370498899998E-4</v>
      </c>
      <c r="AR50" s="112">
        <v>5.7616981459500003E-4</v>
      </c>
      <c r="AS50" s="112">
        <v>9.5181801650199996E-4</v>
      </c>
      <c r="AT50" s="112">
        <v>7.4816332037599997E-4</v>
      </c>
      <c r="AU50" s="112">
        <v>1.5270349225390001E-3</v>
      </c>
      <c r="AV50" s="112">
        <v>1.0348629081501799</v>
      </c>
      <c r="AW50" s="112">
        <v>9.7442711519499996E-4</v>
      </c>
      <c r="AX50" s="112">
        <v>1.8259702565089999E-3</v>
      </c>
      <c r="AY50" s="112">
        <v>1.3915222265619999E-3</v>
      </c>
      <c r="AZ50" s="112">
        <v>1.3780618525120001E-3</v>
      </c>
      <c r="BA50" s="112">
        <v>7.1192653247800005E-4</v>
      </c>
      <c r="BB50" s="112">
        <v>1.1252268441970001E-3</v>
      </c>
      <c r="BC50" s="112">
        <v>3.76521543231E-4</v>
      </c>
      <c r="BD50" s="112">
        <v>6.25765462151E-4</v>
      </c>
      <c r="BE50" s="112">
        <v>6.1352913487499998E-4</v>
      </c>
      <c r="BF50" s="112">
        <v>4.1090975037000001E-4</v>
      </c>
      <c r="BG50" s="112">
        <v>9.0714386468800003E-4</v>
      </c>
      <c r="BH50" s="112">
        <v>9.1311446000099999E-4</v>
      </c>
      <c r="BI50" s="112">
        <v>5.9269013987000001E-4</v>
      </c>
      <c r="BJ50" s="112">
        <v>6.1673811069999998E-4</v>
      </c>
      <c r="BK50" s="112">
        <v>4.1540650858E-4</v>
      </c>
      <c r="BL50" s="112">
        <v>4.55923679484E-4</v>
      </c>
      <c r="BM50" s="112">
        <v>2.9971173566599999E-4</v>
      </c>
      <c r="BN50" s="112">
        <v>5.7908124844100004E-4</v>
      </c>
      <c r="BO50" s="112">
        <v>7.2780551892999998E-4</v>
      </c>
      <c r="BP50" s="112">
        <v>5.4531017554799999E-4</v>
      </c>
      <c r="BQ50" s="112">
        <v>9.4852686734799995E-4</v>
      </c>
      <c r="BR50" s="112">
        <v>2.2815488447600001E-4</v>
      </c>
      <c r="BS50" s="112">
        <v>1.320599935635E-3</v>
      </c>
      <c r="BT50" s="112">
        <v>7.8574174863100003E-4</v>
      </c>
      <c r="BU50" s="112">
        <v>2.3017678409299999E-4</v>
      </c>
      <c r="BV50" s="112">
        <v>2.1158552856900001E-4</v>
      </c>
      <c r="BW50" s="112">
        <v>1.3406040685600001E-4</v>
      </c>
      <c r="BX50" s="112">
        <v>9.5713046941000007E-5</v>
      </c>
      <c r="BY50" s="112">
        <v>2.2832195447999999E-5</v>
      </c>
      <c r="BZ50" s="112">
        <v>1.5516297669999999E-4</v>
      </c>
      <c r="CA50" s="112">
        <v>7.6818169287300002E-4</v>
      </c>
      <c r="CB50" s="112">
        <v>4.5576950941849997E-3</v>
      </c>
      <c r="CC50" s="112">
        <v>1.3746985873599999E-4</v>
      </c>
      <c r="CD50" s="112">
        <v>6.3948056270599996E-4</v>
      </c>
      <c r="CE50" s="112">
        <v>5.5422054695600004E-4</v>
      </c>
      <c r="CF50" s="112">
        <v>3.9274281073700001E-4</v>
      </c>
      <c r="CG50" s="112">
        <v>4.1454663183599998E-4</v>
      </c>
      <c r="CH50" s="112">
        <v>1.1370328356E-4</v>
      </c>
      <c r="CI50" s="112">
        <v>3.1235865416399998E-4</v>
      </c>
      <c r="CJ50" s="112">
        <v>4.4562503219099998E-4</v>
      </c>
      <c r="CK50" s="112">
        <v>8.4724549076199999E-4</v>
      </c>
      <c r="CL50" s="112">
        <v>5.6426014010599996E-4</v>
      </c>
      <c r="CM50" s="112">
        <v>2.87932355675E-4</v>
      </c>
      <c r="CN50" s="112">
        <v>5.2080072887699996E-4</v>
      </c>
      <c r="CO50" s="112">
        <v>1.9037589030999999E-4</v>
      </c>
      <c r="CP50" s="112">
        <v>6.3000922983999996E-4</v>
      </c>
      <c r="CQ50" s="112">
        <v>1.9941474513199999E-4</v>
      </c>
      <c r="CR50" s="112">
        <v>4.6032823974999999E-4</v>
      </c>
      <c r="CS50" s="112">
        <v>3.2246731418600003E-4</v>
      </c>
      <c r="CT50" s="112">
        <v>1.9120559595E-4</v>
      </c>
      <c r="CU50" s="112">
        <v>3.8699531243000001E-4</v>
      </c>
      <c r="CV50" s="112">
        <v>2.7371312141589998E-3</v>
      </c>
      <c r="CW50" s="112">
        <v>3.0291194863899998E-4</v>
      </c>
      <c r="CX50" s="112">
        <v>2.2020060556357999E-2</v>
      </c>
      <c r="CY50" s="112">
        <v>2.5420097083100001E-4</v>
      </c>
      <c r="CZ50" s="112">
        <v>2.6628476196099998E-4</v>
      </c>
      <c r="DA50" s="112">
        <v>2.4363044769899999E-4</v>
      </c>
      <c r="DB50" s="112">
        <v>3.5788952316200001E-4</v>
      </c>
      <c r="DC50" s="112">
        <v>3.2325958788500002E-4</v>
      </c>
      <c r="DD50" s="112">
        <v>2.0929957200100001E-4</v>
      </c>
      <c r="DE50" s="112">
        <v>1.2465000484800001E-4</v>
      </c>
      <c r="DF50" s="113">
        <v>5.73037957765E-4</v>
      </c>
      <c r="DG50" s="3"/>
      <c r="DH50" s="102">
        <v>0.40923414551797871</v>
      </c>
      <c r="DI50" s="102">
        <v>4.5518330425974904E-2</v>
      </c>
      <c r="DJ50" s="102">
        <v>0.23578969951043835</v>
      </c>
      <c r="DK50" s="103">
        <v>3.4947171E-4</v>
      </c>
      <c r="DL50" s="103">
        <v>0.28544542340899098</v>
      </c>
      <c r="DM50" s="3"/>
    </row>
    <row r="51" spans="1:117" ht="18" customHeight="1">
      <c r="A51" s="8">
        <v>311</v>
      </c>
      <c r="B51" s="9" t="s">
        <v>107</v>
      </c>
      <c r="C51" s="112">
        <v>8.2917430092999998E-5</v>
      </c>
      <c r="D51" s="112">
        <v>7.5140473728E-5</v>
      </c>
      <c r="E51" s="112">
        <v>3.7614837528499999E-4</v>
      </c>
      <c r="F51" s="112">
        <v>6.4859144655999998E-5</v>
      </c>
      <c r="G51" s="112">
        <v>1.7873604640000001E-5</v>
      </c>
      <c r="H51" s="112">
        <v>0</v>
      </c>
      <c r="I51" s="112">
        <v>0</v>
      </c>
      <c r="J51" s="112">
        <v>1.5967212105500001E-4</v>
      </c>
      <c r="K51" s="112">
        <v>4.3923590963999998E-5</v>
      </c>
      <c r="L51" s="112">
        <v>1.9363646939999998E-5</v>
      </c>
      <c r="M51" s="112">
        <v>6.6200037086999998E-5</v>
      </c>
      <c r="N51" s="112">
        <v>0</v>
      </c>
      <c r="O51" s="112">
        <v>3.8135835067999999E-5</v>
      </c>
      <c r="P51" s="112">
        <v>3.590167871E-5</v>
      </c>
      <c r="Q51" s="112">
        <v>5.9520958032999997E-5</v>
      </c>
      <c r="R51" s="112">
        <v>3.8384927792000003E-5</v>
      </c>
      <c r="S51" s="112">
        <v>3.3827569215999998E-5</v>
      </c>
      <c r="T51" s="112">
        <v>3.3305554695000002E-5</v>
      </c>
      <c r="U51" s="112">
        <v>3.2903689549999998E-5</v>
      </c>
      <c r="V51" s="112">
        <v>4.6156678372000002E-5</v>
      </c>
      <c r="W51" s="112">
        <v>7.9958808252000006E-5</v>
      </c>
      <c r="X51" s="112">
        <v>2.2333711558999999E-5</v>
      </c>
      <c r="Y51" s="112">
        <v>5.4227002195000002E-5</v>
      </c>
      <c r="Z51" s="112">
        <v>3.4049196174000003E-5</v>
      </c>
      <c r="AA51" s="112">
        <v>4.5187157242999999E-5</v>
      </c>
      <c r="AB51" s="112">
        <v>5.3951785368000003E-5</v>
      </c>
      <c r="AC51" s="112">
        <v>4.0847060363000003E-5</v>
      </c>
      <c r="AD51" s="112">
        <v>5.7921497329999999E-6</v>
      </c>
      <c r="AE51" s="112">
        <v>5.4977048932999998E-5</v>
      </c>
      <c r="AF51" s="112">
        <v>4.2462750182999997E-5</v>
      </c>
      <c r="AG51" s="112">
        <v>6.1321452439999993E-5</v>
      </c>
      <c r="AH51" s="112">
        <v>4.0527957677999999E-5</v>
      </c>
      <c r="AI51" s="112">
        <v>4.0395641038000001E-5</v>
      </c>
      <c r="AJ51" s="112">
        <v>8.0408198628E-5</v>
      </c>
      <c r="AK51" s="112">
        <v>4.8251336533999997E-5</v>
      </c>
      <c r="AL51" s="112">
        <v>7.0282477706000004E-5</v>
      </c>
      <c r="AM51" s="112">
        <v>4.9303214842999997E-5</v>
      </c>
      <c r="AN51" s="112">
        <v>2.5627471931E-5</v>
      </c>
      <c r="AO51" s="112">
        <v>5.8492829995999998E-5</v>
      </c>
      <c r="AP51" s="112">
        <v>2.6737252140999999E-5</v>
      </c>
      <c r="AQ51" s="112">
        <v>4.5238211514000003E-5</v>
      </c>
      <c r="AR51" s="112">
        <v>5.8504558243999998E-5</v>
      </c>
      <c r="AS51" s="112">
        <v>9.8145810759000005E-5</v>
      </c>
      <c r="AT51" s="112">
        <v>5.0446061245000002E-5</v>
      </c>
      <c r="AU51" s="112">
        <v>1.9710367154299999E-4</v>
      </c>
      <c r="AV51" s="112">
        <v>4.4905737270700002E-4</v>
      </c>
      <c r="AW51" s="112">
        <v>1.00196979978298</v>
      </c>
      <c r="AX51" s="112">
        <v>1.2212904007800001E-4</v>
      </c>
      <c r="AY51" s="112">
        <v>6.8647631909000002E-5</v>
      </c>
      <c r="AZ51" s="112">
        <v>1.33014387841E-4</v>
      </c>
      <c r="BA51" s="112">
        <v>4.3055810084000003E-5</v>
      </c>
      <c r="BB51" s="112">
        <v>7.4937733883000002E-5</v>
      </c>
      <c r="BC51" s="112">
        <v>3.4879014696000001E-5</v>
      </c>
      <c r="BD51" s="112">
        <v>1.5440725461600001E-4</v>
      </c>
      <c r="BE51" s="112">
        <v>3.9744507666000002E-5</v>
      </c>
      <c r="BF51" s="112">
        <v>4.2094048068E-5</v>
      </c>
      <c r="BG51" s="112">
        <v>1.0011995527200001E-4</v>
      </c>
      <c r="BH51" s="112">
        <v>9.1166453859999999E-5</v>
      </c>
      <c r="BI51" s="112">
        <v>3.9859792660000001E-5</v>
      </c>
      <c r="BJ51" s="112">
        <v>3.2894744820000002E-5</v>
      </c>
      <c r="BK51" s="112">
        <v>6.7664928600000003E-5</v>
      </c>
      <c r="BL51" s="112">
        <v>5.7798972134999999E-5</v>
      </c>
      <c r="BM51" s="112">
        <v>5.8759418975000003E-5</v>
      </c>
      <c r="BN51" s="112">
        <v>5.9691294736999999E-5</v>
      </c>
      <c r="BO51" s="112">
        <v>8.6935087368999995E-5</v>
      </c>
      <c r="BP51" s="112">
        <v>6.8688150039E-5</v>
      </c>
      <c r="BQ51" s="112">
        <v>9.1519949106999999E-5</v>
      </c>
      <c r="BR51" s="112">
        <v>2.4484314803000001E-5</v>
      </c>
      <c r="BS51" s="112">
        <v>1.2798963559199999E-4</v>
      </c>
      <c r="BT51" s="112">
        <v>8.5120055150000003E-5</v>
      </c>
      <c r="BU51" s="112">
        <v>1.14286118452E-4</v>
      </c>
      <c r="BV51" s="112">
        <v>3.1048907978000002E-5</v>
      </c>
      <c r="BW51" s="112">
        <v>1.9105828660000001E-5</v>
      </c>
      <c r="BX51" s="112">
        <v>1.3409100807E-5</v>
      </c>
      <c r="BY51" s="112">
        <v>2.668898223E-6</v>
      </c>
      <c r="BZ51" s="112">
        <v>1.9426282808E-5</v>
      </c>
      <c r="CA51" s="112">
        <v>7.7587998202999995E-5</v>
      </c>
      <c r="CB51" s="112">
        <v>4.5509699814500002E-4</v>
      </c>
      <c r="CC51" s="112">
        <v>1.8143797784E-5</v>
      </c>
      <c r="CD51" s="112">
        <v>8.2200791094000006E-5</v>
      </c>
      <c r="CE51" s="112">
        <v>6.4375424034000003E-5</v>
      </c>
      <c r="CF51" s="112">
        <v>5.4100319048000002E-5</v>
      </c>
      <c r="CG51" s="112">
        <v>5.2362980683000001E-5</v>
      </c>
      <c r="CH51" s="112">
        <v>2.2686387613999999E-5</v>
      </c>
      <c r="CI51" s="112">
        <v>4.2864968831999999E-5</v>
      </c>
      <c r="CJ51" s="112">
        <v>7.3641069986999996E-5</v>
      </c>
      <c r="CK51" s="112">
        <v>8.7137973081000003E-5</v>
      </c>
      <c r="CL51" s="112">
        <v>8.7844615734999996E-5</v>
      </c>
      <c r="CM51" s="112">
        <v>9.8431989404000007E-5</v>
      </c>
      <c r="CN51" s="112">
        <v>5.5033392814399999E-4</v>
      </c>
      <c r="CO51" s="112">
        <v>2.4606407429E-5</v>
      </c>
      <c r="CP51" s="112">
        <v>7.6888317393999998E-5</v>
      </c>
      <c r="CQ51" s="112">
        <v>9.0153318092600003E-4</v>
      </c>
      <c r="CR51" s="112">
        <v>4.1047254616799998E-4</v>
      </c>
      <c r="CS51" s="112">
        <v>1.8859612540800001E-4</v>
      </c>
      <c r="CT51" s="112">
        <v>2.2474728525199999E-4</v>
      </c>
      <c r="CU51" s="112">
        <v>4.9758778468999997E-5</v>
      </c>
      <c r="CV51" s="112">
        <v>4.5522751550699999E-4</v>
      </c>
      <c r="CW51" s="112">
        <v>5.1847602934000002E-5</v>
      </c>
      <c r="CX51" s="112">
        <v>2.048219473799E-3</v>
      </c>
      <c r="CY51" s="112">
        <v>4.1183666655999998E-5</v>
      </c>
      <c r="CZ51" s="112">
        <v>3.8933634455E-5</v>
      </c>
      <c r="DA51" s="112">
        <v>3.2122906276000001E-5</v>
      </c>
      <c r="DB51" s="112">
        <v>4.6371263180999997E-5</v>
      </c>
      <c r="DC51" s="112">
        <v>2.5165418058600001E-4</v>
      </c>
      <c r="DD51" s="112">
        <v>4.7803627888999999E-5</v>
      </c>
      <c r="DE51" s="112">
        <v>1.743562839196E-3</v>
      </c>
      <c r="DF51" s="113">
        <v>1.54472667817E-4</v>
      </c>
      <c r="DG51" s="3"/>
      <c r="DH51" s="102">
        <v>0.37054419488210971</v>
      </c>
      <c r="DI51" s="102">
        <v>6.6117722650575486E-2</v>
      </c>
      <c r="DJ51" s="102">
        <v>0.21513576935970499</v>
      </c>
      <c r="DK51" s="103">
        <v>1.3328905900000001E-4</v>
      </c>
      <c r="DL51" s="103">
        <v>5.6320195359267002E-2</v>
      </c>
      <c r="DM51" s="3"/>
    </row>
    <row r="52" spans="1:117" ht="18" customHeight="1">
      <c r="A52" s="8">
        <v>321</v>
      </c>
      <c r="B52" s="9" t="s">
        <v>108</v>
      </c>
      <c r="C52" s="112">
        <v>8.6685626744000002E-5</v>
      </c>
      <c r="D52" s="112">
        <v>7.4762337015E-5</v>
      </c>
      <c r="E52" s="112">
        <v>6.8407901910999997E-5</v>
      </c>
      <c r="F52" s="112">
        <v>8.4903109400000001E-5</v>
      </c>
      <c r="G52" s="112">
        <v>1.9229471547E-5</v>
      </c>
      <c r="H52" s="112">
        <v>0</v>
      </c>
      <c r="I52" s="112">
        <v>0</v>
      </c>
      <c r="J52" s="112">
        <v>2.1041193408400001E-4</v>
      </c>
      <c r="K52" s="112">
        <v>5.0003529422000003E-5</v>
      </c>
      <c r="L52" s="112">
        <v>2.2565521397999999E-5</v>
      </c>
      <c r="M52" s="112">
        <v>8.5899148052000007E-5</v>
      </c>
      <c r="N52" s="112">
        <v>0</v>
      </c>
      <c r="O52" s="112">
        <v>4.3700747550000002E-5</v>
      </c>
      <c r="P52" s="112">
        <v>3.5540658113999998E-5</v>
      </c>
      <c r="Q52" s="112">
        <v>7.3124818185000003E-5</v>
      </c>
      <c r="R52" s="112">
        <v>4.1188962177E-5</v>
      </c>
      <c r="S52" s="112">
        <v>3.6887671543000002E-5</v>
      </c>
      <c r="T52" s="112">
        <v>3.3995962824000001E-5</v>
      </c>
      <c r="U52" s="112">
        <v>3.3317593046999997E-5</v>
      </c>
      <c r="V52" s="112">
        <v>5.8549197677999998E-5</v>
      </c>
      <c r="W52" s="112">
        <v>1.0643005124999999E-4</v>
      </c>
      <c r="X52" s="112">
        <v>2.9992114820000001E-5</v>
      </c>
      <c r="Y52" s="112">
        <v>7.2180442732000004E-5</v>
      </c>
      <c r="Z52" s="112">
        <v>4.2448379171000002E-5</v>
      </c>
      <c r="AA52" s="112">
        <v>5.7287245187999998E-5</v>
      </c>
      <c r="AB52" s="112">
        <v>6.6981801227000004E-5</v>
      </c>
      <c r="AC52" s="112">
        <v>4.6225825859E-5</v>
      </c>
      <c r="AD52" s="112">
        <v>7.6256173460000003E-6</v>
      </c>
      <c r="AE52" s="112">
        <v>6.7748429176999999E-5</v>
      </c>
      <c r="AF52" s="112">
        <v>5.1605407132E-5</v>
      </c>
      <c r="AG52" s="112">
        <v>7.7132995687000005E-5</v>
      </c>
      <c r="AH52" s="112">
        <v>3.5002836338000002E-5</v>
      </c>
      <c r="AI52" s="112">
        <v>4.6731599868999997E-5</v>
      </c>
      <c r="AJ52" s="112">
        <v>1.0458596221399999E-4</v>
      </c>
      <c r="AK52" s="112">
        <v>5.9557209903000003E-5</v>
      </c>
      <c r="AL52" s="112">
        <v>9.0130359554999997E-5</v>
      </c>
      <c r="AM52" s="112">
        <v>6.6812564317E-5</v>
      </c>
      <c r="AN52" s="112">
        <v>3.1307496241000003E-5</v>
      </c>
      <c r="AO52" s="112">
        <v>7.5589586790999997E-5</v>
      </c>
      <c r="AP52" s="112">
        <v>2.3352107304000002E-5</v>
      </c>
      <c r="AQ52" s="112">
        <v>5.7908724739000003E-5</v>
      </c>
      <c r="AR52" s="112">
        <v>7.4819350663999997E-5</v>
      </c>
      <c r="AS52" s="112">
        <v>1.27822961436E-4</v>
      </c>
      <c r="AT52" s="112">
        <v>1.21204885579E-4</v>
      </c>
      <c r="AU52" s="112">
        <v>2.4620799103500002E-4</v>
      </c>
      <c r="AV52" s="112">
        <v>2.18410636602E-4</v>
      </c>
      <c r="AW52" s="112">
        <v>1.0824758765769001E-2</v>
      </c>
      <c r="AX52" s="112">
        <v>1.0313514230116301</v>
      </c>
      <c r="AY52" s="112">
        <v>7.3963505759960003E-3</v>
      </c>
      <c r="AZ52" s="112">
        <v>6.2196961478839996E-3</v>
      </c>
      <c r="BA52" s="112">
        <v>1.7408346693588001E-2</v>
      </c>
      <c r="BB52" s="112">
        <v>2.8834408193661999E-2</v>
      </c>
      <c r="BC52" s="112">
        <v>8.7758486169700004E-3</v>
      </c>
      <c r="BD52" s="112">
        <v>2.0023262878073999E-2</v>
      </c>
      <c r="BE52" s="112">
        <v>3.0592809556602998E-2</v>
      </c>
      <c r="BF52" s="112">
        <v>2.14434963891E-4</v>
      </c>
      <c r="BG52" s="112">
        <v>1.8484267799899999E-4</v>
      </c>
      <c r="BH52" s="112">
        <v>1.0790111514920001E-3</v>
      </c>
      <c r="BI52" s="112">
        <v>6.0428638174999999E-5</v>
      </c>
      <c r="BJ52" s="112">
        <v>2.5512496623E-4</v>
      </c>
      <c r="BK52" s="112">
        <v>4.6773369300800001E-4</v>
      </c>
      <c r="BL52" s="112">
        <v>6.1349371376000005E-5</v>
      </c>
      <c r="BM52" s="112">
        <v>6.9718266593999994E-5</v>
      </c>
      <c r="BN52" s="112">
        <v>8.6579501568999996E-5</v>
      </c>
      <c r="BO52" s="112">
        <v>1.03047771743E-4</v>
      </c>
      <c r="BP52" s="112">
        <v>8.1953885273E-5</v>
      </c>
      <c r="BQ52" s="112">
        <v>1.2817095239E-4</v>
      </c>
      <c r="BR52" s="112">
        <v>3.0119790094000002E-5</v>
      </c>
      <c r="BS52" s="112">
        <v>1.69220655229E-4</v>
      </c>
      <c r="BT52" s="112">
        <v>1.05996538942E-4</v>
      </c>
      <c r="BU52" s="112">
        <v>3.3215594796000003E-5</v>
      </c>
      <c r="BV52" s="112">
        <v>2.8996810490999999E-5</v>
      </c>
      <c r="BW52" s="112">
        <v>1.8898569722999999E-5</v>
      </c>
      <c r="BX52" s="112">
        <v>1.3495108875000001E-5</v>
      </c>
      <c r="BY52" s="112">
        <v>3.3037441609999998E-6</v>
      </c>
      <c r="BZ52" s="112">
        <v>2.2889844512000001E-5</v>
      </c>
      <c r="CA52" s="112">
        <v>1.03446050617E-4</v>
      </c>
      <c r="CB52" s="112">
        <v>6.1425284536200005E-4</v>
      </c>
      <c r="CC52" s="112">
        <v>1.5344891533E-5</v>
      </c>
      <c r="CD52" s="112">
        <v>8.8565642064000006E-5</v>
      </c>
      <c r="CE52" s="112">
        <v>6.3229708233999998E-5</v>
      </c>
      <c r="CF52" s="112">
        <v>5.0789482011E-5</v>
      </c>
      <c r="CG52" s="112">
        <v>5.4341340624000001E-5</v>
      </c>
      <c r="CH52" s="112">
        <v>1.4132030634E-5</v>
      </c>
      <c r="CI52" s="112">
        <v>4.2750129534999998E-5</v>
      </c>
      <c r="CJ52" s="112">
        <v>6.5290396456999994E-5</v>
      </c>
      <c r="CK52" s="112">
        <v>1.15167875018E-4</v>
      </c>
      <c r="CL52" s="112">
        <v>7.6380000447000005E-5</v>
      </c>
      <c r="CM52" s="112">
        <v>4.5114952557000002E-5</v>
      </c>
      <c r="CN52" s="112">
        <v>8.4197479339000005E-5</v>
      </c>
      <c r="CO52" s="112">
        <v>2.8081316703000001E-5</v>
      </c>
      <c r="CP52" s="112">
        <v>9.2693982187E-5</v>
      </c>
      <c r="CQ52" s="112">
        <v>3.6950761625000003E-5</v>
      </c>
      <c r="CR52" s="112">
        <v>6.6824468592999997E-5</v>
      </c>
      <c r="CS52" s="112">
        <v>4.5593461282999999E-5</v>
      </c>
      <c r="CT52" s="112">
        <v>2.8310301735000001E-5</v>
      </c>
      <c r="CU52" s="112">
        <v>5.2625045305999998E-5</v>
      </c>
      <c r="CV52" s="112">
        <v>3.6941857895300001E-4</v>
      </c>
      <c r="CW52" s="112">
        <v>4.3253157411E-5</v>
      </c>
      <c r="CX52" s="112">
        <v>2.9633847962129999E-3</v>
      </c>
      <c r="CY52" s="112">
        <v>3.5634268192999999E-5</v>
      </c>
      <c r="CZ52" s="112">
        <v>3.6398036970999998E-5</v>
      </c>
      <c r="DA52" s="112">
        <v>3.3365987993999997E-5</v>
      </c>
      <c r="DB52" s="112">
        <v>4.8606683527999997E-5</v>
      </c>
      <c r="DC52" s="112">
        <v>4.8249446818999997E-5</v>
      </c>
      <c r="DD52" s="112">
        <v>2.6555007334E-5</v>
      </c>
      <c r="DE52" s="112">
        <v>7.7128867525999995E-5</v>
      </c>
      <c r="DF52" s="113">
        <v>8.3919015054000006E-5</v>
      </c>
      <c r="DG52" s="3"/>
      <c r="DH52" s="102">
        <v>0.28820027411341442</v>
      </c>
      <c r="DI52" s="102">
        <v>2.1145280109645365E-2</v>
      </c>
      <c r="DJ52" s="102">
        <v>0.13623436696933355</v>
      </c>
      <c r="DK52" s="103">
        <v>8.8299112999999999E-5</v>
      </c>
      <c r="DL52" s="103">
        <v>0.12629412319437799</v>
      </c>
      <c r="DM52" s="3"/>
    </row>
    <row r="53" spans="1:117" ht="18" customHeight="1">
      <c r="A53" s="8">
        <v>329</v>
      </c>
      <c r="B53" s="9" t="s">
        <v>109</v>
      </c>
      <c r="C53" s="112">
        <v>4.50110108755E-4</v>
      </c>
      <c r="D53" s="112">
        <v>3.8972038876700001E-4</v>
      </c>
      <c r="E53" s="112">
        <v>3.5094377451400002E-4</v>
      </c>
      <c r="F53" s="112">
        <v>4.4752598427300001E-4</v>
      </c>
      <c r="G53" s="112">
        <v>9.1300425989999999E-5</v>
      </c>
      <c r="H53" s="112">
        <v>0</v>
      </c>
      <c r="I53" s="112">
        <v>0</v>
      </c>
      <c r="J53" s="112">
        <v>1.0937303686829999E-3</v>
      </c>
      <c r="K53" s="112">
        <v>2.6973221169099997E-4</v>
      </c>
      <c r="L53" s="112">
        <v>1.21622282432E-4</v>
      </c>
      <c r="M53" s="112">
        <v>4.5004994719799999E-4</v>
      </c>
      <c r="N53" s="112">
        <v>0</v>
      </c>
      <c r="O53" s="112">
        <v>2.35565526843E-4</v>
      </c>
      <c r="P53" s="112">
        <v>1.9503365990999999E-4</v>
      </c>
      <c r="Q53" s="112">
        <v>3.8477743216500001E-4</v>
      </c>
      <c r="R53" s="112">
        <v>2.22794715836E-4</v>
      </c>
      <c r="S53" s="112">
        <v>1.9421828014099999E-4</v>
      </c>
      <c r="T53" s="112">
        <v>1.9150747472999999E-4</v>
      </c>
      <c r="U53" s="112">
        <v>2.2989624543900001E-4</v>
      </c>
      <c r="V53" s="112">
        <v>3.1354341253700001E-4</v>
      </c>
      <c r="W53" s="112">
        <v>5.6234817088200001E-4</v>
      </c>
      <c r="X53" s="112">
        <v>1.5732962797E-4</v>
      </c>
      <c r="Y53" s="112">
        <v>3.8154853257799998E-4</v>
      </c>
      <c r="Z53" s="112">
        <v>2.29630058741E-4</v>
      </c>
      <c r="AA53" s="112">
        <v>3.0672758092199998E-4</v>
      </c>
      <c r="AB53" s="112">
        <v>3.9508437702399999E-4</v>
      </c>
      <c r="AC53" s="112">
        <v>2.6200403621399999E-4</v>
      </c>
      <c r="AD53" s="112">
        <v>3.9972599763000003E-5</v>
      </c>
      <c r="AE53" s="112">
        <v>3.5315917872700002E-4</v>
      </c>
      <c r="AF53" s="112">
        <v>2.7223230894599999E-4</v>
      </c>
      <c r="AG53" s="112">
        <v>4.08788132058E-4</v>
      </c>
      <c r="AH53" s="112">
        <v>2.0912515587799999E-4</v>
      </c>
      <c r="AI53" s="112">
        <v>2.5773844664099999E-4</v>
      </c>
      <c r="AJ53" s="112">
        <v>5.4691277875699995E-4</v>
      </c>
      <c r="AK53" s="112">
        <v>3.1996601726600002E-4</v>
      </c>
      <c r="AL53" s="112">
        <v>4.7145399342999998E-4</v>
      </c>
      <c r="AM53" s="112">
        <v>3.4636753898600002E-4</v>
      </c>
      <c r="AN53" s="112">
        <v>1.64294962133E-4</v>
      </c>
      <c r="AO53" s="112">
        <v>3.9698848452200002E-4</v>
      </c>
      <c r="AP53" s="112">
        <v>1.2753602049099999E-4</v>
      </c>
      <c r="AQ53" s="112">
        <v>3.0357269757300001E-4</v>
      </c>
      <c r="AR53" s="112">
        <v>4.7539868084800003E-4</v>
      </c>
      <c r="AS53" s="112">
        <v>6.6868280965699995E-4</v>
      </c>
      <c r="AT53" s="112">
        <v>6.7520011659300005E-4</v>
      </c>
      <c r="AU53" s="112">
        <v>1.628133827514E-3</v>
      </c>
      <c r="AV53" s="112">
        <v>8.7496189233100005E-4</v>
      </c>
      <c r="AW53" s="112">
        <v>1.1073513195578999E-2</v>
      </c>
      <c r="AX53" s="112">
        <v>1.8287913624265999E-2</v>
      </c>
      <c r="AY53" s="112">
        <v>1.04418653682564</v>
      </c>
      <c r="AZ53" s="112">
        <v>6.8632199359900002E-3</v>
      </c>
      <c r="BA53" s="112">
        <v>4.8998793246180002E-3</v>
      </c>
      <c r="BB53" s="112">
        <v>2.9657486664613E-2</v>
      </c>
      <c r="BC53" s="112">
        <v>3.596699133019E-3</v>
      </c>
      <c r="BD53" s="112">
        <v>2.5156714708798999E-2</v>
      </c>
      <c r="BE53" s="112">
        <v>1.9214589299332001E-2</v>
      </c>
      <c r="BF53" s="112">
        <v>3.3623571595499998E-4</v>
      </c>
      <c r="BG53" s="112">
        <v>6.9838541124299998E-4</v>
      </c>
      <c r="BH53" s="112">
        <v>1.426009583713E-3</v>
      </c>
      <c r="BI53" s="112">
        <v>2.6976319660599999E-4</v>
      </c>
      <c r="BJ53" s="112">
        <v>2.6023652233999998E-4</v>
      </c>
      <c r="BK53" s="112">
        <v>4.3578802749400002E-4</v>
      </c>
      <c r="BL53" s="112">
        <v>3.2124126841299999E-4</v>
      </c>
      <c r="BM53" s="112">
        <v>3.2068260459999998E-4</v>
      </c>
      <c r="BN53" s="112">
        <v>4.1996264453700001E-4</v>
      </c>
      <c r="BO53" s="112">
        <v>5.1746739951000003E-4</v>
      </c>
      <c r="BP53" s="112">
        <v>3.8956372992200001E-4</v>
      </c>
      <c r="BQ53" s="112">
        <v>6.6320633477700002E-4</v>
      </c>
      <c r="BR53" s="112">
        <v>1.57799488344E-4</v>
      </c>
      <c r="BS53" s="112">
        <v>8.8134553909300002E-4</v>
      </c>
      <c r="BT53" s="112">
        <v>5.6778066907700001E-4</v>
      </c>
      <c r="BU53" s="112">
        <v>1.8061510989699999E-4</v>
      </c>
      <c r="BV53" s="112">
        <v>1.77517195496E-4</v>
      </c>
      <c r="BW53" s="112">
        <v>1.09119333891E-4</v>
      </c>
      <c r="BX53" s="112">
        <v>7.4685329607999999E-5</v>
      </c>
      <c r="BY53" s="112">
        <v>1.7280394664000002E-5</v>
      </c>
      <c r="BZ53" s="112">
        <v>1.1662765027900001E-4</v>
      </c>
      <c r="CA53" s="112">
        <v>5.4283051269199997E-4</v>
      </c>
      <c r="CB53" s="112">
        <v>3.1691599566849998E-3</v>
      </c>
      <c r="CC53" s="112">
        <v>9.2442447135999999E-5</v>
      </c>
      <c r="CD53" s="112">
        <v>4.4321563069000001E-4</v>
      </c>
      <c r="CE53" s="112">
        <v>3.5824760977000002E-4</v>
      </c>
      <c r="CF53" s="112">
        <v>2.7415873016600002E-4</v>
      </c>
      <c r="CG53" s="112">
        <v>2.9241534352499998E-4</v>
      </c>
      <c r="CH53" s="112">
        <v>9.7984477126999994E-5</v>
      </c>
      <c r="CI53" s="112">
        <v>2.6447161671899999E-4</v>
      </c>
      <c r="CJ53" s="112">
        <v>5.3302445629300002E-4</v>
      </c>
      <c r="CK53" s="112">
        <v>6.6022227328400005E-4</v>
      </c>
      <c r="CL53" s="112">
        <v>4.5964964515100002E-4</v>
      </c>
      <c r="CM53" s="112">
        <v>4.2794908987000001E-4</v>
      </c>
      <c r="CN53" s="112">
        <v>7.6317975315300004E-4</v>
      </c>
      <c r="CO53" s="112">
        <v>1.4929003813699999E-4</v>
      </c>
      <c r="CP53" s="112">
        <v>6.6826023032E-4</v>
      </c>
      <c r="CQ53" s="112">
        <v>1.6207550150300001E-4</v>
      </c>
      <c r="CR53" s="112">
        <v>3.4523979873199998E-4</v>
      </c>
      <c r="CS53" s="112">
        <v>2.5657736502200001E-4</v>
      </c>
      <c r="CT53" s="112">
        <v>1.7281208338200001E-4</v>
      </c>
      <c r="CU53" s="112">
        <v>3.0382752505599998E-4</v>
      </c>
      <c r="CV53" s="112">
        <v>1.902237254509E-3</v>
      </c>
      <c r="CW53" s="112">
        <v>3.0815462794100002E-4</v>
      </c>
      <c r="CX53" s="112">
        <v>1.5282509725725001E-2</v>
      </c>
      <c r="CY53" s="112">
        <v>1.97855881503E-4</v>
      </c>
      <c r="CZ53" s="112">
        <v>2.0327102568700001E-4</v>
      </c>
      <c r="DA53" s="112">
        <v>1.8021854307700001E-4</v>
      </c>
      <c r="DB53" s="112">
        <v>2.7827595667799998E-4</v>
      </c>
      <c r="DC53" s="112">
        <v>2.4252205421300001E-4</v>
      </c>
      <c r="DD53" s="112">
        <v>1.6687120741099999E-4</v>
      </c>
      <c r="DE53" s="112">
        <v>6.0121366635849998E-3</v>
      </c>
      <c r="DF53" s="113">
        <v>4.8419244963200002E-4</v>
      </c>
      <c r="DG53" s="3"/>
      <c r="DH53" s="102">
        <v>0.25622037422037425</v>
      </c>
      <c r="DI53" s="102">
        <v>5.4977130977130979E-2</v>
      </c>
      <c r="DJ53" s="102">
        <v>0.23651559251559251</v>
      </c>
      <c r="DK53" s="103">
        <v>3.59471267E-4</v>
      </c>
      <c r="DL53" s="103">
        <v>0.22460022528450099</v>
      </c>
      <c r="DM53" s="3"/>
    </row>
    <row r="54" spans="1:117" ht="18" customHeight="1">
      <c r="A54" s="94">
        <v>331</v>
      </c>
      <c r="B54" s="10" t="s">
        <v>110</v>
      </c>
      <c r="C54" s="115">
        <v>8.4777979601E-5</v>
      </c>
      <c r="D54" s="115">
        <v>7.2036152562000006E-5</v>
      </c>
      <c r="E54" s="115">
        <v>6.2936586181000002E-5</v>
      </c>
      <c r="F54" s="115">
        <v>8.0065392248000004E-5</v>
      </c>
      <c r="G54" s="115">
        <v>1.03780005811E-4</v>
      </c>
      <c r="H54" s="115">
        <v>0</v>
      </c>
      <c r="I54" s="115">
        <v>0</v>
      </c>
      <c r="J54" s="115">
        <v>2.0655933038000001E-4</v>
      </c>
      <c r="K54" s="115">
        <v>4.8061317335999999E-5</v>
      </c>
      <c r="L54" s="115">
        <v>2.1427383243000001E-5</v>
      </c>
      <c r="M54" s="115">
        <v>8.1221734610000001E-5</v>
      </c>
      <c r="N54" s="115">
        <v>0</v>
      </c>
      <c r="O54" s="115">
        <v>4.4950527927000003E-5</v>
      </c>
      <c r="P54" s="115">
        <v>3.5348855987999999E-5</v>
      </c>
      <c r="Q54" s="115">
        <v>7.3137203093000006E-5</v>
      </c>
      <c r="R54" s="115">
        <v>5.9625582333999997E-5</v>
      </c>
      <c r="S54" s="115">
        <v>4.1285265811999997E-5</v>
      </c>
      <c r="T54" s="115">
        <v>3.6764636379000002E-5</v>
      </c>
      <c r="U54" s="115">
        <v>3.3155358927000003E-5</v>
      </c>
      <c r="V54" s="115">
        <v>5.8102698819000002E-5</v>
      </c>
      <c r="W54" s="115">
        <v>1.03949481352E-4</v>
      </c>
      <c r="X54" s="115">
        <v>3.0363732808999999E-5</v>
      </c>
      <c r="Y54" s="115">
        <v>7.1372495584000006E-5</v>
      </c>
      <c r="Z54" s="115">
        <v>4.6522097812000001E-5</v>
      </c>
      <c r="AA54" s="115">
        <v>6.6683287674000003E-5</v>
      </c>
      <c r="AB54" s="115">
        <v>6.4106257888000003E-5</v>
      </c>
      <c r="AC54" s="115">
        <v>4.8042904079000003E-5</v>
      </c>
      <c r="AD54" s="115">
        <v>7.3894754629999998E-6</v>
      </c>
      <c r="AE54" s="115">
        <v>6.7414133782000006E-5</v>
      </c>
      <c r="AF54" s="115">
        <v>5.4716913129000001E-5</v>
      </c>
      <c r="AG54" s="115">
        <v>7.4377256394999995E-5</v>
      </c>
      <c r="AH54" s="115">
        <v>3.5132095954999997E-5</v>
      </c>
      <c r="AI54" s="115">
        <v>4.9671440567000002E-5</v>
      </c>
      <c r="AJ54" s="115">
        <v>1.02745304896E-4</v>
      </c>
      <c r="AK54" s="115">
        <v>6.3433143197999994E-5</v>
      </c>
      <c r="AL54" s="115">
        <v>9.1512866236000004E-5</v>
      </c>
      <c r="AM54" s="115">
        <v>7.6672480703000002E-5</v>
      </c>
      <c r="AN54" s="115">
        <v>3.3903438180999999E-5</v>
      </c>
      <c r="AO54" s="115">
        <v>7.9719277400999998E-5</v>
      </c>
      <c r="AP54" s="115">
        <v>2.5505358860999999E-5</v>
      </c>
      <c r="AQ54" s="115">
        <v>5.9434930415000002E-5</v>
      </c>
      <c r="AR54" s="115">
        <v>7.8156229543999993E-5</v>
      </c>
      <c r="AS54" s="115">
        <v>3.2735207203100003E-4</v>
      </c>
      <c r="AT54" s="115">
        <v>7.0722747320999996E-5</v>
      </c>
      <c r="AU54" s="115">
        <v>3.1977023263959998E-3</v>
      </c>
      <c r="AV54" s="115">
        <v>1.6135596431689999E-3</v>
      </c>
      <c r="AW54" s="115">
        <v>1.00428138484E-3</v>
      </c>
      <c r="AX54" s="115">
        <v>9.6010701524999994E-5</v>
      </c>
      <c r="AY54" s="115">
        <v>2.1256012079699999E-4</v>
      </c>
      <c r="AZ54" s="115">
        <v>1.0121039752185801</v>
      </c>
      <c r="BA54" s="115">
        <v>2.612219878105E-3</v>
      </c>
      <c r="BB54" s="115">
        <v>1.850429660163E-3</v>
      </c>
      <c r="BC54" s="115">
        <v>4.5153969767600002E-4</v>
      </c>
      <c r="BD54" s="115">
        <v>1.7360254501110001E-3</v>
      </c>
      <c r="BE54" s="115">
        <v>2.1617061049280001E-3</v>
      </c>
      <c r="BF54" s="115">
        <v>3.0588458646379998E-3</v>
      </c>
      <c r="BG54" s="115">
        <v>6.6545586749400005E-4</v>
      </c>
      <c r="BH54" s="115">
        <v>2.5755827380359998E-3</v>
      </c>
      <c r="BI54" s="115">
        <v>2.3323992753210001E-3</v>
      </c>
      <c r="BJ54" s="115">
        <v>1.4911222242610001E-3</v>
      </c>
      <c r="BK54" s="115">
        <v>5.6379361405999999E-5</v>
      </c>
      <c r="BL54" s="115">
        <v>5.8337125328E-5</v>
      </c>
      <c r="BM54" s="115">
        <v>3.0819303952099998E-4</v>
      </c>
      <c r="BN54" s="115">
        <v>3.7831498891299997E-4</v>
      </c>
      <c r="BO54" s="115">
        <v>4.31238036056E-4</v>
      </c>
      <c r="BP54" s="115">
        <v>4.3560046465300001E-4</v>
      </c>
      <c r="BQ54" s="115">
        <v>1.3359464491499999E-4</v>
      </c>
      <c r="BR54" s="115">
        <v>5.015753891E-5</v>
      </c>
      <c r="BS54" s="115">
        <v>1.8684013907E-4</v>
      </c>
      <c r="BT54" s="115">
        <v>1.02607267529E-4</v>
      </c>
      <c r="BU54" s="115">
        <v>3.3193627251E-5</v>
      </c>
      <c r="BV54" s="115">
        <v>2.9918102378999999E-5</v>
      </c>
      <c r="BW54" s="115">
        <v>2.5443525235000001E-5</v>
      </c>
      <c r="BX54" s="115">
        <v>2.3602371412E-5</v>
      </c>
      <c r="BY54" s="115">
        <v>1.0827409850000001E-5</v>
      </c>
      <c r="BZ54" s="115">
        <v>4.8490632632E-5</v>
      </c>
      <c r="CA54" s="115">
        <v>9.7123685573000007E-5</v>
      </c>
      <c r="CB54" s="115">
        <v>5.7664174790799999E-4</v>
      </c>
      <c r="CC54" s="115">
        <v>1.9033074467999999E-5</v>
      </c>
      <c r="CD54" s="115">
        <v>1.15017771225E-4</v>
      </c>
      <c r="CE54" s="115">
        <v>6.3491072846000004E-5</v>
      </c>
      <c r="CF54" s="115">
        <v>6.1672129356999994E-5</v>
      </c>
      <c r="CG54" s="115">
        <v>6.2233429264999996E-5</v>
      </c>
      <c r="CH54" s="115">
        <v>1.5195929459000001E-5</v>
      </c>
      <c r="CI54" s="115">
        <v>4.4868305395999997E-5</v>
      </c>
      <c r="CJ54" s="115">
        <v>6.4729329099000001E-5</v>
      </c>
      <c r="CK54" s="115">
        <v>1.0717338104099999E-4</v>
      </c>
      <c r="CL54" s="115">
        <v>7.9324205969999995E-5</v>
      </c>
      <c r="CM54" s="115">
        <v>4.0947178079999998E-5</v>
      </c>
      <c r="CN54" s="115">
        <v>8.0910008754000003E-5</v>
      </c>
      <c r="CO54" s="115">
        <v>3.3260637625999997E-5</v>
      </c>
      <c r="CP54" s="115">
        <v>8.3527195579000005E-5</v>
      </c>
      <c r="CQ54" s="115">
        <v>2.9273744350000002E-5</v>
      </c>
      <c r="CR54" s="115">
        <v>6.1105635847000003E-5</v>
      </c>
      <c r="CS54" s="115">
        <v>4.4982524265000001E-5</v>
      </c>
      <c r="CT54" s="115">
        <v>2.7725122003000001E-5</v>
      </c>
      <c r="CU54" s="115">
        <v>5.0551427477999997E-5</v>
      </c>
      <c r="CV54" s="115">
        <v>3.41926960965E-4</v>
      </c>
      <c r="CW54" s="115">
        <v>4.1586766683000003E-5</v>
      </c>
      <c r="CX54" s="115">
        <v>2.744806279503E-3</v>
      </c>
      <c r="CY54" s="115">
        <v>3.4583069391000003E-5</v>
      </c>
      <c r="CZ54" s="115">
        <v>3.7275623674000002E-5</v>
      </c>
      <c r="DA54" s="115">
        <v>3.3421442594000001E-5</v>
      </c>
      <c r="DB54" s="115">
        <v>4.8833781229E-5</v>
      </c>
      <c r="DC54" s="115">
        <v>4.5253327685E-5</v>
      </c>
      <c r="DD54" s="115">
        <v>2.9800364294000001E-5</v>
      </c>
      <c r="DE54" s="115">
        <v>1.6562242079999999E-5</v>
      </c>
      <c r="DF54" s="116">
        <v>1.10591819311E-4</v>
      </c>
      <c r="DG54" s="3"/>
      <c r="DH54" s="102">
        <v>0.33136108746212861</v>
      </c>
      <c r="DI54" s="102">
        <v>6.3990183162030145E-2</v>
      </c>
      <c r="DJ54" s="102">
        <v>0.21611312193521076</v>
      </c>
      <c r="DK54" s="103">
        <v>5.9532042E-5</v>
      </c>
      <c r="DL54" s="103">
        <v>0.121397762336206</v>
      </c>
      <c r="DM54" s="3"/>
    </row>
    <row r="55" spans="1:117" ht="18" customHeight="1">
      <c r="A55" s="8">
        <v>332</v>
      </c>
      <c r="B55" s="9" t="s">
        <v>111</v>
      </c>
      <c r="C55" s="112">
        <v>4.1524576893000002E-5</v>
      </c>
      <c r="D55" s="112">
        <v>3.6000106943000002E-5</v>
      </c>
      <c r="E55" s="112">
        <v>3.1541062923000003E-5</v>
      </c>
      <c r="F55" s="112">
        <v>4.0698044394000001E-5</v>
      </c>
      <c r="G55" s="112">
        <v>7.7671889689999992E-6</v>
      </c>
      <c r="H55" s="112">
        <v>0</v>
      </c>
      <c r="I55" s="112">
        <v>0</v>
      </c>
      <c r="J55" s="112">
        <v>1.00456087566E-4</v>
      </c>
      <c r="K55" s="112">
        <v>2.4224146203000001E-5</v>
      </c>
      <c r="L55" s="112">
        <v>1.0847746956000001E-5</v>
      </c>
      <c r="M55" s="112">
        <v>4.1542838932999997E-5</v>
      </c>
      <c r="N55" s="112">
        <v>0</v>
      </c>
      <c r="O55" s="112">
        <v>2.0913844048999999E-5</v>
      </c>
      <c r="P55" s="112">
        <v>1.7106416216000001E-5</v>
      </c>
      <c r="Q55" s="112">
        <v>3.5069765471000001E-5</v>
      </c>
      <c r="R55" s="112">
        <v>1.8466987490000001E-5</v>
      </c>
      <c r="S55" s="112">
        <v>1.7651117815999999E-5</v>
      </c>
      <c r="T55" s="112">
        <v>1.6458979212999999E-5</v>
      </c>
      <c r="U55" s="112">
        <v>1.6024133239E-5</v>
      </c>
      <c r="V55" s="112">
        <v>2.8169655789999999E-5</v>
      </c>
      <c r="W55" s="112">
        <v>5.0723902532999998E-5</v>
      </c>
      <c r="X55" s="112">
        <v>1.4337102954999999E-5</v>
      </c>
      <c r="Y55" s="112">
        <v>3.4393465314999999E-5</v>
      </c>
      <c r="Z55" s="112">
        <v>2.0121976556999999E-5</v>
      </c>
      <c r="AA55" s="112">
        <v>2.7206834793999999E-5</v>
      </c>
      <c r="AB55" s="112">
        <v>3.2018692255999998E-5</v>
      </c>
      <c r="AC55" s="112">
        <v>2.2296621171000001E-5</v>
      </c>
      <c r="AD55" s="112">
        <v>3.651853682E-6</v>
      </c>
      <c r="AE55" s="112">
        <v>3.2863683820000001E-5</v>
      </c>
      <c r="AF55" s="112">
        <v>2.5366013501000001E-5</v>
      </c>
      <c r="AG55" s="112">
        <v>3.6897372815999998E-5</v>
      </c>
      <c r="AH55" s="112">
        <v>1.736882443E-5</v>
      </c>
      <c r="AI55" s="112">
        <v>2.2289287560999999E-5</v>
      </c>
      <c r="AJ55" s="112">
        <v>5.0352127094999999E-5</v>
      </c>
      <c r="AK55" s="112">
        <v>2.8430231463999999E-5</v>
      </c>
      <c r="AL55" s="112">
        <v>4.2780950594E-5</v>
      </c>
      <c r="AM55" s="112">
        <v>3.1799651215E-5</v>
      </c>
      <c r="AN55" s="112">
        <v>1.4927201931E-5</v>
      </c>
      <c r="AO55" s="112">
        <v>3.6225662054000001E-5</v>
      </c>
      <c r="AP55" s="112">
        <v>1.1325715094E-5</v>
      </c>
      <c r="AQ55" s="112">
        <v>2.7762397095999999E-5</v>
      </c>
      <c r="AR55" s="112">
        <v>3.5516696910000002E-5</v>
      </c>
      <c r="AS55" s="112">
        <v>6.0206839188E-5</v>
      </c>
      <c r="AT55" s="112">
        <v>2.9739572304999999E-5</v>
      </c>
      <c r="AU55" s="112">
        <v>3.3414853235999997E-5</v>
      </c>
      <c r="AV55" s="112">
        <v>2.9894934261E-5</v>
      </c>
      <c r="AW55" s="112">
        <v>3.2723338577999999E-5</v>
      </c>
      <c r="AX55" s="112">
        <v>4.1975167956000003E-5</v>
      </c>
      <c r="AY55" s="112">
        <v>4.1565073075000003E-5</v>
      </c>
      <c r="AZ55" s="112">
        <v>2.2859293754999999E-5</v>
      </c>
      <c r="BA55" s="112">
        <v>1.00986683012747</v>
      </c>
      <c r="BB55" s="112">
        <v>2.0421176923E-5</v>
      </c>
      <c r="BC55" s="112">
        <v>1.6833157378999999E-5</v>
      </c>
      <c r="BD55" s="112">
        <v>2.1426701620999998E-5</v>
      </c>
      <c r="BE55" s="112">
        <v>2.1828526392000001E-5</v>
      </c>
      <c r="BF55" s="112">
        <v>1.6647801631999999E-5</v>
      </c>
      <c r="BG55" s="112">
        <v>5.5189060462E-5</v>
      </c>
      <c r="BH55" s="112">
        <v>4.5006067474000002E-5</v>
      </c>
      <c r="BI55" s="112">
        <v>1.6760791813E-5</v>
      </c>
      <c r="BJ55" s="112">
        <v>2.8162541391100001E-4</v>
      </c>
      <c r="BK55" s="112">
        <v>2.4581161354E-5</v>
      </c>
      <c r="BL55" s="112">
        <v>3.1823931607000002E-5</v>
      </c>
      <c r="BM55" s="112">
        <v>5.6896925472400004E-4</v>
      </c>
      <c r="BN55" s="112">
        <v>3.4637886072E-5</v>
      </c>
      <c r="BO55" s="112">
        <v>4.5176787674000002E-5</v>
      </c>
      <c r="BP55" s="112">
        <v>3.5288549939999997E-5</v>
      </c>
      <c r="BQ55" s="112">
        <v>6.1083950315000003E-5</v>
      </c>
      <c r="BR55" s="112">
        <v>1.4221905509E-5</v>
      </c>
      <c r="BS55" s="112">
        <v>8.0527334151999998E-5</v>
      </c>
      <c r="BT55" s="112">
        <v>5.0799582005E-5</v>
      </c>
      <c r="BU55" s="112">
        <v>1.5295186229E-5</v>
      </c>
      <c r="BV55" s="112">
        <v>1.4429356426E-5</v>
      </c>
      <c r="BW55" s="112">
        <v>9.2567883259999994E-6</v>
      </c>
      <c r="BX55" s="112">
        <v>6.6647909780000002E-6</v>
      </c>
      <c r="BY55" s="112">
        <v>1.4255632429999999E-6</v>
      </c>
      <c r="BZ55" s="112">
        <v>1.2196095835E-5</v>
      </c>
      <c r="CA55" s="112">
        <v>5.8997353951999998E-5</v>
      </c>
      <c r="CB55" s="112">
        <v>2.9365729935699997E-4</v>
      </c>
      <c r="CC55" s="112">
        <v>7.1899798909999998E-6</v>
      </c>
      <c r="CD55" s="112">
        <v>4.7228224215999997E-5</v>
      </c>
      <c r="CE55" s="112">
        <v>3.0282301231999999E-5</v>
      </c>
      <c r="CF55" s="112">
        <v>2.4509836526999999E-5</v>
      </c>
      <c r="CG55" s="112">
        <v>2.5413127992E-5</v>
      </c>
      <c r="CH55" s="112">
        <v>7.4209005370000001E-6</v>
      </c>
      <c r="CI55" s="112">
        <v>2.1741499865999999E-5</v>
      </c>
      <c r="CJ55" s="112">
        <v>4.1810360545999998E-5</v>
      </c>
      <c r="CK55" s="112">
        <v>5.5594192617999997E-5</v>
      </c>
      <c r="CL55" s="112">
        <v>3.7843067401E-5</v>
      </c>
      <c r="CM55" s="112">
        <v>1.02824687732E-4</v>
      </c>
      <c r="CN55" s="112">
        <v>1.3299918621300001E-4</v>
      </c>
      <c r="CO55" s="112">
        <v>1.2782227319999999E-5</v>
      </c>
      <c r="CP55" s="112">
        <v>4.1181169229999999E-5</v>
      </c>
      <c r="CQ55" s="112">
        <v>1.3288778388E-5</v>
      </c>
      <c r="CR55" s="112">
        <v>3.0413518982999999E-5</v>
      </c>
      <c r="CS55" s="112">
        <v>2.1657338369000001E-5</v>
      </c>
      <c r="CT55" s="112">
        <v>1.281131211E-5</v>
      </c>
      <c r="CU55" s="112">
        <v>2.6296147434E-5</v>
      </c>
      <c r="CV55" s="112">
        <v>1.85621470636E-4</v>
      </c>
      <c r="CW55" s="112">
        <v>3.4167345262E-5</v>
      </c>
      <c r="CX55" s="112">
        <v>1.4137055165300001E-3</v>
      </c>
      <c r="CY55" s="112">
        <v>2.0790358999000001E-5</v>
      </c>
      <c r="CZ55" s="112">
        <v>1.7501865206999999E-5</v>
      </c>
      <c r="DA55" s="112">
        <v>1.6066977858999999E-5</v>
      </c>
      <c r="DB55" s="112">
        <v>2.3550817508999999E-5</v>
      </c>
      <c r="DC55" s="112">
        <v>3.5279495223999997E-5</v>
      </c>
      <c r="DD55" s="112">
        <v>1.3729055807000001E-5</v>
      </c>
      <c r="DE55" s="112">
        <v>6.7860954660000004E-6</v>
      </c>
      <c r="DF55" s="113">
        <v>5.6204651292999999E-5</v>
      </c>
      <c r="DG55" s="3"/>
      <c r="DH55" s="102">
        <v>0.28530687989520509</v>
      </c>
      <c r="DI55" s="102">
        <v>3.0619763665638729E-2</v>
      </c>
      <c r="DJ55" s="102">
        <v>0.18000709548890648</v>
      </c>
      <c r="DK55" s="103">
        <v>1.192749412E-3</v>
      </c>
      <c r="DL55" s="103">
        <v>0.141129280002809</v>
      </c>
      <c r="DM55" s="3"/>
    </row>
    <row r="56" spans="1:117" ht="18" customHeight="1">
      <c r="A56" s="8">
        <v>333</v>
      </c>
      <c r="B56" s="9" t="s">
        <v>112</v>
      </c>
      <c r="C56" s="112">
        <v>1.0864696511E-5</v>
      </c>
      <c r="D56" s="112">
        <v>9.3302442679999993E-6</v>
      </c>
      <c r="E56" s="112">
        <v>8.2663481700000008E-6</v>
      </c>
      <c r="F56" s="112">
        <v>1.0557578879E-5</v>
      </c>
      <c r="G56" s="112">
        <v>2.5423881700000001E-6</v>
      </c>
      <c r="H56" s="112">
        <v>0</v>
      </c>
      <c r="I56" s="112">
        <v>0</v>
      </c>
      <c r="J56" s="112">
        <v>2.6207016011999999E-5</v>
      </c>
      <c r="K56" s="112">
        <v>6.2197662799999998E-6</v>
      </c>
      <c r="L56" s="112">
        <v>2.7651760560000002E-6</v>
      </c>
      <c r="M56" s="112">
        <v>1.0667838940999999E-5</v>
      </c>
      <c r="N56" s="112">
        <v>0</v>
      </c>
      <c r="O56" s="112">
        <v>5.4618270990000001E-6</v>
      </c>
      <c r="P56" s="112">
        <v>4.417263046E-6</v>
      </c>
      <c r="Q56" s="112">
        <v>9.0651181419999998E-6</v>
      </c>
      <c r="R56" s="112">
        <v>4.8905017040000003E-6</v>
      </c>
      <c r="S56" s="112">
        <v>4.6650301650000003E-6</v>
      </c>
      <c r="T56" s="112">
        <v>4.2983889279999999E-6</v>
      </c>
      <c r="U56" s="112">
        <v>4.140461033E-6</v>
      </c>
      <c r="V56" s="112">
        <v>7.2724978789999999E-6</v>
      </c>
      <c r="W56" s="112">
        <v>1.3185106158E-5</v>
      </c>
      <c r="X56" s="112">
        <v>3.737364483E-6</v>
      </c>
      <c r="Y56" s="112">
        <v>8.9519023210000001E-6</v>
      </c>
      <c r="Z56" s="112">
        <v>5.3337037520000003E-6</v>
      </c>
      <c r="AA56" s="112">
        <v>7.2784750239999999E-6</v>
      </c>
      <c r="AB56" s="112">
        <v>8.174725728E-6</v>
      </c>
      <c r="AC56" s="112">
        <v>5.7464953829999998E-6</v>
      </c>
      <c r="AD56" s="112">
        <v>9.4788257999999998E-7</v>
      </c>
      <c r="AE56" s="112">
        <v>8.533732258E-6</v>
      </c>
      <c r="AF56" s="112">
        <v>6.6691582379999999E-6</v>
      </c>
      <c r="AG56" s="112">
        <v>9.5591092859999997E-6</v>
      </c>
      <c r="AH56" s="112">
        <v>4.597163624E-6</v>
      </c>
      <c r="AI56" s="112">
        <v>5.9269812209999997E-6</v>
      </c>
      <c r="AJ56" s="112">
        <v>1.3120303301E-5</v>
      </c>
      <c r="AK56" s="112">
        <v>7.6254550550000002E-6</v>
      </c>
      <c r="AL56" s="112">
        <v>1.1290946119999999E-5</v>
      </c>
      <c r="AM56" s="112">
        <v>8.5147668669999995E-6</v>
      </c>
      <c r="AN56" s="112">
        <v>3.9439889460000002E-6</v>
      </c>
      <c r="AO56" s="112">
        <v>9.6196776019999994E-6</v>
      </c>
      <c r="AP56" s="112">
        <v>3.0075096290000001E-6</v>
      </c>
      <c r="AQ56" s="112">
        <v>7.2707537400000002E-6</v>
      </c>
      <c r="AR56" s="112">
        <v>9.3052362800000006E-6</v>
      </c>
      <c r="AS56" s="112">
        <v>1.5832331375000001E-5</v>
      </c>
      <c r="AT56" s="112">
        <v>7.8616483200000002E-6</v>
      </c>
      <c r="AU56" s="112">
        <v>7.1334399154000005E-5</v>
      </c>
      <c r="AV56" s="112">
        <v>2.2239729389699999E-4</v>
      </c>
      <c r="AW56" s="112">
        <v>1.65732690329E-4</v>
      </c>
      <c r="AX56" s="112">
        <v>7.6763396038999999E-5</v>
      </c>
      <c r="AY56" s="112">
        <v>1.1553702684999999E-5</v>
      </c>
      <c r="AZ56" s="112">
        <v>5.1080767011599997E-4</v>
      </c>
      <c r="BA56" s="112">
        <v>8.4369774109999993E-6</v>
      </c>
      <c r="BB56" s="112">
        <v>1.00373884941985</v>
      </c>
      <c r="BC56" s="112">
        <v>5.1596247339999998E-6</v>
      </c>
      <c r="BD56" s="112">
        <v>1.03539153846E-4</v>
      </c>
      <c r="BE56" s="112">
        <v>1.3062286931E-5</v>
      </c>
      <c r="BF56" s="112">
        <v>7.2018603640000002E-6</v>
      </c>
      <c r="BG56" s="112">
        <v>1.4626122522000001E-5</v>
      </c>
      <c r="BH56" s="112">
        <v>1.3091837944E-5</v>
      </c>
      <c r="BI56" s="112">
        <v>8.2067625742000003E-5</v>
      </c>
      <c r="BJ56" s="112">
        <v>2.7500195381000001E-5</v>
      </c>
      <c r="BK56" s="112">
        <v>6.1750417900000004E-6</v>
      </c>
      <c r="BL56" s="112">
        <v>7.6112849329999997E-6</v>
      </c>
      <c r="BM56" s="112">
        <v>2.5564732637000002E-5</v>
      </c>
      <c r="BN56" s="112">
        <v>1.5348497169999999E-5</v>
      </c>
      <c r="BO56" s="112">
        <v>3.1922434251999997E-5</v>
      </c>
      <c r="BP56" s="112">
        <v>2.6848589683999998E-5</v>
      </c>
      <c r="BQ56" s="112">
        <v>1.6084165828E-5</v>
      </c>
      <c r="BR56" s="112">
        <v>4.1003932349999999E-6</v>
      </c>
      <c r="BS56" s="112">
        <v>2.1533480143E-5</v>
      </c>
      <c r="BT56" s="112">
        <v>1.3158516198999999E-5</v>
      </c>
      <c r="BU56" s="112">
        <v>4.029913931E-6</v>
      </c>
      <c r="BV56" s="112">
        <v>3.7237804470000001E-6</v>
      </c>
      <c r="BW56" s="112">
        <v>2.5950676519999999E-6</v>
      </c>
      <c r="BX56" s="112">
        <v>2.012828679E-6</v>
      </c>
      <c r="BY56" s="112">
        <v>5.3318639300000002E-7</v>
      </c>
      <c r="BZ56" s="112">
        <v>3.3741324100000001E-6</v>
      </c>
      <c r="CA56" s="112">
        <v>1.2784586966E-5</v>
      </c>
      <c r="CB56" s="112">
        <v>7.5705927336000003E-5</v>
      </c>
      <c r="CC56" s="112">
        <v>2.0033589740000002E-6</v>
      </c>
      <c r="CD56" s="112">
        <v>1.0979505615E-5</v>
      </c>
      <c r="CE56" s="112">
        <v>7.9246399509999992E-6</v>
      </c>
      <c r="CF56" s="112">
        <v>6.6743648500000002E-6</v>
      </c>
      <c r="CG56" s="112">
        <v>6.8372732759999998E-6</v>
      </c>
      <c r="CH56" s="112">
        <v>1.758036587E-6</v>
      </c>
      <c r="CI56" s="112">
        <v>5.5586847369999998E-6</v>
      </c>
      <c r="CJ56" s="112">
        <v>7.7439193150000004E-6</v>
      </c>
      <c r="CK56" s="112">
        <v>1.4581078108000001E-5</v>
      </c>
      <c r="CL56" s="112">
        <v>9.8011760619999992E-6</v>
      </c>
      <c r="CM56" s="112">
        <v>5.0115602690000002E-6</v>
      </c>
      <c r="CN56" s="112">
        <v>6.2302879146000005E-5</v>
      </c>
      <c r="CO56" s="112">
        <v>3.4779138050000002E-6</v>
      </c>
      <c r="CP56" s="112">
        <v>1.0630694825000001E-5</v>
      </c>
      <c r="CQ56" s="112">
        <v>1.459008606E-5</v>
      </c>
      <c r="CR56" s="112">
        <v>7.9786028230000008E-6</v>
      </c>
      <c r="CS56" s="112">
        <v>5.6213822939999996E-6</v>
      </c>
      <c r="CT56" s="112">
        <v>3.3635177190000001E-6</v>
      </c>
      <c r="CU56" s="112">
        <v>6.5806658859999997E-6</v>
      </c>
      <c r="CV56" s="112">
        <v>4.5370133221000001E-5</v>
      </c>
      <c r="CW56" s="112">
        <v>5.2488142249999999E-6</v>
      </c>
      <c r="CX56" s="112">
        <v>3.65220946825E-4</v>
      </c>
      <c r="CY56" s="112">
        <v>6.1098501899999997E-6</v>
      </c>
      <c r="CZ56" s="112">
        <v>4.5066299510000001E-6</v>
      </c>
      <c r="DA56" s="112">
        <v>4.1308371449999999E-6</v>
      </c>
      <c r="DB56" s="112">
        <v>6.0738615699999997E-6</v>
      </c>
      <c r="DC56" s="112">
        <v>5.5005982399999999E-6</v>
      </c>
      <c r="DD56" s="112">
        <v>3.254131639E-6</v>
      </c>
      <c r="DE56" s="112">
        <v>1.9982359379999999E-6</v>
      </c>
      <c r="DF56" s="113">
        <v>1.9769432920999999E-5</v>
      </c>
      <c r="DG56" s="3"/>
      <c r="DH56" s="102">
        <v>0.31311906501095688</v>
      </c>
      <c r="DI56" s="102">
        <v>8.2439737034331634E-2</v>
      </c>
      <c r="DJ56" s="102">
        <v>0.21202337472607743</v>
      </c>
      <c r="DK56" s="103">
        <v>6.512734E-6</v>
      </c>
      <c r="DL56" s="103">
        <v>0.11042169097848201</v>
      </c>
      <c r="DM56" s="3"/>
    </row>
    <row r="57" spans="1:117" ht="18" customHeight="1">
      <c r="A57" s="8">
        <v>339</v>
      </c>
      <c r="B57" s="9" t="s">
        <v>113</v>
      </c>
      <c r="C57" s="112">
        <v>1.14252069077E-4</v>
      </c>
      <c r="D57" s="112">
        <v>9.1123941429999998E-5</v>
      </c>
      <c r="E57" s="112">
        <v>8.6606972086999997E-5</v>
      </c>
      <c r="F57" s="112">
        <v>9.3071624216000006E-5</v>
      </c>
      <c r="G57" s="112">
        <v>4.01457726418E-4</v>
      </c>
      <c r="H57" s="112">
        <v>0</v>
      </c>
      <c r="I57" s="112">
        <v>0</v>
      </c>
      <c r="J57" s="112">
        <v>2.6357928298800001E-4</v>
      </c>
      <c r="K57" s="112">
        <v>6.6734301218999994E-5</v>
      </c>
      <c r="L57" s="112">
        <v>3.4731758563000001E-5</v>
      </c>
      <c r="M57" s="112">
        <v>9.7616417876000006E-5</v>
      </c>
      <c r="N57" s="112">
        <v>0</v>
      </c>
      <c r="O57" s="112">
        <v>7.1452047948000001E-5</v>
      </c>
      <c r="P57" s="112">
        <v>6.0290408516E-5</v>
      </c>
      <c r="Q57" s="112">
        <v>8.8426166902000003E-5</v>
      </c>
      <c r="R57" s="112">
        <v>2.8588830387699999E-4</v>
      </c>
      <c r="S57" s="112">
        <v>7.8119982665000005E-5</v>
      </c>
      <c r="T57" s="112">
        <v>6.8237607328000002E-5</v>
      </c>
      <c r="U57" s="112">
        <v>6.1383887684000001E-5</v>
      </c>
      <c r="V57" s="112">
        <v>7.9179319198000004E-5</v>
      </c>
      <c r="W57" s="112">
        <v>1.3311999660300001E-4</v>
      </c>
      <c r="X57" s="112">
        <v>4.1683320491999998E-5</v>
      </c>
      <c r="Y57" s="112">
        <v>9.4957016809999999E-5</v>
      </c>
      <c r="Z57" s="112">
        <v>7.9805989661E-5</v>
      </c>
      <c r="AA57" s="112">
        <v>1.23737316893E-4</v>
      </c>
      <c r="AB57" s="112">
        <v>9.8697875558999997E-5</v>
      </c>
      <c r="AC57" s="112">
        <v>8.5080687389000001E-5</v>
      </c>
      <c r="AD57" s="112">
        <v>9.3980914940000006E-6</v>
      </c>
      <c r="AE57" s="112">
        <v>9.2922368408000005E-5</v>
      </c>
      <c r="AF57" s="112">
        <v>8.8895800705000006E-5</v>
      </c>
      <c r="AG57" s="112">
        <v>1.00612424123E-4</v>
      </c>
      <c r="AH57" s="112">
        <v>7.4432921897000005E-5</v>
      </c>
      <c r="AI57" s="112">
        <v>7.9292810408999997E-5</v>
      </c>
      <c r="AJ57" s="112">
        <v>1.3800767728800001E-4</v>
      </c>
      <c r="AK57" s="112">
        <v>9.1523815249000006E-5</v>
      </c>
      <c r="AL57" s="112">
        <v>2.1486723915699999E-4</v>
      </c>
      <c r="AM57" s="112">
        <v>1.34084072212E-4</v>
      </c>
      <c r="AN57" s="112">
        <v>5.7865001718999999E-5</v>
      </c>
      <c r="AO57" s="112">
        <v>1.21654628029E-4</v>
      </c>
      <c r="AP57" s="112">
        <v>5.2628363735999997E-5</v>
      </c>
      <c r="AQ57" s="112">
        <v>8.7575368153000003E-5</v>
      </c>
      <c r="AR57" s="112">
        <v>1.16942514304E-4</v>
      </c>
      <c r="AS57" s="112">
        <v>1.8341418863800001E-4</v>
      </c>
      <c r="AT57" s="112">
        <v>2.01401155898E-4</v>
      </c>
      <c r="AU57" s="112">
        <v>4.25519265048E-4</v>
      </c>
      <c r="AV57" s="112">
        <v>5.3898811747799999E-4</v>
      </c>
      <c r="AW57" s="112">
        <v>1.653209711442E-3</v>
      </c>
      <c r="AX57" s="112">
        <v>1.2756799663139E-2</v>
      </c>
      <c r="AY57" s="112">
        <v>3.8020703122780002E-3</v>
      </c>
      <c r="AZ57" s="112">
        <v>5.0929236032590001E-3</v>
      </c>
      <c r="BA57" s="112">
        <v>3.444115482025E-3</v>
      </c>
      <c r="BB57" s="112">
        <v>1.6924824476370001E-3</v>
      </c>
      <c r="BC57" s="112">
        <v>1.0298225576012601</v>
      </c>
      <c r="BD57" s="112">
        <v>4.1024685946290003E-3</v>
      </c>
      <c r="BE57" s="112">
        <v>1.1178127843519999E-3</v>
      </c>
      <c r="BF57" s="112">
        <v>6.9588355522010002E-3</v>
      </c>
      <c r="BG57" s="112">
        <v>1.6207662077939999E-3</v>
      </c>
      <c r="BH57" s="112">
        <v>8.7682364888199999E-4</v>
      </c>
      <c r="BI57" s="112">
        <v>9.2529869307599998E-4</v>
      </c>
      <c r="BJ57" s="112">
        <v>7.0546405838080002E-3</v>
      </c>
      <c r="BK57" s="112">
        <v>7.4853778310199999E-4</v>
      </c>
      <c r="BL57" s="112">
        <v>7.4014060547000004E-5</v>
      </c>
      <c r="BM57" s="112">
        <v>2.018566259712E-3</v>
      </c>
      <c r="BN57" s="112">
        <v>1.416284880184E-3</v>
      </c>
      <c r="BO57" s="112">
        <v>5.5289358777600001E-4</v>
      </c>
      <c r="BP57" s="112">
        <v>6.1167101029599999E-4</v>
      </c>
      <c r="BQ57" s="112">
        <v>1.9131196690099999E-4</v>
      </c>
      <c r="BR57" s="112">
        <v>1.33414384488E-4</v>
      </c>
      <c r="BS57" s="112">
        <v>3.3739537924499998E-4</v>
      </c>
      <c r="BT57" s="112">
        <v>1.26334316509E-4</v>
      </c>
      <c r="BU57" s="112">
        <v>1.6620151386000001E-4</v>
      </c>
      <c r="BV57" s="112">
        <v>5.4111730720000002E-5</v>
      </c>
      <c r="BW57" s="112">
        <v>8.2549371823E-5</v>
      </c>
      <c r="BX57" s="112">
        <v>7.8805336150999995E-5</v>
      </c>
      <c r="BY57" s="112">
        <v>3.8413767787E-5</v>
      </c>
      <c r="BZ57" s="112">
        <v>1.9172349286899999E-4</v>
      </c>
      <c r="CA57" s="112">
        <v>1.2383853842900001E-4</v>
      </c>
      <c r="CB57" s="112">
        <v>7.0089612809100005E-4</v>
      </c>
      <c r="CC57" s="112">
        <v>8.4800848529999995E-5</v>
      </c>
      <c r="CD57" s="112">
        <v>3.2001952993999998E-4</v>
      </c>
      <c r="CE57" s="112">
        <v>1.0048332942100001E-4</v>
      </c>
      <c r="CF57" s="112">
        <v>1.2777128526E-4</v>
      </c>
      <c r="CG57" s="112">
        <v>3.4365572252699998E-4</v>
      </c>
      <c r="CH57" s="112">
        <v>2.9657829979000001E-5</v>
      </c>
      <c r="CI57" s="112">
        <v>8.3824304878000005E-5</v>
      </c>
      <c r="CJ57" s="112">
        <v>4.2647762828900001E-4</v>
      </c>
      <c r="CK57" s="112">
        <v>1.3849182156999999E-4</v>
      </c>
      <c r="CL57" s="112">
        <v>1.3679266679699999E-4</v>
      </c>
      <c r="CM57" s="112">
        <v>3.2092793863699998E-4</v>
      </c>
      <c r="CN57" s="112">
        <v>2.40218331889E-4</v>
      </c>
      <c r="CO57" s="112">
        <v>3.0571680339899998E-4</v>
      </c>
      <c r="CP57" s="112">
        <v>1.4271404458799999E-4</v>
      </c>
      <c r="CQ57" s="112">
        <v>7.3031240388000005E-5</v>
      </c>
      <c r="CR57" s="112">
        <v>1.6081451638900001E-4</v>
      </c>
      <c r="CS57" s="112">
        <v>7.5763490886999993E-5</v>
      </c>
      <c r="CT57" s="112">
        <v>5.2975650417999997E-5</v>
      </c>
      <c r="CU57" s="112">
        <v>7.2812672711000003E-5</v>
      </c>
      <c r="CV57" s="112">
        <v>3.61023443727E-4</v>
      </c>
      <c r="CW57" s="112">
        <v>1.8117467606599999E-4</v>
      </c>
      <c r="CX57" s="112">
        <v>2.7316299310800002E-3</v>
      </c>
      <c r="CY57" s="112">
        <v>8.8504293830999996E-5</v>
      </c>
      <c r="CZ57" s="112">
        <v>1.1456452544600001E-4</v>
      </c>
      <c r="DA57" s="112">
        <v>7.8645684346999997E-5</v>
      </c>
      <c r="DB57" s="112">
        <v>9.0375783079000001E-5</v>
      </c>
      <c r="DC57" s="112">
        <v>3.0092499261100001E-4</v>
      </c>
      <c r="DD57" s="112">
        <v>8.7705709438000006E-5</v>
      </c>
      <c r="DE57" s="112">
        <v>6.9767012005000006E-5</v>
      </c>
      <c r="DF57" s="113">
        <v>6.0272440119999999E-4</v>
      </c>
      <c r="DG57" s="3"/>
      <c r="DH57" s="102">
        <v>0.33587030458771067</v>
      </c>
      <c r="DI57" s="102">
        <v>2.7715214269518555E-2</v>
      </c>
      <c r="DJ57" s="102">
        <v>0.15601617413649763</v>
      </c>
      <c r="DK57" s="103">
        <v>9.67542936E-4</v>
      </c>
      <c r="DL57" s="103">
        <v>0.38302280453464499</v>
      </c>
      <c r="DM57" s="3"/>
    </row>
    <row r="58" spans="1:117" ht="18" customHeight="1">
      <c r="A58" s="8">
        <v>341</v>
      </c>
      <c r="B58" s="9" t="s">
        <v>114</v>
      </c>
      <c r="C58" s="112">
        <v>5.4959842659999999E-6</v>
      </c>
      <c r="D58" s="112">
        <v>4.7618666140000003E-6</v>
      </c>
      <c r="E58" s="112">
        <v>8.1634061790000001E-6</v>
      </c>
      <c r="F58" s="112">
        <v>4.3829871959999999E-6</v>
      </c>
      <c r="G58" s="112">
        <v>2.4976372789999998E-6</v>
      </c>
      <c r="H58" s="112">
        <v>0</v>
      </c>
      <c r="I58" s="112">
        <v>0</v>
      </c>
      <c r="J58" s="112">
        <v>1.2035662021E-5</v>
      </c>
      <c r="K58" s="112">
        <v>5.2915644930000001E-6</v>
      </c>
      <c r="L58" s="112">
        <v>4.0894301339999996E-6</v>
      </c>
      <c r="M58" s="112">
        <v>6.4024684930000001E-6</v>
      </c>
      <c r="N58" s="112">
        <v>0</v>
      </c>
      <c r="O58" s="112">
        <v>4.8146074279999999E-6</v>
      </c>
      <c r="P58" s="112">
        <v>5.3126428889999998E-6</v>
      </c>
      <c r="Q58" s="112">
        <v>5.5396826480000002E-6</v>
      </c>
      <c r="R58" s="112">
        <v>5.5372505469999998E-6</v>
      </c>
      <c r="S58" s="112">
        <v>4.4780802659999997E-6</v>
      </c>
      <c r="T58" s="112">
        <v>4.7041267109999996E-6</v>
      </c>
      <c r="U58" s="112">
        <v>5.054359283E-6</v>
      </c>
      <c r="V58" s="112">
        <v>5.5410325479999999E-6</v>
      </c>
      <c r="W58" s="112">
        <v>7.3554992070000003E-6</v>
      </c>
      <c r="X58" s="112">
        <v>2.0836694410000001E-6</v>
      </c>
      <c r="Y58" s="112">
        <v>5.4281877099999996E-6</v>
      </c>
      <c r="Z58" s="112">
        <v>4.542793559E-6</v>
      </c>
      <c r="AA58" s="112">
        <v>5.7464438500000002E-6</v>
      </c>
      <c r="AB58" s="112">
        <v>1.1652238013E-5</v>
      </c>
      <c r="AC58" s="112">
        <v>6.772078913E-6</v>
      </c>
      <c r="AD58" s="112">
        <v>6.4729576900000004E-7</v>
      </c>
      <c r="AE58" s="112">
        <v>4.67089626E-6</v>
      </c>
      <c r="AF58" s="112">
        <v>5.1691438919999997E-6</v>
      </c>
      <c r="AG58" s="112">
        <v>7.9721959220000008E-6</v>
      </c>
      <c r="AH58" s="112">
        <v>7.219732966E-6</v>
      </c>
      <c r="AI58" s="112">
        <v>5.4018357480000002E-6</v>
      </c>
      <c r="AJ58" s="112">
        <v>7.5684733449999998E-6</v>
      </c>
      <c r="AK58" s="112">
        <v>5.1993838050000002E-6</v>
      </c>
      <c r="AL58" s="112">
        <v>8.2592710020000003E-6</v>
      </c>
      <c r="AM58" s="112">
        <v>5.2400474969999996E-6</v>
      </c>
      <c r="AN58" s="112">
        <v>2.9988287270000001E-6</v>
      </c>
      <c r="AO58" s="112">
        <v>6.3322683089999996E-6</v>
      </c>
      <c r="AP58" s="112">
        <v>4.0593861899999997E-6</v>
      </c>
      <c r="AQ58" s="112">
        <v>4.5271188070000004E-6</v>
      </c>
      <c r="AR58" s="112">
        <v>6.0860216189999996E-6</v>
      </c>
      <c r="AS58" s="112">
        <v>1.419230266E-5</v>
      </c>
      <c r="AT58" s="112">
        <v>6.2493753260000003E-6</v>
      </c>
      <c r="AU58" s="112">
        <v>2.2626195846000001E-5</v>
      </c>
      <c r="AV58" s="112">
        <v>1.2548180504000001E-5</v>
      </c>
      <c r="AW58" s="112">
        <v>9.6217482350000003E-6</v>
      </c>
      <c r="AX58" s="112">
        <v>7.3146325549999999E-6</v>
      </c>
      <c r="AY58" s="112">
        <v>9.2400563589999996E-6</v>
      </c>
      <c r="AZ58" s="112">
        <v>8.4724169010000006E-6</v>
      </c>
      <c r="BA58" s="112">
        <v>5.9958513840000003E-6</v>
      </c>
      <c r="BB58" s="112">
        <v>8.2691229359999995E-6</v>
      </c>
      <c r="BC58" s="112">
        <v>6.778757941E-6</v>
      </c>
      <c r="BD58" s="112">
        <v>1.0010329325002501</v>
      </c>
      <c r="BE58" s="112">
        <v>7.5944348429999999E-6</v>
      </c>
      <c r="BF58" s="112">
        <v>1.0613293133230001E-3</v>
      </c>
      <c r="BG58" s="112">
        <v>1.98862880583E-4</v>
      </c>
      <c r="BH58" s="112">
        <v>9.0893784109999995E-6</v>
      </c>
      <c r="BI58" s="112">
        <v>3.4458886306000001E-5</v>
      </c>
      <c r="BJ58" s="112">
        <v>1.0897014899399999E-4</v>
      </c>
      <c r="BK58" s="112">
        <v>9.7283493139999996E-6</v>
      </c>
      <c r="BL58" s="112">
        <v>9.6455902719999999E-6</v>
      </c>
      <c r="BM58" s="112">
        <v>9.0935867532999996E-5</v>
      </c>
      <c r="BN58" s="112">
        <v>3.0866961417E-5</v>
      </c>
      <c r="BO58" s="112">
        <v>1.9927392276899999E-4</v>
      </c>
      <c r="BP58" s="112">
        <v>1.44136661567E-4</v>
      </c>
      <c r="BQ58" s="112">
        <v>9.0594684770000001E-6</v>
      </c>
      <c r="BR58" s="112">
        <v>5.4652260469999999E-6</v>
      </c>
      <c r="BS58" s="112">
        <v>1.4901061423999999E-5</v>
      </c>
      <c r="BT58" s="112">
        <v>7.1841575459999997E-6</v>
      </c>
      <c r="BU58" s="112">
        <v>2.2631968202999999E-5</v>
      </c>
      <c r="BV58" s="112">
        <v>1.2518857517E-5</v>
      </c>
      <c r="BW58" s="112">
        <v>1.6109396856000002E-5</v>
      </c>
      <c r="BX58" s="112">
        <v>7.9026019320000002E-6</v>
      </c>
      <c r="BY58" s="112">
        <v>1.2340429670000001E-6</v>
      </c>
      <c r="BZ58" s="112">
        <v>7.3785112890000004E-6</v>
      </c>
      <c r="CA58" s="112">
        <v>1.4882882715E-5</v>
      </c>
      <c r="CB58" s="112">
        <v>2.767665029E-5</v>
      </c>
      <c r="CC58" s="112">
        <v>7.3861894279999999E-6</v>
      </c>
      <c r="CD58" s="112">
        <v>1.1136111811E-5</v>
      </c>
      <c r="CE58" s="112">
        <v>1.9706247233E-5</v>
      </c>
      <c r="CF58" s="112">
        <v>8.4743871749999995E-6</v>
      </c>
      <c r="CG58" s="112">
        <v>1.0157929295999999E-5</v>
      </c>
      <c r="CH58" s="112">
        <v>2.2283940030000001E-6</v>
      </c>
      <c r="CI58" s="112">
        <v>8.1236478259999992E-6</v>
      </c>
      <c r="CJ58" s="112">
        <v>1.4753252028999999E-5</v>
      </c>
      <c r="CK58" s="112">
        <v>3.9275702510000001E-5</v>
      </c>
      <c r="CL58" s="112">
        <v>1.4609897061E-5</v>
      </c>
      <c r="CM58" s="112">
        <v>1.8325122684999998E-5</v>
      </c>
      <c r="CN58" s="112">
        <v>1.0850247658799999E-4</v>
      </c>
      <c r="CO58" s="112">
        <v>5.0827914880000003E-6</v>
      </c>
      <c r="CP58" s="112">
        <v>1.8793243459000001E-5</v>
      </c>
      <c r="CQ58" s="112">
        <v>6.1733652199999997E-6</v>
      </c>
      <c r="CR58" s="112">
        <v>6.4017108450000003E-6</v>
      </c>
      <c r="CS58" s="112">
        <v>1.0167147063E-5</v>
      </c>
      <c r="CT58" s="112">
        <v>3.6043611620000001E-6</v>
      </c>
      <c r="CU58" s="112">
        <v>9.7216008860000003E-6</v>
      </c>
      <c r="CV58" s="112">
        <v>2.0594335785000001E-5</v>
      </c>
      <c r="CW58" s="112">
        <v>2.5674225711999999E-5</v>
      </c>
      <c r="CX58" s="112">
        <v>1.16131490776E-4</v>
      </c>
      <c r="CY58" s="112">
        <v>3.4138030607999998E-5</v>
      </c>
      <c r="CZ58" s="112">
        <v>5.2634642320000004E-6</v>
      </c>
      <c r="DA58" s="112">
        <v>1.5571565718E-5</v>
      </c>
      <c r="DB58" s="112">
        <v>5.3969875950000002E-6</v>
      </c>
      <c r="DC58" s="112">
        <v>8.9656316279999993E-6</v>
      </c>
      <c r="DD58" s="112">
        <v>4.864592391E-6</v>
      </c>
      <c r="DE58" s="112">
        <v>4.6600219059999999E-6</v>
      </c>
      <c r="DF58" s="113">
        <v>2.6083162619E-5</v>
      </c>
      <c r="DG58" s="3"/>
      <c r="DH58" s="102">
        <v>0.29766046153437609</v>
      </c>
      <c r="DI58" s="102">
        <v>5.2440449318851744E-2</v>
      </c>
      <c r="DJ58" s="102">
        <v>0.21733011126749344</v>
      </c>
      <c r="DK58" s="103">
        <v>6.1278532700000002E-4</v>
      </c>
      <c r="DL58" s="103">
        <v>4.3947358356669998E-2</v>
      </c>
      <c r="DM58" s="3"/>
    </row>
    <row r="59" spans="1:117" ht="18" customHeight="1">
      <c r="A59" s="94">
        <v>342</v>
      </c>
      <c r="B59" s="10" t="s">
        <v>115</v>
      </c>
      <c r="C59" s="115">
        <v>1.3144463999999999E-7</v>
      </c>
      <c r="D59" s="115">
        <v>1.13317205E-7</v>
      </c>
      <c r="E59" s="115">
        <v>9.9287885000000002E-8</v>
      </c>
      <c r="F59" s="115">
        <v>1.2904635499999999E-7</v>
      </c>
      <c r="G59" s="115">
        <v>2.4012719000000001E-8</v>
      </c>
      <c r="H59" s="115">
        <v>0</v>
      </c>
      <c r="I59" s="115">
        <v>0</v>
      </c>
      <c r="J59" s="115">
        <v>3.1902281900000002E-7</v>
      </c>
      <c r="K59" s="115">
        <v>7.6724429E-8</v>
      </c>
      <c r="L59" s="115">
        <v>3.4572334999999998E-8</v>
      </c>
      <c r="M59" s="115">
        <v>1.3096497999999999E-7</v>
      </c>
      <c r="N59" s="115">
        <v>0</v>
      </c>
      <c r="O59" s="115">
        <v>6.6366658000000005E-8</v>
      </c>
      <c r="P59" s="115">
        <v>5.3801422999999999E-8</v>
      </c>
      <c r="Q59" s="115">
        <v>1.10939667E-7</v>
      </c>
      <c r="R59" s="115">
        <v>5.8223260999999998E-8</v>
      </c>
      <c r="S59" s="115">
        <v>5.5918774E-8</v>
      </c>
      <c r="T59" s="115">
        <v>5.1837618999999998E-8</v>
      </c>
      <c r="U59" s="115">
        <v>5.0115009999999999E-8</v>
      </c>
      <c r="V59" s="115">
        <v>8.9291278999999995E-8</v>
      </c>
      <c r="W59" s="115">
        <v>1.61217041E-7</v>
      </c>
      <c r="X59" s="115">
        <v>4.5459253999999999E-8</v>
      </c>
      <c r="Y59" s="115">
        <v>1.09311279E-7</v>
      </c>
      <c r="Z59" s="115">
        <v>6.3880424999999993E-8</v>
      </c>
      <c r="AA59" s="115">
        <v>8.6355470000000006E-8</v>
      </c>
      <c r="AB59" s="115">
        <v>1.06083497E-7</v>
      </c>
      <c r="AC59" s="115">
        <v>7.1652867999999997E-8</v>
      </c>
      <c r="AD59" s="115">
        <v>1.1605968E-8</v>
      </c>
      <c r="AE59" s="115">
        <v>1.02968408E-7</v>
      </c>
      <c r="AF59" s="115">
        <v>7.8236709999999995E-8</v>
      </c>
      <c r="AG59" s="115">
        <v>1.16643971E-7</v>
      </c>
      <c r="AH59" s="115">
        <v>5.3011087999999999E-8</v>
      </c>
      <c r="AI59" s="115">
        <v>7.0055334999999999E-8</v>
      </c>
      <c r="AJ59" s="115">
        <v>1.5877660400000001E-7</v>
      </c>
      <c r="AK59" s="115">
        <v>8.9787616999999997E-8</v>
      </c>
      <c r="AL59" s="115">
        <v>1.3517767799999999E-7</v>
      </c>
      <c r="AM59" s="115">
        <v>1.00673591E-7</v>
      </c>
      <c r="AN59" s="115">
        <v>4.7307589000000001E-8</v>
      </c>
      <c r="AO59" s="115">
        <v>1.14252067E-7</v>
      </c>
      <c r="AP59" s="115">
        <v>3.5357860999999997E-8</v>
      </c>
      <c r="AQ59" s="115">
        <v>8.7925388999999996E-8</v>
      </c>
      <c r="AR59" s="115">
        <v>1.1232600299999999E-7</v>
      </c>
      <c r="AS59" s="115">
        <v>1.9247127999999999E-7</v>
      </c>
      <c r="AT59" s="115">
        <v>9.4068171000000004E-8</v>
      </c>
      <c r="AU59" s="115">
        <v>1.0545653E-7</v>
      </c>
      <c r="AV59" s="115">
        <v>2.9126879999999998E-7</v>
      </c>
      <c r="AW59" s="115">
        <v>1.03771089E-7</v>
      </c>
      <c r="AX59" s="115">
        <v>1.33168221E-7</v>
      </c>
      <c r="AY59" s="115">
        <v>1.3184022599999999E-7</v>
      </c>
      <c r="AZ59" s="115">
        <v>7.2044364000000003E-8</v>
      </c>
      <c r="BA59" s="115">
        <v>6.9589350000000001E-8</v>
      </c>
      <c r="BB59" s="115">
        <v>6.5428510999999996E-8</v>
      </c>
      <c r="BC59" s="115">
        <v>5.2469284000000003E-8</v>
      </c>
      <c r="BD59" s="115">
        <v>2.3641460300000001E-7</v>
      </c>
      <c r="BE59" s="115">
        <v>1.00013164067005</v>
      </c>
      <c r="BF59" s="115">
        <v>5.2874451000000002E-8</v>
      </c>
      <c r="BG59" s="115">
        <v>1.7498887999999999E-7</v>
      </c>
      <c r="BH59" s="115">
        <v>1.4299726199999999E-7</v>
      </c>
      <c r="BI59" s="115">
        <v>5.2399329999999998E-8</v>
      </c>
      <c r="BJ59" s="115">
        <v>4.6382116000000002E-8</v>
      </c>
      <c r="BK59" s="115">
        <v>7.5632537000000001E-8</v>
      </c>
      <c r="BL59" s="115">
        <v>9.2975681999999996E-8</v>
      </c>
      <c r="BM59" s="115">
        <v>5.8219152000000002E-8</v>
      </c>
      <c r="BN59" s="115">
        <v>1.11594701E-7</v>
      </c>
      <c r="BO59" s="115">
        <v>1.4141920099999999E-7</v>
      </c>
      <c r="BP59" s="115">
        <v>1.09853599E-7</v>
      </c>
      <c r="BQ59" s="115">
        <v>1.94337013E-7</v>
      </c>
      <c r="BR59" s="115">
        <v>4.4811025999999998E-8</v>
      </c>
      <c r="BS59" s="115">
        <v>2.5628891800000002E-7</v>
      </c>
      <c r="BT59" s="115">
        <v>1.6153853600000001E-7</v>
      </c>
      <c r="BU59" s="115">
        <v>5.0435223000000003E-8</v>
      </c>
      <c r="BV59" s="115">
        <v>4.7161137000000002E-8</v>
      </c>
      <c r="BW59" s="115">
        <v>2.9201790000000002E-8</v>
      </c>
      <c r="BX59" s="115">
        <v>2.106671E-8</v>
      </c>
      <c r="BY59" s="115">
        <v>4.6029839999999998E-9</v>
      </c>
      <c r="BZ59" s="115">
        <v>3.1032883000000003E-8</v>
      </c>
      <c r="CA59" s="115">
        <v>1.5721618799999999E-7</v>
      </c>
      <c r="CB59" s="115">
        <v>9.3322535699999999E-7</v>
      </c>
      <c r="CC59" s="115">
        <v>2.4211762999999999E-8</v>
      </c>
      <c r="CD59" s="115">
        <v>1.2639199E-7</v>
      </c>
      <c r="CE59" s="115">
        <v>9.5717505000000002E-8</v>
      </c>
      <c r="CF59" s="115">
        <v>7.6450006999999999E-8</v>
      </c>
      <c r="CG59" s="115">
        <v>7.9303846999999994E-8</v>
      </c>
      <c r="CH59" s="115">
        <v>2.1904558000000001E-8</v>
      </c>
      <c r="CI59" s="115">
        <v>2.7194418699999998E-7</v>
      </c>
      <c r="CJ59" s="115">
        <v>4.2004686600000002E-7</v>
      </c>
      <c r="CK59" s="115">
        <v>1.7587095299999999E-7</v>
      </c>
      <c r="CL59" s="115">
        <v>1.41056588E-7</v>
      </c>
      <c r="CM59" s="115">
        <v>6.4512668000000003E-8</v>
      </c>
      <c r="CN59" s="115">
        <v>1.0658901E-7</v>
      </c>
      <c r="CO59" s="115">
        <v>3.9185246999999999E-8</v>
      </c>
      <c r="CP59" s="115">
        <v>1.3150608600000001E-7</v>
      </c>
      <c r="CQ59" s="115">
        <v>4.1559717000000002E-8</v>
      </c>
      <c r="CR59" s="115">
        <v>9.5806693000000004E-8</v>
      </c>
      <c r="CS59" s="115">
        <v>6.9340297000000003E-8</v>
      </c>
      <c r="CT59" s="115">
        <v>3.9486798000000003E-8</v>
      </c>
      <c r="CU59" s="115">
        <v>8.2664890000000004E-8</v>
      </c>
      <c r="CV59" s="115">
        <v>5.5912397500000001E-7</v>
      </c>
      <c r="CW59" s="115">
        <v>1.47230759E-7</v>
      </c>
      <c r="CX59" s="115">
        <v>4.5119535600000003E-6</v>
      </c>
      <c r="CY59" s="115">
        <v>5.4047108000000002E-8</v>
      </c>
      <c r="CZ59" s="115">
        <v>5.5829700000000001E-8</v>
      </c>
      <c r="DA59" s="115">
        <v>5.4127276000000001E-8</v>
      </c>
      <c r="DB59" s="115">
        <v>7.6738788999999999E-8</v>
      </c>
      <c r="DC59" s="115">
        <v>6.7505762999999996E-8</v>
      </c>
      <c r="DD59" s="115">
        <v>3.9710499E-8</v>
      </c>
      <c r="DE59" s="115">
        <v>2.1045035999999999E-8</v>
      </c>
      <c r="DF59" s="116">
        <v>1.23731954E-7</v>
      </c>
      <c r="DG59" s="3"/>
      <c r="DH59" s="102">
        <v>0.25632849100429117</v>
      </c>
      <c r="DI59" s="102">
        <v>2.8778394551395615E-2</v>
      </c>
      <c r="DJ59" s="102">
        <v>0.18026849336640291</v>
      </c>
      <c r="DK59" s="103">
        <v>5.7125879999999998E-6</v>
      </c>
      <c r="DL59" s="103">
        <v>2.3093415851359999E-3</v>
      </c>
      <c r="DM59" s="3"/>
    </row>
    <row r="60" spans="1:117" ht="18" customHeight="1">
      <c r="A60" s="8">
        <v>351</v>
      </c>
      <c r="B60" s="9" t="s">
        <v>36</v>
      </c>
      <c r="C60" s="112">
        <v>0</v>
      </c>
      <c r="D60" s="112">
        <v>0</v>
      </c>
      <c r="E60" s="112">
        <v>0</v>
      </c>
      <c r="F60" s="112">
        <v>0</v>
      </c>
      <c r="G60" s="112">
        <v>0</v>
      </c>
      <c r="H60" s="112">
        <v>0</v>
      </c>
      <c r="I60" s="112">
        <v>0</v>
      </c>
      <c r="J60" s="112">
        <v>0</v>
      </c>
      <c r="K60" s="112">
        <v>0</v>
      </c>
      <c r="L60" s="112">
        <v>0</v>
      </c>
      <c r="M60" s="112">
        <v>0</v>
      </c>
      <c r="N60" s="112">
        <v>0</v>
      </c>
      <c r="O60" s="112">
        <v>0</v>
      </c>
      <c r="P60" s="112">
        <v>0</v>
      </c>
      <c r="Q60" s="112">
        <v>0</v>
      </c>
      <c r="R60" s="112">
        <v>0</v>
      </c>
      <c r="S60" s="112">
        <v>0</v>
      </c>
      <c r="T60" s="112">
        <v>0</v>
      </c>
      <c r="U60" s="112">
        <v>0</v>
      </c>
      <c r="V60" s="112">
        <v>0</v>
      </c>
      <c r="W60" s="112">
        <v>0</v>
      </c>
      <c r="X60" s="112">
        <v>0</v>
      </c>
      <c r="Y60" s="112">
        <v>0</v>
      </c>
      <c r="Z60" s="112">
        <v>0</v>
      </c>
      <c r="AA60" s="112">
        <v>0</v>
      </c>
      <c r="AB60" s="112">
        <v>0</v>
      </c>
      <c r="AC60" s="112">
        <v>0</v>
      </c>
      <c r="AD60" s="112">
        <v>0</v>
      </c>
      <c r="AE60" s="112">
        <v>0</v>
      </c>
      <c r="AF60" s="112">
        <v>0</v>
      </c>
      <c r="AG60" s="112">
        <v>0</v>
      </c>
      <c r="AH60" s="112">
        <v>0</v>
      </c>
      <c r="AI60" s="112">
        <v>0</v>
      </c>
      <c r="AJ60" s="112">
        <v>0</v>
      </c>
      <c r="AK60" s="112">
        <v>0</v>
      </c>
      <c r="AL60" s="112">
        <v>0</v>
      </c>
      <c r="AM60" s="112">
        <v>0</v>
      </c>
      <c r="AN60" s="112">
        <v>0</v>
      </c>
      <c r="AO60" s="112">
        <v>0</v>
      </c>
      <c r="AP60" s="112">
        <v>0</v>
      </c>
      <c r="AQ60" s="112">
        <v>0</v>
      </c>
      <c r="AR60" s="112">
        <v>0</v>
      </c>
      <c r="AS60" s="112">
        <v>0</v>
      </c>
      <c r="AT60" s="112">
        <v>0</v>
      </c>
      <c r="AU60" s="112">
        <v>0</v>
      </c>
      <c r="AV60" s="112">
        <v>0</v>
      </c>
      <c r="AW60" s="112">
        <v>0</v>
      </c>
      <c r="AX60" s="112">
        <v>0</v>
      </c>
      <c r="AY60" s="112">
        <v>0</v>
      </c>
      <c r="AZ60" s="112">
        <v>0</v>
      </c>
      <c r="BA60" s="112">
        <v>0</v>
      </c>
      <c r="BB60" s="112">
        <v>0</v>
      </c>
      <c r="BC60" s="112">
        <v>0</v>
      </c>
      <c r="BD60" s="112">
        <v>0</v>
      </c>
      <c r="BE60" s="112">
        <v>0</v>
      </c>
      <c r="BF60" s="112">
        <v>1</v>
      </c>
      <c r="BG60" s="112">
        <v>0</v>
      </c>
      <c r="BH60" s="112">
        <v>0</v>
      </c>
      <c r="BI60" s="112">
        <v>0</v>
      </c>
      <c r="BJ60" s="112">
        <v>0</v>
      </c>
      <c r="BK60" s="112">
        <v>0</v>
      </c>
      <c r="BL60" s="112">
        <v>0</v>
      </c>
      <c r="BM60" s="112">
        <v>0</v>
      </c>
      <c r="BN60" s="112">
        <v>0</v>
      </c>
      <c r="BO60" s="112">
        <v>0</v>
      </c>
      <c r="BP60" s="112">
        <v>0</v>
      </c>
      <c r="BQ60" s="112">
        <v>0</v>
      </c>
      <c r="BR60" s="112">
        <v>0</v>
      </c>
      <c r="BS60" s="112">
        <v>0</v>
      </c>
      <c r="BT60" s="112">
        <v>0</v>
      </c>
      <c r="BU60" s="112">
        <v>0</v>
      </c>
      <c r="BV60" s="112">
        <v>0</v>
      </c>
      <c r="BW60" s="112">
        <v>0</v>
      </c>
      <c r="BX60" s="112">
        <v>0</v>
      </c>
      <c r="BY60" s="112">
        <v>0</v>
      </c>
      <c r="BZ60" s="112">
        <v>0</v>
      </c>
      <c r="CA60" s="112">
        <v>0</v>
      </c>
      <c r="CB60" s="112">
        <v>0</v>
      </c>
      <c r="CC60" s="112">
        <v>0</v>
      </c>
      <c r="CD60" s="112">
        <v>0</v>
      </c>
      <c r="CE60" s="112">
        <v>0</v>
      </c>
      <c r="CF60" s="112">
        <v>0</v>
      </c>
      <c r="CG60" s="112">
        <v>0</v>
      </c>
      <c r="CH60" s="112">
        <v>0</v>
      </c>
      <c r="CI60" s="112">
        <v>0</v>
      </c>
      <c r="CJ60" s="112">
        <v>0</v>
      </c>
      <c r="CK60" s="112">
        <v>0</v>
      </c>
      <c r="CL60" s="112">
        <v>0</v>
      </c>
      <c r="CM60" s="112">
        <v>0</v>
      </c>
      <c r="CN60" s="112">
        <v>0</v>
      </c>
      <c r="CO60" s="112">
        <v>0</v>
      </c>
      <c r="CP60" s="112">
        <v>0</v>
      </c>
      <c r="CQ60" s="112">
        <v>0</v>
      </c>
      <c r="CR60" s="112">
        <v>0</v>
      </c>
      <c r="CS60" s="112">
        <v>0</v>
      </c>
      <c r="CT60" s="112">
        <v>0</v>
      </c>
      <c r="CU60" s="112">
        <v>0</v>
      </c>
      <c r="CV60" s="112">
        <v>0</v>
      </c>
      <c r="CW60" s="112">
        <v>0</v>
      </c>
      <c r="CX60" s="112">
        <v>0</v>
      </c>
      <c r="CY60" s="112">
        <v>0</v>
      </c>
      <c r="CZ60" s="112">
        <v>0</v>
      </c>
      <c r="DA60" s="112">
        <v>0</v>
      </c>
      <c r="DB60" s="112">
        <v>0</v>
      </c>
      <c r="DC60" s="112">
        <v>0</v>
      </c>
      <c r="DD60" s="112">
        <v>0</v>
      </c>
      <c r="DE60" s="112">
        <v>0</v>
      </c>
      <c r="DF60" s="113">
        <v>0</v>
      </c>
      <c r="DG60" s="3"/>
      <c r="DH60" s="102">
        <v>0.13505311077389984</v>
      </c>
      <c r="DI60" s="102">
        <v>8.0550389631133985E-3</v>
      </c>
      <c r="DJ60" s="102">
        <v>7.8884616701085028E-2</v>
      </c>
      <c r="DK60" s="103">
        <v>1.4266721569999999E-3</v>
      </c>
      <c r="DL60" s="103">
        <v>6.6275277234181001E-2</v>
      </c>
      <c r="DM60" s="3"/>
    </row>
    <row r="61" spans="1:117" ht="18" customHeight="1">
      <c r="A61" s="8">
        <v>352</v>
      </c>
      <c r="B61" s="9" t="s">
        <v>37</v>
      </c>
      <c r="C61" s="112">
        <v>1.3871235650000001E-6</v>
      </c>
      <c r="D61" s="112">
        <v>1.1948354020000001E-6</v>
      </c>
      <c r="E61" s="112">
        <v>1.044355016E-6</v>
      </c>
      <c r="F61" s="112">
        <v>1.3601459670000001E-6</v>
      </c>
      <c r="G61" s="112">
        <v>2.5217559499999998E-7</v>
      </c>
      <c r="H61" s="112">
        <v>0</v>
      </c>
      <c r="I61" s="112">
        <v>0</v>
      </c>
      <c r="J61" s="112">
        <v>3.3410235530000001E-6</v>
      </c>
      <c r="K61" s="112">
        <v>7.9298802999999996E-7</v>
      </c>
      <c r="L61" s="112">
        <v>3.4924630599999997E-7</v>
      </c>
      <c r="M61" s="112">
        <v>1.3696870950000001E-6</v>
      </c>
      <c r="N61" s="112">
        <v>0</v>
      </c>
      <c r="O61" s="112">
        <v>6.89974588E-7</v>
      </c>
      <c r="P61" s="112">
        <v>5.5472576000000002E-7</v>
      </c>
      <c r="Q61" s="112">
        <v>1.1627813700000001E-6</v>
      </c>
      <c r="R61" s="112">
        <v>5.9517101000000001E-7</v>
      </c>
      <c r="S61" s="112">
        <v>5.8003740600000001E-7</v>
      </c>
      <c r="T61" s="112">
        <v>5.3419828300000002E-7</v>
      </c>
      <c r="U61" s="112">
        <v>5.1903963900000003E-7</v>
      </c>
      <c r="V61" s="112">
        <v>9.2768607100000001E-7</v>
      </c>
      <c r="W61" s="112">
        <v>1.687591084E-6</v>
      </c>
      <c r="X61" s="112">
        <v>4.75983646E-7</v>
      </c>
      <c r="Y61" s="112">
        <v>1.1437045E-6</v>
      </c>
      <c r="Z61" s="112">
        <v>6.6602883699999995E-7</v>
      </c>
      <c r="AA61" s="112">
        <v>8.9864677400000001E-7</v>
      </c>
      <c r="AB61" s="112">
        <v>1.0349568489999999E-6</v>
      </c>
      <c r="AC61" s="112">
        <v>7.1778487300000001E-7</v>
      </c>
      <c r="AD61" s="112">
        <v>1.2129916100000001E-7</v>
      </c>
      <c r="AE61" s="112">
        <v>1.084479389E-6</v>
      </c>
      <c r="AF61" s="112">
        <v>8.11069893E-7</v>
      </c>
      <c r="AG61" s="112">
        <v>1.2189844569999999E-6</v>
      </c>
      <c r="AH61" s="112">
        <v>5.58620712E-7</v>
      </c>
      <c r="AI61" s="112">
        <v>7.3486167000000003E-7</v>
      </c>
      <c r="AJ61" s="112">
        <v>1.6691729880000001E-6</v>
      </c>
      <c r="AK61" s="112">
        <v>9.3927274599999997E-7</v>
      </c>
      <c r="AL61" s="112">
        <v>1.4183888540000001E-6</v>
      </c>
      <c r="AM61" s="112">
        <v>1.058248165E-6</v>
      </c>
      <c r="AN61" s="112">
        <v>4.9423194500000001E-7</v>
      </c>
      <c r="AO61" s="112">
        <v>1.202321798E-6</v>
      </c>
      <c r="AP61" s="112">
        <v>3.6882659599999999E-7</v>
      </c>
      <c r="AQ61" s="112">
        <v>9.2047460500000001E-7</v>
      </c>
      <c r="AR61" s="112">
        <v>1.1792957789999999E-6</v>
      </c>
      <c r="AS61" s="112">
        <v>1.9957517420000001E-6</v>
      </c>
      <c r="AT61" s="112">
        <v>9.8290163599999995E-7</v>
      </c>
      <c r="AU61" s="112">
        <v>1.1034787110000001E-6</v>
      </c>
      <c r="AV61" s="112">
        <v>9.8216527500000003E-7</v>
      </c>
      <c r="AW61" s="112">
        <v>1.077622278E-6</v>
      </c>
      <c r="AX61" s="112">
        <v>1.3884103879999999E-6</v>
      </c>
      <c r="AY61" s="112">
        <v>1.373719078E-6</v>
      </c>
      <c r="AZ61" s="112">
        <v>7.4696380399999999E-7</v>
      </c>
      <c r="BA61" s="112">
        <v>7.1700308300000004E-7</v>
      </c>
      <c r="BB61" s="112">
        <v>6.69422854E-7</v>
      </c>
      <c r="BC61" s="112">
        <v>5.4677199400000005E-7</v>
      </c>
      <c r="BD61" s="112">
        <v>6.9900673299999996E-7</v>
      </c>
      <c r="BE61" s="112">
        <v>7.1166473499999998E-7</v>
      </c>
      <c r="BF61" s="112">
        <v>5.4392401099999995E-7</v>
      </c>
      <c r="BG61" s="112">
        <v>1.00031285106047</v>
      </c>
      <c r="BH61" s="112">
        <v>1.48652904E-6</v>
      </c>
      <c r="BI61" s="112">
        <v>5.4733730799999995E-7</v>
      </c>
      <c r="BJ61" s="112">
        <v>4.84050454E-7</v>
      </c>
      <c r="BK61" s="112">
        <v>7.7462229300000004E-7</v>
      </c>
      <c r="BL61" s="112">
        <v>9.7449214800000005E-7</v>
      </c>
      <c r="BM61" s="112">
        <v>6.1418531999999999E-7</v>
      </c>
      <c r="BN61" s="112">
        <v>1.144135782E-6</v>
      </c>
      <c r="BO61" s="112">
        <v>1.4743758170000001E-6</v>
      </c>
      <c r="BP61" s="112">
        <v>1.1490359579999999E-6</v>
      </c>
      <c r="BQ61" s="112">
        <v>2.0382210239999998E-6</v>
      </c>
      <c r="BR61" s="112">
        <v>4.6149069E-7</v>
      </c>
      <c r="BS61" s="112">
        <v>2.6751148470000002E-6</v>
      </c>
      <c r="BT61" s="112">
        <v>1.6859804739999999E-6</v>
      </c>
      <c r="BU61" s="112">
        <v>4.90685983E-7</v>
      </c>
      <c r="BV61" s="112">
        <v>4.53213613E-7</v>
      </c>
      <c r="BW61" s="112">
        <v>2.9020061199999999E-7</v>
      </c>
      <c r="BX61" s="112">
        <v>2.1230353100000001E-7</v>
      </c>
      <c r="BY61" s="112">
        <v>4.6262863000000001E-8</v>
      </c>
      <c r="BZ61" s="112">
        <v>3.23557077E-7</v>
      </c>
      <c r="CA61" s="112">
        <v>1.6463253790000001E-6</v>
      </c>
      <c r="CB61" s="112">
        <v>9.8010699249999993E-6</v>
      </c>
      <c r="CC61" s="112">
        <v>2.3224750699999999E-7</v>
      </c>
      <c r="CD61" s="112">
        <v>1.322590139E-6</v>
      </c>
      <c r="CE61" s="112">
        <v>9.9602087700000011E-7</v>
      </c>
      <c r="CF61" s="112">
        <v>8.0079008999999997E-7</v>
      </c>
      <c r="CG61" s="112">
        <v>8.1690557299999996E-7</v>
      </c>
      <c r="CH61" s="112">
        <v>2.1698741899999999E-7</v>
      </c>
      <c r="CI61" s="112">
        <v>6.7374048600000001E-7</v>
      </c>
      <c r="CJ61" s="112">
        <v>9.551962129999999E-7</v>
      </c>
      <c r="CK61" s="112">
        <v>1.8176881689999999E-6</v>
      </c>
      <c r="CL61" s="112">
        <v>1.1995204860000001E-6</v>
      </c>
      <c r="CM61" s="112">
        <v>6.1722208499999996E-7</v>
      </c>
      <c r="CN61" s="112">
        <v>5.0591841099999999E-6</v>
      </c>
      <c r="CO61" s="112">
        <v>4.12155766E-7</v>
      </c>
      <c r="CP61" s="112">
        <v>1.3441345320000001E-6</v>
      </c>
      <c r="CQ61" s="112">
        <v>4.2558006299999999E-7</v>
      </c>
      <c r="CR61" s="112">
        <v>9.9977069900000006E-7</v>
      </c>
      <c r="CS61" s="112">
        <v>6.9639427299999999E-7</v>
      </c>
      <c r="CT61" s="112">
        <v>4.1069263400000001E-7</v>
      </c>
      <c r="CU61" s="112">
        <v>8.2913470700000004E-7</v>
      </c>
      <c r="CV61" s="112">
        <v>5.8676978740000003E-6</v>
      </c>
      <c r="CW61" s="112">
        <v>6.4566868300000002E-7</v>
      </c>
      <c r="CX61" s="112">
        <v>4.7418476639999997E-5</v>
      </c>
      <c r="CY61" s="112">
        <v>5.5086912500000001E-7</v>
      </c>
      <c r="CZ61" s="112">
        <v>5.64790463E-7</v>
      </c>
      <c r="DA61" s="112">
        <v>5.1938244600000001E-7</v>
      </c>
      <c r="DB61" s="112">
        <v>7.6528253099999995E-7</v>
      </c>
      <c r="DC61" s="112">
        <v>6.8843645500000005E-7</v>
      </c>
      <c r="DD61" s="112">
        <v>4.0115638399999999E-7</v>
      </c>
      <c r="DE61" s="112">
        <v>2.1368455199999999E-7</v>
      </c>
      <c r="DF61" s="113">
        <v>1.9727767540000002E-6</v>
      </c>
      <c r="DG61" s="3"/>
      <c r="DH61" s="102">
        <v>0.12705456936226167</v>
      </c>
      <c r="DI61" s="102">
        <v>1.7422748191978962E-2</v>
      </c>
      <c r="DJ61" s="102">
        <v>8.3990795529257062E-2</v>
      </c>
      <c r="DK61" s="103">
        <v>1.9331762999999999E-5</v>
      </c>
      <c r="DL61" s="103">
        <v>1.2868959146828E-2</v>
      </c>
      <c r="DM61" s="3"/>
    </row>
    <row r="62" spans="1:117" ht="18" customHeight="1">
      <c r="A62" s="8">
        <v>353</v>
      </c>
      <c r="B62" s="9" t="s">
        <v>116</v>
      </c>
      <c r="C62" s="112">
        <v>4.8518913142100002E-4</v>
      </c>
      <c r="D62" s="112">
        <v>4.1825561468999999E-4</v>
      </c>
      <c r="E62" s="112">
        <v>3.6299358789800002E-4</v>
      </c>
      <c r="F62" s="112">
        <v>4.76991218304E-4</v>
      </c>
      <c r="G62" s="112">
        <v>8.4504107255999996E-5</v>
      </c>
      <c r="H62" s="112">
        <v>0</v>
      </c>
      <c r="I62" s="112">
        <v>0</v>
      </c>
      <c r="J62" s="112">
        <v>1.18242408239E-3</v>
      </c>
      <c r="K62" s="112">
        <v>2.7860507585000002E-4</v>
      </c>
      <c r="L62" s="112">
        <v>1.21548462199E-4</v>
      </c>
      <c r="M62" s="112">
        <v>4.8187378410900002E-4</v>
      </c>
      <c r="N62" s="112">
        <v>0</v>
      </c>
      <c r="O62" s="112">
        <v>2.42624575706E-4</v>
      </c>
      <c r="P62" s="112">
        <v>1.9472163264000001E-4</v>
      </c>
      <c r="Q62" s="112">
        <v>4.0829864573200002E-4</v>
      </c>
      <c r="R62" s="112">
        <v>2.0909754332999999E-4</v>
      </c>
      <c r="S62" s="112">
        <v>2.0385511399100001E-4</v>
      </c>
      <c r="T62" s="112">
        <v>1.87240254102E-4</v>
      </c>
      <c r="U62" s="112">
        <v>1.82462956313E-4</v>
      </c>
      <c r="V62" s="112">
        <v>3.2652901666300002E-4</v>
      </c>
      <c r="W62" s="112">
        <v>5.9370490832499998E-4</v>
      </c>
      <c r="X62" s="112">
        <v>1.6758279402499999E-4</v>
      </c>
      <c r="Y62" s="112">
        <v>4.0261420732400001E-4</v>
      </c>
      <c r="Z62" s="112">
        <v>2.3416130513899999E-4</v>
      </c>
      <c r="AA62" s="112">
        <v>3.1572232484500002E-4</v>
      </c>
      <c r="AB62" s="112">
        <v>3.63916433387E-4</v>
      </c>
      <c r="AC62" s="112">
        <v>2.5225040273900001E-4</v>
      </c>
      <c r="AD62" s="112">
        <v>4.2647164300999997E-5</v>
      </c>
      <c r="AE62" s="112">
        <v>3.7883588877499999E-4</v>
      </c>
      <c r="AF62" s="112">
        <v>2.8537808547300002E-4</v>
      </c>
      <c r="AG62" s="112">
        <v>4.2746492343199999E-4</v>
      </c>
      <c r="AH62" s="112">
        <v>1.8821668036299999E-4</v>
      </c>
      <c r="AI62" s="112">
        <v>2.5666248369100002E-4</v>
      </c>
      <c r="AJ62" s="112">
        <v>5.8546367818199997E-4</v>
      </c>
      <c r="AK62" s="112">
        <v>3.2803059827600002E-4</v>
      </c>
      <c r="AL62" s="112">
        <v>4.9749232683299999E-4</v>
      </c>
      <c r="AM62" s="112">
        <v>3.7105892716200002E-4</v>
      </c>
      <c r="AN62" s="112">
        <v>1.73555355916E-4</v>
      </c>
      <c r="AO62" s="112">
        <v>4.20083223461E-4</v>
      </c>
      <c r="AP62" s="112">
        <v>1.28264499362E-4</v>
      </c>
      <c r="AQ62" s="112">
        <v>3.2298594947200002E-4</v>
      </c>
      <c r="AR62" s="112">
        <v>4.1287901526300001E-4</v>
      </c>
      <c r="AS62" s="112">
        <v>7.0305768964800004E-4</v>
      </c>
      <c r="AT62" s="112">
        <v>3.4500253401300001E-4</v>
      </c>
      <c r="AU62" s="112">
        <v>3.8491813701099997E-4</v>
      </c>
      <c r="AV62" s="112">
        <v>4.7499432992400003E-4</v>
      </c>
      <c r="AW62" s="112">
        <v>3.78152435568E-4</v>
      </c>
      <c r="AX62" s="112">
        <v>4.8884611873500005E-4</v>
      </c>
      <c r="AY62" s="112">
        <v>4.8341306666799998E-4</v>
      </c>
      <c r="AZ62" s="112">
        <v>2.62168961053E-4</v>
      </c>
      <c r="BA62" s="112">
        <v>2.5078688727599998E-4</v>
      </c>
      <c r="BB62" s="112">
        <v>2.35440872694E-4</v>
      </c>
      <c r="BC62" s="112">
        <v>1.90566355651E-4</v>
      </c>
      <c r="BD62" s="112">
        <v>2.4546741817999999E-4</v>
      </c>
      <c r="BE62" s="112">
        <v>2.5040082400399998E-4</v>
      </c>
      <c r="BF62" s="112">
        <v>8.8867452044429002E-2</v>
      </c>
      <c r="BG62" s="112">
        <v>5.4607100543326001E-2</v>
      </c>
      <c r="BH62" s="112">
        <v>1.0485833120736701</v>
      </c>
      <c r="BI62" s="112">
        <v>1.9061792888000001E-4</v>
      </c>
      <c r="BJ62" s="112">
        <v>4.1405112028250002E-3</v>
      </c>
      <c r="BK62" s="112">
        <v>2.7304698834999997E-4</v>
      </c>
      <c r="BL62" s="112">
        <v>3.4239726915500003E-4</v>
      </c>
      <c r="BM62" s="112">
        <v>2.1206724912700001E-4</v>
      </c>
      <c r="BN62" s="112">
        <v>3.9829376861500002E-4</v>
      </c>
      <c r="BO62" s="112">
        <v>5.1601284784600005E-4</v>
      </c>
      <c r="BP62" s="112">
        <v>4.0021125251600001E-4</v>
      </c>
      <c r="BQ62" s="112">
        <v>7.1685509894499995E-4</v>
      </c>
      <c r="BR62" s="112">
        <v>1.616643859E-4</v>
      </c>
      <c r="BS62" s="112">
        <v>9.3915793684999996E-4</v>
      </c>
      <c r="BT62" s="112">
        <v>5.9431027489599997E-4</v>
      </c>
      <c r="BU62" s="112">
        <v>1.7188837389100001E-4</v>
      </c>
      <c r="BV62" s="112">
        <v>1.5878260539600001E-4</v>
      </c>
      <c r="BW62" s="112">
        <v>9.9899556392000005E-5</v>
      </c>
      <c r="BX62" s="112">
        <v>7.0540396959999999E-5</v>
      </c>
      <c r="BY62" s="112">
        <v>1.6140917913000002E-5</v>
      </c>
      <c r="BZ62" s="112">
        <v>1.44146158831E-4</v>
      </c>
      <c r="CA62" s="112">
        <v>5.7824343903199998E-4</v>
      </c>
      <c r="CB62" s="112">
        <v>3.4816718281910001E-3</v>
      </c>
      <c r="CC62" s="112">
        <v>8.0540776868999995E-5</v>
      </c>
      <c r="CD62" s="112">
        <v>5.5774551681600005E-4</v>
      </c>
      <c r="CE62" s="112">
        <v>3.4909831091299999E-4</v>
      </c>
      <c r="CF62" s="112">
        <v>2.7825355503100001E-4</v>
      </c>
      <c r="CG62" s="112">
        <v>2.8594981054200002E-4</v>
      </c>
      <c r="CH62" s="112">
        <v>7.7643810382000005E-5</v>
      </c>
      <c r="CI62" s="112">
        <v>2.34087441519E-4</v>
      </c>
      <c r="CJ62" s="112">
        <v>3.3585105657000001E-4</v>
      </c>
      <c r="CK62" s="112">
        <v>6.3904663670899997E-4</v>
      </c>
      <c r="CL62" s="112">
        <v>4.1908798235199999E-4</v>
      </c>
      <c r="CM62" s="112">
        <v>2.16155367663E-4</v>
      </c>
      <c r="CN62" s="112">
        <v>3.9498850618099998E-4</v>
      </c>
      <c r="CO62" s="112">
        <v>1.4237358898499999E-4</v>
      </c>
      <c r="CP62" s="112">
        <v>4.72361793375E-4</v>
      </c>
      <c r="CQ62" s="112">
        <v>1.4914215506699999E-4</v>
      </c>
      <c r="CR62" s="112">
        <v>3.47700308425E-4</v>
      </c>
      <c r="CS62" s="112">
        <v>2.4252700603700001E-4</v>
      </c>
      <c r="CT62" s="112">
        <v>1.43055557035E-4</v>
      </c>
      <c r="CU62" s="112">
        <v>2.9147583769800002E-4</v>
      </c>
      <c r="CV62" s="112">
        <v>2.065801876868E-3</v>
      </c>
      <c r="CW62" s="112">
        <v>2.2690194717000001E-4</v>
      </c>
      <c r="CX62" s="112">
        <v>1.6702429310741E-2</v>
      </c>
      <c r="CY62" s="112">
        <v>1.91061554029E-4</v>
      </c>
      <c r="CZ62" s="112">
        <v>1.98669869383E-4</v>
      </c>
      <c r="DA62" s="112">
        <v>1.8220807169399999E-4</v>
      </c>
      <c r="DB62" s="112">
        <v>2.6798096085599998E-4</v>
      </c>
      <c r="DC62" s="112">
        <v>2.42463596498E-4</v>
      </c>
      <c r="DD62" s="112">
        <v>1.41449715903E-4</v>
      </c>
      <c r="DE62" s="112">
        <v>7.4834105491000005E-5</v>
      </c>
      <c r="DF62" s="113">
        <v>4.3094484027400001E-4</v>
      </c>
      <c r="DG62" s="3"/>
      <c r="DH62" s="102">
        <v>0.21366699609603834</v>
      </c>
      <c r="DI62" s="102">
        <v>2.2681435835058737E-2</v>
      </c>
      <c r="DJ62" s="102">
        <v>0.1584972654380889</v>
      </c>
      <c r="DK62" s="103">
        <v>3.9011265300000001E-4</v>
      </c>
      <c r="DL62" s="103">
        <v>0.158820254923138</v>
      </c>
      <c r="DM62" s="3"/>
    </row>
    <row r="63" spans="1:117" ht="18" customHeight="1">
      <c r="A63" s="8">
        <v>354</v>
      </c>
      <c r="B63" s="9" t="s">
        <v>38</v>
      </c>
      <c r="C63" s="112">
        <v>1.17692361E-6</v>
      </c>
      <c r="D63" s="112">
        <v>1.276757581E-6</v>
      </c>
      <c r="E63" s="112">
        <v>1.0492827920000001E-6</v>
      </c>
      <c r="F63" s="112">
        <v>5.3840003300000002E-7</v>
      </c>
      <c r="G63" s="112">
        <v>5.7202809934810001E-3</v>
      </c>
      <c r="H63" s="112">
        <v>0</v>
      </c>
      <c r="I63" s="112">
        <v>0</v>
      </c>
      <c r="J63" s="112">
        <v>1.5558516085000001E-5</v>
      </c>
      <c r="K63" s="112">
        <v>3.958419426E-6</v>
      </c>
      <c r="L63" s="112">
        <v>4.77600208E-7</v>
      </c>
      <c r="M63" s="112">
        <v>1.392736876E-6</v>
      </c>
      <c r="N63" s="112">
        <v>0</v>
      </c>
      <c r="O63" s="112">
        <v>4.0814659199999998E-7</v>
      </c>
      <c r="P63" s="112">
        <v>3.6346184500000002E-7</v>
      </c>
      <c r="Q63" s="112">
        <v>8.1565387499999995E-7</v>
      </c>
      <c r="R63" s="112">
        <v>5.3747612799999995E-7</v>
      </c>
      <c r="S63" s="112">
        <v>1.071031623E-6</v>
      </c>
      <c r="T63" s="112">
        <v>6.6589396099999996E-7</v>
      </c>
      <c r="U63" s="112">
        <v>3.9759267799999998E-7</v>
      </c>
      <c r="V63" s="112">
        <v>9.2053227199999998E-7</v>
      </c>
      <c r="W63" s="112">
        <v>8.9352306800000003E-7</v>
      </c>
      <c r="X63" s="112">
        <v>6.8759661399999999E-7</v>
      </c>
      <c r="Y63" s="112">
        <v>6.5816348700000001E-7</v>
      </c>
      <c r="Z63" s="112">
        <v>6.7041135999999999E-7</v>
      </c>
      <c r="AA63" s="112">
        <v>9.1006079899999997E-7</v>
      </c>
      <c r="AB63" s="112">
        <v>6.41354813E-7</v>
      </c>
      <c r="AC63" s="112">
        <v>6.0647546599999998E-7</v>
      </c>
      <c r="AD63" s="112">
        <v>9.4060267700000001E-7</v>
      </c>
      <c r="AE63" s="112">
        <v>3.0017895779999999E-6</v>
      </c>
      <c r="AF63" s="112">
        <v>4.9327883399999999E-7</v>
      </c>
      <c r="AG63" s="112">
        <v>6.6530671500000001E-7</v>
      </c>
      <c r="AH63" s="112">
        <v>1.768120412E-6</v>
      </c>
      <c r="AI63" s="112">
        <v>1.123456045E-6</v>
      </c>
      <c r="AJ63" s="112">
        <v>2.5638679750000001E-6</v>
      </c>
      <c r="AK63" s="112">
        <v>1.275774966E-6</v>
      </c>
      <c r="AL63" s="112">
        <v>1.619419781E-6</v>
      </c>
      <c r="AM63" s="112">
        <v>1.50752137E-6</v>
      </c>
      <c r="AN63" s="112">
        <v>7.7183823199999995E-7</v>
      </c>
      <c r="AO63" s="112">
        <v>1.6606928209999999E-6</v>
      </c>
      <c r="AP63" s="112">
        <v>1.586983553E-6</v>
      </c>
      <c r="AQ63" s="112">
        <v>2.188124146E-6</v>
      </c>
      <c r="AR63" s="112">
        <v>9.6102877399999997E-7</v>
      </c>
      <c r="AS63" s="112">
        <v>9.4993941000000003E-7</v>
      </c>
      <c r="AT63" s="112">
        <v>8.5098587499999999E-7</v>
      </c>
      <c r="AU63" s="112">
        <v>1.0987824830000001E-6</v>
      </c>
      <c r="AV63" s="112">
        <v>1.0606821479999999E-6</v>
      </c>
      <c r="AW63" s="112">
        <v>6.4528686199999998E-7</v>
      </c>
      <c r="AX63" s="112">
        <v>4.2217395599999998E-7</v>
      </c>
      <c r="AY63" s="112">
        <v>4.8191634399999999E-7</v>
      </c>
      <c r="AZ63" s="112">
        <v>5.6982200800000003E-7</v>
      </c>
      <c r="BA63" s="112">
        <v>7.10451776E-7</v>
      </c>
      <c r="BB63" s="112">
        <v>3.8605085100000001E-7</v>
      </c>
      <c r="BC63" s="112">
        <v>6.7928636199999998E-7</v>
      </c>
      <c r="BD63" s="112">
        <v>4.4648437900000001E-7</v>
      </c>
      <c r="BE63" s="112">
        <v>3.4232019799999999E-7</v>
      </c>
      <c r="BF63" s="112">
        <v>6.5496844699999997E-7</v>
      </c>
      <c r="BG63" s="112">
        <v>1.0905489019999999E-6</v>
      </c>
      <c r="BH63" s="112">
        <v>6.3676716599999999E-7</v>
      </c>
      <c r="BI63" s="112">
        <v>1.0189506386437599</v>
      </c>
      <c r="BJ63" s="112">
        <v>6.9253929999999998E-7</v>
      </c>
      <c r="BK63" s="112">
        <v>2.7414305710000002E-6</v>
      </c>
      <c r="BL63" s="112">
        <v>1.9690096123000001E-5</v>
      </c>
      <c r="BM63" s="112">
        <v>1.1088894149999999E-6</v>
      </c>
      <c r="BN63" s="112">
        <v>1.1684172569999999E-6</v>
      </c>
      <c r="BO63" s="112">
        <v>1.2059648979999999E-6</v>
      </c>
      <c r="BP63" s="112">
        <v>1.4482415809999999E-6</v>
      </c>
      <c r="BQ63" s="112">
        <v>1.5944609260000001E-6</v>
      </c>
      <c r="BR63" s="112">
        <v>1.0996250060000001E-6</v>
      </c>
      <c r="BS63" s="112">
        <v>8.2599769800000003E-7</v>
      </c>
      <c r="BT63" s="112">
        <v>3.5342913399999999E-7</v>
      </c>
      <c r="BU63" s="112">
        <v>5.6856004599999996E-7</v>
      </c>
      <c r="BV63" s="112">
        <v>3.60571442E-7</v>
      </c>
      <c r="BW63" s="112">
        <v>4.90329803E-7</v>
      </c>
      <c r="BX63" s="112">
        <v>7.7632322599999996E-7</v>
      </c>
      <c r="BY63" s="112">
        <v>4.4801326000000003E-8</v>
      </c>
      <c r="BZ63" s="112">
        <v>9.2207991300000001E-7</v>
      </c>
      <c r="CA63" s="112">
        <v>1.012082973E-6</v>
      </c>
      <c r="CB63" s="112">
        <v>2.1513991770000001E-6</v>
      </c>
      <c r="CC63" s="112">
        <v>1.1453721331910001E-3</v>
      </c>
      <c r="CD63" s="112">
        <v>3.2840399349999999E-6</v>
      </c>
      <c r="CE63" s="112">
        <v>6.8624127600000001E-7</v>
      </c>
      <c r="CF63" s="112">
        <v>8.2799138899999995E-7</v>
      </c>
      <c r="CG63" s="112">
        <v>1.4197345623E-5</v>
      </c>
      <c r="CH63" s="112">
        <v>4.7198292599999999E-7</v>
      </c>
      <c r="CI63" s="112">
        <v>7.5698649500000005E-7</v>
      </c>
      <c r="CJ63" s="112">
        <v>4.3367907200000002E-7</v>
      </c>
      <c r="CK63" s="112">
        <v>4.8284906399999995E-7</v>
      </c>
      <c r="CL63" s="112">
        <v>8.7883580200000002E-7</v>
      </c>
      <c r="CM63" s="112">
        <v>7.0680861899999998E-7</v>
      </c>
      <c r="CN63" s="112">
        <v>2.2599208364200001E-4</v>
      </c>
      <c r="CO63" s="112">
        <v>6.0422984949999999E-6</v>
      </c>
      <c r="CP63" s="112">
        <v>1.3149672869999999E-6</v>
      </c>
      <c r="CQ63" s="112">
        <v>3.32941675E-7</v>
      </c>
      <c r="CR63" s="112">
        <v>9.0700825999999996E-7</v>
      </c>
      <c r="CS63" s="112">
        <v>9.4201567200000004E-7</v>
      </c>
      <c r="CT63" s="112">
        <v>7.4956908299999996E-7</v>
      </c>
      <c r="CU63" s="112">
        <v>3.4551016399999999E-7</v>
      </c>
      <c r="CV63" s="112">
        <v>7.8165054700000004E-7</v>
      </c>
      <c r="CW63" s="112">
        <v>4.1371247900000001E-7</v>
      </c>
      <c r="CX63" s="112">
        <v>6.0641171599999997E-7</v>
      </c>
      <c r="CY63" s="112">
        <v>7.3007800599999995E-7</v>
      </c>
      <c r="CZ63" s="112">
        <v>1.992935368E-6</v>
      </c>
      <c r="DA63" s="112">
        <v>2.8307577690000001E-6</v>
      </c>
      <c r="DB63" s="112">
        <v>4.6428656799999998E-7</v>
      </c>
      <c r="DC63" s="112">
        <v>1.4711287750000001E-6</v>
      </c>
      <c r="DD63" s="112">
        <v>3.8028414800000003E-7</v>
      </c>
      <c r="DE63" s="112">
        <v>7.1588084199999996E-7</v>
      </c>
      <c r="DF63" s="113">
        <v>4.3483191666999997E-5</v>
      </c>
      <c r="DG63" s="3"/>
      <c r="DH63" s="102">
        <v>0.36736659603159316</v>
      </c>
      <c r="DI63" s="102">
        <v>4.6426507416682722E-2</v>
      </c>
      <c r="DJ63" s="102">
        <v>0.16596031593141977</v>
      </c>
      <c r="DK63" s="103">
        <v>5.7216670000000004E-6</v>
      </c>
      <c r="DL63" s="103">
        <v>0.107146805217776</v>
      </c>
      <c r="DM63" s="3"/>
    </row>
    <row r="64" spans="1:117" ht="18" customHeight="1">
      <c r="A64" s="94">
        <v>359</v>
      </c>
      <c r="B64" s="10" t="s">
        <v>39</v>
      </c>
      <c r="C64" s="115">
        <v>7.6934983013999999E-5</v>
      </c>
      <c r="D64" s="115">
        <v>6.4823955967000004E-5</v>
      </c>
      <c r="E64" s="115">
        <v>1.10795750428E-4</v>
      </c>
      <c r="F64" s="115">
        <v>7.5174034596999997E-5</v>
      </c>
      <c r="G64" s="115">
        <v>5.2117930757999999E-5</v>
      </c>
      <c r="H64" s="115">
        <v>0</v>
      </c>
      <c r="I64" s="115">
        <v>0</v>
      </c>
      <c r="J64" s="115">
        <v>2.21947595167E-4</v>
      </c>
      <c r="K64" s="115">
        <v>6.7854822427000001E-5</v>
      </c>
      <c r="L64" s="115">
        <v>3.3531590832999999E-5</v>
      </c>
      <c r="M64" s="115">
        <v>9.9775837153999998E-5</v>
      </c>
      <c r="N64" s="115">
        <v>0</v>
      </c>
      <c r="O64" s="115">
        <v>9.3024697889000003E-5</v>
      </c>
      <c r="P64" s="115">
        <v>9.4299080246000003E-5</v>
      </c>
      <c r="Q64" s="115">
        <v>8.8802120525999996E-5</v>
      </c>
      <c r="R64" s="115">
        <v>1.10752978129E-4</v>
      </c>
      <c r="S64" s="115">
        <v>7.0749515605000003E-5</v>
      </c>
      <c r="T64" s="115">
        <v>9.0131566093999999E-5</v>
      </c>
      <c r="U64" s="115">
        <v>1.1271002150899999E-4</v>
      </c>
      <c r="V64" s="115">
        <v>6.1863358244000004E-5</v>
      </c>
      <c r="W64" s="115">
        <v>1.01317428292E-4</v>
      </c>
      <c r="X64" s="115">
        <v>3.4491627889000002E-5</v>
      </c>
      <c r="Y64" s="115">
        <v>8.0246160745999997E-5</v>
      </c>
      <c r="Z64" s="115">
        <v>7.5379681130000002E-5</v>
      </c>
      <c r="AA64" s="115">
        <v>9.0921810907000002E-5</v>
      </c>
      <c r="AB64" s="115">
        <v>2.3928771120999999E-4</v>
      </c>
      <c r="AC64" s="115">
        <v>1.10942715792E-4</v>
      </c>
      <c r="AD64" s="115">
        <v>9.8733646709999996E-6</v>
      </c>
      <c r="AE64" s="115">
        <v>7.8155337305999998E-5</v>
      </c>
      <c r="AF64" s="115">
        <v>1.00677785626E-4</v>
      </c>
      <c r="AG64" s="115">
        <v>1.2223879522699999E-4</v>
      </c>
      <c r="AH64" s="115">
        <v>1.27868704214E-4</v>
      </c>
      <c r="AI64" s="115">
        <v>8.2663985920999997E-5</v>
      </c>
      <c r="AJ64" s="115">
        <v>1.1461161084400001E-4</v>
      </c>
      <c r="AK64" s="115">
        <v>9.3198355727000005E-5</v>
      </c>
      <c r="AL64" s="115">
        <v>1.5797833290900001E-4</v>
      </c>
      <c r="AM64" s="115">
        <v>6.1683305504999999E-5</v>
      </c>
      <c r="AN64" s="115">
        <v>4.5409741272999998E-5</v>
      </c>
      <c r="AO64" s="115">
        <v>9.1881915753999998E-5</v>
      </c>
      <c r="AP64" s="115">
        <v>4.7729665331E-5</v>
      </c>
      <c r="AQ64" s="115">
        <v>6.2293518867000006E-5</v>
      </c>
      <c r="AR64" s="115">
        <v>9.0555080878000006E-5</v>
      </c>
      <c r="AS64" s="115">
        <v>3.3190929768499999E-4</v>
      </c>
      <c r="AT64" s="115">
        <v>1.0135159449399999E-4</v>
      </c>
      <c r="AU64" s="115">
        <v>1.16000614749E-4</v>
      </c>
      <c r="AV64" s="115">
        <v>1.3964937599800001E-4</v>
      </c>
      <c r="AW64" s="115">
        <v>1.44833387721E-4</v>
      </c>
      <c r="AX64" s="115">
        <v>1.8525009958799999E-4</v>
      </c>
      <c r="AY64" s="115">
        <v>1.42639397893E-4</v>
      </c>
      <c r="AZ64" s="115">
        <v>9.5413766483999998E-5</v>
      </c>
      <c r="BA64" s="115">
        <v>1.3101941482800001E-4</v>
      </c>
      <c r="BB64" s="115">
        <v>1.5966794148899999E-4</v>
      </c>
      <c r="BC64" s="115">
        <v>7.9144235543999995E-5</v>
      </c>
      <c r="BD64" s="115">
        <v>1.3763059546999999E-4</v>
      </c>
      <c r="BE64" s="115">
        <v>1.20467170387E-4</v>
      </c>
      <c r="BF64" s="115">
        <v>5.1239921800000001E-5</v>
      </c>
      <c r="BG64" s="115">
        <v>1.4009514403500001E-4</v>
      </c>
      <c r="BH64" s="115">
        <v>1.2413905910400001E-4</v>
      </c>
      <c r="BI64" s="115">
        <v>6.2485900473999994E-5</v>
      </c>
      <c r="BJ64" s="115">
        <v>1.0715852821053</v>
      </c>
      <c r="BK64" s="115">
        <v>1.2495465739600001E-4</v>
      </c>
      <c r="BL64" s="115">
        <v>7.1767059244999998E-5</v>
      </c>
      <c r="BM64" s="115">
        <v>7.7367975020999993E-5</v>
      </c>
      <c r="BN64" s="115">
        <v>1.0815117078499999E-4</v>
      </c>
      <c r="BO64" s="115">
        <v>1.1954380603200001E-4</v>
      </c>
      <c r="BP64" s="115">
        <v>9.2166402550000005E-5</v>
      </c>
      <c r="BQ64" s="115">
        <v>1.0330191292999999E-4</v>
      </c>
      <c r="BR64" s="115">
        <v>4.3073993552000003E-5</v>
      </c>
      <c r="BS64" s="115">
        <v>1.6119761851100001E-4</v>
      </c>
      <c r="BT64" s="115">
        <v>2.8104546024300002E-4</v>
      </c>
      <c r="BU64" s="115">
        <v>2.15699083038E-4</v>
      </c>
      <c r="BV64" s="115">
        <v>1.6932514393600001E-4</v>
      </c>
      <c r="BW64" s="115">
        <v>4.8871767360999999E-5</v>
      </c>
      <c r="BX64" s="115">
        <v>3.6759770415000002E-5</v>
      </c>
      <c r="BY64" s="115">
        <v>8.4599694320000004E-6</v>
      </c>
      <c r="BZ64" s="115">
        <v>9.2818277410789997E-3</v>
      </c>
      <c r="CA64" s="115">
        <v>1.03497004133E-4</v>
      </c>
      <c r="CB64" s="115">
        <v>4.1421939672700001E-4</v>
      </c>
      <c r="CC64" s="115">
        <v>6.0390175623999999E-5</v>
      </c>
      <c r="CD64" s="115">
        <v>2.6198205227433002E-2</v>
      </c>
      <c r="CE64" s="115">
        <v>1.5745801843000001E-4</v>
      </c>
      <c r="CF64" s="115">
        <v>7.8466890321000007E-5</v>
      </c>
      <c r="CG64" s="115">
        <v>3.8848312670500002E-4</v>
      </c>
      <c r="CH64" s="115">
        <v>4.0970309836300001E-4</v>
      </c>
      <c r="CI64" s="115">
        <v>1.08733114568E-4</v>
      </c>
      <c r="CJ64" s="115">
        <v>2.0221500313600001E-4</v>
      </c>
      <c r="CK64" s="115">
        <v>1.79144798622E-4</v>
      </c>
      <c r="CL64" s="115">
        <v>1.6870864610700001E-4</v>
      </c>
      <c r="CM64" s="115">
        <v>3.0849862814400002E-4</v>
      </c>
      <c r="CN64" s="115">
        <v>2.2872375275460001E-3</v>
      </c>
      <c r="CO64" s="115">
        <v>1.2856303614899999E-4</v>
      </c>
      <c r="CP64" s="115">
        <v>1.6511025419599999E-4</v>
      </c>
      <c r="CQ64" s="115">
        <v>7.8916522713000001E-5</v>
      </c>
      <c r="CR64" s="115">
        <v>1.00626629539E-4</v>
      </c>
      <c r="CS64" s="115">
        <v>6.9518411613999999E-5</v>
      </c>
      <c r="CT64" s="115">
        <v>5.2588716376000003E-5</v>
      </c>
      <c r="CU64" s="115">
        <v>1.7884872603799999E-4</v>
      </c>
      <c r="CV64" s="115">
        <v>2.7688813748899998E-4</v>
      </c>
      <c r="CW64" s="115">
        <v>1.86379846648E-4</v>
      </c>
      <c r="CX64" s="115">
        <v>1.7566984403859999E-3</v>
      </c>
      <c r="CY64" s="115">
        <v>1.10460121663E-4</v>
      </c>
      <c r="CZ64" s="115">
        <v>8.4926560671000004E-5</v>
      </c>
      <c r="DA64" s="115">
        <v>7.7276169606000004E-5</v>
      </c>
      <c r="DB64" s="115">
        <v>8.5636915723999996E-5</v>
      </c>
      <c r="DC64" s="115">
        <v>1.05313522971E-4</v>
      </c>
      <c r="DD64" s="115">
        <v>1.7999348913700001E-4</v>
      </c>
      <c r="DE64" s="115">
        <v>5.7169928993E-5</v>
      </c>
      <c r="DF64" s="116">
        <v>6.5665024887100003E-4</v>
      </c>
      <c r="DG64" s="3"/>
      <c r="DH64" s="102">
        <v>0.32529878956813929</v>
      </c>
      <c r="DI64" s="102">
        <v>4.0723204398793386E-2</v>
      </c>
      <c r="DJ64" s="102">
        <v>0.17543147886517241</v>
      </c>
      <c r="DK64" s="103">
        <v>4.48411763E-4</v>
      </c>
      <c r="DL64" s="103">
        <v>0.220282320982464</v>
      </c>
      <c r="DM64" s="3"/>
    </row>
    <row r="65" spans="1:117" ht="18" customHeight="1">
      <c r="A65" s="8">
        <v>391</v>
      </c>
      <c r="B65" s="9" t="s">
        <v>40</v>
      </c>
      <c r="C65" s="112">
        <v>2.983902512E-5</v>
      </c>
      <c r="D65" s="112">
        <v>2.3689943143000001E-5</v>
      </c>
      <c r="E65" s="112">
        <v>4.2277368394E-5</v>
      </c>
      <c r="F65" s="112">
        <v>2.5386358910000001E-5</v>
      </c>
      <c r="G65" s="112">
        <v>5.0806557876999995E-4</v>
      </c>
      <c r="H65" s="112">
        <v>0</v>
      </c>
      <c r="I65" s="112">
        <v>0</v>
      </c>
      <c r="J65" s="112">
        <v>1.9704168733899999E-4</v>
      </c>
      <c r="K65" s="112">
        <v>5.6407171954E-5</v>
      </c>
      <c r="L65" s="112">
        <v>1.09806042807E-4</v>
      </c>
      <c r="M65" s="112">
        <v>3.9331803990000003E-5</v>
      </c>
      <c r="N65" s="112">
        <v>0</v>
      </c>
      <c r="O65" s="112">
        <v>7.3955370052999995E-5</v>
      </c>
      <c r="P65" s="112">
        <v>8.0991071727900003E-4</v>
      </c>
      <c r="Q65" s="112">
        <v>1.62229102066E-4</v>
      </c>
      <c r="R65" s="112">
        <v>5.7424067918699999E-4</v>
      </c>
      <c r="S65" s="112">
        <v>6.8649076325000004E-5</v>
      </c>
      <c r="T65" s="112">
        <v>5.2632689126999998E-5</v>
      </c>
      <c r="U65" s="112">
        <v>4.4557123769E-5</v>
      </c>
      <c r="V65" s="112">
        <v>4.1801231052999997E-5</v>
      </c>
      <c r="W65" s="112">
        <v>5.9295858492000003E-5</v>
      </c>
      <c r="X65" s="112">
        <v>1.5494509312999999E-5</v>
      </c>
      <c r="Y65" s="112">
        <v>6.2366909640999995E-5</v>
      </c>
      <c r="Z65" s="112">
        <v>5.5602159283999999E-5</v>
      </c>
      <c r="AA65" s="112">
        <v>6.1836276573999999E-5</v>
      </c>
      <c r="AB65" s="112">
        <v>1.7098274178E-4</v>
      </c>
      <c r="AC65" s="112">
        <v>1.06893564845E-4</v>
      </c>
      <c r="AD65" s="112">
        <v>3.3111669610000001E-6</v>
      </c>
      <c r="AE65" s="112">
        <v>4.4216849636000002E-5</v>
      </c>
      <c r="AF65" s="112">
        <v>5.6157289592000002E-5</v>
      </c>
      <c r="AG65" s="112">
        <v>7.1369541393999998E-5</v>
      </c>
      <c r="AH65" s="112">
        <v>8.8642444851400005E-4</v>
      </c>
      <c r="AI65" s="112">
        <v>2.42237860129E-4</v>
      </c>
      <c r="AJ65" s="112">
        <v>7.0311149584999997E-5</v>
      </c>
      <c r="AK65" s="112">
        <v>2.90367739722E-4</v>
      </c>
      <c r="AL65" s="112">
        <v>1.4362196268600001E-4</v>
      </c>
      <c r="AM65" s="112">
        <v>3.3836579409999999E-5</v>
      </c>
      <c r="AN65" s="112">
        <v>1.21151103491E-4</v>
      </c>
      <c r="AO65" s="112">
        <v>1.3652228272499999E-4</v>
      </c>
      <c r="AP65" s="112">
        <v>4.5102240951E-5</v>
      </c>
      <c r="AQ65" s="112">
        <v>2.8627163833000001E-5</v>
      </c>
      <c r="AR65" s="112">
        <v>1.00695602946E-4</v>
      </c>
      <c r="AS65" s="112">
        <v>7.7510654244999995E-5</v>
      </c>
      <c r="AT65" s="112">
        <v>5.2736975295999999E-5</v>
      </c>
      <c r="AU65" s="112">
        <v>6.7145013253999997E-5</v>
      </c>
      <c r="AV65" s="112">
        <v>1.46210511878E-4</v>
      </c>
      <c r="AW65" s="112">
        <v>1.9975963702999999E-4</v>
      </c>
      <c r="AX65" s="112">
        <v>1.5446740257700001E-4</v>
      </c>
      <c r="AY65" s="112">
        <v>1.56756964473E-4</v>
      </c>
      <c r="AZ65" s="112">
        <v>1.3229493714100001E-4</v>
      </c>
      <c r="BA65" s="112">
        <v>9.7794620072000005E-5</v>
      </c>
      <c r="BB65" s="112">
        <v>2.26337693652E-4</v>
      </c>
      <c r="BC65" s="112">
        <v>9.7729994278000006E-5</v>
      </c>
      <c r="BD65" s="112">
        <v>2.20680832958E-4</v>
      </c>
      <c r="BE65" s="112">
        <v>1.3511730896299999E-4</v>
      </c>
      <c r="BF65" s="112">
        <v>9.4111510239999998E-5</v>
      </c>
      <c r="BG65" s="112">
        <v>1.82453792173E-4</v>
      </c>
      <c r="BH65" s="112">
        <v>1.4518962441199999E-4</v>
      </c>
      <c r="BI65" s="112">
        <v>6.1415283940000005E-5</v>
      </c>
      <c r="BJ65" s="112">
        <v>5.4233543764000001E-5</v>
      </c>
      <c r="BK65" s="112">
        <v>1.0016976309380199</v>
      </c>
      <c r="BL65" s="112">
        <v>4.7891728208999997E-5</v>
      </c>
      <c r="BM65" s="112">
        <v>1.42152196536E-4</v>
      </c>
      <c r="BN65" s="112">
        <v>3.7474372407500002E-4</v>
      </c>
      <c r="BO65" s="112">
        <v>2.4030725966699999E-4</v>
      </c>
      <c r="BP65" s="112">
        <v>2.2405573953899999E-4</v>
      </c>
      <c r="BQ65" s="112">
        <v>4.2865238086000002E-5</v>
      </c>
      <c r="BR65" s="112">
        <v>5.2106955602000002E-5</v>
      </c>
      <c r="BS65" s="112">
        <v>1.32256574888E-4</v>
      </c>
      <c r="BT65" s="112">
        <v>1.3398869773299999E-4</v>
      </c>
      <c r="BU65" s="112">
        <v>8.2729404730000003E-5</v>
      </c>
      <c r="BV65" s="112">
        <v>9.3243076222E-5</v>
      </c>
      <c r="BW65" s="112">
        <v>6.4850832111999995E-5</v>
      </c>
      <c r="BX65" s="112">
        <v>4.1245526405000003E-5</v>
      </c>
      <c r="BY65" s="112">
        <v>1.2959292566E-5</v>
      </c>
      <c r="BZ65" s="112">
        <v>4.5666786001999997E-5</v>
      </c>
      <c r="CA65" s="112">
        <v>4.8090802971000003E-5</v>
      </c>
      <c r="CB65" s="112">
        <v>9.4327390159000004E-5</v>
      </c>
      <c r="CC65" s="112">
        <v>5.2275166282E-5</v>
      </c>
      <c r="CD65" s="112">
        <v>7.6433427756000005E-5</v>
      </c>
      <c r="CE65" s="112">
        <v>8.2270673021999998E-5</v>
      </c>
      <c r="CF65" s="112">
        <v>7.8354202193000003E-5</v>
      </c>
      <c r="CG65" s="112">
        <v>9.9776226787000002E-5</v>
      </c>
      <c r="CH65" s="112">
        <v>5.0119688844000001E-5</v>
      </c>
      <c r="CI65" s="112">
        <v>1.7311653074200001E-4</v>
      </c>
      <c r="CJ65" s="112">
        <v>3.29203977897E-4</v>
      </c>
      <c r="CK65" s="112">
        <v>3.2621628735800002E-4</v>
      </c>
      <c r="CL65" s="112">
        <v>2.1181229286299999E-4</v>
      </c>
      <c r="CM65" s="112">
        <v>6.6147813997400001E-4</v>
      </c>
      <c r="CN65" s="112">
        <v>1.8397354793100001E-4</v>
      </c>
      <c r="CO65" s="112">
        <v>2.32131830557E-4</v>
      </c>
      <c r="CP65" s="112">
        <v>5.9643170644900002E-4</v>
      </c>
      <c r="CQ65" s="112">
        <v>7.3042152797999998E-5</v>
      </c>
      <c r="CR65" s="112">
        <v>1.00177068167E-4</v>
      </c>
      <c r="CS65" s="112">
        <v>2.5838610461999999E-4</v>
      </c>
      <c r="CT65" s="112">
        <v>2.3913177839000001E-4</v>
      </c>
      <c r="CU65" s="112">
        <v>3.3975544535500002E-4</v>
      </c>
      <c r="CV65" s="112">
        <v>3.7323245958800002E-4</v>
      </c>
      <c r="CW65" s="112">
        <v>3.2600594827900001E-4</v>
      </c>
      <c r="CX65" s="112">
        <v>1.12402227534E-4</v>
      </c>
      <c r="CY65" s="112">
        <v>3.4219423250099999E-4</v>
      </c>
      <c r="CZ65" s="112">
        <v>1.62957581921E-4</v>
      </c>
      <c r="DA65" s="112">
        <v>1.5460309975900001E-4</v>
      </c>
      <c r="DB65" s="112">
        <v>3.3795282903000001E-4</v>
      </c>
      <c r="DC65" s="112">
        <v>3.58673080523E-4</v>
      </c>
      <c r="DD65" s="112">
        <v>5.05398400533E-4</v>
      </c>
      <c r="DE65" s="112">
        <v>8.139349140102E-3</v>
      </c>
      <c r="DF65" s="113">
        <v>1.0486277997899999E-4</v>
      </c>
      <c r="DG65" s="3"/>
      <c r="DH65" s="102">
        <v>0.38249265623591161</v>
      </c>
      <c r="DI65" s="102">
        <v>9.4968275888251408E-2</v>
      </c>
      <c r="DJ65" s="102">
        <v>0.26030855673087416</v>
      </c>
      <c r="DK65" s="103">
        <v>4.0719909199999997E-4</v>
      </c>
      <c r="DL65" s="103">
        <v>5.5967331501495E-2</v>
      </c>
      <c r="DM65" s="3"/>
    </row>
    <row r="66" spans="1:117" ht="18" customHeight="1">
      <c r="A66" s="8">
        <v>392</v>
      </c>
      <c r="B66" s="9" t="s">
        <v>41</v>
      </c>
      <c r="C66" s="112">
        <v>5.5749435271600003E-4</v>
      </c>
      <c r="D66" s="112">
        <v>6.63116953122E-4</v>
      </c>
      <c r="E66" s="112">
        <v>6.6797322766999994E-5</v>
      </c>
      <c r="F66" s="112">
        <v>7.8740022308400001E-4</v>
      </c>
      <c r="G66" s="112">
        <v>9.0434103699999998E-5</v>
      </c>
      <c r="H66" s="112">
        <v>0</v>
      </c>
      <c r="I66" s="112">
        <v>0</v>
      </c>
      <c r="J66" s="112">
        <v>6.1930094019999995E-5</v>
      </c>
      <c r="K66" s="112">
        <v>1.3297597076500001E-4</v>
      </c>
      <c r="L66" s="112">
        <v>2.8888054895119999E-3</v>
      </c>
      <c r="M66" s="112">
        <v>2.3937431009419998E-3</v>
      </c>
      <c r="N66" s="112">
        <v>0</v>
      </c>
      <c r="O66" s="112">
        <v>5.0121249626099997E-4</v>
      </c>
      <c r="P66" s="112">
        <v>1.2797878596399999E-4</v>
      </c>
      <c r="Q66" s="112">
        <v>1.973134503786E-3</v>
      </c>
      <c r="R66" s="112">
        <v>2.83687026643E-4</v>
      </c>
      <c r="S66" s="112">
        <v>3.0695195249629999E-3</v>
      </c>
      <c r="T66" s="112">
        <v>2.6240979538100001E-4</v>
      </c>
      <c r="U66" s="112">
        <v>2.8177567192999998E-4</v>
      </c>
      <c r="V66" s="112">
        <v>1.3518876758006001E-2</v>
      </c>
      <c r="W66" s="112">
        <v>2.6459265032589998E-3</v>
      </c>
      <c r="X66" s="112">
        <v>1.1308377910549999E-3</v>
      </c>
      <c r="Y66" s="112">
        <v>5.0621994526700001E-4</v>
      </c>
      <c r="Z66" s="112">
        <v>2.9304987300800002E-4</v>
      </c>
      <c r="AA66" s="112">
        <v>3.8259734377630002E-3</v>
      </c>
      <c r="AB66" s="112">
        <v>1.3676877760599999E-4</v>
      </c>
      <c r="AC66" s="112">
        <v>2.5621220751300002E-4</v>
      </c>
      <c r="AD66" s="112">
        <v>3.8690292956999998E-5</v>
      </c>
      <c r="AE66" s="112">
        <v>4.6640144826479999E-3</v>
      </c>
      <c r="AF66" s="112">
        <v>8.3265379865309994E-3</v>
      </c>
      <c r="AG66" s="112">
        <v>3.2129645913000002E-4</v>
      </c>
      <c r="AH66" s="112">
        <v>2.4739502855599998E-4</v>
      </c>
      <c r="AI66" s="112">
        <v>4.7925113858659999E-3</v>
      </c>
      <c r="AJ66" s="112">
        <v>1.7824656324559999E-3</v>
      </c>
      <c r="AK66" s="112">
        <v>1.1491330198702E-2</v>
      </c>
      <c r="AL66" s="112">
        <v>1.4486709706120001E-3</v>
      </c>
      <c r="AM66" s="112">
        <v>4.0628777848262E-2</v>
      </c>
      <c r="AN66" s="112">
        <v>4.0236017269500001E-3</v>
      </c>
      <c r="AO66" s="112">
        <v>9.7885123593650005E-3</v>
      </c>
      <c r="AP66" s="112">
        <v>1.5100730040559999E-3</v>
      </c>
      <c r="AQ66" s="112">
        <v>2.8919089935983001E-2</v>
      </c>
      <c r="AR66" s="112">
        <v>1.2305552183576001E-2</v>
      </c>
      <c r="AS66" s="112">
        <v>4.3014305719600002E-4</v>
      </c>
      <c r="AT66" s="112">
        <v>3.4630197476899998E-4</v>
      </c>
      <c r="AU66" s="112">
        <v>2.8010338294500001E-4</v>
      </c>
      <c r="AV66" s="112">
        <v>1.98506102435E-4</v>
      </c>
      <c r="AW66" s="112">
        <v>2.0706817669600001E-4</v>
      </c>
      <c r="AX66" s="112">
        <v>3.1034938618999998E-4</v>
      </c>
      <c r="AY66" s="112">
        <v>3.0633004154899997E-4</v>
      </c>
      <c r="AZ66" s="112">
        <v>3.1557099852000002E-4</v>
      </c>
      <c r="BA66" s="112">
        <v>2.6792471559700001E-4</v>
      </c>
      <c r="BB66" s="112">
        <v>1.2620556087300001E-4</v>
      </c>
      <c r="BC66" s="112">
        <v>5.0045711931400003E-4</v>
      </c>
      <c r="BD66" s="112">
        <v>2.4922924133500001E-4</v>
      </c>
      <c r="BE66" s="112">
        <v>2.1019842848100001E-4</v>
      </c>
      <c r="BF66" s="112">
        <v>2.29204994785E-4</v>
      </c>
      <c r="BG66" s="112">
        <v>1.57484761895E-4</v>
      </c>
      <c r="BH66" s="112">
        <v>5.1780527365799999E-4</v>
      </c>
      <c r="BI66" s="112">
        <v>3.2934291881899999E-4</v>
      </c>
      <c r="BJ66" s="112">
        <v>2.3514110315400001E-4</v>
      </c>
      <c r="BK66" s="112">
        <v>2.9669028437600002E-4</v>
      </c>
      <c r="BL66" s="112">
        <v>1.0000753970657901</v>
      </c>
      <c r="BM66" s="112">
        <v>1.7013567928299999E-4</v>
      </c>
      <c r="BN66" s="112">
        <v>1.65806497422E-4</v>
      </c>
      <c r="BO66" s="112">
        <v>1.71538703474E-4</v>
      </c>
      <c r="BP66" s="112">
        <v>2.5066231747199999E-4</v>
      </c>
      <c r="BQ66" s="112">
        <v>2.16672903988E-3</v>
      </c>
      <c r="BR66" s="112">
        <v>6.9502487164849998E-3</v>
      </c>
      <c r="BS66" s="112">
        <v>1.9114500950099999E-4</v>
      </c>
      <c r="BT66" s="112">
        <v>1.08145425353E-4</v>
      </c>
      <c r="BU66" s="112">
        <v>6.1539379665999995E-5</v>
      </c>
      <c r="BV66" s="112">
        <v>3.1096169566000003E-5</v>
      </c>
      <c r="BW66" s="112">
        <v>5.2480205924999999E-5</v>
      </c>
      <c r="BX66" s="112">
        <v>2.1984332680999998E-5</v>
      </c>
      <c r="BY66" s="112">
        <v>5.9521399209999996E-6</v>
      </c>
      <c r="BZ66" s="112">
        <v>5.0244891118999997E-5</v>
      </c>
      <c r="CA66" s="112">
        <v>2.4411379390000001E-5</v>
      </c>
      <c r="CB66" s="112">
        <v>4.1957955878000002E-5</v>
      </c>
      <c r="CC66" s="112">
        <v>1.6164715951E-5</v>
      </c>
      <c r="CD66" s="112">
        <v>3.4438556849000001E-5</v>
      </c>
      <c r="CE66" s="112">
        <v>3.1208889152000003E-5</v>
      </c>
      <c r="CF66" s="112">
        <v>9.1163828171999994E-5</v>
      </c>
      <c r="CG66" s="112">
        <v>5.4293796047000002E-5</v>
      </c>
      <c r="CH66" s="112">
        <v>2.3482745197E-5</v>
      </c>
      <c r="CI66" s="112">
        <v>4.1241837445999998E-5</v>
      </c>
      <c r="CJ66" s="112">
        <v>4.4847332021000001E-5</v>
      </c>
      <c r="CK66" s="112">
        <v>5.1503103837999998E-5</v>
      </c>
      <c r="CL66" s="112">
        <v>4.5258513905000002E-5</v>
      </c>
      <c r="CM66" s="112">
        <v>7.6909032219000002E-5</v>
      </c>
      <c r="CN66" s="112">
        <v>5.5786697637999999E-5</v>
      </c>
      <c r="CO66" s="112">
        <v>5.7314553224999998E-5</v>
      </c>
      <c r="CP66" s="112">
        <v>8.1920884800000006E-5</v>
      </c>
      <c r="CQ66" s="112">
        <v>4.7583892205E-5</v>
      </c>
      <c r="CR66" s="112">
        <v>5.2623971502000002E-5</v>
      </c>
      <c r="CS66" s="112">
        <v>8.6176219801000002E-5</v>
      </c>
      <c r="CT66" s="112">
        <v>6.5143631131999997E-5</v>
      </c>
      <c r="CU66" s="112">
        <v>4.0463990000999997E-5</v>
      </c>
      <c r="CV66" s="112">
        <v>2.2727443899E-5</v>
      </c>
      <c r="CW66" s="112">
        <v>5.4453336883E-5</v>
      </c>
      <c r="CX66" s="112">
        <v>8.5899085799999997E-5</v>
      </c>
      <c r="CY66" s="112">
        <v>3.6616529775000002E-5</v>
      </c>
      <c r="CZ66" s="112">
        <v>1.9323157481600001E-4</v>
      </c>
      <c r="DA66" s="112">
        <v>2.43850689629E-4</v>
      </c>
      <c r="DB66" s="112">
        <v>1.00145553756E-4</v>
      </c>
      <c r="DC66" s="112">
        <v>7.3881891819000002E-5</v>
      </c>
      <c r="DD66" s="112">
        <v>7.3647728523000005E-5</v>
      </c>
      <c r="DE66" s="112">
        <v>2.33549236303E-4</v>
      </c>
      <c r="DF66" s="113">
        <v>9.4346461461999995E-5</v>
      </c>
      <c r="DG66" s="3"/>
      <c r="DH66" s="102">
        <v>0.33815690804807363</v>
      </c>
      <c r="DI66" s="102">
        <v>0.13710707119839485</v>
      </c>
      <c r="DJ66" s="102">
        <v>0.22885632638171094</v>
      </c>
      <c r="DK66" s="103">
        <v>2.2568262800000001E-4</v>
      </c>
      <c r="DL66" s="103">
        <v>0.51145609426001104</v>
      </c>
      <c r="DM66" s="3"/>
    </row>
    <row r="67" spans="1:117" ht="18" customHeight="1">
      <c r="A67" s="8">
        <v>411</v>
      </c>
      <c r="B67" s="9" t="s">
        <v>42</v>
      </c>
      <c r="C67" s="112">
        <v>0</v>
      </c>
      <c r="D67" s="112">
        <v>0</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12">
        <v>0</v>
      </c>
      <c r="X67" s="112">
        <v>0</v>
      </c>
      <c r="Y67" s="112">
        <v>0</v>
      </c>
      <c r="Z67" s="112">
        <v>0</v>
      </c>
      <c r="AA67" s="112">
        <v>0</v>
      </c>
      <c r="AB67" s="112">
        <v>0</v>
      </c>
      <c r="AC67" s="112">
        <v>0</v>
      </c>
      <c r="AD67" s="112">
        <v>0</v>
      </c>
      <c r="AE67" s="112">
        <v>0</v>
      </c>
      <c r="AF67" s="112">
        <v>0</v>
      </c>
      <c r="AG67" s="112">
        <v>0</v>
      </c>
      <c r="AH67" s="112">
        <v>0</v>
      </c>
      <c r="AI67" s="112">
        <v>0</v>
      </c>
      <c r="AJ67" s="112">
        <v>0</v>
      </c>
      <c r="AK67" s="112">
        <v>0</v>
      </c>
      <c r="AL67" s="112">
        <v>0</v>
      </c>
      <c r="AM67" s="112">
        <v>0</v>
      </c>
      <c r="AN67" s="112">
        <v>0</v>
      </c>
      <c r="AO67" s="112">
        <v>0</v>
      </c>
      <c r="AP67" s="112">
        <v>0</v>
      </c>
      <c r="AQ67" s="112">
        <v>0</v>
      </c>
      <c r="AR67" s="112">
        <v>0</v>
      </c>
      <c r="AS67" s="112">
        <v>0</v>
      </c>
      <c r="AT67" s="112">
        <v>0</v>
      </c>
      <c r="AU67" s="112">
        <v>0</v>
      </c>
      <c r="AV67" s="112">
        <v>0</v>
      </c>
      <c r="AW67" s="112">
        <v>0</v>
      </c>
      <c r="AX67" s="112">
        <v>0</v>
      </c>
      <c r="AY67" s="112">
        <v>0</v>
      </c>
      <c r="AZ67" s="112">
        <v>0</v>
      </c>
      <c r="BA67" s="112">
        <v>0</v>
      </c>
      <c r="BB67" s="112">
        <v>0</v>
      </c>
      <c r="BC67" s="112">
        <v>0</v>
      </c>
      <c r="BD67" s="112">
        <v>0</v>
      </c>
      <c r="BE67" s="112">
        <v>0</v>
      </c>
      <c r="BF67" s="112">
        <v>0</v>
      </c>
      <c r="BG67" s="112">
        <v>0</v>
      </c>
      <c r="BH67" s="112">
        <v>0</v>
      </c>
      <c r="BI67" s="112">
        <v>0</v>
      </c>
      <c r="BJ67" s="112">
        <v>0</v>
      </c>
      <c r="BK67" s="112">
        <v>0</v>
      </c>
      <c r="BL67" s="112">
        <v>0</v>
      </c>
      <c r="BM67" s="112">
        <v>1</v>
      </c>
      <c r="BN67" s="112">
        <v>0</v>
      </c>
      <c r="BO67" s="112">
        <v>0</v>
      </c>
      <c r="BP67" s="112">
        <v>0</v>
      </c>
      <c r="BQ67" s="112">
        <v>0</v>
      </c>
      <c r="BR67" s="112">
        <v>0</v>
      </c>
      <c r="BS67" s="112">
        <v>0</v>
      </c>
      <c r="BT67" s="112">
        <v>0</v>
      </c>
      <c r="BU67" s="112">
        <v>0</v>
      </c>
      <c r="BV67" s="112">
        <v>0</v>
      </c>
      <c r="BW67" s="112">
        <v>0</v>
      </c>
      <c r="BX67" s="112">
        <v>0</v>
      </c>
      <c r="BY67" s="112">
        <v>0</v>
      </c>
      <c r="BZ67" s="112">
        <v>0</v>
      </c>
      <c r="CA67" s="112">
        <v>0</v>
      </c>
      <c r="CB67" s="112">
        <v>0</v>
      </c>
      <c r="CC67" s="112">
        <v>0</v>
      </c>
      <c r="CD67" s="112">
        <v>0</v>
      </c>
      <c r="CE67" s="112">
        <v>0</v>
      </c>
      <c r="CF67" s="112">
        <v>0</v>
      </c>
      <c r="CG67" s="112">
        <v>0</v>
      </c>
      <c r="CH67" s="112">
        <v>0</v>
      </c>
      <c r="CI67" s="112">
        <v>0</v>
      </c>
      <c r="CJ67" s="112">
        <v>0</v>
      </c>
      <c r="CK67" s="112">
        <v>0</v>
      </c>
      <c r="CL67" s="112">
        <v>0</v>
      </c>
      <c r="CM67" s="112">
        <v>0</v>
      </c>
      <c r="CN67" s="112">
        <v>0</v>
      </c>
      <c r="CO67" s="112">
        <v>0</v>
      </c>
      <c r="CP67" s="112">
        <v>0</v>
      </c>
      <c r="CQ67" s="112">
        <v>0</v>
      </c>
      <c r="CR67" s="112">
        <v>0</v>
      </c>
      <c r="CS67" s="112">
        <v>0</v>
      </c>
      <c r="CT67" s="112">
        <v>0</v>
      </c>
      <c r="CU67" s="112">
        <v>0</v>
      </c>
      <c r="CV67" s="112">
        <v>0</v>
      </c>
      <c r="CW67" s="112">
        <v>0</v>
      </c>
      <c r="CX67" s="112">
        <v>0</v>
      </c>
      <c r="CY67" s="112">
        <v>0</v>
      </c>
      <c r="CZ67" s="112">
        <v>0</v>
      </c>
      <c r="DA67" s="112">
        <v>0</v>
      </c>
      <c r="DB67" s="112">
        <v>0</v>
      </c>
      <c r="DC67" s="112">
        <v>0</v>
      </c>
      <c r="DD67" s="112">
        <v>0</v>
      </c>
      <c r="DE67" s="112">
        <v>0</v>
      </c>
      <c r="DF67" s="113">
        <v>0</v>
      </c>
      <c r="DG67" s="3"/>
      <c r="DH67" s="102">
        <v>0.44181765550324031</v>
      </c>
      <c r="DI67" s="102">
        <v>4.7972210571089302E-2</v>
      </c>
      <c r="DJ67" s="102">
        <v>0.32177370283506523</v>
      </c>
      <c r="DK67" s="103">
        <v>0</v>
      </c>
      <c r="DL67" s="103">
        <v>1</v>
      </c>
      <c r="DM67" s="3"/>
    </row>
    <row r="68" spans="1:117" ht="18" customHeight="1">
      <c r="A68" s="8">
        <v>412</v>
      </c>
      <c r="B68" s="9" t="s">
        <v>43</v>
      </c>
      <c r="C68" s="112">
        <v>1.4655594921861E-2</v>
      </c>
      <c r="D68" s="112">
        <v>9.3683449258800001E-3</v>
      </c>
      <c r="E68" s="112">
        <v>7.1668156292660004E-3</v>
      </c>
      <c r="F68" s="112">
        <v>4.4035617506109999E-3</v>
      </c>
      <c r="G68" s="112">
        <v>2.8673943926670001E-3</v>
      </c>
      <c r="H68" s="112">
        <v>0</v>
      </c>
      <c r="I68" s="112">
        <v>0</v>
      </c>
      <c r="J68" s="112">
        <v>2.6734938390323999E-2</v>
      </c>
      <c r="K68" s="112">
        <v>6.4941595051589999E-3</v>
      </c>
      <c r="L68" s="112">
        <v>3.5555907975409998E-3</v>
      </c>
      <c r="M68" s="112">
        <v>5.9775583110000001E-3</v>
      </c>
      <c r="N68" s="112">
        <v>0</v>
      </c>
      <c r="O68" s="112">
        <v>1.5808728907744998E-2</v>
      </c>
      <c r="P68" s="112">
        <v>9.9918687506530008E-3</v>
      </c>
      <c r="Q68" s="112">
        <v>6.9000968175759996E-3</v>
      </c>
      <c r="R68" s="112">
        <v>1.2927714483229E-2</v>
      </c>
      <c r="S68" s="112">
        <v>2.4517574019059001E-2</v>
      </c>
      <c r="T68" s="112">
        <v>1.8428634300737001E-2</v>
      </c>
      <c r="U68" s="112">
        <v>9.3187612551730008E-3</v>
      </c>
      <c r="V68" s="112">
        <v>1.3972548712167999E-2</v>
      </c>
      <c r="W68" s="112">
        <v>1.9979886185392998E-2</v>
      </c>
      <c r="X68" s="112">
        <v>8.9848917683520001E-3</v>
      </c>
      <c r="Y68" s="112">
        <v>1.6468417144708002E-2</v>
      </c>
      <c r="Z68" s="112">
        <v>2.5410429546081002E-2</v>
      </c>
      <c r="AA68" s="112">
        <v>4.7063426785258003E-2</v>
      </c>
      <c r="AB68" s="112">
        <v>1.2406514199712001E-2</v>
      </c>
      <c r="AC68" s="112">
        <v>2.0189578968939002E-2</v>
      </c>
      <c r="AD68" s="112">
        <v>1.1128105555679999E-3</v>
      </c>
      <c r="AE68" s="112">
        <v>1.4906401569754001E-2</v>
      </c>
      <c r="AF68" s="112">
        <v>1.6481505508708999E-2</v>
      </c>
      <c r="AG68" s="112">
        <v>1.1762966759077001E-2</v>
      </c>
      <c r="AH68" s="112">
        <v>8.9347218877340005E-3</v>
      </c>
      <c r="AI68" s="112">
        <v>1.7726510790277001E-2</v>
      </c>
      <c r="AJ68" s="112">
        <v>1.9207108034717001E-2</v>
      </c>
      <c r="AK68" s="112">
        <v>1.7065967978102E-2</v>
      </c>
      <c r="AL68" s="112">
        <v>2.4861841619529999E-2</v>
      </c>
      <c r="AM68" s="112">
        <v>4.9898647571141999E-2</v>
      </c>
      <c r="AN68" s="112">
        <v>1.6976842981081999E-2</v>
      </c>
      <c r="AO68" s="112">
        <v>2.9786990318531999E-2</v>
      </c>
      <c r="AP68" s="112">
        <v>1.2820280551734E-2</v>
      </c>
      <c r="AQ68" s="112">
        <v>1.9558230092214999E-2</v>
      </c>
      <c r="AR68" s="112">
        <v>2.0140717450032E-2</v>
      </c>
      <c r="AS68" s="112">
        <v>3.7132121925150002E-2</v>
      </c>
      <c r="AT68" s="112">
        <v>2.0589566572738999E-2</v>
      </c>
      <c r="AU68" s="112">
        <v>1.4098653794536E-2</v>
      </c>
      <c r="AV68" s="112">
        <v>1.4751765402418E-2</v>
      </c>
      <c r="AW68" s="112">
        <v>1.2368547863813001E-2</v>
      </c>
      <c r="AX68" s="112">
        <v>1.5545818891615E-2</v>
      </c>
      <c r="AY68" s="112">
        <v>2.7046952157701001E-2</v>
      </c>
      <c r="AZ68" s="112">
        <v>1.0506526352554E-2</v>
      </c>
      <c r="BA68" s="112">
        <v>1.1070019772103999E-2</v>
      </c>
      <c r="BB68" s="112">
        <v>9.2012403150100001E-3</v>
      </c>
      <c r="BC68" s="112">
        <v>9.9651750141709992E-3</v>
      </c>
      <c r="BD68" s="112">
        <v>1.1274624530659E-2</v>
      </c>
      <c r="BE68" s="112">
        <v>7.8549312036229994E-3</v>
      </c>
      <c r="BF68" s="112">
        <v>4.2959424490430003E-3</v>
      </c>
      <c r="BG68" s="112">
        <v>2.1099334074332999E-2</v>
      </c>
      <c r="BH68" s="112">
        <v>1.1316200959164999E-2</v>
      </c>
      <c r="BI68" s="112">
        <v>1.2134439959674E-2</v>
      </c>
      <c r="BJ68" s="112">
        <v>6.0520949900480002E-3</v>
      </c>
      <c r="BK68" s="112">
        <v>1.2290536730186E-2</v>
      </c>
      <c r="BL68" s="112">
        <v>5.6738216876969999E-3</v>
      </c>
      <c r="BM68" s="112">
        <v>6.341187149935E-3</v>
      </c>
      <c r="BN68" s="112">
        <v>1.00880569120626</v>
      </c>
      <c r="BO68" s="112">
        <v>5.800174504604E-3</v>
      </c>
      <c r="BP68" s="112">
        <v>5.1370773699759998E-3</v>
      </c>
      <c r="BQ68" s="112">
        <v>5.0508573040108001E-2</v>
      </c>
      <c r="BR68" s="112">
        <v>7.5511699251073996E-2</v>
      </c>
      <c r="BS68" s="112">
        <v>8.8949569188582003E-2</v>
      </c>
      <c r="BT68" s="112">
        <v>1.4881561689285E-2</v>
      </c>
      <c r="BU68" s="112">
        <v>1.3907993686154E-2</v>
      </c>
      <c r="BV68" s="112">
        <v>1.1004417829963999E-2</v>
      </c>
      <c r="BW68" s="112">
        <v>2.7779453878583001E-2</v>
      </c>
      <c r="BX68" s="112">
        <v>3.6744446298408E-2</v>
      </c>
      <c r="BY68" s="112">
        <v>2.6309370049505999E-2</v>
      </c>
      <c r="BZ68" s="112">
        <v>4.0753647848826E-2</v>
      </c>
      <c r="CA68" s="112">
        <v>5.7437083739029999E-3</v>
      </c>
      <c r="CB68" s="112">
        <v>2.6085452352381001E-2</v>
      </c>
      <c r="CC68" s="112">
        <v>9.1808956748009995E-3</v>
      </c>
      <c r="CD68" s="112">
        <v>9.0362800802159995E-3</v>
      </c>
      <c r="CE68" s="112">
        <v>1.7814933424022E-2</v>
      </c>
      <c r="CF68" s="112">
        <v>4.2031870965383002E-2</v>
      </c>
      <c r="CG68" s="112">
        <v>4.5564241814120998E-2</v>
      </c>
      <c r="CH68" s="112">
        <v>6.4568333000030002E-3</v>
      </c>
      <c r="CI68" s="112">
        <v>1.8652255519185E-2</v>
      </c>
      <c r="CJ68" s="112">
        <v>2.8965019190126E-2</v>
      </c>
      <c r="CK68" s="112">
        <v>5.7330828712509998E-3</v>
      </c>
      <c r="CL68" s="112">
        <v>3.1404959531884998E-2</v>
      </c>
      <c r="CM68" s="112">
        <v>1.4177993852955E-2</v>
      </c>
      <c r="CN68" s="112">
        <v>3.9644337305803003E-2</v>
      </c>
      <c r="CO68" s="112">
        <v>2.9535965327915002E-2</v>
      </c>
      <c r="CP68" s="112">
        <v>1.7663121217667999E-2</v>
      </c>
      <c r="CQ68" s="112">
        <v>1.1820149891577E-2</v>
      </c>
      <c r="CR68" s="112">
        <v>9.2983623615010003E-3</v>
      </c>
      <c r="CS68" s="112">
        <v>1.4383711062694E-2</v>
      </c>
      <c r="CT68" s="112">
        <v>1.1842964746584E-2</v>
      </c>
      <c r="CU68" s="112">
        <v>7.3300187959020003E-3</v>
      </c>
      <c r="CV68" s="112">
        <v>6.9508048737729998E-3</v>
      </c>
      <c r="CW68" s="112">
        <v>1.2334763404369E-2</v>
      </c>
      <c r="CX68" s="112">
        <v>5.4685974561079998E-3</v>
      </c>
      <c r="CY68" s="112">
        <v>8.0645104019880006E-3</v>
      </c>
      <c r="CZ68" s="112">
        <v>1.3989589216033001E-2</v>
      </c>
      <c r="DA68" s="112">
        <v>1.0084027605602E-2</v>
      </c>
      <c r="DB68" s="112">
        <v>1.4090232577109001E-2</v>
      </c>
      <c r="DC68" s="112">
        <v>1.5794423750708001E-2</v>
      </c>
      <c r="DD68" s="112">
        <v>1.3568579480652E-2</v>
      </c>
      <c r="DE68" s="112">
        <v>5.3738964761170004E-3</v>
      </c>
      <c r="DF68" s="113">
        <v>1.1969845148383999E-2</v>
      </c>
      <c r="DG68" s="3"/>
      <c r="DH68" s="102">
        <v>0.43262335134956409</v>
      </c>
      <c r="DI68" s="102">
        <v>7.268527648439059E-2</v>
      </c>
      <c r="DJ68" s="102">
        <v>0.33501568793699793</v>
      </c>
      <c r="DK68" s="103">
        <v>1.4307739416E-2</v>
      </c>
      <c r="DL68" s="103">
        <v>0.98486645302309594</v>
      </c>
      <c r="DM68" s="3"/>
    </row>
    <row r="69" spans="1:117" ht="18" customHeight="1">
      <c r="A69" s="94">
        <v>413</v>
      </c>
      <c r="B69" s="10" t="s">
        <v>44</v>
      </c>
      <c r="C69" s="115">
        <v>0</v>
      </c>
      <c r="D69" s="115">
        <v>0</v>
      </c>
      <c r="E69" s="115">
        <v>0</v>
      </c>
      <c r="F69" s="115">
        <v>0</v>
      </c>
      <c r="G69" s="115">
        <v>0</v>
      </c>
      <c r="H69" s="115">
        <v>0</v>
      </c>
      <c r="I69" s="115">
        <v>0</v>
      </c>
      <c r="J69" s="115">
        <v>0</v>
      </c>
      <c r="K69" s="115">
        <v>0</v>
      </c>
      <c r="L69" s="115">
        <v>0</v>
      </c>
      <c r="M69" s="115">
        <v>0</v>
      </c>
      <c r="N69" s="115">
        <v>0</v>
      </c>
      <c r="O69" s="115">
        <v>0</v>
      </c>
      <c r="P69" s="115">
        <v>0</v>
      </c>
      <c r="Q69" s="115">
        <v>0</v>
      </c>
      <c r="R69" s="115">
        <v>0</v>
      </c>
      <c r="S69" s="115">
        <v>0</v>
      </c>
      <c r="T69" s="115">
        <v>0</v>
      </c>
      <c r="U69" s="115">
        <v>0</v>
      </c>
      <c r="V69" s="115">
        <v>0</v>
      </c>
      <c r="W69" s="115">
        <v>0</v>
      </c>
      <c r="X69" s="115">
        <v>0</v>
      </c>
      <c r="Y69" s="115">
        <v>0</v>
      </c>
      <c r="Z69" s="115">
        <v>0</v>
      </c>
      <c r="AA69" s="115">
        <v>0</v>
      </c>
      <c r="AB69" s="115">
        <v>0</v>
      </c>
      <c r="AC69" s="115">
        <v>0</v>
      </c>
      <c r="AD69" s="115">
        <v>0</v>
      </c>
      <c r="AE69" s="115">
        <v>0</v>
      </c>
      <c r="AF69" s="115">
        <v>0</v>
      </c>
      <c r="AG69" s="115">
        <v>0</v>
      </c>
      <c r="AH69" s="115">
        <v>0</v>
      </c>
      <c r="AI69" s="115">
        <v>0</v>
      </c>
      <c r="AJ69" s="115">
        <v>0</v>
      </c>
      <c r="AK69" s="115">
        <v>0</v>
      </c>
      <c r="AL69" s="115">
        <v>0</v>
      </c>
      <c r="AM69" s="115">
        <v>0</v>
      </c>
      <c r="AN69" s="115">
        <v>0</v>
      </c>
      <c r="AO69" s="115">
        <v>0</v>
      </c>
      <c r="AP69" s="115">
        <v>0</v>
      </c>
      <c r="AQ69" s="115">
        <v>0</v>
      </c>
      <c r="AR69" s="115">
        <v>0</v>
      </c>
      <c r="AS69" s="115">
        <v>0</v>
      </c>
      <c r="AT69" s="115">
        <v>0</v>
      </c>
      <c r="AU69" s="115">
        <v>0</v>
      </c>
      <c r="AV69" s="115">
        <v>0</v>
      </c>
      <c r="AW69" s="115">
        <v>0</v>
      </c>
      <c r="AX69" s="115">
        <v>0</v>
      </c>
      <c r="AY69" s="115">
        <v>0</v>
      </c>
      <c r="AZ69" s="115">
        <v>0</v>
      </c>
      <c r="BA69" s="115">
        <v>0</v>
      </c>
      <c r="BB69" s="115">
        <v>0</v>
      </c>
      <c r="BC69" s="115">
        <v>0</v>
      </c>
      <c r="BD69" s="115">
        <v>0</v>
      </c>
      <c r="BE69" s="115">
        <v>0</v>
      </c>
      <c r="BF69" s="115">
        <v>0</v>
      </c>
      <c r="BG69" s="115">
        <v>0</v>
      </c>
      <c r="BH69" s="115">
        <v>0</v>
      </c>
      <c r="BI69" s="115">
        <v>0</v>
      </c>
      <c r="BJ69" s="115">
        <v>0</v>
      </c>
      <c r="BK69" s="115">
        <v>0</v>
      </c>
      <c r="BL69" s="115">
        <v>0</v>
      </c>
      <c r="BM69" s="115">
        <v>0</v>
      </c>
      <c r="BN69" s="115">
        <v>0</v>
      </c>
      <c r="BO69" s="115">
        <v>1</v>
      </c>
      <c r="BP69" s="115">
        <v>0</v>
      </c>
      <c r="BQ69" s="115">
        <v>0</v>
      </c>
      <c r="BR69" s="115">
        <v>0</v>
      </c>
      <c r="BS69" s="115">
        <v>0</v>
      </c>
      <c r="BT69" s="115">
        <v>0</v>
      </c>
      <c r="BU69" s="115">
        <v>0</v>
      </c>
      <c r="BV69" s="115">
        <v>0</v>
      </c>
      <c r="BW69" s="115">
        <v>0</v>
      </c>
      <c r="BX69" s="115">
        <v>0</v>
      </c>
      <c r="BY69" s="115">
        <v>0</v>
      </c>
      <c r="BZ69" s="115">
        <v>0</v>
      </c>
      <c r="CA69" s="115">
        <v>0</v>
      </c>
      <c r="CB69" s="115">
        <v>0</v>
      </c>
      <c r="CC69" s="115">
        <v>0</v>
      </c>
      <c r="CD69" s="115">
        <v>0</v>
      </c>
      <c r="CE69" s="115">
        <v>0</v>
      </c>
      <c r="CF69" s="115">
        <v>0</v>
      </c>
      <c r="CG69" s="115">
        <v>0</v>
      </c>
      <c r="CH69" s="115">
        <v>0</v>
      </c>
      <c r="CI69" s="115">
        <v>0</v>
      </c>
      <c r="CJ69" s="115">
        <v>0</v>
      </c>
      <c r="CK69" s="115">
        <v>0</v>
      </c>
      <c r="CL69" s="115">
        <v>0</v>
      </c>
      <c r="CM69" s="115">
        <v>0</v>
      </c>
      <c r="CN69" s="115">
        <v>0</v>
      </c>
      <c r="CO69" s="115">
        <v>0</v>
      </c>
      <c r="CP69" s="115">
        <v>0</v>
      </c>
      <c r="CQ69" s="115">
        <v>0</v>
      </c>
      <c r="CR69" s="115">
        <v>0</v>
      </c>
      <c r="CS69" s="115">
        <v>0</v>
      </c>
      <c r="CT69" s="115">
        <v>0</v>
      </c>
      <c r="CU69" s="115">
        <v>0</v>
      </c>
      <c r="CV69" s="115">
        <v>0</v>
      </c>
      <c r="CW69" s="115">
        <v>0</v>
      </c>
      <c r="CX69" s="115">
        <v>0</v>
      </c>
      <c r="CY69" s="115">
        <v>0</v>
      </c>
      <c r="CZ69" s="115">
        <v>0</v>
      </c>
      <c r="DA69" s="115">
        <v>0</v>
      </c>
      <c r="DB69" s="115">
        <v>0</v>
      </c>
      <c r="DC69" s="115">
        <v>0</v>
      </c>
      <c r="DD69" s="115">
        <v>0</v>
      </c>
      <c r="DE69" s="115">
        <v>0</v>
      </c>
      <c r="DF69" s="116">
        <v>0</v>
      </c>
      <c r="DG69" s="3"/>
      <c r="DH69" s="102">
        <v>0.44910878032834117</v>
      </c>
      <c r="DI69" s="102">
        <v>7.0776749056697855E-2</v>
      </c>
      <c r="DJ69" s="102">
        <v>0.31742324761888929</v>
      </c>
      <c r="DK69" s="103">
        <v>0</v>
      </c>
      <c r="DL69" s="103">
        <v>1</v>
      </c>
      <c r="DM69" s="3"/>
    </row>
    <row r="70" spans="1:117" ht="18" customHeight="1">
      <c r="A70" s="8">
        <v>419</v>
      </c>
      <c r="B70" s="9" t="s">
        <v>45</v>
      </c>
      <c r="C70" s="112">
        <v>0</v>
      </c>
      <c r="D70" s="112">
        <v>0</v>
      </c>
      <c r="E70" s="112">
        <v>0</v>
      </c>
      <c r="F70" s="112">
        <v>0</v>
      </c>
      <c r="G70" s="112">
        <v>0</v>
      </c>
      <c r="H70" s="112">
        <v>0</v>
      </c>
      <c r="I70" s="112">
        <v>0</v>
      </c>
      <c r="J70" s="112">
        <v>0</v>
      </c>
      <c r="K70" s="112">
        <v>0</v>
      </c>
      <c r="L70" s="112">
        <v>0</v>
      </c>
      <c r="M70" s="112">
        <v>0</v>
      </c>
      <c r="N70" s="112">
        <v>0</v>
      </c>
      <c r="O70" s="112">
        <v>0</v>
      </c>
      <c r="P70" s="112">
        <v>0</v>
      </c>
      <c r="Q70" s="112">
        <v>0</v>
      </c>
      <c r="R70" s="112">
        <v>0</v>
      </c>
      <c r="S70" s="112">
        <v>0</v>
      </c>
      <c r="T70" s="112">
        <v>0</v>
      </c>
      <c r="U70" s="112">
        <v>0</v>
      </c>
      <c r="V70" s="112">
        <v>0</v>
      </c>
      <c r="W70" s="112">
        <v>0</v>
      </c>
      <c r="X70" s="112">
        <v>0</v>
      </c>
      <c r="Y70" s="112">
        <v>0</v>
      </c>
      <c r="Z70" s="112">
        <v>0</v>
      </c>
      <c r="AA70" s="112">
        <v>0</v>
      </c>
      <c r="AB70" s="112">
        <v>0</v>
      </c>
      <c r="AC70" s="112">
        <v>0</v>
      </c>
      <c r="AD70" s="112">
        <v>0</v>
      </c>
      <c r="AE70" s="112">
        <v>0</v>
      </c>
      <c r="AF70" s="112">
        <v>0</v>
      </c>
      <c r="AG70" s="112">
        <v>0</v>
      </c>
      <c r="AH70" s="112">
        <v>0</v>
      </c>
      <c r="AI70" s="112">
        <v>0</v>
      </c>
      <c r="AJ70" s="112">
        <v>0</v>
      </c>
      <c r="AK70" s="112">
        <v>0</v>
      </c>
      <c r="AL70" s="112">
        <v>0</v>
      </c>
      <c r="AM70" s="112">
        <v>0</v>
      </c>
      <c r="AN70" s="112">
        <v>0</v>
      </c>
      <c r="AO70" s="112">
        <v>0</v>
      </c>
      <c r="AP70" s="112">
        <v>0</v>
      </c>
      <c r="AQ70" s="112">
        <v>0</v>
      </c>
      <c r="AR70" s="112">
        <v>0</v>
      </c>
      <c r="AS70" s="112">
        <v>0</v>
      </c>
      <c r="AT70" s="112">
        <v>0</v>
      </c>
      <c r="AU70" s="112">
        <v>0</v>
      </c>
      <c r="AV70" s="112">
        <v>0</v>
      </c>
      <c r="AW70" s="112">
        <v>0</v>
      </c>
      <c r="AX70" s="112">
        <v>0</v>
      </c>
      <c r="AY70" s="112">
        <v>0</v>
      </c>
      <c r="AZ70" s="112">
        <v>0</v>
      </c>
      <c r="BA70" s="112">
        <v>0</v>
      </c>
      <c r="BB70" s="112">
        <v>0</v>
      </c>
      <c r="BC70" s="112">
        <v>0</v>
      </c>
      <c r="BD70" s="112">
        <v>0</v>
      </c>
      <c r="BE70" s="112">
        <v>0</v>
      </c>
      <c r="BF70" s="112">
        <v>0</v>
      </c>
      <c r="BG70" s="112">
        <v>0</v>
      </c>
      <c r="BH70" s="112">
        <v>0</v>
      </c>
      <c r="BI70" s="112">
        <v>0</v>
      </c>
      <c r="BJ70" s="112">
        <v>0</v>
      </c>
      <c r="BK70" s="112">
        <v>0</v>
      </c>
      <c r="BL70" s="112">
        <v>0</v>
      </c>
      <c r="BM70" s="112">
        <v>0</v>
      </c>
      <c r="BN70" s="112">
        <v>0</v>
      </c>
      <c r="BO70" s="112">
        <v>0</v>
      </c>
      <c r="BP70" s="112">
        <v>1</v>
      </c>
      <c r="BQ70" s="112">
        <v>0</v>
      </c>
      <c r="BR70" s="112">
        <v>0</v>
      </c>
      <c r="BS70" s="112">
        <v>0</v>
      </c>
      <c r="BT70" s="112">
        <v>0</v>
      </c>
      <c r="BU70" s="112">
        <v>0</v>
      </c>
      <c r="BV70" s="112">
        <v>0</v>
      </c>
      <c r="BW70" s="112">
        <v>0</v>
      </c>
      <c r="BX70" s="112">
        <v>0</v>
      </c>
      <c r="BY70" s="112">
        <v>0</v>
      </c>
      <c r="BZ70" s="112">
        <v>0</v>
      </c>
      <c r="CA70" s="112">
        <v>0</v>
      </c>
      <c r="CB70" s="112">
        <v>0</v>
      </c>
      <c r="CC70" s="112">
        <v>0</v>
      </c>
      <c r="CD70" s="112">
        <v>0</v>
      </c>
      <c r="CE70" s="112">
        <v>0</v>
      </c>
      <c r="CF70" s="112">
        <v>0</v>
      </c>
      <c r="CG70" s="112">
        <v>0</v>
      </c>
      <c r="CH70" s="112">
        <v>0</v>
      </c>
      <c r="CI70" s="112">
        <v>0</v>
      </c>
      <c r="CJ70" s="112">
        <v>0</v>
      </c>
      <c r="CK70" s="112">
        <v>0</v>
      </c>
      <c r="CL70" s="112">
        <v>0</v>
      </c>
      <c r="CM70" s="112">
        <v>0</v>
      </c>
      <c r="CN70" s="112">
        <v>0</v>
      </c>
      <c r="CO70" s="112">
        <v>0</v>
      </c>
      <c r="CP70" s="112">
        <v>0</v>
      </c>
      <c r="CQ70" s="112">
        <v>0</v>
      </c>
      <c r="CR70" s="112">
        <v>0</v>
      </c>
      <c r="CS70" s="112">
        <v>0</v>
      </c>
      <c r="CT70" s="112">
        <v>0</v>
      </c>
      <c r="CU70" s="112">
        <v>0</v>
      </c>
      <c r="CV70" s="112">
        <v>0</v>
      </c>
      <c r="CW70" s="112">
        <v>0</v>
      </c>
      <c r="CX70" s="112">
        <v>0</v>
      </c>
      <c r="CY70" s="112">
        <v>0</v>
      </c>
      <c r="CZ70" s="112">
        <v>0</v>
      </c>
      <c r="DA70" s="112">
        <v>0</v>
      </c>
      <c r="DB70" s="112">
        <v>0</v>
      </c>
      <c r="DC70" s="112">
        <v>0</v>
      </c>
      <c r="DD70" s="112">
        <v>0</v>
      </c>
      <c r="DE70" s="112">
        <v>0</v>
      </c>
      <c r="DF70" s="113">
        <v>0</v>
      </c>
      <c r="DG70" s="3"/>
      <c r="DH70" s="102">
        <v>0.46614136396427852</v>
      </c>
      <c r="DI70" s="102">
        <v>7.4493281637574071E-2</v>
      </c>
      <c r="DJ70" s="102">
        <v>0.41138975725612786</v>
      </c>
      <c r="DK70" s="103">
        <v>0</v>
      </c>
      <c r="DL70" s="103">
        <v>1</v>
      </c>
      <c r="DM70" s="3"/>
    </row>
    <row r="71" spans="1:117" ht="18" customHeight="1">
      <c r="A71" s="8">
        <v>461</v>
      </c>
      <c r="B71" s="9" t="s">
        <v>46</v>
      </c>
      <c r="C71" s="112">
        <v>6.3111001232129997E-3</v>
      </c>
      <c r="D71" s="112">
        <v>1.1137120804067001E-2</v>
      </c>
      <c r="E71" s="112">
        <v>1.3710910759296001E-2</v>
      </c>
      <c r="F71" s="112">
        <v>6.4716227143180004E-3</v>
      </c>
      <c r="G71" s="112">
        <v>2.719367581616E-3</v>
      </c>
      <c r="H71" s="112">
        <v>0</v>
      </c>
      <c r="I71" s="112">
        <v>0</v>
      </c>
      <c r="J71" s="112">
        <v>1.8355742248902001E-2</v>
      </c>
      <c r="K71" s="112">
        <v>1.0249440784237E-2</v>
      </c>
      <c r="L71" s="112">
        <v>3.434390375923E-3</v>
      </c>
      <c r="M71" s="112">
        <v>1.0760458782588999E-2</v>
      </c>
      <c r="N71" s="112">
        <v>0</v>
      </c>
      <c r="O71" s="112">
        <v>2.1458116523686E-2</v>
      </c>
      <c r="P71" s="112">
        <v>1.1993876072213E-2</v>
      </c>
      <c r="Q71" s="112">
        <v>1.4267466623735001E-2</v>
      </c>
      <c r="R71" s="112">
        <v>1.0584821004099999E-2</v>
      </c>
      <c r="S71" s="112">
        <v>3.5208852477767998E-2</v>
      </c>
      <c r="T71" s="112">
        <v>9.3007583911269998E-3</v>
      </c>
      <c r="U71" s="112">
        <v>1.1387587325529001E-2</v>
      </c>
      <c r="V71" s="112">
        <v>2.8667837643511E-2</v>
      </c>
      <c r="W71" s="112">
        <v>7.5524274660389995E-2</v>
      </c>
      <c r="X71" s="112">
        <v>8.0143058314690006E-3</v>
      </c>
      <c r="Y71" s="112">
        <v>2.3749677796979E-2</v>
      </c>
      <c r="Z71" s="112">
        <v>2.0395029951776E-2</v>
      </c>
      <c r="AA71" s="112">
        <v>4.9062404299521002E-2</v>
      </c>
      <c r="AB71" s="112">
        <v>9.0800130050800003E-3</v>
      </c>
      <c r="AC71" s="112">
        <v>1.3500906206188001E-2</v>
      </c>
      <c r="AD71" s="112">
        <v>3.2853538981149999E-3</v>
      </c>
      <c r="AE71" s="112">
        <v>1.4843188247009999E-2</v>
      </c>
      <c r="AF71" s="112">
        <v>1.4382866269487E-2</v>
      </c>
      <c r="AG71" s="112">
        <v>1.2574459881363E-2</v>
      </c>
      <c r="AH71" s="112">
        <v>7.241954005668E-3</v>
      </c>
      <c r="AI71" s="112">
        <v>1.8011936083645E-2</v>
      </c>
      <c r="AJ71" s="112">
        <v>3.3405292727883E-2</v>
      </c>
      <c r="AK71" s="112">
        <v>2.3096035516153999E-2</v>
      </c>
      <c r="AL71" s="112">
        <v>2.5914912225576001E-2</v>
      </c>
      <c r="AM71" s="112">
        <v>6.5807808984334998E-2</v>
      </c>
      <c r="AN71" s="112">
        <v>3.5683062897791003E-2</v>
      </c>
      <c r="AO71" s="112">
        <v>5.5631752250268E-2</v>
      </c>
      <c r="AP71" s="112">
        <v>1.1752709638332E-2</v>
      </c>
      <c r="AQ71" s="112">
        <v>3.8895702986275003E-2</v>
      </c>
      <c r="AR71" s="112">
        <v>1.4263461019750999E-2</v>
      </c>
      <c r="AS71" s="112">
        <v>1.1011807799682E-2</v>
      </c>
      <c r="AT71" s="112">
        <v>1.5494580410397999E-2</v>
      </c>
      <c r="AU71" s="112">
        <v>1.540024457791E-2</v>
      </c>
      <c r="AV71" s="112">
        <v>9.6725383663029997E-3</v>
      </c>
      <c r="AW71" s="112">
        <v>8.0501387811709995E-3</v>
      </c>
      <c r="AX71" s="112">
        <v>2.1900133188617998E-2</v>
      </c>
      <c r="AY71" s="112">
        <v>2.0069882235775001E-2</v>
      </c>
      <c r="AZ71" s="112">
        <v>7.0429478029609997E-3</v>
      </c>
      <c r="BA71" s="112">
        <v>5.1282523254209999E-3</v>
      </c>
      <c r="BB71" s="112">
        <v>6.7639770795500003E-3</v>
      </c>
      <c r="BC71" s="112">
        <v>9.9765690391359994E-3</v>
      </c>
      <c r="BD71" s="112">
        <v>5.7467385004179999E-3</v>
      </c>
      <c r="BE71" s="112">
        <v>6.8268463689020002E-3</v>
      </c>
      <c r="BF71" s="112">
        <v>5.84694414619E-3</v>
      </c>
      <c r="BG71" s="112">
        <v>1.0099148644673E-2</v>
      </c>
      <c r="BH71" s="112">
        <v>1.3774975260589999E-2</v>
      </c>
      <c r="BI71" s="112">
        <v>1.2108469613770999E-2</v>
      </c>
      <c r="BJ71" s="112">
        <v>1.1360018270244E-2</v>
      </c>
      <c r="BK71" s="112">
        <v>9.2617309210149996E-3</v>
      </c>
      <c r="BL71" s="112">
        <v>2.0909951075186999E-2</v>
      </c>
      <c r="BM71" s="112">
        <v>5.8486615955950002E-3</v>
      </c>
      <c r="BN71" s="112">
        <v>4.3184433273880003E-3</v>
      </c>
      <c r="BO71" s="112">
        <v>5.0366882492250001E-3</v>
      </c>
      <c r="BP71" s="112">
        <v>6.239630853573E-3</v>
      </c>
      <c r="BQ71" s="112">
        <v>1.06387426067889</v>
      </c>
      <c r="BR71" s="112">
        <v>9.3840370139419999E-3</v>
      </c>
      <c r="BS71" s="112">
        <v>3.1048852627029E-2</v>
      </c>
      <c r="BT71" s="112">
        <v>3.1439916192804999E-2</v>
      </c>
      <c r="BU71" s="112">
        <v>9.3819222706479997E-3</v>
      </c>
      <c r="BV71" s="112">
        <v>3.5821518719659998E-3</v>
      </c>
      <c r="BW71" s="112">
        <v>1.3331305849949E-2</v>
      </c>
      <c r="BX71" s="112">
        <v>3.8913387217049998E-3</v>
      </c>
      <c r="BY71" s="112">
        <v>2.46576583404E-4</v>
      </c>
      <c r="BZ71" s="112">
        <v>1.6831730511063001E-2</v>
      </c>
      <c r="CA71" s="112">
        <v>3.978761271316E-3</v>
      </c>
      <c r="CB71" s="112">
        <v>4.1924284404469998E-3</v>
      </c>
      <c r="CC71" s="112">
        <v>1.9796804620450001E-3</v>
      </c>
      <c r="CD71" s="112">
        <v>4.5095880045429998E-3</v>
      </c>
      <c r="CE71" s="112">
        <v>4.0625031209730001E-3</v>
      </c>
      <c r="CF71" s="112">
        <v>3.0718415510016001E-2</v>
      </c>
      <c r="CG71" s="112">
        <v>8.1193245004459996E-3</v>
      </c>
      <c r="CH71" s="112">
        <v>5.2902941980819997E-3</v>
      </c>
      <c r="CI71" s="112">
        <v>9.1705860887179996E-3</v>
      </c>
      <c r="CJ71" s="112">
        <v>6.694112238047E-3</v>
      </c>
      <c r="CK71" s="112">
        <v>3.6496809072620001E-3</v>
      </c>
      <c r="CL71" s="112">
        <v>7.3175304609220003E-3</v>
      </c>
      <c r="CM71" s="112">
        <v>5.2648816621180001E-3</v>
      </c>
      <c r="CN71" s="112">
        <v>7.7405119090019998E-3</v>
      </c>
      <c r="CO71" s="112">
        <v>1.1411240740134001E-2</v>
      </c>
      <c r="CP71" s="112">
        <v>6.6185221476899999E-3</v>
      </c>
      <c r="CQ71" s="112">
        <v>6.5650829990950002E-3</v>
      </c>
      <c r="CR71" s="112">
        <v>7.8478636519180005E-3</v>
      </c>
      <c r="CS71" s="112">
        <v>1.4708973155756E-2</v>
      </c>
      <c r="CT71" s="112">
        <v>8.4162867165529995E-3</v>
      </c>
      <c r="CU71" s="112">
        <v>3.5194528401269998E-3</v>
      </c>
      <c r="CV71" s="112">
        <v>3.2430987719819998E-3</v>
      </c>
      <c r="CW71" s="112">
        <v>6.486114082065E-3</v>
      </c>
      <c r="CX71" s="112">
        <v>4.3505589751379999E-3</v>
      </c>
      <c r="CY71" s="112">
        <v>5.104488701902E-3</v>
      </c>
      <c r="CZ71" s="112">
        <v>2.0530844184372999E-2</v>
      </c>
      <c r="DA71" s="112">
        <v>1.1701107843651999E-2</v>
      </c>
      <c r="DB71" s="112">
        <v>1.6252420579227999E-2</v>
      </c>
      <c r="DC71" s="112">
        <v>1.7570314435260002E-2</v>
      </c>
      <c r="DD71" s="112">
        <v>1.5253087417611E-2</v>
      </c>
      <c r="DE71" s="112">
        <v>3.8127866436140001E-3</v>
      </c>
      <c r="DF71" s="113">
        <v>9.9462403724069996E-3</v>
      </c>
      <c r="DG71" s="3"/>
      <c r="DH71" s="102">
        <v>0.17768116716620697</v>
      </c>
      <c r="DI71" s="102">
        <v>1.0990355660511373E-2</v>
      </c>
      <c r="DJ71" s="102">
        <v>7.9860813207555129E-2</v>
      </c>
      <c r="DK71" s="103">
        <v>1.6675527634000001E-2</v>
      </c>
      <c r="DL71" s="103">
        <v>0.55728891225121402</v>
      </c>
      <c r="DM71" s="3"/>
    </row>
    <row r="72" spans="1:117" ht="18" customHeight="1">
      <c r="A72" s="8">
        <v>462</v>
      </c>
      <c r="B72" s="9" t="s">
        <v>47</v>
      </c>
      <c r="C72" s="112">
        <v>7.6614646619099997E-4</v>
      </c>
      <c r="D72" s="112">
        <v>7.4788754050399999E-4</v>
      </c>
      <c r="E72" s="112">
        <v>2.153565833392E-3</v>
      </c>
      <c r="F72" s="112">
        <v>2.9033892292200001E-4</v>
      </c>
      <c r="G72" s="112">
        <v>4.0164738473199999E-4</v>
      </c>
      <c r="H72" s="112">
        <v>0</v>
      </c>
      <c r="I72" s="112">
        <v>0</v>
      </c>
      <c r="J72" s="112">
        <v>7.2188697945900005E-4</v>
      </c>
      <c r="K72" s="112">
        <v>6.6354377396910004E-3</v>
      </c>
      <c r="L72" s="112">
        <v>4.0335762891480003E-3</v>
      </c>
      <c r="M72" s="112">
        <v>5.8562668858580004E-3</v>
      </c>
      <c r="N72" s="112">
        <v>0</v>
      </c>
      <c r="O72" s="112">
        <v>2.2714421757516999E-2</v>
      </c>
      <c r="P72" s="112">
        <v>3.1691248739100001E-3</v>
      </c>
      <c r="Q72" s="112">
        <v>5.3241799953599996E-4</v>
      </c>
      <c r="R72" s="112">
        <v>3.2040037195119999E-3</v>
      </c>
      <c r="S72" s="112">
        <v>5.5287132418630003E-3</v>
      </c>
      <c r="T72" s="112">
        <v>2.239494536575E-3</v>
      </c>
      <c r="U72" s="112">
        <v>1.3083688788609999E-3</v>
      </c>
      <c r="V72" s="112">
        <v>1.2789008981991E-2</v>
      </c>
      <c r="W72" s="112">
        <v>2.373774344066E-3</v>
      </c>
      <c r="X72" s="112">
        <v>2.4836405604999998E-4</v>
      </c>
      <c r="Y72" s="112">
        <v>1.8743603217200001E-3</v>
      </c>
      <c r="Z72" s="112">
        <v>2.8519697377839999E-3</v>
      </c>
      <c r="AA72" s="112">
        <v>2.724261475666E-3</v>
      </c>
      <c r="AB72" s="112">
        <v>3.341711332086E-3</v>
      </c>
      <c r="AC72" s="112">
        <v>4.3196626178669999E-3</v>
      </c>
      <c r="AD72" s="112">
        <v>4.1849595614E-5</v>
      </c>
      <c r="AE72" s="112">
        <v>1.137457127522E-3</v>
      </c>
      <c r="AF72" s="112">
        <v>5.5605293758880002E-3</v>
      </c>
      <c r="AG72" s="112">
        <v>8.6773179793819995E-3</v>
      </c>
      <c r="AH72" s="112">
        <v>1.6052914864820001E-3</v>
      </c>
      <c r="AI72" s="112">
        <v>8.3309865511220008E-3</v>
      </c>
      <c r="AJ72" s="112">
        <v>2.778800198462E-3</v>
      </c>
      <c r="AK72" s="112">
        <v>2.0689797002444998E-2</v>
      </c>
      <c r="AL72" s="112">
        <v>3.9830096103139999E-3</v>
      </c>
      <c r="AM72" s="112">
        <v>2.6941192881859998E-3</v>
      </c>
      <c r="AN72" s="112">
        <v>7.7069369208749997E-3</v>
      </c>
      <c r="AO72" s="112">
        <v>8.492824592806E-3</v>
      </c>
      <c r="AP72" s="112">
        <v>1.6607761521110001E-3</v>
      </c>
      <c r="AQ72" s="112">
        <v>9.1963170001000002E-4</v>
      </c>
      <c r="AR72" s="112">
        <v>3.9784091607970003E-3</v>
      </c>
      <c r="AS72" s="112">
        <v>4.7331114845379999E-3</v>
      </c>
      <c r="AT72" s="112">
        <v>4.8273134652349996E-3</v>
      </c>
      <c r="AU72" s="112">
        <v>3.026370126899E-3</v>
      </c>
      <c r="AV72" s="112">
        <v>2.3662499826049999E-3</v>
      </c>
      <c r="AW72" s="112">
        <v>2.1347908865969999E-3</v>
      </c>
      <c r="AX72" s="112">
        <v>3.0926647276689999E-3</v>
      </c>
      <c r="AY72" s="112">
        <v>5.057172717336E-3</v>
      </c>
      <c r="AZ72" s="112">
        <v>1.719870524179E-3</v>
      </c>
      <c r="BA72" s="112">
        <v>1.160025453968E-3</v>
      </c>
      <c r="BB72" s="112">
        <v>2.1187653761109999E-3</v>
      </c>
      <c r="BC72" s="112">
        <v>3.1151258606949999E-3</v>
      </c>
      <c r="BD72" s="112">
        <v>1.2848948639859999E-3</v>
      </c>
      <c r="BE72" s="112">
        <v>9.9718081882699998E-4</v>
      </c>
      <c r="BF72" s="112">
        <v>2.4289389172040001E-3</v>
      </c>
      <c r="BG72" s="112">
        <v>5.4202438880420001E-3</v>
      </c>
      <c r="BH72" s="112">
        <v>5.9972343729100003E-3</v>
      </c>
      <c r="BI72" s="112">
        <v>5.8164652969890001E-3</v>
      </c>
      <c r="BJ72" s="112">
        <v>9.8392078119559998E-3</v>
      </c>
      <c r="BK72" s="112">
        <v>2.296454680877E-3</v>
      </c>
      <c r="BL72" s="112">
        <v>2.9087718523469999E-3</v>
      </c>
      <c r="BM72" s="112">
        <v>1.673145771587E-3</v>
      </c>
      <c r="BN72" s="112">
        <v>1.8236304078640001E-3</v>
      </c>
      <c r="BO72" s="112">
        <v>1.3388372915529999E-3</v>
      </c>
      <c r="BP72" s="112">
        <v>1.3429738166E-3</v>
      </c>
      <c r="BQ72" s="112">
        <v>8.6998169284699996E-4</v>
      </c>
      <c r="BR72" s="112">
        <v>1.008388228786</v>
      </c>
      <c r="BS72" s="112">
        <v>1.675962426387E-3</v>
      </c>
      <c r="BT72" s="112">
        <v>3.700771867569E-3</v>
      </c>
      <c r="BU72" s="112">
        <v>3.3278242450860002E-3</v>
      </c>
      <c r="BV72" s="112">
        <v>1.011376744652E-3</v>
      </c>
      <c r="BW72" s="112">
        <v>2.3118897612100001E-3</v>
      </c>
      <c r="BX72" s="112">
        <v>4.4439187209800002E-4</v>
      </c>
      <c r="BY72" s="112">
        <v>8.4220995342E-5</v>
      </c>
      <c r="BZ72" s="112">
        <v>7.8253662143500005E-4</v>
      </c>
      <c r="CA72" s="112">
        <v>9.5297254959899995E-4</v>
      </c>
      <c r="CB72" s="112">
        <v>1.3056430426950001E-3</v>
      </c>
      <c r="CC72" s="112">
        <v>6.7371893542699998E-4</v>
      </c>
      <c r="CD72" s="112">
        <v>1.173205215257E-3</v>
      </c>
      <c r="CE72" s="112">
        <v>1.0726242785199999E-3</v>
      </c>
      <c r="CF72" s="112">
        <v>7.2059821465199998E-4</v>
      </c>
      <c r="CG72" s="112">
        <v>1.425778508215E-3</v>
      </c>
      <c r="CH72" s="112">
        <v>1.1927662707870001E-3</v>
      </c>
      <c r="CI72" s="112">
        <v>1.723115994916E-3</v>
      </c>
      <c r="CJ72" s="112">
        <v>1.643734951295E-3</v>
      </c>
      <c r="CK72" s="112">
        <v>7.9114852680100005E-4</v>
      </c>
      <c r="CL72" s="112">
        <v>2.107793883763E-3</v>
      </c>
      <c r="CM72" s="112">
        <v>1.2829574794510001E-3</v>
      </c>
      <c r="CN72" s="112">
        <v>3.314445636056E-3</v>
      </c>
      <c r="CO72" s="112">
        <v>3.3311074546880002E-3</v>
      </c>
      <c r="CP72" s="112">
        <v>1.9069596516909999E-3</v>
      </c>
      <c r="CQ72" s="112">
        <v>2.4583272079420002E-3</v>
      </c>
      <c r="CR72" s="112">
        <v>2.6210129716639999E-3</v>
      </c>
      <c r="CS72" s="112">
        <v>6.0284980753759999E-3</v>
      </c>
      <c r="CT72" s="112">
        <v>4.8478994870360002E-3</v>
      </c>
      <c r="CU72" s="112">
        <v>1.8515010590979999E-3</v>
      </c>
      <c r="CV72" s="112">
        <v>6.93736302269E-4</v>
      </c>
      <c r="CW72" s="112">
        <v>1.1538861060800001E-3</v>
      </c>
      <c r="CX72" s="112">
        <v>3.4065891279379998E-3</v>
      </c>
      <c r="CY72" s="112">
        <v>2.1197142221800001E-3</v>
      </c>
      <c r="CZ72" s="112">
        <v>1.7109093001978999E-2</v>
      </c>
      <c r="DA72" s="112">
        <v>1.2552386196866E-2</v>
      </c>
      <c r="DB72" s="112">
        <v>6.6012170117340004E-3</v>
      </c>
      <c r="DC72" s="112">
        <v>1.906000470532E-3</v>
      </c>
      <c r="DD72" s="112">
        <v>3.948825459167E-3</v>
      </c>
      <c r="DE72" s="112">
        <v>1.092052127376E-3</v>
      </c>
      <c r="DF72" s="113">
        <v>1.2487991796120001E-3</v>
      </c>
      <c r="DG72" s="3"/>
      <c r="DH72" s="102">
        <v>0.28319132667528418</v>
      </c>
      <c r="DI72" s="102">
        <v>9.902984388719515E-3</v>
      </c>
      <c r="DJ72" s="102">
        <v>9.0906424228676022E-2</v>
      </c>
      <c r="DK72" s="103">
        <v>6.6566461799999997E-3</v>
      </c>
      <c r="DL72" s="103">
        <v>0.76534876442829902</v>
      </c>
      <c r="DM72" s="3"/>
    </row>
    <row r="73" spans="1:117" ht="18" customHeight="1">
      <c r="A73" s="8">
        <v>471</v>
      </c>
      <c r="B73" s="9" t="s">
        <v>48</v>
      </c>
      <c r="C73" s="112">
        <v>1.332455422446E-3</v>
      </c>
      <c r="D73" s="112">
        <v>3.6349518852729999E-3</v>
      </c>
      <c r="E73" s="112">
        <v>3.664224866086E-3</v>
      </c>
      <c r="F73" s="112">
        <v>5.4579627534399996E-4</v>
      </c>
      <c r="G73" s="112">
        <v>6.6431337643799995E-4</v>
      </c>
      <c r="H73" s="112">
        <v>0</v>
      </c>
      <c r="I73" s="112">
        <v>0</v>
      </c>
      <c r="J73" s="112">
        <v>7.8042354889729998E-3</v>
      </c>
      <c r="K73" s="112">
        <v>4.97949314521E-3</v>
      </c>
      <c r="L73" s="112">
        <v>2.90153259297E-3</v>
      </c>
      <c r="M73" s="112">
        <v>1.772834035549E-3</v>
      </c>
      <c r="N73" s="112">
        <v>0</v>
      </c>
      <c r="O73" s="112">
        <v>3.566653670945E-3</v>
      </c>
      <c r="P73" s="112">
        <v>1.9505134958510001E-3</v>
      </c>
      <c r="Q73" s="112">
        <v>1.623611202909E-3</v>
      </c>
      <c r="R73" s="112">
        <v>2.0839530185149998E-3</v>
      </c>
      <c r="S73" s="112">
        <v>7.1421647196350004E-3</v>
      </c>
      <c r="T73" s="112">
        <v>2.638657488437E-3</v>
      </c>
      <c r="U73" s="112">
        <v>1.5104096816039999E-3</v>
      </c>
      <c r="V73" s="112">
        <v>6.1163508976079996E-3</v>
      </c>
      <c r="W73" s="112">
        <v>4.9703343961960003E-3</v>
      </c>
      <c r="X73" s="112">
        <v>1.6776611917299999E-3</v>
      </c>
      <c r="Y73" s="112">
        <v>6.4288990025679997E-3</v>
      </c>
      <c r="Z73" s="112">
        <v>7.5497106677440001E-3</v>
      </c>
      <c r="AA73" s="112">
        <v>8.4331697042389995E-3</v>
      </c>
      <c r="AB73" s="112">
        <v>7.1224426707909997E-3</v>
      </c>
      <c r="AC73" s="112">
        <v>3.2302823049939998E-3</v>
      </c>
      <c r="AD73" s="112">
        <v>3.5924619346600002E-4</v>
      </c>
      <c r="AE73" s="112">
        <v>2.3869691918600002E-3</v>
      </c>
      <c r="AF73" s="112">
        <v>2.9072455570729999E-3</v>
      </c>
      <c r="AG73" s="112">
        <v>2.104300927954E-3</v>
      </c>
      <c r="AH73" s="112">
        <v>3.0071416784069999E-3</v>
      </c>
      <c r="AI73" s="112">
        <v>2.7642635286419998E-3</v>
      </c>
      <c r="AJ73" s="112">
        <v>3.4132437597149999E-3</v>
      </c>
      <c r="AK73" s="112">
        <v>1.4713094789369999E-3</v>
      </c>
      <c r="AL73" s="112">
        <v>2.2917024927779999E-3</v>
      </c>
      <c r="AM73" s="112">
        <v>8.8606451197099998E-4</v>
      </c>
      <c r="AN73" s="112">
        <v>2.8191858634910002E-3</v>
      </c>
      <c r="AO73" s="112">
        <v>2.9996744825239998E-3</v>
      </c>
      <c r="AP73" s="112">
        <v>1.107652771071E-3</v>
      </c>
      <c r="AQ73" s="112">
        <v>2.1236238141639999E-3</v>
      </c>
      <c r="AR73" s="112">
        <v>2.0049037039669999E-3</v>
      </c>
      <c r="AS73" s="112">
        <v>3.3852291348000002E-3</v>
      </c>
      <c r="AT73" s="112">
        <v>2.0743473311630001E-3</v>
      </c>
      <c r="AU73" s="112">
        <v>2.3116119428370002E-3</v>
      </c>
      <c r="AV73" s="112">
        <v>2.2135748276609999E-3</v>
      </c>
      <c r="AW73" s="112">
        <v>2.9978686518950001E-3</v>
      </c>
      <c r="AX73" s="112">
        <v>8.9284958132150004E-3</v>
      </c>
      <c r="AY73" s="112">
        <v>3.5997611829690001E-3</v>
      </c>
      <c r="AZ73" s="112">
        <v>1.8012020569609999E-3</v>
      </c>
      <c r="BA73" s="112">
        <v>2.5786199244850001E-3</v>
      </c>
      <c r="BB73" s="112">
        <v>1.6845003440080001E-3</v>
      </c>
      <c r="BC73" s="112">
        <v>2.455693777445E-3</v>
      </c>
      <c r="BD73" s="112">
        <v>1.6771501580730001E-3</v>
      </c>
      <c r="BE73" s="112">
        <v>1.651857691788E-3</v>
      </c>
      <c r="BF73" s="112">
        <v>1.3347939722190001E-3</v>
      </c>
      <c r="BG73" s="112">
        <v>2.6638454945750001E-3</v>
      </c>
      <c r="BH73" s="112">
        <v>2.583656241917E-3</v>
      </c>
      <c r="BI73" s="112">
        <v>1.553718996107E-3</v>
      </c>
      <c r="BJ73" s="112">
        <v>1.431588407605E-3</v>
      </c>
      <c r="BK73" s="112">
        <v>2.5817192206399999E-3</v>
      </c>
      <c r="BL73" s="112">
        <v>4.5080155849389998E-3</v>
      </c>
      <c r="BM73" s="112">
        <v>1.9094761551729999E-3</v>
      </c>
      <c r="BN73" s="112">
        <v>2.8852866316000001E-3</v>
      </c>
      <c r="BO73" s="112">
        <v>1.741502708283E-3</v>
      </c>
      <c r="BP73" s="112">
        <v>2.0077323306819999E-3</v>
      </c>
      <c r="BQ73" s="112">
        <v>1.0017997433180001E-3</v>
      </c>
      <c r="BR73" s="112">
        <v>3.4258051530429998E-3</v>
      </c>
      <c r="BS73" s="112">
        <v>1.07934594278812</v>
      </c>
      <c r="BT73" s="112">
        <v>1.6051162418716E-2</v>
      </c>
      <c r="BU73" s="112">
        <v>3.6239335516360001E-3</v>
      </c>
      <c r="BV73" s="112">
        <v>2.6184987406000001E-3</v>
      </c>
      <c r="BW73" s="112">
        <v>3.5876140567869998E-3</v>
      </c>
      <c r="BX73" s="112">
        <v>9.4986820201799996E-4</v>
      </c>
      <c r="BY73" s="112">
        <v>1.6659432424499999E-4</v>
      </c>
      <c r="BZ73" s="112">
        <v>6.2994120200700002E-3</v>
      </c>
      <c r="CA73" s="112">
        <v>2.592933939387E-3</v>
      </c>
      <c r="CB73" s="112">
        <v>1.4899044649957E-2</v>
      </c>
      <c r="CC73" s="112">
        <v>1.3422075601970001E-3</v>
      </c>
      <c r="CD73" s="112">
        <v>1.8585569541229999E-3</v>
      </c>
      <c r="CE73" s="112">
        <v>2.1850933970919998E-3</v>
      </c>
      <c r="CF73" s="112">
        <v>3.1977549657120001E-3</v>
      </c>
      <c r="CG73" s="112">
        <v>7.3599440170610004E-3</v>
      </c>
      <c r="CH73" s="112">
        <v>1.5830944093000001E-3</v>
      </c>
      <c r="CI73" s="112">
        <v>7.534448070717E-3</v>
      </c>
      <c r="CJ73" s="112">
        <v>2.2359270568999999E-3</v>
      </c>
      <c r="CK73" s="112">
        <v>1.2168201479470001E-3</v>
      </c>
      <c r="CL73" s="112">
        <v>4.3850001969529999E-3</v>
      </c>
      <c r="CM73" s="112">
        <v>2.4544592199570001E-3</v>
      </c>
      <c r="CN73" s="112">
        <v>6.6546430333119999E-3</v>
      </c>
      <c r="CO73" s="112">
        <v>1.374868540914E-2</v>
      </c>
      <c r="CP73" s="112">
        <v>8.0536226360839996E-3</v>
      </c>
      <c r="CQ73" s="112">
        <v>7.8608942626570005E-3</v>
      </c>
      <c r="CR73" s="112">
        <v>6.375694940815E-3</v>
      </c>
      <c r="CS73" s="112">
        <v>1.0352587319778001E-2</v>
      </c>
      <c r="CT73" s="112">
        <v>1.3623216883716E-2</v>
      </c>
      <c r="CU73" s="112">
        <v>4.2657493985519997E-3</v>
      </c>
      <c r="CV73" s="112">
        <v>9.6289501262600003E-4</v>
      </c>
      <c r="CW73" s="112">
        <v>1.713555142701E-3</v>
      </c>
      <c r="CX73" s="112">
        <v>1.852181781223E-3</v>
      </c>
      <c r="CY73" s="112">
        <v>2.0728608351950001E-3</v>
      </c>
      <c r="CZ73" s="112">
        <v>1.8079277120197999E-2</v>
      </c>
      <c r="DA73" s="112">
        <v>1.5961330580802999E-2</v>
      </c>
      <c r="DB73" s="112">
        <v>2.4911735637305001E-2</v>
      </c>
      <c r="DC73" s="112">
        <v>6.9739943274179997E-3</v>
      </c>
      <c r="DD73" s="112">
        <v>7.1703858930410001E-3</v>
      </c>
      <c r="DE73" s="112">
        <v>1.142687840048E-3</v>
      </c>
      <c r="DF73" s="113">
        <v>6.5835407871510003E-3</v>
      </c>
      <c r="DG73" s="3"/>
      <c r="DH73" s="102">
        <v>0.45987500704893552</v>
      </c>
      <c r="DI73" s="102">
        <v>1.5196279142751365E-2</v>
      </c>
      <c r="DJ73" s="102">
        <v>0.13172070033320013</v>
      </c>
      <c r="DK73" s="103">
        <v>1.1419481546000001E-2</v>
      </c>
      <c r="DL73" s="103">
        <v>0.99601272901144899</v>
      </c>
      <c r="DM73" s="3"/>
    </row>
    <row r="74" spans="1:117" ht="18" customHeight="1">
      <c r="A74" s="94">
        <v>481</v>
      </c>
      <c r="B74" s="10" t="s">
        <v>49</v>
      </c>
      <c r="C74" s="115">
        <v>4.3213267032099999E-4</v>
      </c>
      <c r="D74" s="115">
        <v>8.6923680710800002E-4</v>
      </c>
      <c r="E74" s="115">
        <v>1.2957758121080001E-3</v>
      </c>
      <c r="F74" s="115">
        <v>2.2299331130700001E-4</v>
      </c>
      <c r="G74" s="115">
        <v>3.1904670435400001E-4</v>
      </c>
      <c r="H74" s="115">
        <v>0</v>
      </c>
      <c r="I74" s="115">
        <v>0</v>
      </c>
      <c r="J74" s="115">
        <v>1.9340933258420001E-3</v>
      </c>
      <c r="K74" s="115">
        <v>1.1060678817810001E-3</v>
      </c>
      <c r="L74" s="115">
        <v>3.2114901740000002E-4</v>
      </c>
      <c r="M74" s="115">
        <v>1.680848123982E-3</v>
      </c>
      <c r="N74" s="115">
        <v>0</v>
      </c>
      <c r="O74" s="115">
        <v>5.6794276382799997E-4</v>
      </c>
      <c r="P74" s="115">
        <v>4.7262931156300003E-4</v>
      </c>
      <c r="Q74" s="115">
        <v>5.1875922349799999E-4</v>
      </c>
      <c r="R74" s="115">
        <v>5.9023329551000005E-4</v>
      </c>
      <c r="S74" s="115">
        <v>2.1669576159010001E-3</v>
      </c>
      <c r="T74" s="115">
        <v>9.2809411605700002E-4</v>
      </c>
      <c r="U74" s="115">
        <v>7.8612894773999996E-4</v>
      </c>
      <c r="V74" s="115">
        <v>3.637057681747E-3</v>
      </c>
      <c r="W74" s="115">
        <v>2.859840467075E-3</v>
      </c>
      <c r="X74" s="115">
        <v>1.1501639555280001E-3</v>
      </c>
      <c r="Y74" s="115">
        <v>1.4466717524149999E-3</v>
      </c>
      <c r="Z74" s="115">
        <v>1.613021478053E-3</v>
      </c>
      <c r="AA74" s="115">
        <v>3.3458542247390001E-3</v>
      </c>
      <c r="AB74" s="115">
        <v>3.4161061521739999E-3</v>
      </c>
      <c r="AC74" s="115">
        <v>2.084940574537E-3</v>
      </c>
      <c r="AD74" s="115">
        <v>4.8449191915000002E-5</v>
      </c>
      <c r="AE74" s="115">
        <v>5.2624775418500002E-4</v>
      </c>
      <c r="AF74" s="115">
        <v>4.0215360082199999E-4</v>
      </c>
      <c r="AG74" s="115">
        <v>5.7639753436800002E-4</v>
      </c>
      <c r="AH74" s="115">
        <v>8.9200157554099996E-4</v>
      </c>
      <c r="AI74" s="115">
        <v>1.0189776641699999E-3</v>
      </c>
      <c r="AJ74" s="115">
        <v>2.8612935835219998E-3</v>
      </c>
      <c r="AK74" s="115">
        <v>6.6688116393699996E-4</v>
      </c>
      <c r="AL74" s="115">
        <v>3.3143481498229999E-3</v>
      </c>
      <c r="AM74" s="115">
        <v>5.1736148695200003E-4</v>
      </c>
      <c r="AN74" s="115">
        <v>3.4487588989200001E-4</v>
      </c>
      <c r="AO74" s="115">
        <v>6.2443849216100005E-4</v>
      </c>
      <c r="AP74" s="115">
        <v>3.1852993805699998E-4</v>
      </c>
      <c r="AQ74" s="115">
        <v>4.16174637234E-4</v>
      </c>
      <c r="AR74" s="115">
        <v>7.24377927548E-4</v>
      </c>
      <c r="AS74" s="115">
        <v>7.5608850505200003E-4</v>
      </c>
      <c r="AT74" s="115">
        <v>4.0443748659999999E-4</v>
      </c>
      <c r="AU74" s="115">
        <v>7.6751591469999996E-4</v>
      </c>
      <c r="AV74" s="115">
        <v>4.8172323645899999E-4</v>
      </c>
      <c r="AW74" s="115">
        <v>1.260797310813E-3</v>
      </c>
      <c r="AX74" s="115">
        <v>1.037043472619E-3</v>
      </c>
      <c r="AY74" s="115">
        <v>9.6883033630900002E-4</v>
      </c>
      <c r="AZ74" s="115">
        <v>4.9131099579699999E-4</v>
      </c>
      <c r="BA74" s="115">
        <v>4.7658526844999999E-4</v>
      </c>
      <c r="BB74" s="115">
        <v>4.7155335489499999E-4</v>
      </c>
      <c r="BC74" s="115">
        <v>7.1827772807399998E-4</v>
      </c>
      <c r="BD74" s="115">
        <v>5.5977813851600003E-4</v>
      </c>
      <c r="BE74" s="115">
        <v>5.7816182221400001E-4</v>
      </c>
      <c r="BF74" s="115">
        <v>2.8747394897800003E-4</v>
      </c>
      <c r="BG74" s="115">
        <v>8.6011358722299996E-4</v>
      </c>
      <c r="BH74" s="115">
        <v>6.0875407460100005E-4</v>
      </c>
      <c r="BI74" s="115">
        <v>7.6482431431399995E-4</v>
      </c>
      <c r="BJ74" s="115">
        <v>3.782009798858E-3</v>
      </c>
      <c r="BK74" s="115">
        <v>5.5722375837299995E-4</v>
      </c>
      <c r="BL74" s="115">
        <v>5.8627014030799998E-4</v>
      </c>
      <c r="BM74" s="115">
        <v>7.0542779650600005E-4</v>
      </c>
      <c r="BN74" s="115">
        <v>5.1994869564199995E-4</v>
      </c>
      <c r="BO74" s="115">
        <v>3.204298821807E-3</v>
      </c>
      <c r="BP74" s="115">
        <v>4.1823858068179998E-3</v>
      </c>
      <c r="BQ74" s="115">
        <v>5.2972176306800003E-3</v>
      </c>
      <c r="BR74" s="115">
        <v>1.1254951126920001E-3</v>
      </c>
      <c r="BS74" s="115">
        <v>1.413210080201E-3</v>
      </c>
      <c r="BT74" s="115">
        <v>1.00044958708706</v>
      </c>
      <c r="BU74" s="115">
        <v>1.5362206235470001E-3</v>
      </c>
      <c r="BV74" s="115">
        <v>2.1588656653110001E-3</v>
      </c>
      <c r="BW74" s="115">
        <v>4.9555562862299996E-4</v>
      </c>
      <c r="BX74" s="115">
        <v>3.6006283972200002E-4</v>
      </c>
      <c r="BY74" s="115">
        <v>8.5198945234000006E-5</v>
      </c>
      <c r="BZ74" s="115">
        <v>8.2205374926279991E-3</v>
      </c>
      <c r="CA74" s="115">
        <v>1.6254960360040001E-3</v>
      </c>
      <c r="CB74" s="115">
        <v>6.83860353629E-4</v>
      </c>
      <c r="CC74" s="115">
        <v>1.3867879497899999E-3</v>
      </c>
      <c r="CD74" s="115">
        <v>1.4728969774530001E-3</v>
      </c>
      <c r="CE74" s="115">
        <v>2.5334240951139998E-3</v>
      </c>
      <c r="CF74" s="115">
        <v>1.3588280747150001E-3</v>
      </c>
      <c r="CG74" s="115">
        <v>4.2731093589749997E-3</v>
      </c>
      <c r="CH74" s="115">
        <v>1.1905819121560001E-3</v>
      </c>
      <c r="CI74" s="115">
        <v>4.9963615700470004E-3</v>
      </c>
      <c r="CJ74" s="115">
        <v>4.9515305341059999E-3</v>
      </c>
      <c r="CK74" s="115">
        <v>4.9094650596000005E-4</v>
      </c>
      <c r="CL74" s="115">
        <v>2.6825672326689998E-3</v>
      </c>
      <c r="CM74" s="115">
        <v>1.3509215786869999E-3</v>
      </c>
      <c r="CN74" s="115">
        <v>2.1881544497896002E-2</v>
      </c>
      <c r="CO74" s="115">
        <v>3.4437747134820002E-3</v>
      </c>
      <c r="CP74" s="115">
        <v>2.0470772751900001E-3</v>
      </c>
      <c r="CQ74" s="115">
        <v>2.8806793822029999E-3</v>
      </c>
      <c r="CR74" s="115">
        <v>5.6084002009290004E-3</v>
      </c>
      <c r="CS74" s="115">
        <v>3.8331097014029998E-3</v>
      </c>
      <c r="CT74" s="115">
        <v>3.4789935580419999E-3</v>
      </c>
      <c r="CU74" s="115">
        <v>5.2222361867999996E-4</v>
      </c>
      <c r="CV74" s="115">
        <v>4.8828971832599996E-4</v>
      </c>
      <c r="CW74" s="115">
        <v>1.7875028453750001E-3</v>
      </c>
      <c r="CX74" s="115">
        <v>7.9934850977699998E-4</v>
      </c>
      <c r="CY74" s="115">
        <v>4.3677596596199998E-4</v>
      </c>
      <c r="CZ74" s="115">
        <v>2.9400176720970998E-2</v>
      </c>
      <c r="DA74" s="115">
        <v>1.0510534282004E-2</v>
      </c>
      <c r="DB74" s="115">
        <v>7.177638994847E-3</v>
      </c>
      <c r="DC74" s="115">
        <v>6.9266477005870001E-3</v>
      </c>
      <c r="DD74" s="115">
        <v>8.1713423731079992E-3</v>
      </c>
      <c r="DE74" s="115">
        <v>4.48124104863E-4</v>
      </c>
      <c r="DF74" s="116">
        <v>8.1900157980700009E-3</v>
      </c>
      <c r="DG74" s="3"/>
      <c r="DH74" s="102">
        <v>0.6963699623895987</v>
      </c>
      <c r="DI74" s="102">
        <v>7.2882478060599235E-2</v>
      </c>
      <c r="DJ74" s="102">
        <v>0.45432519615162487</v>
      </c>
      <c r="DK74" s="103">
        <v>3.0713148639999999E-3</v>
      </c>
      <c r="DL74" s="103">
        <v>0.99990592706525405</v>
      </c>
      <c r="DM74" s="3"/>
    </row>
    <row r="75" spans="1:117" ht="18" customHeight="1">
      <c r="A75" s="8">
        <v>511</v>
      </c>
      <c r="B75" s="9" t="s">
        <v>50</v>
      </c>
      <c r="C75" s="112">
        <v>3.8487923750043E-2</v>
      </c>
      <c r="D75" s="112">
        <v>2.3511824019884001E-2</v>
      </c>
      <c r="E75" s="112">
        <v>2.3304392994573001E-2</v>
      </c>
      <c r="F75" s="112">
        <v>1.9149673502897001E-2</v>
      </c>
      <c r="G75" s="112">
        <v>2.762248060536E-2</v>
      </c>
      <c r="H75" s="112">
        <v>0</v>
      </c>
      <c r="I75" s="112">
        <v>0</v>
      </c>
      <c r="J75" s="112">
        <v>3.8960911583180997E-2</v>
      </c>
      <c r="K75" s="112">
        <v>5.1598413743753999E-2</v>
      </c>
      <c r="L75" s="112">
        <v>1.9463075377483E-2</v>
      </c>
      <c r="M75" s="112">
        <v>3.3793265629869999E-2</v>
      </c>
      <c r="N75" s="112">
        <v>0</v>
      </c>
      <c r="O75" s="112">
        <v>5.2320547836911001E-2</v>
      </c>
      <c r="P75" s="112">
        <v>7.1473493920787001E-2</v>
      </c>
      <c r="Q75" s="112">
        <v>5.1913721474777998E-2</v>
      </c>
      <c r="R75" s="112">
        <v>5.8120928089711997E-2</v>
      </c>
      <c r="S75" s="112">
        <v>7.2629455563657006E-2</v>
      </c>
      <c r="T75" s="112">
        <v>6.1879888183856001E-2</v>
      </c>
      <c r="U75" s="112">
        <v>5.4024866084121E-2</v>
      </c>
      <c r="V75" s="112">
        <v>2.5411897762214E-2</v>
      </c>
      <c r="W75" s="112">
        <v>2.8045351126324999E-2</v>
      </c>
      <c r="X75" s="112">
        <v>7.9584928621100007E-3</v>
      </c>
      <c r="Y75" s="112">
        <v>2.8232693725587E-2</v>
      </c>
      <c r="Z75" s="112">
        <v>2.9231337057388E-2</v>
      </c>
      <c r="AA75" s="112">
        <v>3.1379174411320002E-2</v>
      </c>
      <c r="AB75" s="112">
        <v>2.1973633830748001E-2</v>
      </c>
      <c r="AC75" s="112">
        <v>4.4746403970798002E-2</v>
      </c>
      <c r="AD75" s="112">
        <v>3.2107091406680002E-3</v>
      </c>
      <c r="AE75" s="112">
        <v>2.271471058226E-2</v>
      </c>
      <c r="AF75" s="112">
        <v>4.7897412345430997E-2</v>
      </c>
      <c r="AG75" s="112">
        <v>4.7693556474220002E-2</v>
      </c>
      <c r="AH75" s="112">
        <v>5.2938944008102E-2</v>
      </c>
      <c r="AI75" s="112">
        <v>3.0823453993272E-2</v>
      </c>
      <c r="AJ75" s="112">
        <v>3.5118394533355003E-2</v>
      </c>
      <c r="AK75" s="112">
        <v>2.9142510554852001E-2</v>
      </c>
      <c r="AL75" s="112">
        <v>3.2482854663127003E-2</v>
      </c>
      <c r="AM75" s="112">
        <v>1.8245585558640001E-2</v>
      </c>
      <c r="AN75" s="112">
        <v>3.1717624968286E-2</v>
      </c>
      <c r="AO75" s="112">
        <v>2.3422577082461E-2</v>
      </c>
      <c r="AP75" s="112">
        <v>8.0286754117238998E-2</v>
      </c>
      <c r="AQ75" s="112">
        <v>3.0500663600904001E-2</v>
      </c>
      <c r="AR75" s="112">
        <v>3.6774308332327997E-2</v>
      </c>
      <c r="AS75" s="112">
        <v>4.8160591637537997E-2</v>
      </c>
      <c r="AT75" s="112">
        <v>4.3789893011553997E-2</v>
      </c>
      <c r="AU75" s="112">
        <v>3.5373661078002001E-2</v>
      </c>
      <c r="AV75" s="112">
        <v>2.9924604491552001E-2</v>
      </c>
      <c r="AW75" s="112">
        <v>3.1581865056162998E-2</v>
      </c>
      <c r="AX75" s="112">
        <v>3.5357417706942999E-2</v>
      </c>
      <c r="AY75" s="112">
        <v>2.7900568770795001E-2</v>
      </c>
      <c r="AZ75" s="112">
        <v>3.7672510554720998E-2</v>
      </c>
      <c r="BA75" s="112">
        <v>3.7847796978155997E-2</v>
      </c>
      <c r="BB75" s="112">
        <v>2.6250014308140002E-2</v>
      </c>
      <c r="BC75" s="112">
        <v>4.3173629052864003E-2</v>
      </c>
      <c r="BD75" s="112">
        <v>3.1699312571292E-2</v>
      </c>
      <c r="BE75" s="112">
        <v>2.7091144645901E-2</v>
      </c>
      <c r="BF75" s="112">
        <v>2.1944357880613E-2</v>
      </c>
      <c r="BG75" s="112">
        <v>1.9371673713691001E-2</v>
      </c>
      <c r="BH75" s="112">
        <v>3.0513160032569001E-2</v>
      </c>
      <c r="BI75" s="112">
        <v>2.9662255652707002E-2</v>
      </c>
      <c r="BJ75" s="112">
        <v>2.9551081623470001E-2</v>
      </c>
      <c r="BK75" s="112">
        <v>5.5973964627018001E-2</v>
      </c>
      <c r="BL75" s="112">
        <v>7.6635227486639996E-3</v>
      </c>
      <c r="BM75" s="112">
        <v>4.5502674659505998E-2</v>
      </c>
      <c r="BN75" s="112">
        <v>5.3258292322672998E-2</v>
      </c>
      <c r="BO75" s="112">
        <v>3.5630856088637003E-2</v>
      </c>
      <c r="BP75" s="112">
        <v>3.3639221193965001E-2</v>
      </c>
      <c r="BQ75" s="112">
        <v>1.336582654817E-2</v>
      </c>
      <c r="BR75" s="112">
        <v>1.4182411051457001E-2</v>
      </c>
      <c r="BS75" s="112">
        <v>2.1135213182736999E-2</v>
      </c>
      <c r="BT75" s="112">
        <v>1.3987915668162E-2</v>
      </c>
      <c r="BU75" s="112">
        <v>1.0164626364791001</v>
      </c>
      <c r="BV75" s="112">
        <v>7.2157913187080001E-3</v>
      </c>
      <c r="BW75" s="112">
        <v>5.1543999770070001E-3</v>
      </c>
      <c r="BX75" s="112">
        <v>4.8166156138719999E-3</v>
      </c>
      <c r="BY75" s="112">
        <v>1.7609392928249999E-3</v>
      </c>
      <c r="BZ75" s="112">
        <v>5.4793025716689996E-3</v>
      </c>
      <c r="CA75" s="112">
        <v>1.010207604966E-2</v>
      </c>
      <c r="CB75" s="112">
        <v>6.4971735856210994E-2</v>
      </c>
      <c r="CC75" s="112">
        <v>1.0404505346437E-2</v>
      </c>
      <c r="CD75" s="112">
        <v>8.4155834666330004E-3</v>
      </c>
      <c r="CE75" s="112">
        <v>8.8088852363449998E-3</v>
      </c>
      <c r="CF75" s="112">
        <v>1.0275542756865E-2</v>
      </c>
      <c r="CG75" s="112">
        <v>1.1780554435644E-2</v>
      </c>
      <c r="CH75" s="112">
        <v>7.2015151710290003E-3</v>
      </c>
      <c r="CI75" s="112">
        <v>8.0504909923380004E-3</v>
      </c>
      <c r="CJ75" s="112">
        <v>1.2069207754551999E-2</v>
      </c>
      <c r="CK75" s="112">
        <v>1.3529384570224999E-2</v>
      </c>
      <c r="CL75" s="112">
        <v>1.1109411728009E-2</v>
      </c>
      <c r="CM75" s="112">
        <v>3.1216864954002999E-2</v>
      </c>
      <c r="CN75" s="112">
        <v>1.3546003850716999E-2</v>
      </c>
      <c r="CO75" s="112">
        <v>8.7688050723190008E-3</v>
      </c>
      <c r="CP75" s="112">
        <v>2.2603698569345E-2</v>
      </c>
      <c r="CQ75" s="112">
        <v>3.4287588767213002E-2</v>
      </c>
      <c r="CR75" s="112">
        <v>1.8876189410967002E-2</v>
      </c>
      <c r="CS75" s="112">
        <v>2.5144474215222E-2</v>
      </c>
      <c r="CT75" s="112">
        <v>1.8265847778168001E-2</v>
      </c>
      <c r="CU75" s="112">
        <v>2.5219107411580999E-2</v>
      </c>
      <c r="CV75" s="112">
        <v>1.1623438078484E-2</v>
      </c>
      <c r="CW75" s="112">
        <v>1.5076281216128E-2</v>
      </c>
      <c r="CX75" s="112">
        <v>3.7091501533334001E-2</v>
      </c>
      <c r="CY75" s="112">
        <v>9.8648692546059995E-3</v>
      </c>
      <c r="CZ75" s="112">
        <v>4.2069151997960998E-2</v>
      </c>
      <c r="DA75" s="112">
        <v>6.3123235350256005E-2</v>
      </c>
      <c r="DB75" s="112">
        <v>2.5077870494972999E-2</v>
      </c>
      <c r="DC75" s="112">
        <v>1.4885673401533E-2</v>
      </c>
      <c r="DD75" s="112">
        <v>1.8755907236151E-2</v>
      </c>
      <c r="DE75" s="112">
        <v>0.16438210363470701</v>
      </c>
      <c r="DF75" s="113">
        <v>1.4034429033325999E-2</v>
      </c>
      <c r="DG75" s="3"/>
      <c r="DH75" s="102">
        <v>0.69195292592293867</v>
      </c>
      <c r="DI75" s="102">
        <v>8.0445494350900842E-2</v>
      </c>
      <c r="DJ75" s="102">
        <v>0.35654175866559717</v>
      </c>
      <c r="DK75" s="103">
        <v>8.3037834606000005E-2</v>
      </c>
      <c r="DL75" s="103">
        <v>0.53648391986844202</v>
      </c>
      <c r="DM75" s="3"/>
    </row>
    <row r="76" spans="1:117" ht="18" customHeight="1">
      <c r="A76" s="8">
        <v>531</v>
      </c>
      <c r="B76" s="9" t="s">
        <v>51</v>
      </c>
      <c r="C76" s="112">
        <v>1.1364363532939001E-2</v>
      </c>
      <c r="D76" s="112">
        <v>1.352538820985E-2</v>
      </c>
      <c r="E76" s="112">
        <v>2.5836844086561998E-2</v>
      </c>
      <c r="F76" s="112">
        <v>1.2572556721223E-2</v>
      </c>
      <c r="G76" s="112">
        <v>1.5739529403487999E-2</v>
      </c>
      <c r="H76" s="112">
        <v>0</v>
      </c>
      <c r="I76" s="112">
        <v>0</v>
      </c>
      <c r="J76" s="112">
        <v>9.4289344261058006E-2</v>
      </c>
      <c r="K76" s="112">
        <v>1.3210599553815001E-2</v>
      </c>
      <c r="L76" s="112">
        <v>1.4520841043635E-2</v>
      </c>
      <c r="M76" s="112">
        <v>2.8609093887484002E-2</v>
      </c>
      <c r="N76" s="112">
        <v>0</v>
      </c>
      <c r="O76" s="112">
        <v>2.8985748193824001E-2</v>
      </c>
      <c r="P76" s="112">
        <v>3.1851267399756002E-2</v>
      </c>
      <c r="Q76" s="112">
        <v>1.7274908222251001E-2</v>
      </c>
      <c r="R76" s="112">
        <v>3.0894970887879999E-2</v>
      </c>
      <c r="S76" s="112">
        <v>1.5881505017698999E-2</v>
      </c>
      <c r="T76" s="112">
        <v>2.0891152584461999E-2</v>
      </c>
      <c r="U76" s="112">
        <v>1.6971507494929001E-2</v>
      </c>
      <c r="V76" s="112">
        <v>1.7208697386553999E-2</v>
      </c>
      <c r="W76" s="112">
        <v>1.3332851164311E-2</v>
      </c>
      <c r="X76" s="112">
        <v>8.4969006356999995E-3</v>
      </c>
      <c r="Y76" s="112">
        <v>1.3994528445466999E-2</v>
      </c>
      <c r="Z76" s="112">
        <v>1.3610810902478E-2</v>
      </c>
      <c r="AA76" s="112">
        <v>1.3217813213835E-2</v>
      </c>
      <c r="AB76" s="112">
        <v>1.7039573113800999E-2</v>
      </c>
      <c r="AC76" s="112">
        <v>1.8400267825769E-2</v>
      </c>
      <c r="AD76" s="112">
        <v>3.8877008815149999E-3</v>
      </c>
      <c r="AE76" s="112">
        <v>1.1782315133794999E-2</v>
      </c>
      <c r="AF76" s="112">
        <v>8.4600805043889993E-3</v>
      </c>
      <c r="AG76" s="112">
        <v>1.2082771721591E-2</v>
      </c>
      <c r="AH76" s="112">
        <v>1.6894490929846E-2</v>
      </c>
      <c r="AI76" s="112">
        <v>1.7270294434696E-2</v>
      </c>
      <c r="AJ76" s="112">
        <v>2.1315181064524E-2</v>
      </c>
      <c r="AK76" s="112">
        <v>2.3785826345606002E-2</v>
      </c>
      <c r="AL76" s="112">
        <v>1.7748946516643001E-2</v>
      </c>
      <c r="AM76" s="112">
        <v>8.9869335949569994E-3</v>
      </c>
      <c r="AN76" s="112">
        <v>9.1099945626720007E-3</v>
      </c>
      <c r="AO76" s="112">
        <v>1.657155769364E-2</v>
      </c>
      <c r="AP76" s="112">
        <v>1.6645071857171002E-2</v>
      </c>
      <c r="AQ76" s="112">
        <v>2.1981415232216001E-2</v>
      </c>
      <c r="AR76" s="112">
        <v>1.8692720172434001E-2</v>
      </c>
      <c r="AS76" s="112">
        <v>5.0168460532926E-2</v>
      </c>
      <c r="AT76" s="112">
        <v>2.2999687110928001E-2</v>
      </c>
      <c r="AU76" s="112">
        <v>1.8594950022543001E-2</v>
      </c>
      <c r="AV76" s="112">
        <v>2.0638802170048001E-2</v>
      </c>
      <c r="AW76" s="112">
        <v>2.8228572711689E-2</v>
      </c>
      <c r="AX76" s="112">
        <v>1.2605676683748001E-2</v>
      </c>
      <c r="AY76" s="112">
        <v>1.6030387726723001E-2</v>
      </c>
      <c r="AZ76" s="112">
        <v>1.2059795174404E-2</v>
      </c>
      <c r="BA76" s="112">
        <v>1.6703107663912E-2</v>
      </c>
      <c r="BB76" s="112">
        <v>1.1848755645053E-2</v>
      </c>
      <c r="BC76" s="112">
        <v>1.2287182331151E-2</v>
      </c>
      <c r="BD76" s="112">
        <v>1.206480882497E-2</v>
      </c>
      <c r="BE76" s="112">
        <v>1.5879907576122999E-2</v>
      </c>
      <c r="BF76" s="112">
        <v>1.0772332405738E-2</v>
      </c>
      <c r="BG76" s="112">
        <v>2.8611327197628999E-2</v>
      </c>
      <c r="BH76" s="112">
        <v>2.0516611052646998E-2</v>
      </c>
      <c r="BI76" s="112">
        <v>3.4480768952037999E-2</v>
      </c>
      <c r="BJ76" s="112">
        <v>1.8322146464215001E-2</v>
      </c>
      <c r="BK76" s="112">
        <v>5.6661886030028003E-2</v>
      </c>
      <c r="BL76" s="112">
        <v>1.2808219087777E-2</v>
      </c>
      <c r="BM76" s="112">
        <v>2.3449108240311999E-2</v>
      </c>
      <c r="BN76" s="112">
        <v>1.6818850079986E-2</v>
      </c>
      <c r="BO76" s="112">
        <v>3.5626244519722003E-2</v>
      </c>
      <c r="BP76" s="112">
        <v>3.2388431163856E-2</v>
      </c>
      <c r="BQ76" s="112">
        <v>2.8460791781465E-2</v>
      </c>
      <c r="BR76" s="112">
        <v>1.1117248555475001E-2</v>
      </c>
      <c r="BS76" s="112">
        <v>1.0775832855508E-2</v>
      </c>
      <c r="BT76" s="112">
        <v>1.4831261661245E-2</v>
      </c>
      <c r="BU76" s="112">
        <v>3.0798982317178002E-2</v>
      </c>
      <c r="BV76" s="112">
        <v>1.0672081546115499</v>
      </c>
      <c r="BW76" s="112">
        <v>9.3974566338625998E-2</v>
      </c>
      <c r="BX76" s="112">
        <v>7.0304197130821006E-2</v>
      </c>
      <c r="BY76" s="112">
        <v>3.4769126588449002E-2</v>
      </c>
      <c r="BZ76" s="112">
        <v>4.8587321977405999E-2</v>
      </c>
      <c r="CA76" s="112">
        <v>2.0183116057381999E-2</v>
      </c>
      <c r="CB76" s="112">
        <v>5.1915186646736999E-2</v>
      </c>
      <c r="CC76" s="112">
        <v>3.4195698931504002E-2</v>
      </c>
      <c r="CD76" s="112">
        <v>2.3101251757153E-2</v>
      </c>
      <c r="CE76" s="112">
        <v>3.8337321919523999E-2</v>
      </c>
      <c r="CF76" s="112">
        <v>1.6505799117627E-2</v>
      </c>
      <c r="CG76" s="112">
        <v>2.0226775788011998E-2</v>
      </c>
      <c r="CH76" s="112">
        <v>5.9282977419850003E-3</v>
      </c>
      <c r="CI76" s="112">
        <v>1.7799744055469999E-2</v>
      </c>
      <c r="CJ76" s="112">
        <v>1.4111528888646E-2</v>
      </c>
      <c r="CK76" s="112">
        <v>1.2619418624596999E-2</v>
      </c>
      <c r="CL76" s="112">
        <v>2.3823925946937E-2</v>
      </c>
      <c r="CM76" s="112">
        <v>1.2619193208119E-2</v>
      </c>
      <c r="CN76" s="112">
        <v>5.8885854398805997E-2</v>
      </c>
      <c r="CO76" s="112">
        <v>4.0072669791080002E-3</v>
      </c>
      <c r="CP76" s="112">
        <v>1.3097613055096E-2</v>
      </c>
      <c r="CQ76" s="112">
        <v>1.4678275906883E-2</v>
      </c>
      <c r="CR76" s="112">
        <v>2.9083607788692002E-2</v>
      </c>
      <c r="CS76" s="112">
        <v>1.2353575384438001E-2</v>
      </c>
      <c r="CT76" s="112">
        <v>1.5254480995201001E-2</v>
      </c>
      <c r="CU76" s="112">
        <v>9.7673946604841994E-2</v>
      </c>
      <c r="CV76" s="112">
        <v>5.7251481640693998E-2</v>
      </c>
      <c r="CW76" s="112">
        <v>1.3916076214939999E-2</v>
      </c>
      <c r="CX76" s="112">
        <v>1.4176483212984E-2</v>
      </c>
      <c r="CY76" s="112">
        <v>1.0848160612363E-2</v>
      </c>
      <c r="CZ76" s="112">
        <v>2.9621262892550002E-2</v>
      </c>
      <c r="DA76" s="112">
        <v>1.3433697741823999E-2</v>
      </c>
      <c r="DB76" s="112">
        <v>9.5444803139319995E-3</v>
      </c>
      <c r="DC76" s="112">
        <v>1.6451026774545002E-2</v>
      </c>
      <c r="DD76" s="112">
        <v>1.2632039392885E-2</v>
      </c>
      <c r="DE76" s="112">
        <v>8.5197940980189998E-3</v>
      </c>
      <c r="DF76" s="113">
        <v>2.4708261543719998E-2</v>
      </c>
      <c r="DG76" s="3"/>
      <c r="DH76" s="102">
        <v>0.68025334879069299</v>
      </c>
      <c r="DI76" s="102">
        <v>4.2305279332169633E-2</v>
      </c>
      <c r="DJ76" s="102">
        <v>0.31103321232278014</v>
      </c>
      <c r="DK76" s="103">
        <v>8.3020665649E-2</v>
      </c>
      <c r="DL76" s="103">
        <v>0.95329950255040197</v>
      </c>
      <c r="DM76" s="3"/>
    </row>
    <row r="77" spans="1:117" ht="18" customHeight="1">
      <c r="A77" s="8">
        <v>551</v>
      </c>
      <c r="B77" s="9" t="s">
        <v>52</v>
      </c>
      <c r="C77" s="112">
        <v>5.5661096958720003E-3</v>
      </c>
      <c r="D77" s="112">
        <v>4.7952906834169999E-3</v>
      </c>
      <c r="E77" s="112">
        <v>3.5212345363988998E-2</v>
      </c>
      <c r="F77" s="112">
        <v>3.3962074984399998E-3</v>
      </c>
      <c r="G77" s="112">
        <v>3.7063614694449998E-3</v>
      </c>
      <c r="H77" s="112">
        <v>0</v>
      </c>
      <c r="I77" s="112">
        <v>0</v>
      </c>
      <c r="J77" s="112">
        <v>1.5641898571514001E-2</v>
      </c>
      <c r="K77" s="112">
        <v>8.3796708733590002E-3</v>
      </c>
      <c r="L77" s="112">
        <v>3.844923351713E-3</v>
      </c>
      <c r="M77" s="112">
        <v>8.0128622932060002E-3</v>
      </c>
      <c r="N77" s="112">
        <v>0</v>
      </c>
      <c r="O77" s="112">
        <v>6.4312217133739996E-3</v>
      </c>
      <c r="P77" s="112">
        <v>1.0831492084036E-2</v>
      </c>
      <c r="Q77" s="112">
        <v>5.6081027782380003E-3</v>
      </c>
      <c r="R77" s="112">
        <v>1.0939701604261E-2</v>
      </c>
      <c r="S77" s="112">
        <v>6.2059617826840004E-3</v>
      </c>
      <c r="T77" s="112">
        <v>7.4390820069339999E-3</v>
      </c>
      <c r="U77" s="112">
        <v>8.630833917633E-3</v>
      </c>
      <c r="V77" s="112">
        <v>4.6695550714309997E-3</v>
      </c>
      <c r="W77" s="112">
        <v>6.2577470595279999E-3</v>
      </c>
      <c r="X77" s="112">
        <v>2.8102056722009998E-3</v>
      </c>
      <c r="Y77" s="112">
        <v>5.3846596862350002E-3</v>
      </c>
      <c r="Z77" s="112">
        <v>5.6329260566889998E-3</v>
      </c>
      <c r="AA77" s="112">
        <v>6.4063119367030004E-3</v>
      </c>
      <c r="AB77" s="112">
        <v>1.4239734866106E-2</v>
      </c>
      <c r="AC77" s="112">
        <v>7.9307187993550004E-3</v>
      </c>
      <c r="AD77" s="112">
        <v>9.00825319005E-4</v>
      </c>
      <c r="AE77" s="112">
        <v>4.499598904161E-3</v>
      </c>
      <c r="AF77" s="112">
        <v>7.8850375256800005E-3</v>
      </c>
      <c r="AG77" s="112">
        <v>7.3973007414039997E-3</v>
      </c>
      <c r="AH77" s="112">
        <v>1.0345134648612E-2</v>
      </c>
      <c r="AI77" s="112">
        <v>5.9570571260650004E-3</v>
      </c>
      <c r="AJ77" s="112">
        <v>1.0344258409963E-2</v>
      </c>
      <c r="AK77" s="112">
        <v>6.7531923204680001E-3</v>
      </c>
      <c r="AL77" s="112">
        <v>6.2862924817670002E-3</v>
      </c>
      <c r="AM77" s="112">
        <v>3.474438771424E-3</v>
      </c>
      <c r="AN77" s="112">
        <v>3.7804578837439999E-3</v>
      </c>
      <c r="AO77" s="112">
        <v>8.2422025692509993E-3</v>
      </c>
      <c r="AP77" s="112">
        <v>6.1607536669459999E-3</v>
      </c>
      <c r="AQ77" s="112">
        <v>5.2249042276189999E-3</v>
      </c>
      <c r="AR77" s="112">
        <v>5.895814134885E-3</v>
      </c>
      <c r="AS77" s="112">
        <v>2.4973954438116001E-2</v>
      </c>
      <c r="AT77" s="112">
        <v>7.8416286759139999E-3</v>
      </c>
      <c r="AU77" s="112">
        <v>8.5024178659270002E-3</v>
      </c>
      <c r="AV77" s="112">
        <v>9.4475501826309996E-3</v>
      </c>
      <c r="AW77" s="112">
        <v>8.888487660312E-3</v>
      </c>
      <c r="AX77" s="112">
        <v>6.471133669128E-3</v>
      </c>
      <c r="AY77" s="112">
        <v>7.66511294491E-3</v>
      </c>
      <c r="AZ77" s="112">
        <v>7.2551934412650003E-3</v>
      </c>
      <c r="BA77" s="112">
        <v>1.1238886626556E-2</v>
      </c>
      <c r="BB77" s="112">
        <v>7.0267507731349996E-3</v>
      </c>
      <c r="BC77" s="112">
        <v>8.3922050511760007E-3</v>
      </c>
      <c r="BD77" s="112">
        <v>9.7854031066949999E-3</v>
      </c>
      <c r="BE77" s="112">
        <v>7.8307291508449995E-3</v>
      </c>
      <c r="BF77" s="112">
        <v>4.9225580200049999E-3</v>
      </c>
      <c r="BG77" s="112">
        <v>1.1728152465573001E-2</v>
      </c>
      <c r="BH77" s="112">
        <v>8.3993027272370006E-3</v>
      </c>
      <c r="BI77" s="112">
        <v>7.2004690316399998E-3</v>
      </c>
      <c r="BJ77" s="112">
        <v>4.8625031272159997E-3</v>
      </c>
      <c r="BK77" s="112">
        <v>8.684627292216E-3</v>
      </c>
      <c r="BL77" s="112">
        <v>6.9157280100880002E-3</v>
      </c>
      <c r="BM77" s="112">
        <v>1.297450933438E-2</v>
      </c>
      <c r="BN77" s="112">
        <v>8.1750062745900003E-3</v>
      </c>
      <c r="BO77" s="112">
        <v>8.0407818461609992E-3</v>
      </c>
      <c r="BP77" s="112">
        <v>7.7003136831269997E-3</v>
      </c>
      <c r="BQ77" s="112">
        <v>8.2460407679789995E-3</v>
      </c>
      <c r="BR77" s="112">
        <v>1.2615416356492E-2</v>
      </c>
      <c r="BS77" s="112">
        <v>7.7998766070970001E-3</v>
      </c>
      <c r="BT77" s="112">
        <v>5.7527114713460002E-3</v>
      </c>
      <c r="BU77" s="112">
        <v>3.7339985167526998E-2</v>
      </c>
      <c r="BV77" s="112">
        <v>2.1964577584265999E-2</v>
      </c>
      <c r="BW77" s="112">
        <v>1.0433272257217701</v>
      </c>
      <c r="BX77" s="112">
        <v>5.2734926835017001E-2</v>
      </c>
      <c r="BY77" s="112">
        <v>1.806579947915E-3</v>
      </c>
      <c r="BZ77" s="112">
        <v>4.8412125237760001E-3</v>
      </c>
      <c r="CA77" s="112">
        <v>1.2507369933394E-2</v>
      </c>
      <c r="CB77" s="112">
        <v>1.8846939423545001E-2</v>
      </c>
      <c r="CC77" s="112">
        <v>4.7429114052229999E-2</v>
      </c>
      <c r="CD77" s="112">
        <v>1.2936640620111999E-2</v>
      </c>
      <c r="CE77" s="112">
        <v>8.3060819491194995E-2</v>
      </c>
      <c r="CF77" s="112">
        <v>6.5329390374708002E-2</v>
      </c>
      <c r="CG77" s="112">
        <v>3.1270809744129997E-2</v>
      </c>
      <c r="CH77" s="112">
        <v>1.8291386580176001E-2</v>
      </c>
      <c r="CI77" s="112">
        <v>1.7209865746900001E-2</v>
      </c>
      <c r="CJ77" s="112">
        <v>1.9064005014696E-2</v>
      </c>
      <c r="CK77" s="112">
        <v>4.4342604515678001E-2</v>
      </c>
      <c r="CL77" s="112">
        <v>0.110236999721673</v>
      </c>
      <c r="CM77" s="112">
        <v>2.6400879115258E-2</v>
      </c>
      <c r="CN77" s="112">
        <v>6.2385129070790003E-3</v>
      </c>
      <c r="CO77" s="112">
        <v>3.9727210563759996E-3</v>
      </c>
      <c r="CP77" s="112">
        <v>2.6087797996014999E-2</v>
      </c>
      <c r="CQ77" s="112">
        <v>3.0049497902851E-2</v>
      </c>
      <c r="CR77" s="112">
        <v>1.9094868206154001E-2</v>
      </c>
      <c r="CS77" s="112">
        <v>8.9562115542720002E-3</v>
      </c>
      <c r="CT77" s="112">
        <v>1.5976201944571E-2</v>
      </c>
      <c r="CU77" s="112">
        <v>2.3811011739643999E-2</v>
      </c>
      <c r="CV77" s="112">
        <v>1.1655477770391E-2</v>
      </c>
      <c r="CW77" s="112">
        <v>1.3878837056798999E-2</v>
      </c>
      <c r="CX77" s="112">
        <v>6.4984898733960001E-3</v>
      </c>
      <c r="CY77" s="112">
        <v>1.7997785364143998E-2</v>
      </c>
      <c r="CZ77" s="112">
        <v>1.8373870097037E-2</v>
      </c>
      <c r="DA77" s="112">
        <v>1.6822318977445998E-2</v>
      </c>
      <c r="DB77" s="112">
        <v>3.4551757043818E-2</v>
      </c>
      <c r="DC77" s="112">
        <v>1.0966125177978001E-2</v>
      </c>
      <c r="DD77" s="112">
        <v>2.6816734359397E-2</v>
      </c>
      <c r="DE77" s="112">
        <v>7.4577070361509998E-3</v>
      </c>
      <c r="DF77" s="113">
        <v>4.0868433526350001E-2</v>
      </c>
      <c r="DG77" s="3"/>
      <c r="DH77" s="102">
        <v>0.70135659858314869</v>
      </c>
      <c r="DI77" s="102">
        <v>2.7007205979015021E-2</v>
      </c>
      <c r="DJ77" s="102">
        <v>0.15559117632738514</v>
      </c>
      <c r="DK77" s="103">
        <v>1.4533808303000001E-2</v>
      </c>
      <c r="DL77" s="103">
        <v>0.94280618116536896</v>
      </c>
      <c r="DM77" s="3"/>
    </row>
    <row r="78" spans="1:117" ht="18" customHeight="1">
      <c r="A78" s="8">
        <v>552</v>
      </c>
      <c r="B78" s="9" t="s">
        <v>53</v>
      </c>
      <c r="C78" s="112">
        <v>0</v>
      </c>
      <c r="D78" s="112">
        <v>0</v>
      </c>
      <c r="E78" s="112">
        <v>0</v>
      </c>
      <c r="F78" s="112">
        <v>0</v>
      </c>
      <c r="G78" s="112">
        <v>0</v>
      </c>
      <c r="H78" s="112">
        <v>0</v>
      </c>
      <c r="I78" s="112">
        <v>0</v>
      </c>
      <c r="J78" s="112">
        <v>0</v>
      </c>
      <c r="K78" s="112">
        <v>0</v>
      </c>
      <c r="L78" s="112">
        <v>0</v>
      </c>
      <c r="M78" s="112">
        <v>0</v>
      </c>
      <c r="N78" s="112">
        <v>0</v>
      </c>
      <c r="O78" s="112">
        <v>0</v>
      </c>
      <c r="P78" s="112">
        <v>0</v>
      </c>
      <c r="Q78" s="112">
        <v>0</v>
      </c>
      <c r="R78" s="112">
        <v>0</v>
      </c>
      <c r="S78" s="112">
        <v>0</v>
      </c>
      <c r="T78" s="112">
        <v>0</v>
      </c>
      <c r="U78" s="112">
        <v>0</v>
      </c>
      <c r="V78" s="112">
        <v>0</v>
      </c>
      <c r="W78" s="112">
        <v>0</v>
      </c>
      <c r="X78" s="112">
        <v>0</v>
      </c>
      <c r="Y78" s="112">
        <v>0</v>
      </c>
      <c r="Z78" s="112">
        <v>0</v>
      </c>
      <c r="AA78" s="112">
        <v>0</v>
      </c>
      <c r="AB78" s="112">
        <v>0</v>
      </c>
      <c r="AC78" s="112">
        <v>0</v>
      </c>
      <c r="AD78" s="112">
        <v>0</v>
      </c>
      <c r="AE78" s="112">
        <v>0</v>
      </c>
      <c r="AF78" s="112">
        <v>0</v>
      </c>
      <c r="AG78" s="112">
        <v>0</v>
      </c>
      <c r="AH78" s="112">
        <v>0</v>
      </c>
      <c r="AI78" s="112">
        <v>0</v>
      </c>
      <c r="AJ78" s="112">
        <v>0</v>
      </c>
      <c r="AK78" s="112">
        <v>0</v>
      </c>
      <c r="AL78" s="112">
        <v>0</v>
      </c>
      <c r="AM78" s="112">
        <v>0</v>
      </c>
      <c r="AN78" s="112">
        <v>0</v>
      </c>
      <c r="AO78" s="112">
        <v>0</v>
      </c>
      <c r="AP78" s="112">
        <v>0</v>
      </c>
      <c r="AQ78" s="112">
        <v>0</v>
      </c>
      <c r="AR78" s="112">
        <v>0</v>
      </c>
      <c r="AS78" s="112">
        <v>0</v>
      </c>
      <c r="AT78" s="112">
        <v>0</v>
      </c>
      <c r="AU78" s="112">
        <v>0</v>
      </c>
      <c r="AV78" s="112">
        <v>0</v>
      </c>
      <c r="AW78" s="112">
        <v>0</v>
      </c>
      <c r="AX78" s="112">
        <v>0</v>
      </c>
      <c r="AY78" s="112">
        <v>0</v>
      </c>
      <c r="AZ78" s="112">
        <v>0</v>
      </c>
      <c r="BA78" s="112">
        <v>0</v>
      </c>
      <c r="BB78" s="112">
        <v>0</v>
      </c>
      <c r="BC78" s="112">
        <v>0</v>
      </c>
      <c r="BD78" s="112">
        <v>0</v>
      </c>
      <c r="BE78" s="112">
        <v>0</v>
      </c>
      <c r="BF78" s="112">
        <v>0</v>
      </c>
      <c r="BG78" s="112">
        <v>0</v>
      </c>
      <c r="BH78" s="112">
        <v>0</v>
      </c>
      <c r="BI78" s="112">
        <v>0</v>
      </c>
      <c r="BJ78" s="112">
        <v>0</v>
      </c>
      <c r="BK78" s="112">
        <v>0</v>
      </c>
      <c r="BL78" s="112">
        <v>0</v>
      </c>
      <c r="BM78" s="112">
        <v>0</v>
      </c>
      <c r="BN78" s="112">
        <v>0</v>
      </c>
      <c r="BO78" s="112">
        <v>0</v>
      </c>
      <c r="BP78" s="112">
        <v>0</v>
      </c>
      <c r="BQ78" s="112">
        <v>0</v>
      </c>
      <c r="BR78" s="112">
        <v>0</v>
      </c>
      <c r="BS78" s="112">
        <v>0</v>
      </c>
      <c r="BT78" s="112">
        <v>0</v>
      </c>
      <c r="BU78" s="112">
        <v>0</v>
      </c>
      <c r="BV78" s="112">
        <v>0</v>
      </c>
      <c r="BW78" s="112">
        <v>0</v>
      </c>
      <c r="BX78" s="112">
        <v>1</v>
      </c>
      <c r="BY78" s="112">
        <v>0</v>
      </c>
      <c r="BZ78" s="112">
        <v>0</v>
      </c>
      <c r="CA78" s="112">
        <v>0</v>
      </c>
      <c r="CB78" s="112">
        <v>0</v>
      </c>
      <c r="CC78" s="112">
        <v>0</v>
      </c>
      <c r="CD78" s="112">
        <v>0</v>
      </c>
      <c r="CE78" s="112">
        <v>0</v>
      </c>
      <c r="CF78" s="112">
        <v>0</v>
      </c>
      <c r="CG78" s="112">
        <v>0</v>
      </c>
      <c r="CH78" s="112">
        <v>0</v>
      </c>
      <c r="CI78" s="112">
        <v>0</v>
      </c>
      <c r="CJ78" s="112">
        <v>0</v>
      </c>
      <c r="CK78" s="112">
        <v>0</v>
      </c>
      <c r="CL78" s="112">
        <v>0</v>
      </c>
      <c r="CM78" s="112">
        <v>0</v>
      </c>
      <c r="CN78" s="112">
        <v>0</v>
      </c>
      <c r="CO78" s="112">
        <v>0</v>
      </c>
      <c r="CP78" s="112">
        <v>0</v>
      </c>
      <c r="CQ78" s="112">
        <v>0</v>
      </c>
      <c r="CR78" s="112">
        <v>0</v>
      </c>
      <c r="CS78" s="112">
        <v>0</v>
      </c>
      <c r="CT78" s="112">
        <v>0</v>
      </c>
      <c r="CU78" s="112">
        <v>0</v>
      </c>
      <c r="CV78" s="112">
        <v>0</v>
      </c>
      <c r="CW78" s="112">
        <v>0</v>
      </c>
      <c r="CX78" s="112">
        <v>0</v>
      </c>
      <c r="CY78" s="112">
        <v>0</v>
      </c>
      <c r="CZ78" s="112">
        <v>0</v>
      </c>
      <c r="DA78" s="112">
        <v>0</v>
      </c>
      <c r="DB78" s="112">
        <v>0</v>
      </c>
      <c r="DC78" s="112">
        <v>0</v>
      </c>
      <c r="DD78" s="112">
        <v>0</v>
      </c>
      <c r="DE78" s="112">
        <v>0</v>
      </c>
      <c r="DF78" s="113">
        <v>0</v>
      </c>
      <c r="DG78" s="3"/>
      <c r="DH78" s="102">
        <v>0.77222171052815203</v>
      </c>
      <c r="DI78" s="102">
        <v>4.0935525616800687E-2</v>
      </c>
      <c r="DJ78" s="102">
        <v>0.14318967754900402</v>
      </c>
      <c r="DK78" s="103">
        <v>5.4572798689000002E-2</v>
      </c>
      <c r="DL78" s="103">
        <v>0.99985263091131904</v>
      </c>
      <c r="DM78" s="3"/>
    </row>
    <row r="79" spans="1:117" ht="18" customHeight="1">
      <c r="A79" s="94">
        <v>553</v>
      </c>
      <c r="B79" s="10" t="s">
        <v>117</v>
      </c>
      <c r="C79" s="115">
        <v>0</v>
      </c>
      <c r="D79" s="115">
        <v>0</v>
      </c>
      <c r="E79" s="115">
        <v>0</v>
      </c>
      <c r="F79" s="115">
        <v>0</v>
      </c>
      <c r="G79" s="115">
        <v>0</v>
      </c>
      <c r="H79" s="115">
        <v>0</v>
      </c>
      <c r="I79" s="115">
        <v>0</v>
      </c>
      <c r="J79" s="115">
        <v>0</v>
      </c>
      <c r="K79" s="115">
        <v>0</v>
      </c>
      <c r="L79" s="115">
        <v>0</v>
      </c>
      <c r="M79" s="115">
        <v>0</v>
      </c>
      <c r="N79" s="115">
        <v>0</v>
      </c>
      <c r="O79" s="115">
        <v>0</v>
      </c>
      <c r="P79" s="115">
        <v>0</v>
      </c>
      <c r="Q79" s="115">
        <v>0</v>
      </c>
      <c r="R79" s="115">
        <v>0</v>
      </c>
      <c r="S79" s="115">
        <v>0</v>
      </c>
      <c r="T79" s="115">
        <v>0</v>
      </c>
      <c r="U79" s="115">
        <v>0</v>
      </c>
      <c r="V79" s="115">
        <v>0</v>
      </c>
      <c r="W79" s="115">
        <v>0</v>
      </c>
      <c r="X79" s="115">
        <v>0</v>
      </c>
      <c r="Y79" s="115">
        <v>0</v>
      </c>
      <c r="Z79" s="115">
        <v>0</v>
      </c>
      <c r="AA79" s="115">
        <v>0</v>
      </c>
      <c r="AB79" s="115">
        <v>0</v>
      </c>
      <c r="AC79" s="115">
        <v>0</v>
      </c>
      <c r="AD79" s="115">
        <v>0</v>
      </c>
      <c r="AE79" s="115">
        <v>0</v>
      </c>
      <c r="AF79" s="115">
        <v>0</v>
      </c>
      <c r="AG79" s="115">
        <v>0</v>
      </c>
      <c r="AH79" s="115">
        <v>0</v>
      </c>
      <c r="AI79" s="115">
        <v>0</v>
      </c>
      <c r="AJ79" s="115">
        <v>0</v>
      </c>
      <c r="AK79" s="115">
        <v>0</v>
      </c>
      <c r="AL79" s="115">
        <v>0</v>
      </c>
      <c r="AM79" s="115">
        <v>0</v>
      </c>
      <c r="AN79" s="115">
        <v>0</v>
      </c>
      <c r="AO79" s="115">
        <v>0</v>
      </c>
      <c r="AP79" s="115">
        <v>0</v>
      </c>
      <c r="AQ79" s="115">
        <v>0</v>
      </c>
      <c r="AR79" s="115">
        <v>0</v>
      </c>
      <c r="AS79" s="115">
        <v>0</v>
      </c>
      <c r="AT79" s="115">
        <v>0</v>
      </c>
      <c r="AU79" s="115">
        <v>0</v>
      </c>
      <c r="AV79" s="115">
        <v>0</v>
      </c>
      <c r="AW79" s="115">
        <v>0</v>
      </c>
      <c r="AX79" s="115">
        <v>0</v>
      </c>
      <c r="AY79" s="115">
        <v>0</v>
      </c>
      <c r="AZ79" s="115">
        <v>0</v>
      </c>
      <c r="BA79" s="115">
        <v>0</v>
      </c>
      <c r="BB79" s="115">
        <v>0</v>
      </c>
      <c r="BC79" s="115">
        <v>0</v>
      </c>
      <c r="BD79" s="115">
        <v>0</v>
      </c>
      <c r="BE79" s="115">
        <v>0</v>
      </c>
      <c r="BF79" s="115">
        <v>0</v>
      </c>
      <c r="BG79" s="115">
        <v>0</v>
      </c>
      <c r="BH79" s="115">
        <v>0</v>
      </c>
      <c r="BI79" s="115">
        <v>0</v>
      </c>
      <c r="BJ79" s="115">
        <v>0</v>
      </c>
      <c r="BK79" s="115">
        <v>0</v>
      </c>
      <c r="BL79" s="115">
        <v>0</v>
      </c>
      <c r="BM79" s="115">
        <v>0</v>
      </c>
      <c r="BN79" s="115">
        <v>0</v>
      </c>
      <c r="BO79" s="115">
        <v>0</v>
      </c>
      <c r="BP79" s="115">
        <v>0</v>
      </c>
      <c r="BQ79" s="115">
        <v>0</v>
      </c>
      <c r="BR79" s="115">
        <v>0</v>
      </c>
      <c r="BS79" s="115">
        <v>0</v>
      </c>
      <c r="BT79" s="115">
        <v>0</v>
      </c>
      <c r="BU79" s="115">
        <v>0</v>
      </c>
      <c r="BV79" s="115">
        <v>0</v>
      </c>
      <c r="BW79" s="115">
        <v>0</v>
      </c>
      <c r="BX79" s="115">
        <v>0</v>
      </c>
      <c r="BY79" s="115">
        <v>1</v>
      </c>
      <c r="BZ79" s="115">
        <v>0</v>
      </c>
      <c r="CA79" s="115">
        <v>0</v>
      </c>
      <c r="CB79" s="115">
        <v>0</v>
      </c>
      <c r="CC79" s="115">
        <v>0</v>
      </c>
      <c r="CD79" s="115">
        <v>0</v>
      </c>
      <c r="CE79" s="115">
        <v>0</v>
      </c>
      <c r="CF79" s="115">
        <v>0</v>
      </c>
      <c r="CG79" s="115">
        <v>0</v>
      </c>
      <c r="CH79" s="115">
        <v>0</v>
      </c>
      <c r="CI79" s="115">
        <v>0</v>
      </c>
      <c r="CJ79" s="115">
        <v>0</v>
      </c>
      <c r="CK79" s="115">
        <v>0</v>
      </c>
      <c r="CL79" s="115">
        <v>0</v>
      </c>
      <c r="CM79" s="115">
        <v>0</v>
      </c>
      <c r="CN79" s="115">
        <v>0</v>
      </c>
      <c r="CO79" s="115">
        <v>0</v>
      </c>
      <c r="CP79" s="115">
        <v>0</v>
      </c>
      <c r="CQ79" s="115">
        <v>0</v>
      </c>
      <c r="CR79" s="115">
        <v>0</v>
      </c>
      <c r="CS79" s="115">
        <v>0</v>
      </c>
      <c r="CT79" s="115">
        <v>0</v>
      </c>
      <c r="CU79" s="115">
        <v>0</v>
      </c>
      <c r="CV79" s="115">
        <v>0</v>
      </c>
      <c r="CW79" s="115">
        <v>0</v>
      </c>
      <c r="CX79" s="115">
        <v>0</v>
      </c>
      <c r="CY79" s="115">
        <v>0</v>
      </c>
      <c r="CZ79" s="115">
        <v>0</v>
      </c>
      <c r="DA79" s="115">
        <v>0</v>
      </c>
      <c r="DB79" s="115">
        <v>0</v>
      </c>
      <c r="DC79" s="115">
        <v>0</v>
      </c>
      <c r="DD79" s="115">
        <v>0</v>
      </c>
      <c r="DE79" s="115">
        <v>0</v>
      </c>
      <c r="DF79" s="116">
        <v>0</v>
      </c>
      <c r="DG79" s="3"/>
      <c r="DH79" s="102">
        <v>0.93779131865155163</v>
      </c>
      <c r="DI79" s="102">
        <v>0</v>
      </c>
      <c r="DJ79" s="102">
        <v>0</v>
      </c>
      <c r="DK79" s="103">
        <v>0.14520257458499999</v>
      </c>
      <c r="DL79" s="103">
        <v>1</v>
      </c>
      <c r="DM79" s="3"/>
    </row>
    <row r="80" spans="1:117" ht="18" customHeight="1">
      <c r="A80" s="8">
        <v>571</v>
      </c>
      <c r="B80" s="9" t="s">
        <v>54</v>
      </c>
      <c r="C80" s="112">
        <v>1.027688077681E-3</v>
      </c>
      <c r="D80" s="112">
        <v>8.1995863037200001E-4</v>
      </c>
      <c r="E80" s="112">
        <v>1.6918536849630001E-3</v>
      </c>
      <c r="F80" s="112">
        <v>1.81752442555E-3</v>
      </c>
      <c r="G80" s="112">
        <v>2.4434378630380001E-3</v>
      </c>
      <c r="H80" s="112">
        <v>0</v>
      </c>
      <c r="I80" s="112">
        <v>0</v>
      </c>
      <c r="J80" s="112">
        <v>6.108239062645E-3</v>
      </c>
      <c r="K80" s="112">
        <v>2.284770390886E-3</v>
      </c>
      <c r="L80" s="112">
        <v>1.0298832717429999E-3</v>
      </c>
      <c r="M80" s="112">
        <v>2.5341475458519999E-3</v>
      </c>
      <c r="N80" s="112">
        <v>0</v>
      </c>
      <c r="O80" s="112">
        <v>3.9575314132070001E-3</v>
      </c>
      <c r="P80" s="112">
        <v>3.5351205255850001E-3</v>
      </c>
      <c r="Q80" s="112">
        <v>2.6489294506030002E-3</v>
      </c>
      <c r="R80" s="112">
        <v>3.9909293324279999E-3</v>
      </c>
      <c r="S80" s="112">
        <v>3.3650203387760001E-3</v>
      </c>
      <c r="T80" s="112">
        <v>4.1185959945190002E-3</v>
      </c>
      <c r="U80" s="112">
        <v>5.8914692108749996E-3</v>
      </c>
      <c r="V80" s="112">
        <v>1.5356530996179999E-3</v>
      </c>
      <c r="W80" s="112">
        <v>2.4989107707809998E-3</v>
      </c>
      <c r="X80" s="112">
        <v>1.2153175892100001E-3</v>
      </c>
      <c r="Y80" s="112">
        <v>2.447421064991E-3</v>
      </c>
      <c r="Z80" s="112">
        <v>3.560351205251E-3</v>
      </c>
      <c r="AA80" s="112">
        <v>3.2271971702580002E-3</v>
      </c>
      <c r="AB80" s="112">
        <v>8.2626219644800006E-3</v>
      </c>
      <c r="AC80" s="112">
        <v>5.0742076528840002E-3</v>
      </c>
      <c r="AD80" s="112">
        <v>3.5910248046500001E-4</v>
      </c>
      <c r="AE80" s="112">
        <v>2.1017862235060002E-3</v>
      </c>
      <c r="AF80" s="112">
        <v>4.7468285376200004E-3</v>
      </c>
      <c r="AG80" s="112">
        <v>4.1242825835229998E-3</v>
      </c>
      <c r="AH80" s="112">
        <v>3.278282852573E-3</v>
      </c>
      <c r="AI80" s="112">
        <v>3.1519883418259999E-3</v>
      </c>
      <c r="AJ80" s="112">
        <v>2.7354241992220002E-3</v>
      </c>
      <c r="AK80" s="112">
        <v>3.4020099345460002E-3</v>
      </c>
      <c r="AL80" s="112">
        <v>8.7221880639720001E-3</v>
      </c>
      <c r="AM80" s="112">
        <v>1.3976409233569999E-3</v>
      </c>
      <c r="AN80" s="112">
        <v>1.5537368608199999E-3</v>
      </c>
      <c r="AO80" s="112">
        <v>2.6146644406799999E-3</v>
      </c>
      <c r="AP80" s="112">
        <v>1.682288558401E-3</v>
      </c>
      <c r="AQ80" s="112">
        <v>1.7918241974019999E-3</v>
      </c>
      <c r="AR80" s="112">
        <v>2.767484990431E-3</v>
      </c>
      <c r="AS80" s="112">
        <v>1.6780183632669001E-2</v>
      </c>
      <c r="AT80" s="112">
        <v>3.3490754241639999E-3</v>
      </c>
      <c r="AU80" s="112">
        <v>3.6135786534590001E-3</v>
      </c>
      <c r="AV80" s="112">
        <v>5.4820411860309996E-3</v>
      </c>
      <c r="AW80" s="112">
        <v>6.3965073140779998E-3</v>
      </c>
      <c r="AX80" s="112">
        <v>1.2094142758167E-2</v>
      </c>
      <c r="AY80" s="112">
        <v>6.7030349761439999E-3</v>
      </c>
      <c r="AZ80" s="112">
        <v>3.6224802431729999E-3</v>
      </c>
      <c r="BA80" s="112">
        <v>5.6557463684149996E-3</v>
      </c>
      <c r="BB80" s="112">
        <v>7.6863391979480004E-3</v>
      </c>
      <c r="BC80" s="112">
        <v>2.5731084755529999E-3</v>
      </c>
      <c r="BD80" s="112">
        <v>8.0957440004779998E-3</v>
      </c>
      <c r="BE80" s="112">
        <v>7.0161414987499997E-3</v>
      </c>
      <c r="BF80" s="112">
        <v>1.6005327145249999E-3</v>
      </c>
      <c r="BG80" s="112">
        <v>3.3273271988390001E-3</v>
      </c>
      <c r="BH80" s="112">
        <v>3.086057074773E-3</v>
      </c>
      <c r="BI80" s="112">
        <v>2.3127303699269999E-3</v>
      </c>
      <c r="BJ80" s="112">
        <v>2.6700324102169998E-3</v>
      </c>
      <c r="BK80" s="112">
        <v>6.0041275001890002E-3</v>
      </c>
      <c r="BL80" s="112">
        <v>2.7480565478290001E-3</v>
      </c>
      <c r="BM80" s="112">
        <v>3.2200911033060001E-3</v>
      </c>
      <c r="BN80" s="112">
        <v>3.7580766860259998E-3</v>
      </c>
      <c r="BO80" s="112">
        <v>4.1334428660900003E-3</v>
      </c>
      <c r="BP80" s="112">
        <v>2.6552125685849999E-3</v>
      </c>
      <c r="BQ80" s="112">
        <v>1.836774546723E-3</v>
      </c>
      <c r="BR80" s="112">
        <v>1.486883810633E-3</v>
      </c>
      <c r="BS80" s="112">
        <v>3.1153528174349999E-3</v>
      </c>
      <c r="BT80" s="112">
        <v>1.4703977406252001E-2</v>
      </c>
      <c r="BU80" s="112">
        <v>9.7196531115100009E-3</v>
      </c>
      <c r="BV80" s="112">
        <v>1.2844852220707E-2</v>
      </c>
      <c r="BW80" s="112">
        <v>2.1412658092899999E-3</v>
      </c>
      <c r="BX80" s="112">
        <v>1.3687391116149999E-3</v>
      </c>
      <c r="BY80" s="112">
        <v>5.1514260538699998E-4</v>
      </c>
      <c r="BZ80" s="112">
        <v>1.0015606704490001</v>
      </c>
      <c r="CA80" s="112">
        <v>2.548053097704E-3</v>
      </c>
      <c r="CB80" s="112">
        <v>2.3805028490209998E-3</v>
      </c>
      <c r="CC80" s="112">
        <v>2.9847246826500001E-3</v>
      </c>
      <c r="CD80" s="112">
        <v>1.97017213844E-3</v>
      </c>
      <c r="CE80" s="112">
        <v>6.8391622282200004E-3</v>
      </c>
      <c r="CF80" s="112">
        <v>2.7174330096200001E-3</v>
      </c>
      <c r="CG80" s="112">
        <v>2.6693934928990002E-3</v>
      </c>
      <c r="CH80" s="112">
        <v>2.4906520551949999E-3</v>
      </c>
      <c r="CI80" s="112">
        <v>3.8568513371730001E-3</v>
      </c>
      <c r="CJ80" s="112">
        <v>6.5540825419729996E-3</v>
      </c>
      <c r="CK80" s="112">
        <v>1.8468532727399999E-3</v>
      </c>
      <c r="CL80" s="112">
        <v>5.9135650524479999E-3</v>
      </c>
      <c r="CM80" s="112">
        <v>3.9749822822379996E-3</v>
      </c>
      <c r="CN80" s="112">
        <v>1.0034353371236E-2</v>
      </c>
      <c r="CO80" s="112">
        <v>5.6479259129900003E-3</v>
      </c>
      <c r="CP80" s="112">
        <v>6.0028631687810002E-3</v>
      </c>
      <c r="CQ80" s="112">
        <v>3.5456735508360001E-3</v>
      </c>
      <c r="CR80" s="112">
        <v>4.516363789476E-3</v>
      </c>
      <c r="CS80" s="112">
        <v>2.4184082938290001E-3</v>
      </c>
      <c r="CT80" s="112">
        <v>2.3809152337379998E-3</v>
      </c>
      <c r="CU80" s="112">
        <v>6.3187352145069996E-3</v>
      </c>
      <c r="CV80" s="112">
        <v>3.0871605630389998E-3</v>
      </c>
      <c r="CW80" s="112">
        <v>4.6118987024330003E-3</v>
      </c>
      <c r="CX80" s="112">
        <v>2.198938486676E-3</v>
      </c>
      <c r="CY80" s="112">
        <v>2.8106507355220001E-3</v>
      </c>
      <c r="CZ80" s="112">
        <v>2.9509277824539999E-3</v>
      </c>
      <c r="DA80" s="112">
        <v>3.7769425803619999E-3</v>
      </c>
      <c r="DB80" s="112">
        <v>2.6290498407010002E-3</v>
      </c>
      <c r="DC80" s="112">
        <v>3.3912585070220002E-3</v>
      </c>
      <c r="DD80" s="112">
        <v>4.0053848821330002E-3</v>
      </c>
      <c r="DE80" s="112">
        <v>2.772320935239E-3</v>
      </c>
      <c r="DF80" s="113">
        <v>7.8944335033410001E-3</v>
      </c>
      <c r="DG80" s="3"/>
      <c r="DH80" s="102">
        <v>0.75194575006864151</v>
      </c>
      <c r="DI80" s="102">
        <v>2.4947465427765981E-2</v>
      </c>
      <c r="DJ80" s="102">
        <v>0.2251198168833746</v>
      </c>
      <c r="DK80" s="103">
        <v>1.7627430437000002E-2</v>
      </c>
      <c r="DL80" s="103">
        <v>0.905955564819655</v>
      </c>
      <c r="DM80" s="3"/>
    </row>
    <row r="81" spans="1:117" ht="18" customHeight="1">
      <c r="A81" s="8">
        <v>572</v>
      </c>
      <c r="B81" s="9" t="s">
        <v>118</v>
      </c>
      <c r="C81" s="112">
        <v>6.1980323197589997E-3</v>
      </c>
      <c r="D81" s="112">
        <v>1.8854755008160001E-2</v>
      </c>
      <c r="E81" s="112">
        <v>4.7252889050159999E-3</v>
      </c>
      <c r="F81" s="112">
        <v>6.3297483343779997E-3</v>
      </c>
      <c r="G81" s="112">
        <v>4.9463556788910002E-3</v>
      </c>
      <c r="H81" s="112">
        <v>0</v>
      </c>
      <c r="I81" s="112">
        <v>0</v>
      </c>
      <c r="J81" s="112">
        <v>1.045699315569E-2</v>
      </c>
      <c r="K81" s="112">
        <v>1.1980456256201E-2</v>
      </c>
      <c r="L81" s="112">
        <v>5.8081915427530004E-3</v>
      </c>
      <c r="M81" s="112">
        <v>1.2858256316016E-2</v>
      </c>
      <c r="N81" s="112">
        <v>0</v>
      </c>
      <c r="O81" s="112">
        <v>7.0397062930800001E-3</v>
      </c>
      <c r="P81" s="112">
        <v>8.1117774296890002E-3</v>
      </c>
      <c r="Q81" s="112">
        <v>1.3408032678582E-2</v>
      </c>
      <c r="R81" s="112">
        <v>1.2834815590119E-2</v>
      </c>
      <c r="S81" s="112">
        <v>1.5523907206301001E-2</v>
      </c>
      <c r="T81" s="112">
        <v>1.5710479278097999E-2</v>
      </c>
      <c r="U81" s="112">
        <v>9.3902559803640002E-3</v>
      </c>
      <c r="V81" s="112">
        <v>1.0779710089555999E-2</v>
      </c>
      <c r="W81" s="112">
        <v>6.8896305081029997E-3</v>
      </c>
      <c r="X81" s="112">
        <v>6.6018597186899997E-3</v>
      </c>
      <c r="Y81" s="112">
        <v>8.6600944591449999E-3</v>
      </c>
      <c r="Z81" s="112">
        <v>9.0663547626810004E-3</v>
      </c>
      <c r="AA81" s="112">
        <v>1.1367676057792001E-2</v>
      </c>
      <c r="AB81" s="112">
        <v>6.4854498550090001E-3</v>
      </c>
      <c r="AC81" s="112">
        <v>1.0473649470305E-2</v>
      </c>
      <c r="AD81" s="112">
        <v>1.4126868424520001E-3</v>
      </c>
      <c r="AE81" s="112">
        <v>2.1549604087796999E-2</v>
      </c>
      <c r="AF81" s="112">
        <v>8.9603837699959998E-3</v>
      </c>
      <c r="AG81" s="112">
        <v>7.5692434423689997E-3</v>
      </c>
      <c r="AH81" s="112">
        <v>9.1549823015299996E-3</v>
      </c>
      <c r="AI81" s="112">
        <v>1.0045929435229001E-2</v>
      </c>
      <c r="AJ81" s="112">
        <v>2.7202837534775998E-2</v>
      </c>
      <c r="AK81" s="112">
        <v>1.2523953354688E-2</v>
      </c>
      <c r="AL81" s="112">
        <v>1.4544884437346001E-2</v>
      </c>
      <c r="AM81" s="112">
        <v>1.394408226262E-2</v>
      </c>
      <c r="AN81" s="112">
        <v>7.5850100327149996E-3</v>
      </c>
      <c r="AO81" s="112">
        <v>1.3629219088579E-2</v>
      </c>
      <c r="AP81" s="112">
        <v>1.4749184475423E-2</v>
      </c>
      <c r="AQ81" s="112">
        <v>1.3096407211564E-2</v>
      </c>
      <c r="AR81" s="112">
        <v>1.0521150098539E-2</v>
      </c>
      <c r="AS81" s="112">
        <v>1.3612106041704E-2</v>
      </c>
      <c r="AT81" s="112">
        <v>9.290643468915E-3</v>
      </c>
      <c r="AU81" s="112">
        <v>7.532680008918E-3</v>
      </c>
      <c r="AV81" s="112">
        <v>6.9133577031829999E-3</v>
      </c>
      <c r="AW81" s="112">
        <v>7.1009617204780004E-3</v>
      </c>
      <c r="AX81" s="112">
        <v>9.3560855365630007E-3</v>
      </c>
      <c r="AY81" s="112">
        <v>7.2219337737249997E-3</v>
      </c>
      <c r="AZ81" s="112">
        <v>7.1048800480089996E-3</v>
      </c>
      <c r="BA81" s="112">
        <v>7.2547909812079999E-3</v>
      </c>
      <c r="BB81" s="112">
        <v>5.1451596496760003E-3</v>
      </c>
      <c r="BC81" s="112">
        <v>8.5435241440210002E-3</v>
      </c>
      <c r="BD81" s="112">
        <v>6.323257278352E-3</v>
      </c>
      <c r="BE81" s="112">
        <v>7.4457885641400004E-3</v>
      </c>
      <c r="BF81" s="112">
        <v>9.1438570793890006E-3</v>
      </c>
      <c r="BG81" s="112">
        <v>8.6468363388049994E-3</v>
      </c>
      <c r="BH81" s="112">
        <v>6.7996333365540002E-3</v>
      </c>
      <c r="BI81" s="112">
        <v>6.7766032613859996E-3</v>
      </c>
      <c r="BJ81" s="112">
        <v>5.865112116676E-3</v>
      </c>
      <c r="BK81" s="112">
        <v>1.0346318436347E-2</v>
      </c>
      <c r="BL81" s="112">
        <v>0.204928146599198</v>
      </c>
      <c r="BM81" s="112">
        <v>1.2644227248472001E-2</v>
      </c>
      <c r="BN81" s="112">
        <v>1.3501191633181E-2</v>
      </c>
      <c r="BO81" s="112">
        <v>1.300321249341E-2</v>
      </c>
      <c r="BP81" s="112">
        <v>1.4339382931918001E-2</v>
      </c>
      <c r="BQ81" s="112">
        <v>9.7787911985439992E-3</v>
      </c>
      <c r="BR81" s="112">
        <v>1.4822359951121E-2</v>
      </c>
      <c r="BS81" s="112">
        <v>6.1597982327999999E-3</v>
      </c>
      <c r="BT81" s="112">
        <v>1.3348853089253E-2</v>
      </c>
      <c r="BU81" s="112">
        <v>4.2347978144489998E-3</v>
      </c>
      <c r="BV81" s="112">
        <v>5.8108171287379997E-3</v>
      </c>
      <c r="BW81" s="112">
        <v>2.0206183716229998E-3</v>
      </c>
      <c r="BX81" s="112">
        <v>1.803049217001E-3</v>
      </c>
      <c r="BY81" s="112">
        <v>5.5050520203599998E-4</v>
      </c>
      <c r="BZ81" s="112">
        <v>2.0645732301100002E-3</v>
      </c>
      <c r="CA81" s="112">
        <v>1.00298436705337</v>
      </c>
      <c r="CB81" s="112">
        <v>4.7203557882079996E-3</v>
      </c>
      <c r="CC81" s="112">
        <v>2.53136031411E-3</v>
      </c>
      <c r="CD81" s="112">
        <v>3.7326881353689999E-3</v>
      </c>
      <c r="CE81" s="112">
        <v>2.6548773775080001E-3</v>
      </c>
      <c r="CF81" s="112">
        <v>3.0498823557969998E-3</v>
      </c>
      <c r="CG81" s="112">
        <v>4.196117734488E-3</v>
      </c>
      <c r="CH81" s="112">
        <v>3.8576832574045997E-2</v>
      </c>
      <c r="CI81" s="112">
        <v>4.9341655700839999E-3</v>
      </c>
      <c r="CJ81" s="112">
        <v>5.0564712380720004E-3</v>
      </c>
      <c r="CK81" s="112">
        <v>3.2825925115040002E-3</v>
      </c>
      <c r="CL81" s="112">
        <v>6.561962999279E-3</v>
      </c>
      <c r="CM81" s="112">
        <v>9.9207763001550008E-3</v>
      </c>
      <c r="CN81" s="112">
        <v>7.1526123082740001E-3</v>
      </c>
      <c r="CO81" s="112">
        <v>2.9538704098730001E-3</v>
      </c>
      <c r="CP81" s="112">
        <v>5.7508994608400001E-3</v>
      </c>
      <c r="CQ81" s="112">
        <v>5.3432611006950003E-3</v>
      </c>
      <c r="CR81" s="112">
        <v>4.1565016669470002E-3</v>
      </c>
      <c r="CS81" s="112">
        <v>4.9861192449159996E-3</v>
      </c>
      <c r="CT81" s="112">
        <v>3.0847575386409999E-3</v>
      </c>
      <c r="CU81" s="112">
        <v>7.5468925935659997E-3</v>
      </c>
      <c r="CV81" s="112">
        <v>2.8236199555519998E-3</v>
      </c>
      <c r="CW81" s="112">
        <v>5.0474809888230001E-3</v>
      </c>
      <c r="CX81" s="112">
        <v>6.034748131302E-3</v>
      </c>
      <c r="CY81" s="112">
        <v>2.8837488224189999E-3</v>
      </c>
      <c r="CZ81" s="112">
        <v>6.0970557749820001E-3</v>
      </c>
      <c r="DA81" s="112">
        <v>9.0005619624489996E-3</v>
      </c>
      <c r="DB81" s="112">
        <v>3.0959554224289998E-3</v>
      </c>
      <c r="DC81" s="112">
        <v>3.0508612128470002E-3</v>
      </c>
      <c r="DD81" s="112">
        <v>9.1346952011999993E-3</v>
      </c>
      <c r="DE81" s="112">
        <v>2.4441214748145999E-2</v>
      </c>
      <c r="DF81" s="113">
        <v>2.6350985373276001E-2</v>
      </c>
      <c r="DG81" s="3"/>
      <c r="DH81" s="102">
        <v>0.72774653682622414</v>
      </c>
      <c r="DI81" s="102">
        <v>0.1574884268688454</v>
      </c>
      <c r="DJ81" s="102">
        <v>0.52984161129747975</v>
      </c>
      <c r="DK81" s="103">
        <v>1.2640169884E-2</v>
      </c>
      <c r="DL81" s="103">
        <v>0.63998649645963301</v>
      </c>
      <c r="DM81" s="3"/>
    </row>
    <row r="82" spans="1:117" ht="18" customHeight="1">
      <c r="A82" s="8">
        <v>573</v>
      </c>
      <c r="B82" s="9" t="s">
        <v>55</v>
      </c>
      <c r="C82" s="112">
        <v>2.6318292201908001E-2</v>
      </c>
      <c r="D82" s="112">
        <v>9.1801720287850008E-3</v>
      </c>
      <c r="E82" s="112">
        <v>9.2444587575660001E-3</v>
      </c>
      <c r="F82" s="112">
        <v>1.5973129320217001E-2</v>
      </c>
      <c r="G82" s="112">
        <v>1.4460971160159999E-2</v>
      </c>
      <c r="H82" s="112">
        <v>0</v>
      </c>
      <c r="I82" s="112">
        <v>0</v>
      </c>
      <c r="J82" s="112">
        <v>0.24491327079394701</v>
      </c>
      <c r="K82" s="112">
        <v>7.2838675464679996E-3</v>
      </c>
      <c r="L82" s="112">
        <v>3.6245367706040001E-3</v>
      </c>
      <c r="M82" s="112">
        <v>1.1686232479539E-2</v>
      </c>
      <c r="N82" s="112">
        <v>0</v>
      </c>
      <c r="O82" s="112">
        <v>8.7459288847489998E-3</v>
      </c>
      <c r="P82" s="112">
        <v>8.4113580227330002E-3</v>
      </c>
      <c r="Q82" s="112">
        <v>1.2491887876966E-2</v>
      </c>
      <c r="R82" s="112">
        <v>7.3556327818950001E-3</v>
      </c>
      <c r="S82" s="112">
        <v>4.894402598876E-3</v>
      </c>
      <c r="T82" s="112">
        <v>5.3109217492090001E-3</v>
      </c>
      <c r="U82" s="112">
        <v>6.5752925641890001E-3</v>
      </c>
      <c r="V82" s="112">
        <v>3.5760273298250001E-3</v>
      </c>
      <c r="W82" s="112">
        <v>4.0879092224059997E-3</v>
      </c>
      <c r="X82" s="112">
        <v>1.9078556816400001E-3</v>
      </c>
      <c r="Y82" s="112">
        <v>3.8396727898459999E-3</v>
      </c>
      <c r="Z82" s="112">
        <v>2.2876708394699999E-3</v>
      </c>
      <c r="AA82" s="112">
        <v>4.5440660880369998E-3</v>
      </c>
      <c r="AB82" s="112">
        <v>4.3168545535319999E-3</v>
      </c>
      <c r="AC82" s="112">
        <v>4.1963154674409999E-3</v>
      </c>
      <c r="AD82" s="112">
        <v>2.6503291753900003E-4</v>
      </c>
      <c r="AE82" s="112">
        <v>3.6811052971340002E-3</v>
      </c>
      <c r="AF82" s="112">
        <v>2.8189957736869998E-3</v>
      </c>
      <c r="AG82" s="112">
        <v>3.1178236248280001E-3</v>
      </c>
      <c r="AH82" s="112">
        <v>1.4681657610353E-2</v>
      </c>
      <c r="AI82" s="112">
        <v>6.4887013742059999E-3</v>
      </c>
      <c r="AJ82" s="112">
        <v>2.9946878936966001E-2</v>
      </c>
      <c r="AK82" s="112">
        <v>5.3227028323599998E-3</v>
      </c>
      <c r="AL82" s="112">
        <v>7.1677724958189998E-3</v>
      </c>
      <c r="AM82" s="112">
        <v>3.4570428220890002E-3</v>
      </c>
      <c r="AN82" s="112">
        <v>3.7941688161409999E-3</v>
      </c>
      <c r="AO82" s="112">
        <v>4.6597972109739998E-3</v>
      </c>
      <c r="AP82" s="112">
        <v>5.8724092755219996E-3</v>
      </c>
      <c r="AQ82" s="112">
        <v>4.1847954221330003E-3</v>
      </c>
      <c r="AR82" s="112">
        <v>5.6232404450689997E-3</v>
      </c>
      <c r="AS82" s="112">
        <v>1.9129242655137001E-2</v>
      </c>
      <c r="AT82" s="112">
        <v>8.9205077190889995E-3</v>
      </c>
      <c r="AU82" s="112">
        <v>6.2888989867789999E-3</v>
      </c>
      <c r="AV82" s="112">
        <v>6.5795446685879997E-3</v>
      </c>
      <c r="AW82" s="112">
        <v>8.8441618306979997E-3</v>
      </c>
      <c r="AX82" s="112">
        <v>3.1985938205520001E-3</v>
      </c>
      <c r="AY82" s="112">
        <v>2.6949129322820001E-3</v>
      </c>
      <c r="AZ82" s="112">
        <v>3.6445955935469998E-3</v>
      </c>
      <c r="BA82" s="112">
        <v>4.6958350611170001E-3</v>
      </c>
      <c r="BB82" s="112">
        <v>3.435522532714E-3</v>
      </c>
      <c r="BC82" s="112">
        <v>3.7272159553900001E-3</v>
      </c>
      <c r="BD82" s="112">
        <v>2.4592551478139998E-3</v>
      </c>
      <c r="BE82" s="112">
        <v>3.7321405954769999E-3</v>
      </c>
      <c r="BF82" s="112">
        <v>2.1064430666589999E-3</v>
      </c>
      <c r="BG82" s="112">
        <v>4.5591829527759998E-3</v>
      </c>
      <c r="BH82" s="112">
        <v>4.0580838774740002E-3</v>
      </c>
      <c r="BI82" s="112">
        <v>3.0297724283229999E-3</v>
      </c>
      <c r="BJ82" s="112">
        <v>1.8568953301140001E-3</v>
      </c>
      <c r="BK82" s="112">
        <v>3.1923635187451997E-2</v>
      </c>
      <c r="BL82" s="112">
        <v>7.3802736978999996E-3</v>
      </c>
      <c r="BM82" s="112">
        <v>1.5268088619729E-2</v>
      </c>
      <c r="BN82" s="112">
        <v>1.5344236824186E-2</v>
      </c>
      <c r="BO82" s="112">
        <v>1.6299030903982999E-2</v>
      </c>
      <c r="BP82" s="112">
        <v>1.1233021460995E-2</v>
      </c>
      <c r="BQ82" s="112">
        <v>3.7613627628520002E-3</v>
      </c>
      <c r="BR82" s="112">
        <v>4.2325545172059997E-3</v>
      </c>
      <c r="BS82" s="112">
        <v>7.135943991134E-3</v>
      </c>
      <c r="BT82" s="112">
        <v>1.6090565617188999E-2</v>
      </c>
      <c r="BU82" s="112">
        <v>2.5295482613147E-2</v>
      </c>
      <c r="BV82" s="112">
        <v>5.6072406638519997E-3</v>
      </c>
      <c r="BW82" s="112">
        <v>3.7053710888969998E-3</v>
      </c>
      <c r="BX82" s="112">
        <v>3.0987021441199998E-3</v>
      </c>
      <c r="BY82" s="112">
        <v>7.3919536482100002E-4</v>
      </c>
      <c r="BZ82" s="112">
        <v>2.5935152973220001E-3</v>
      </c>
      <c r="CA82" s="112">
        <v>2.070436661871E-3</v>
      </c>
      <c r="CB82" s="112">
        <v>1.0037211693808199</v>
      </c>
      <c r="CC82" s="112">
        <v>3.0243125761599998E-3</v>
      </c>
      <c r="CD82" s="112">
        <v>2.6411131908999999E-3</v>
      </c>
      <c r="CE82" s="112">
        <v>2.9050579688969999E-3</v>
      </c>
      <c r="CF82" s="112">
        <v>3.1560283636420002E-3</v>
      </c>
      <c r="CG82" s="112">
        <v>4.4131779099859996E-3</v>
      </c>
      <c r="CH82" s="112">
        <v>5.6576418693970003E-3</v>
      </c>
      <c r="CI82" s="112">
        <v>6.0292653945439997E-3</v>
      </c>
      <c r="CJ82" s="112">
        <v>7.9896598046669993E-3</v>
      </c>
      <c r="CK82" s="112">
        <v>9.6970303804840008E-3</v>
      </c>
      <c r="CL82" s="112">
        <v>5.8519536794649999E-3</v>
      </c>
      <c r="CM82" s="112">
        <v>9.7911352308840006E-3</v>
      </c>
      <c r="CN82" s="112">
        <v>9.6427884274690005E-3</v>
      </c>
      <c r="CO82" s="112">
        <v>6.3262808646339999E-3</v>
      </c>
      <c r="CP82" s="112">
        <v>4.9595030939949998E-3</v>
      </c>
      <c r="CQ82" s="112">
        <v>4.7473237058100002E-3</v>
      </c>
      <c r="CR82" s="112">
        <v>4.7557885619140001E-3</v>
      </c>
      <c r="CS82" s="112">
        <v>6.1679200037070003E-3</v>
      </c>
      <c r="CT82" s="112">
        <v>6.3606178217090002E-3</v>
      </c>
      <c r="CU82" s="112">
        <v>7.1190195349780001E-3</v>
      </c>
      <c r="CV82" s="112">
        <v>6.0193747996310004E-3</v>
      </c>
      <c r="CW82" s="112">
        <v>1.1074950168674999E-2</v>
      </c>
      <c r="CX82" s="112">
        <v>3.864363932188E-3</v>
      </c>
      <c r="CY82" s="112">
        <v>5.1680486139690004E-3</v>
      </c>
      <c r="CZ82" s="112">
        <v>1.4829885376116E-2</v>
      </c>
      <c r="DA82" s="112">
        <v>3.6239550238859998E-3</v>
      </c>
      <c r="DB82" s="112">
        <v>7.56061312699E-3</v>
      </c>
      <c r="DC82" s="112">
        <v>1.2767442411023001E-2</v>
      </c>
      <c r="DD82" s="112">
        <v>1.3593564926867001E-2</v>
      </c>
      <c r="DE82" s="112">
        <v>4.916465845514E-3</v>
      </c>
      <c r="DF82" s="113">
        <v>1.0504365110288001E-2</v>
      </c>
      <c r="DG82" s="3"/>
      <c r="DH82" s="102">
        <v>0</v>
      </c>
      <c r="DI82" s="102">
        <v>0</v>
      </c>
      <c r="DJ82" s="102">
        <v>0</v>
      </c>
      <c r="DK82" s="103">
        <v>4.6939941680000001E-3</v>
      </c>
      <c r="DL82" s="103">
        <v>1</v>
      </c>
      <c r="DM82" s="3"/>
    </row>
    <row r="83" spans="1:117" ht="18" customHeight="1">
      <c r="A83" s="8">
        <v>574</v>
      </c>
      <c r="B83" s="9" t="s">
        <v>56</v>
      </c>
      <c r="C83" s="112">
        <v>4.0145531969199998E-4</v>
      </c>
      <c r="D83" s="112">
        <v>6.6895678706300002E-4</v>
      </c>
      <c r="E83" s="112">
        <v>1.2500000628999999E-4</v>
      </c>
      <c r="F83" s="112">
        <v>5.6343011594999997E-5</v>
      </c>
      <c r="G83" s="112">
        <v>3.8186307786200002E-4</v>
      </c>
      <c r="H83" s="112">
        <v>0</v>
      </c>
      <c r="I83" s="112">
        <v>0</v>
      </c>
      <c r="J83" s="112">
        <v>3.6381733793000001E-4</v>
      </c>
      <c r="K83" s="112">
        <v>2.1834969463999999E-4</v>
      </c>
      <c r="L83" s="112">
        <v>1.52998034586E-4</v>
      </c>
      <c r="M83" s="112">
        <v>7.2060370173600004E-4</v>
      </c>
      <c r="N83" s="112">
        <v>0</v>
      </c>
      <c r="O83" s="112">
        <v>1.98461266238E-4</v>
      </c>
      <c r="P83" s="112">
        <v>1.0293309481599999E-4</v>
      </c>
      <c r="Q83" s="112">
        <v>4.3897894355700003E-4</v>
      </c>
      <c r="R83" s="112">
        <v>2.7616068105399999E-4</v>
      </c>
      <c r="S83" s="112">
        <v>8.2536905519299997E-4</v>
      </c>
      <c r="T83" s="112">
        <v>3.7763233605200001E-4</v>
      </c>
      <c r="U83" s="112">
        <v>1.9187454911800001E-4</v>
      </c>
      <c r="V83" s="112">
        <v>7.0235570452999998E-4</v>
      </c>
      <c r="W83" s="112">
        <v>5.9543661014200004E-4</v>
      </c>
      <c r="X83" s="112">
        <v>5.8661150324600001E-4</v>
      </c>
      <c r="Y83" s="112">
        <v>4.75558729229E-4</v>
      </c>
      <c r="Z83" s="112">
        <v>4.6159569469200003E-4</v>
      </c>
      <c r="AA83" s="112">
        <v>6.0555562323100004E-4</v>
      </c>
      <c r="AB83" s="112">
        <v>1.3903190135E-4</v>
      </c>
      <c r="AC83" s="112">
        <v>3.05857848613E-4</v>
      </c>
      <c r="AD83" s="112">
        <v>8.4598492776100001E-4</v>
      </c>
      <c r="AE83" s="112">
        <v>2.1060543536879999E-3</v>
      </c>
      <c r="AF83" s="112">
        <v>2.83977216075E-4</v>
      </c>
      <c r="AG83" s="112">
        <v>2.07961825447E-4</v>
      </c>
      <c r="AH83" s="112">
        <v>1.6760471447899999E-4</v>
      </c>
      <c r="AI83" s="112">
        <v>4.4935106160300001E-4</v>
      </c>
      <c r="AJ83" s="112">
        <v>1.571996713217E-3</v>
      </c>
      <c r="AK83" s="112">
        <v>5.2899519742600001E-4</v>
      </c>
      <c r="AL83" s="112">
        <v>8.9790245769799995E-4</v>
      </c>
      <c r="AM83" s="112">
        <v>1.081403512379E-3</v>
      </c>
      <c r="AN83" s="112">
        <v>5.5294405546100003E-4</v>
      </c>
      <c r="AO83" s="112">
        <v>9.1860218398400004E-4</v>
      </c>
      <c r="AP83" s="112">
        <v>1.1374220305749999E-3</v>
      </c>
      <c r="AQ83" s="112">
        <v>1.7540782841229999E-3</v>
      </c>
      <c r="AR83" s="112">
        <v>3.8441368229999998E-4</v>
      </c>
      <c r="AS83" s="112">
        <v>5.6571600423200002E-4</v>
      </c>
      <c r="AT83" s="112">
        <v>4.7632602298700001E-4</v>
      </c>
      <c r="AU83" s="112">
        <v>2.9708365177800002E-4</v>
      </c>
      <c r="AV83" s="112">
        <v>2.5902724810999999E-4</v>
      </c>
      <c r="AW83" s="112">
        <v>1.6326675232500001E-4</v>
      </c>
      <c r="AX83" s="112">
        <v>1.7231341269799999E-4</v>
      </c>
      <c r="AY83" s="112">
        <v>1.76335328047E-4</v>
      </c>
      <c r="AZ83" s="112">
        <v>2.1000952627200001E-4</v>
      </c>
      <c r="BA83" s="112">
        <v>1.9455518433299999E-4</v>
      </c>
      <c r="BB83" s="112">
        <v>1.0550234169799999E-4</v>
      </c>
      <c r="BC83" s="112">
        <v>2.1392405382900001E-4</v>
      </c>
      <c r="BD83" s="112">
        <v>1.31088039258E-4</v>
      </c>
      <c r="BE83" s="112">
        <v>1.1741877249499999E-4</v>
      </c>
      <c r="BF83" s="112">
        <v>4.6363073952800001E-4</v>
      </c>
      <c r="BG83" s="112">
        <v>3.8482100321500002E-4</v>
      </c>
      <c r="BH83" s="112">
        <v>2.5691456990099999E-4</v>
      </c>
      <c r="BI83" s="112">
        <v>2.9779998473700002E-4</v>
      </c>
      <c r="BJ83" s="112">
        <v>2.3624250822699999E-4</v>
      </c>
      <c r="BK83" s="112">
        <v>2.00807843827E-4</v>
      </c>
      <c r="BL83" s="112">
        <v>1.7811759927461999E-2</v>
      </c>
      <c r="BM83" s="112">
        <v>2.3376599646100001E-4</v>
      </c>
      <c r="BN83" s="112">
        <v>2.2125851687800001E-4</v>
      </c>
      <c r="BO83" s="112">
        <v>3.9682234790100002E-4</v>
      </c>
      <c r="BP83" s="112">
        <v>4.8240175310700003E-4</v>
      </c>
      <c r="BQ83" s="112">
        <v>1.238735401671E-3</v>
      </c>
      <c r="BR83" s="112">
        <v>8.1533254032400005E-4</v>
      </c>
      <c r="BS83" s="112">
        <v>1.8218780428799999E-4</v>
      </c>
      <c r="BT83" s="112">
        <v>1.5469149948199999E-4</v>
      </c>
      <c r="BU83" s="112">
        <v>8.6915700366999995E-5</v>
      </c>
      <c r="BV83" s="112">
        <v>6.7181518623999993E-5</v>
      </c>
      <c r="BW83" s="112">
        <v>5.0544531159999999E-5</v>
      </c>
      <c r="BX83" s="112">
        <v>4.0174019515E-5</v>
      </c>
      <c r="BY83" s="112">
        <v>8.8294962490000002E-6</v>
      </c>
      <c r="BZ83" s="112">
        <v>5.7534549716000003E-5</v>
      </c>
      <c r="CA83" s="112">
        <v>4.5022246615800002E-4</v>
      </c>
      <c r="CB83" s="112">
        <v>9.5538651905800005E-4</v>
      </c>
      <c r="CC83" s="112">
        <v>1.05109603255646</v>
      </c>
      <c r="CD83" s="112">
        <v>3.2368777477099998E-4</v>
      </c>
      <c r="CE83" s="112">
        <v>6.6442860999E-5</v>
      </c>
      <c r="CF83" s="112">
        <v>8.8065859109999996E-5</v>
      </c>
      <c r="CG83" s="112">
        <v>7.4604416163999996E-5</v>
      </c>
      <c r="CH83" s="112">
        <v>3.20349656291E-4</v>
      </c>
      <c r="CI83" s="112">
        <v>5.9331234227999997E-5</v>
      </c>
      <c r="CJ83" s="112">
        <v>7.1370688213000005E-5</v>
      </c>
      <c r="CK83" s="112">
        <v>8.1008066483999994E-5</v>
      </c>
      <c r="CL83" s="112">
        <v>6.5777595061000004E-5</v>
      </c>
      <c r="CM83" s="112">
        <v>1.5705002055000001E-4</v>
      </c>
      <c r="CN83" s="112">
        <v>8.4128590976999994E-5</v>
      </c>
      <c r="CO83" s="112">
        <v>7.2509577487999999E-5</v>
      </c>
      <c r="CP83" s="112">
        <v>9.8509578112000005E-5</v>
      </c>
      <c r="CQ83" s="112">
        <v>6.8652581593000003E-5</v>
      </c>
      <c r="CR83" s="112">
        <v>8.4081013948000005E-5</v>
      </c>
      <c r="CS83" s="112">
        <v>8.6683044926999997E-5</v>
      </c>
      <c r="CT83" s="112">
        <v>7.2928723778999994E-5</v>
      </c>
      <c r="CU83" s="112">
        <v>8.4310929870999994E-5</v>
      </c>
      <c r="CV83" s="112">
        <v>5.3034948299000002E-5</v>
      </c>
      <c r="CW83" s="112">
        <v>7.7745677023999995E-5</v>
      </c>
      <c r="CX83" s="112">
        <v>1.82355963804E-4</v>
      </c>
      <c r="CY83" s="112">
        <v>5.7204665999999998E-5</v>
      </c>
      <c r="CZ83" s="112">
        <v>1.31188911341E-4</v>
      </c>
      <c r="DA83" s="112">
        <v>1.3062432133500001E-4</v>
      </c>
      <c r="DB83" s="112">
        <v>9.4707727164999994E-5</v>
      </c>
      <c r="DC83" s="112">
        <v>1.00898722549E-4</v>
      </c>
      <c r="DD83" s="112">
        <v>1.0715693888000001E-4</v>
      </c>
      <c r="DE83" s="112">
        <v>5.0341352180799999E-4</v>
      </c>
      <c r="DF83" s="113">
        <v>1.97029207344E-4</v>
      </c>
      <c r="DG83" s="3"/>
      <c r="DH83" s="102">
        <v>0.27618395360359049</v>
      </c>
      <c r="DI83" s="102">
        <v>1.3443884242123977E-2</v>
      </c>
      <c r="DJ83" s="102">
        <v>0.11100166117797919</v>
      </c>
      <c r="DK83" s="103">
        <v>2.1907131400000001E-4</v>
      </c>
      <c r="DL83" s="103">
        <v>0.11935554122308099</v>
      </c>
      <c r="DM83" s="3"/>
    </row>
    <row r="84" spans="1:117" ht="18" customHeight="1">
      <c r="A84" s="8">
        <v>575</v>
      </c>
      <c r="B84" s="10" t="s">
        <v>57</v>
      </c>
      <c r="C84" s="115">
        <v>4.0426478741399999E-4</v>
      </c>
      <c r="D84" s="115">
        <v>3.6248031092400002E-4</v>
      </c>
      <c r="E84" s="115">
        <v>1.893110500862E-3</v>
      </c>
      <c r="F84" s="115">
        <v>1.9141280731800001E-4</v>
      </c>
      <c r="G84" s="115">
        <v>4.8090444956900002E-4</v>
      </c>
      <c r="H84" s="115">
        <v>0</v>
      </c>
      <c r="I84" s="115">
        <v>0</v>
      </c>
      <c r="J84" s="115">
        <v>1.4063226504020001E-3</v>
      </c>
      <c r="K84" s="115">
        <v>6.1918642344999998E-4</v>
      </c>
      <c r="L84" s="115">
        <v>3.3694516153900001E-4</v>
      </c>
      <c r="M84" s="115">
        <v>9.3457448589700002E-4</v>
      </c>
      <c r="N84" s="115">
        <v>0</v>
      </c>
      <c r="O84" s="115">
        <v>1.146993371177E-3</v>
      </c>
      <c r="P84" s="115">
        <v>1.506692331325E-3</v>
      </c>
      <c r="Q84" s="115">
        <v>7.3605373915100003E-4</v>
      </c>
      <c r="R84" s="115">
        <v>1.926070302684E-3</v>
      </c>
      <c r="S84" s="115">
        <v>6.5232180144900002E-4</v>
      </c>
      <c r="T84" s="115">
        <v>1.172014672812E-3</v>
      </c>
      <c r="U84" s="115">
        <v>1.4488821330339999E-3</v>
      </c>
      <c r="V84" s="115">
        <v>4.9652875626300002E-4</v>
      </c>
      <c r="W84" s="115">
        <v>5.9096252686100003E-4</v>
      </c>
      <c r="X84" s="115">
        <v>2.1696920655100001E-4</v>
      </c>
      <c r="Y84" s="115">
        <v>5.85856648558E-4</v>
      </c>
      <c r="Z84" s="115">
        <v>6.5935959328899995E-4</v>
      </c>
      <c r="AA84" s="115">
        <v>1.021426447284E-3</v>
      </c>
      <c r="AB84" s="115">
        <v>4.7221435342239999E-3</v>
      </c>
      <c r="AC84" s="115">
        <v>1.388492068337E-3</v>
      </c>
      <c r="AD84" s="115">
        <v>7.6101680448999997E-5</v>
      </c>
      <c r="AE84" s="115">
        <v>5.51036536543E-4</v>
      </c>
      <c r="AF84" s="115">
        <v>9.9410048892200004E-4</v>
      </c>
      <c r="AG84" s="115">
        <v>1.396996116737E-3</v>
      </c>
      <c r="AH84" s="115">
        <v>2.436694926652E-3</v>
      </c>
      <c r="AI84" s="115">
        <v>8.4995453805499996E-4</v>
      </c>
      <c r="AJ84" s="115">
        <v>8.8294219828599998E-4</v>
      </c>
      <c r="AK84" s="115">
        <v>8.6418593648799995E-4</v>
      </c>
      <c r="AL84" s="115">
        <v>8.3470897944700004E-4</v>
      </c>
      <c r="AM84" s="115">
        <v>2.9212665409300001E-4</v>
      </c>
      <c r="AN84" s="115">
        <v>4.3613981800899999E-4</v>
      </c>
      <c r="AO84" s="115">
        <v>7.1273805561299997E-4</v>
      </c>
      <c r="AP84" s="115">
        <v>5.9990473922499996E-4</v>
      </c>
      <c r="AQ84" s="115">
        <v>3.8166100600099998E-4</v>
      </c>
      <c r="AR84" s="115">
        <v>6.6689369723700001E-4</v>
      </c>
      <c r="AS84" s="115">
        <v>3.9154949116720003E-3</v>
      </c>
      <c r="AT84" s="115">
        <v>1.2237641239670001E-3</v>
      </c>
      <c r="AU84" s="115">
        <v>1.385472062825E-3</v>
      </c>
      <c r="AV84" s="115">
        <v>1.803057059518E-3</v>
      </c>
      <c r="AW84" s="115">
        <v>1.6619318944940001E-3</v>
      </c>
      <c r="AX84" s="115">
        <v>8.2971380464100003E-4</v>
      </c>
      <c r="AY84" s="115">
        <v>1.124049857843E-3</v>
      </c>
      <c r="AZ84" s="115">
        <v>1.238718118628E-3</v>
      </c>
      <c r="BA84" s="115">
        <v>1.8880455335120001E-3</v>
      </c>
      <c r="BB84" s="115">
        <v>2.4019413116999999E-3</v>
      </c>
      <c r="BC84" s="115">
        <v>1.2202405165050001E-3</v>
      </c>
      <c r="BD84" s="115">
        <v>1.3601968923769999E-3</v>
      </c>
      <c r="BE84" s="115">
        <v>1.087708624709E-3</v>
      </c>
      <c r="BF84" s="115">
        <v>6.0732187078999997E-4</v>
      </c>
      <c r="BG84" s="115">
        <v>1.4992006031860001E-3</v>
      </c>
      <c r="BH84" s="115">
        <v>1.518556818826E-3</v>
      </c>
      <c r="BI84" s="115">
        <v>6.7465987293499998E-4</v>
      </c>
      <c r="BJ84" s="115">
        <v>8.2948081352000002E-4</v>
      </c>
      <c r="BK84" s="115">
        <v>1.4926374891320001E-3</v>
      </c>
      <c r="BL84" s="115">
        <v>3.09315067992E-4</v>
      </c>
      <c r="BM84" s="115">
        <v>6.8239497887300003E-4</v>
      </c>
      <c r="BN84" s="115">
        <v>9.1419351449299995E-4</v>
      </c>
      <c r="BO84" s="115">
        <v>8.2665098152899996E-4</v>
      </c>
      <c r="BP84" s="115">
        <v>7.0683643901700002E-4</v>
      </c>
      <c r="BQ84" s="115">
        <v>4.0368914530299998E-4</v>
      </c>
      <c r="BR84" s="115">
        <v>4.1475107792499999E-4</v>
      </c>
      <c r="BS84" s="115">
        <v>1.1546426622760001E-3</v>
      </c>
      <c r="BT84" s="115">
        <v>3.169394375789E-3</v>
      </c>
      <c r="BU84" s="115">
        <v>3.9711135669510001E-3</v>
      </c>
      <c r="BV84" s="115">
        <v>1.21583228702E-3</v>
      </c>
      <c r="BW84" s="115">
        <v>5.5789835694699998E-4</v>
      </c>
      <c r="BX84" s="115">
        <v>3.7989209005999999E-4</v>
      </c>
      <c r="BY84" s="115">
        <v>6.5178487245999995E-5</v>
      </c>
      <c r="BZ84" s="115">
        <v>3.25579940439E-4</v>
      </c>
      <c r="CA84" s="115">
        <v>5.0595634569499998E-4</v>
      </c>
      <c r="CB84" s="115">
        <v>6.5187047381100002E-4</v>
      </c>
      <c r="CC84" s="115">
        <v>5.6344240629600004E-4</v>
      </c>
      <c r="CD84" s="115">
        <v>1.00374535405485</v>
      </c>
      <c r="CE84" s="115">
        <v>1.9184911386179999E-3</v>
      </c>
      <c r="CF84" s="115">
        <v>6.6597345542800004E-4</v>
      </c>
      <c r="CG84" s="115">
        <v>8.0735119831699996E-4</v>
      </c>
      <c r="CH84" s="115">
        <v>1.4517009929932E-2</v>
      </c>
      <c r="CI84" s="115">
        <v>1.65189926627E-3</v>
      </c>
      <c r="CJ84" s="115">
        <v>4.0038801566560003E-3</v>
      </c>
      <c r="CK84" s="115">
        <v>3.5698056351200001E-3</v>
      </c>
      <c r="CL84" s="115">
        <v>2.4692457248089998E-3</v>
      </c>
      <c r="CM84" s="115">
        <v>9.4028425077549993E-3</v>
      </c>
      <c r="CN84" s="115">
        <v>1.256781834638E-3</v>
      </c>
      <c r="CO84" s="115">
        <v>2.1649411276390002E-3</v>
      </c>
      <c r="CP84" s="115">
        <v>2.2328397487350001E-3</v>
      </c>
      <c r="CQ84" s="115">
        <v>1.1073496278360001E-3</v>
      </c>
      <c r="CR84" s="115">
        <v>5.9788275794600001E-4</v>
      </c>
      <c r="CS84" s="115">
        <v>6.6197668921999997E-4</v>
      </c>
      <c r="CT84" s="115">
        <v>4.8785486606600003E-4</v>
      </c>
      <c r="CU84" s="115">
        <v>3.3796579660230002E-3</v>
      </c>
      <c r="CV84" s="115">
        <v>1.2738309528369999E-3</v>
      </c>
      <c r="CW84" s="115">
        <v>4.5138819940049998E-3</v>
      </c>
      <c r="CX84" s="115">
        <v>7.5662862636499998E-4</v>
      </c>
      <c r="CY84" s="115">
        <v>2.2067170952490001E-3</v>
      </c>
      <c r="CZ84" s="115">
        <v>1.0780430129560001E-3</v>
      </c>
      <c r="DA84" s="115">
        <v>8.1385405359299997E-4</v>
      </c>
      <c r="DB84" s="115">
        <v>1.1663571150010001E-3</v>
      </c>
      <c r="DC84" s="115">
        <v>1.783112080277E-3</v>
      </c>
      <c r="DD84" s="115">
        <v>1.5715859101079999E-3</v>
      </c>
      <c r="DE84" s="115">
        <v>8.5896466687599999E-4</v>
      </c>
      <c r="DF84" s="116">
        <v>5.0921056305259999E-3</v>
      </c>
      <c r="DG84" s="3"/>
      <c r="DH84" s="102">
        <v>0.21875498548227562</v>
      </c>
      <c r="DI84" s="102">
        <v>9.5083117960499033E-3</v>
      </c>
      <c r="DJ84" s="102">
        <v>9.966444380630271E-2</v>
      </c>
      <c r="DK84" s="103">
        <v>5.0362051580000004E-3</v>
      </c>
      <c r="DL84" s="103">
        <v>0.55531323175411096</v>
      </c>
      <c r="DM84" s="3"/>
    </row>
    <row r="85" spans="1:117" ht="18" customHeight="1">
      <c r="A85" s="97">
        <v>576</v>
      </c>
      <c r="B85" s="9" t="s">
        <v>119</v>
      </c>
      <c r="C85" s="112">
        <v>3.22388355145E-4</v>
      </c>
      <c r="D85" s="112">
        <v>8.7218964439099997E-4</v>
      </c>
      <c r="E85" s="112">
        <v>2.3260635019500001E-4</v>
      </c>
      <c r="F85" s="112">
        <v>4.3825718173E-5</v>
      </c>
      <c r="G85" s="112">
        <v>3.2508767276999997E-4</v>
      </c>
      <c r="H85" s="112">
        <v>0</v>
      </c>
      <c r="I85" s="112">
        <v>0</v>
      </c>
      <c r="J85" s="112">
        <v>2.6542279890600002E-4</v>
      </c>
      <c r="K85" s="112">
        <v>5.8458710783999997E-4</v>
      </c>
      <c r="L85" s="112">
        <v>2.5412908107800002E-4</v>
      </c>
      <c r="M85" s="112">
        <v>5.9555015626299996E-4</v>
      </c>
      <c r="N85" s="112">
        <v>0</v>
      </c>
      <c r="O85" s="112">
        <v>3.15753168572E-4</v>
      </c>
      <c r="P85" s="112">
        <v>3.39941818504E-4</v>
      </c>
      <c r="Q85" s="112">
        <v>5.3655040581499999E-4</v>
      </c>
      <c r="R85" s="112">
        <v>5.2002751954499996E-4</v>
      </c>
      <c r="S85" s="112">
        <v>1.0491146628130001E-3</v>
      </c>
      <c r="T85" s="112">
        <v>8.2733323038200002E-4</v>
      </c>
      <c r="U85" s="112">
        <v>6.1509631665300003E-4</v>
      </c>
      <c r="V85" s="112">
        <v>5.0085790321099998E-4</v>
      </c>
      <c r="W85" s="112">
        <v>3.5691033561499998E-4</v>
      </c>
      <c r="X85" s="112">
        <v>5.7897899348000005E-4</v>
      </c>
      <c r="Y85" s="112">
        <v>5.41987460378E-4</v>
      </c>
      <c r="Z85" s="112">
        <v>5.5825673480400001E-4</v>
      </c>
      <c r="AA85" s="112">
        <v>6.0222469821999999E-4</v>
      </c>
      <c r="AB85" s="112">
        <v>2.2300310368900001E-4</v>
      </c>
      <c r="AC85" s="112">
        <v>5.2190843848400005E-4</v>
      </c>
      <c r="AD85" s="112">
        <v>2.5741392441599998E-4</v>
      </c>
      <c r="AE85" s="112">
        <v>9.2296199709E-4</v>
      </c>
      <c r="AF85" s="112">
        <v>3.1522838319200002E-4</v>
      </c>
      <c r="AG85" s="112">
        <v>3.0315651299399999E-4</v>
      </c>
      <c r="AH85" s="112">
        <v>3.3695877903000001E-4</v>
      </c>
      <c r="AI85" s="112">
        <v>4.8535800927600002E-4</v>
      </c>
      <c r="AJ85" s="112">
        <v>1.516224441576E-3</v>
      </c>
      <c r="AK85" s="112">
        <v>5.3809794954700002E-4</v>
      </c>
      <c r="AL85" s="112">
        <v>8.3651838809400004E-4</v>
      </c>
      <c r="AM85" s="112">
        <v>3.0325265132100001E-4</v>
      </c>
      <c r="AN85" s="112">
        <v>3.0201673070300001E-4</v>
      </c>
      <c r="AO85" s="112">
        <v>5.5171301724899998E-4</v>
      </c>
      <c r="AP85" s="112">
        <v>6.2994815565599999E-4</v>
      </c>
      <c r="AQ85" s="112">
        <v>3.5725967556500001E-4</v>
      </c>
      <c r="AR85" s="112">
        <v>3.5365599268499998E-4</v>
      </c>
      <c r="AS85" s="112">
        <v>4.0298905186100001E-4</v>
      </c>
      <c r="AT85" s="112">
        <v>3.5391033099600001E-4</v>
      </c>
      <c r="AU85" s="112">
        <v>3.0577978102499999E-4</v>
      </c>
      <c r="AV85" s="112">
        <v>2.6799060990600001E-4</v>
      </c>
      <c r="AW85" s="112">
        <v>2.63282011289E-4</v>
      </c>
      <c r="AX85" s="112">
        <v>2.8054598909200003E-4</v>
      </c>
      <c r="AY85" s="112">
        <v>2.5919886455699997E-4</v>
      </c>
      <c r="AZ85" s="112">
        <v>2.68157273779E-4</v>
      </c>
      <c r="BA85" s="112">
        <v>2.7954906062799999E-4</v>
      </c>
      <c r="BB85" s="112">
        <v>2.1961545774E-4</v>
      </c>
      <c r="BC85" s="112">
        <v>3.4651793386600001E-4</v>
      </c>
      <c r="BD85" s="112">
        <v>2.5302892507700001E-4</v>
      </c>
      <c r="BE85" s="112">
        <v>2.3446454814600001E-4</v>
      </c>
      <c r="BF85" s="112">
        <v>4.1485064071299999E-4</v>
      </c>
      <c r="BG85" s="112">
        <v>3.9189558141199999E-4</v>
      </c>
      <c r="BH85" s="112">
        <v>2.5583811902100002E-4</v>
      </c>
      <c r="BI85" s="112">
        <v>2.8893460225299999E-4</v>
      </c>
      <c r="BJ85" s="112">
        <v>2.5242592102200001E-4</v>
      </c>
      <c r="BK85" s="112">
        <v>3.8237863644399999E-4</v>
      </c>
      <c r="BL85" s="112">
        <v>6.9103858018099997E-4</v>
      </c>
      <c r="BM85" s="112">
        <v>4.8341465726699998E-4</v>
      </c>
      <c r="BN85" s="112">
        <v>5.1268509571999999E-4</v>
      </c>
      <c r="BO85" s="112">
        <v>5.0657788470999995E-4</v>
      </c>
      <c r="BP85" s="112">
        <v>5.8884886844000003E-4</v>
      </c>
      <c r="BQ85" s="112">
        <v>5.6667093515799999E-4</v>
      </c>
      <c r="BR85" s="112">
        <v>6.97699327846E-4</v>
      </c>
      <c r="BS85" s="112">
        <v>2.17510177102E-4</v>
      </c>
      <c r="BT85" s="112">
        <v>1.2407761432000001E-4</v>
      </c>
      <c r="BU85" s="112">
        <v>1.04485548184E-4</v>
      </c>
      <c r="BV85" s="112">
        <v>1.0501480640200001E-4</v>
      </c>
      <c r="BW85" s="112">
        <v>7.1033554414000002E-5</v>
      </c>
      <c r="BX85" s="112">
        <v>7.7298121429999998E-5</v>
      </c>
      <c r="BY85" s="112">
        <v>1.7450741118999999E-5</v>
      </c>
      <c r="BZ85" s="112">
        <v>2.0328294572099999E-4</v>
      </c>
      <c r="CA85" s="112">
        <v>3.2923713824799998E-4</v>
      </c>
      <c r="CB85" s="112">
        <v>3.6784657286599999E-4</v>
      </c>
      <c r="CC85" s="112">
        <v>2.36654289506E-4</v>
      </c>
      <c r="CD85" s="112">
        <v>3.24273451839E-4</v>
      </c>
      <c r="CE85" s="112">
        <v>1.0011442624205</v>
      </c>
      <c r="CF85" s="112">
        <v>1.2521991858E-4</v>
      </c>
      <c r="CG85" s="112">
        <v>1.3742805861699999E-4</v>
      </c>
      <c r="CH85" s="112">
        <v>3.4075817506550002E-3</v>
      </c>
      <c r="CI85" s="112">
        <v>1.1777443595600001E-4</v>
      </c>
      <c r="CJ85" s="112">
        <v>1.49178808272E-4</v>
      </c>
      <c r="CK85" s="112">
        <v>1.4129454759199999E-4</v>
      </c>
      <c r="CL85" s="112">
        <v>1.2690591284000001E-4</v>
      </c>
      <c r="CM85" s="112">
        <v>4.9137736398200001E-4</v>
      </c>
      <c r="CN85" s="112">
        <v>1.35244205653E-4</v>
      </c>
      <c r="CO85" s="112">
        <v>1.0067398274500001E-4</v>
      </c>
      <c r="CP85" s="112">
        <v>2.05209538117E-4</v>
      </c>
      <c r="CQ85" s="112">
        <v>2.57468558379E-4</v>
      </c>
      <c r="CR85" s="112">
        <v>1.93531361687E-4</v>
      </c>
      <c r="CS85" s="112">
        <v>2.1136351425299999E-4</v>
      </c>
      <c r="CT85" s="112">
        <v>1.45612482464E-4</v>
      </c>
      <c r="CU85" s="112">
        <v>1.9530183825600001E-4</v>
      </c>
      <c r="CV85" s="112">
        <v>8.4206591648000001E-5</v>
      </c>
      <c r="CW85" s="112">
        <v>4.3931335063000001E-4</v>
      </c>
      <c r="CX85" s="112">
        <v>2.6980086891200002E-4</v>
      </c>
      <c r="CY85" s="112">
        <v>1.0020087562499999E-4</v>
      </c>
      <c r="CZ85" s="112">
        <v>2.8647647863700002E-4</v>
      </c>
      <c r="DA85" s="112">
        <v>4.4419378009200001E-4</v>
      </c>
      <c r="DB85" s="112">
        <v>1.36408865478E-4</v>
      </c>
      <c r="DC85" s="112">
        <v>1.0946703897E-4</v>
      </c>
      <c r="DD85" s="112">
        <v>1.2252614412E-4</v>
      </c>
      <c r="DE85" s="112">
        <v>1.2197785171039999E-3</v>
      </c>
      <c r="DF85" s="113">
        <v>1.131720211788E-3</v>
      </c>
      <c r="DG85" s="3"/>
      <c r="DH85" s="102">
        <v>0.67638956826197771</v>
      </c>
      <c r="DI85" s="102">
        <v>5.7616558968153847E-2</v>
      </c>
      <c r="DJ85" s="102">
        <v>0.31817830754576115</v>
      </c>
      <c r="DK85" s="103">
        <v>3.2354601600000001E-4</v>
      </c>
      <c r="DL85" s="103">
        <v>0.43031822764521899</v>
      </c>
      <c r="DM85" s="3"/>
    </row>
    <row r="86" spans="1:117" ht="18" customHeight="1">
      <c r="A86" s="8">
        <v>577</v>
      </c>
      <c r="B86" s="9" t="s">
        <v>58</v>
      </c>
      <c r="C86" s="112">
        <v>1.802363235227E-3</v>
      </c>
      <c r="D86" s="112">
        <v>4.6750354835080003E-3</v>
      </c>
      <c r="E86" s="112">
        <v>1.11528541966E-3</v>
      </c>
      <c r="F86" s="112">
        <v>2.4250808820199999E-4</v>
      </c>
      <c r="G86" s="112">
        <v>1.762198756401E-3</v>
      </c>
      <c r="H86" s="112">
        <v>0</v>
      </c>
      <c r="I86" s="112">
        <v>0</v>
      </c>
      <c r="J86" s="112">
        <v>1.080163662729E-3</v>
      </c>
      <c r="K86" s="112">
        <v>4.4984903288969999E-3</v>
      </c>
      <c r="L86" s="112">
        <v>1.525856724069E-3</v>
      </c>
      <c r="M86" s="112">
        <v>1.3270864448341999E-2</v>
      </c>
      <c r="N86" s="112">
        <v>0</v>
      </c>
      <c r="O86" s="112">
        <v>2.468623697594E-3</v>
      </c>
      <c r="P86" s="112">
        <v>2.4385080518050002E-3</v>
      </c>
      <c r="Q86" s="112">
        <v>1.9113584110239999E-3</v>
      </c>
      <c r="R86" s="112">
        <v>2.0207990018600002E-3</v>
      </c>
      <c r="S86" s="112">
        <v>4.746435969621E-3</v>
      </c>
      <c r="T86" s="112">
        <v>3.491507589028E-3</v>
      </c>
      <c r="U86" s="112">
        <v>2.3662936940089998E-3</v>
      </c>
      <c r="V86" s="112">
        <v>5.2467265064329999E-3</v>
      </c>
      <c r="W86" s="112">
        <v>2.5046344064780001E-3</v>
      </c>
      <c r="X86" s="112">
        <v>2.8895650727629998E-3</v>
      </c>
      <c r="Y86" s="112">
        <v>2.2252378389220001E-3</v>
      </c>
      <c r="Z86" s="112">
        <v>2.7509153390549998E-3</v>
      </c>
      <c r="AA86" s="112">
        <v>2.8061601266449999E-3</v>
      </c>
      <c r="AB86" s="112">
        <v>1.020285929776E-3</v>
      </c>
      <c r="AC86" s="112">
        <v>2.431574139534E-3</v>
      </c>
      <c r="AD86" s="112">
        <v>4.9861626318940004E-3</v>
      </c>
      <c r="AE86" s="112">
        <v>3.7880687678830001E-3</v>
      </c>
      <c r="AF86" s="112">
        <v>2.355539488261E-3</v>
      </c>
      <c r="AG86" s="112">
        <v>1.6755572106539999E-3</v>
      </c>
      <c r="AH86" s="112">
        <v>2.0417679841130002E-3</v>
      </c>
      <c r="AI86" s="112">
        <v>3.3542599297110001E-3</v>
      </c>
      <c r="AJ86" s="112">
        <v>4.4178949343190001E-3</v>
      </c>
      <c r="AK86" s="112">
        <v>4.097203814968E-3</v>
      </c>
      <c r="AL86" s="112">
        <v>4.7127040172989998E-3</v>
      </c>
      <c r="AM86" s="112">
        <v>2.6822324299610001E-3</v>
      </c>
      <c r="AN86" s="112">
        <v>1.929542818818E-3</v>
      </c>
      <c r="AO86" s="112">
        <v>3.233926665876E-3</v>
      </c>
      <c r="AP86" s="112">
        <v>2.9648204624399999E-3</v>
      </c>
      <c r="AQ86" s="112">
        <v>4.9349439451019999E-3</v>
      </c>
      <c r="AR86" s="112">
        <v>4.3679203352129997E-3</v>
      </c>
      <c r="AS86" s="112">
        <v>2.0166885451959999E-3</v>
      </c>
      <c r="AT86" s="112">
        <v>2.168489738381E-3</v>
      </c>
      <c r="AU86" s="112">
        <v>1.6807446550350001E-3</v>
      </c>
      <c r="AV86" s="112">
        <v>1.3859779769979999E-3</v>
      </c>
      <c r="AW86" s="112">
        <v>1.9657683645950001E-3</v>
      </c>
      <c r="AX86" s="112">
        <v>1.554069680258E-3</v>
      </c>
      <c r="AY86" s="112">
        <v>1.497006382845E-3</v>
      </c>
      <c r="AZ86" s="112">
        <v>1.846121270996E-3</v>
      </c>
      <c r="BA86" s="112">
        <v>1.606039790227E-3</v>
      </c>
      <c r="BB86" s="112">
        <v>1.459116716782E-3</v>
      </c>
      <c r="BC86" s="112">
        <v>2.7206207893379999E-3</v>
      </c>
      <c r="BD86" s="112">
        <v>1.4095415815820001E-3</v>
      </c>
      <c r="BE86" s="112">
        <v>1.609115091226E-3</v>
      </c>
      <c r="BF86" s="112">
        <v>1.536007630183E-3</v>
      </c>
      <c r="BG86" s="112">
        <v>1.4003985470979999E-3</v>
      </c>
      <c r="BH86" s="112">
        <v>1.3097152354490001E-3</v>
      </c>
      <c r="BI86" s="112">
        <v>1.4157978288160001E-3</v>
      </c>
      <c r="BJ86" s="112">
        <v>1.3966653502189999E-3</v>
      </c>
      <c r="BK86" s="112">
        <v>1.9919436282240001E-3</v>
      </c>
      <c r="BL86" s="112">
        <v>2.5971867444892001E-2</v>
      </c>
      <c r="BM86" s="112">
        <v>1.4685494207689999E-3</v>
      </c>
      <c r="BN86" s="112">
        <v>1.563983181933E-3</v>
      </c>
      <c r="BO86" s="112">
        <v>1.699385722952E-3</v>
      </c>
      <c r="BP86" s="112">
        <v>1.9418886600769999E-3</v>
      </c>
      <c r="BQ86" s="112">
        <v>9.2351422358030004E-3</v>
      </c>
      <c r="BR86" s="112">
        <v>1.3881462514108E-2</v>
      </c>
      <c r="BS86" s="112">
        <v>1.030662253417E-3</v>
      </c>
      <c r="BT86" s="112">
        <v>6.5293803705100001E-4</v>
      </c>
      <c r="BU86" s="112">
        <v>5.1501552120200003E-4</v>
      </c>
      <c r="BV86" s="112">
        <v>4.0395961114199998E-4</v>
      </c>
      <c r="BW86" s="112">
        <v>3.8965325856099998E-4</v>
      </c>
      <c r="BX86" s="112">
        <v>3.4201245933300001E-4</v>
      </c>
      <c r="BY86" s="112">
        <v>5.6024412250999997E-5</v>
      </c>
      <c r="BZ86" s="112">
        <v>4.6828746930499998E-4</v>
      </c>
      <c r="CA86" s="112">
        <v>5.1233181853100002E-4</v>
      </c>
      <c r="CB86" s="112">
        <v>1.835206541792E-3</v>
      </c>
      <c r="CC86" s="112">
        <v>5.8591090547899997E-4</v>
      </c>
      <c r="CD86" s="112">
        <v>1.4630837247000001E-3</v>
      </c>
      <c r="CE86" s="112">
        <v>4.5845045188100002E-4</v>
      </c>
      <c r="CF86" s="112">
        <v>1.0006969297931501</v>
      </c>
      <c r="CG86" s="112">
        <v>6.3689720176400002E-4</v>
      </c>
      <c r="CH86" s="112">
        <v>3.2238693939100002E-4</v>
      </c>
      <c r="CI86" s="112">
        <v>5.5518763049500002E-4</v>
      </c>
      <c r="CJ86" s="112">
        <v>9.00797068035E-4</v>
      </c>
      <c r="CK86" s="112">
        <v>8.1394638645200003E-4</v>
      </c>
      <c r="CL86" s="112">
        <v>5.8609772121599995E-4</v>
      </c>
      <c r="CM86" s="112">
        <v>2.0922288964840001E-3</v>
      </c>
      <c r="CN86" s="112">
        <v>4.5019862090369999E-3</v>
      </c>
      <c r="CO86" s="112">
        <v>5.2317848020299999E-4</v>
      </c>
      <c r="CP86" s="112">
        <v>9.9854793345300003E-4</v>
      </c>
      <c r="CQ86" s="112">
        <v>7.3627255022999996E-4</v>
      </c>
      <c r="CR86" s="112">
        <v>7.8511325329800002E-4</v>
      </c>
      <c r="CS86" s="112">
        <v>9.6703301554899998E-4</v>
      </c>
      <c r="CT86" s="112">
        <v>6.6581812746800001E-4</v>
      </c>
      <c r="CU86" s="112">
        <v>8.2947229514499995E-4</v>
      </c>
      <c r="CV86" s="112">
        <v>3.2512030461800002E-4</v>
      </c>
      <c r="CW86" s="112">
        <v>9.6773377710499995E-4</v>
      </c>
      <c r="CX86" s="112">
        <v>1.055942188457E-3</v>
      </c>
      <c r="CY86" s="112">
        <v>4.0706199993799998E-4</v>
      </c>
      <c r="CZ86" s="112">
        <v>1.4925178861670001E-3</v>
      </c>
      <c r="DA86" s="112">
        <v>2.1796335001369998E-3</v>
      </c>
      <c r="DB86" s="112">
        <v>6.4717882778200005E-4</v>
      </c>
      <c r="DC86" s="112">
        <v>5.6500549681700002E-4</v>
      </c>
      <c r="DD86" s="112">
        <v>5.3205099121700003E-4</v>
      </c>
      <c r="DE86" s="112">
        <v>3.9273666313440004E-3</v>
      </c>
      <c r="DF86" s="113">
        <v>1.4428986216119999E-3</v>
      </c>
      <c r="DG86" s="3"/>
      <c r="DH86" s="102">
        <v>0.63776469114146095</v>
      </c>
      <c r="DI86" s="102">
        <v>4.8472264485295437E-2</v>
      </c>
      <c r="DJ86" s="102">
        <v>0.21504644960352265</v>
      </c>
      <c r="DK86" s="103">
        <v>1.206039352E-3</v>
      </c>
      <c r="DL86" s="103">
        <v>0.86239177654725097</v>
      </c>
      <c r="DM86" s="3"/>
    </row>
    <row r="87" spans="1:117" ht="18" customHeight="1">
      <c r="A87" s="8">
        <v>578</v>
      </c>
      <c r="B87" s="9" t="s">
        <v>120</v>
      </c>
      <c r="C87" s="112">
        <v>2.0342432631749998E-3</v>
      </c>
      <c r="D87" s="112">
        <v>1.1629471466990001E-3</v>
      </c>
      <c r="E87" s="112">
        <v>1.135150320873E-3</v>
      </c>
      <c r="F87" s="112">
        <v>1.236280642612E-3</v>
      </c>
      <c r="G87" s="112">
        <v>2.6674781905410001E-3</v>
      </c>
      <c r="H87" s="112">
        <v>0</v>
      </c>
      <c r="I87" s="112">
        <v>0</v>
      </c>
      <c r="J87" s="112">
        <v>1.5860760869006001E-2</v>
      </c>
      <c r="K87" s="112">
        <v>1.153732027473E-3</v>
      </c>
      <c r="L87" s="112">
        <v>7.6322093046400001E-4</v>
      </c>
      <c r="M87" s="112">
        <v>2.7167909847929999E-3</v>
      </c>
      <c r="N87" s="112">
        <v>0</v>
      </c>
      <c r="O87" s="112">
        <v>1.096878523255E-3</v>
      </c>
      <c r="P87" s="112">
        <v>2.0478312127559998E-3</v>
      </c>
      <c r="Q87" s="112">
        <v>1.6132128079259999E-3</v>
      </c>
      <c r="R87" s="112">
        <v>2.0481517722930002E-3</v>
      </c>
      <c r="S87" s="112">
        <v>1.8455356360080001E-3</v>
      </c>
      <c r="T87" s="112">
        <v>1.070593412571E-3</v>
      </c>
      <c r="U87" s="112">
        <v>1.5599176183710001E-3</v>
      </c>
      <c r="V87" s="112">
        <v>1.689326941395E-3</v>
      </c>
      <c r="W87" s="112">
        <v>1.056329376153E-3</v>
      </c>
      <c r="X87" s="112">
        <v>3.4046162142500002E-4</v>
      </c>
      <c r="Y87" s="112">
        <v>8.7426921343000002E-4</v>
      </c>
      <c r="Z87" s="112">
        <v>7.0345882306900001E-4</v>
      </c>
      <c r="AA87" s="112">
        <v>1.1023643087390001E-3</v>
      </c>
      <c r="AB87" s="112">
        <v>1.6377459053960001E-3</v>
      </c>
      <c r="AC87" s="112">
        <v>1.478883780354E-3</v>
      </c>
      <c r="AD87" s="112">
        <v>9.9779804726999997E-5</v>
      </c>
      <c r="AE87" s="112">
        <v>9.39850852711E-4</v>
      </c>
      <c r="AF87" s="112">
        <v>1.3775273853530001E-3</v>
      </c>
      <c r="AG87" s="112">
        <v>1.3021507258669999E-3</v>
      </c>
      <c r="AH87" s="112">
        <v>2.0431650103309999E-3</v>
      </c>
      <c r="AI87" s="112">
        <v>3.579631892018E-3</v>
      </c>
      <c r="AJ87" s="112">
        <v>2.6710727257419999E-3</v>
      </c>
      <c r="AK87" s="112">
        <v>2.0135300674099998E-3</v>
      </c>
      <c r="AL87" s="112">
        <v>1.2047480816550001E-3</v>
      </c>
      <c r="AM87" s="112">
        <v>5.93565003454E-4</v>
      </c>
      <c r="AN87" s="112">
        <v>2.4463905193329999E-3</v>
      </c>
      <c r="AO87" s="112">
        <v>9.3292988920100003E-4</v>
      </c>
      <c r="AP87" s="112">
        <v>1.346927420172E-3</v>
      </c>
      <c r="AQ87" s="112">
        <v>1.21879760029E-3</v>
      </c>
      <c r="AR87" s="112">
        <v>2.7929213365489999E-3</v>
      </c>
      <c r="AS87" s="112">
        <v>2.4712673236279999E-3</v>
      </c>
      <c r="AT87" s="112">
        <v>1.5538255543589999E-3</v>
      </c>
      <c r="AU87" s="112">
        <v>1.2748282067620001E-3</v>
      </c>
      <c r="AV87" s="112">
        <v>1.2489595625210001E-3</v>
      </c>
      <c r="AW87" s="112">
        <v>1.3288370885639999E-3</v>
      </c>
      <c r="AX87" s="112">
        <v>8.8446309546799998E-4</v>
      </c>
      <c r="AY87" s="112">
        <v>9.2633967778199999E-4</v>
      </c>
      <c r="AZ87" s="112">
        <v>1.944122556304E-3</v>
      </c>
      <c r="BA87" s="112">
        <v>1.0506458609599999E-3</v>
      </c>
      <c r="BB87" s="112">
        <v>1.410532296751E-3</v>
      </c>
      <c r="BC87" s="112">
        <v>1.408985309034E-3</v>
      </c>
      <c r="BD87" s="112">
        <v>9.3906778704999996E-4</v>
      </c>
      <c r="BE87" s="112">
        <v>1.406346295916E-3</v>
      </c>
      <c r="BF87" s="112">
        <v>6.5792863060199999E-4</v>
      </c>
      <c r="BG87" s="112">
        <v>1.6658636425389999E-3</v>
      </c>
      <c r="BH87" s="112">
        <v>2.136403963065E-3</v>
      </c>
      <c r="BI87" s="112">
        <v>7.00746202236E-4</v>
      </c>
      <c r="BJ87" s="112">
        <v>8.5451082982299998E-4</v>
      </c>
      <c r="BK87" s="112">
        <v>3.202034203938E-3</v>
      </c>
      <c r="BL87" s="112">
        <v>4.1611206639219998E-3</v>
      </c>
      <c r="BM87" s="112">
        <v>1.5166864530990001E-3</v>
      </c>
      <c r="BN87" s="112">
        <v>1.5964977363969999E-3</v>
      </c>
      <c r="BO87" s="112">
        <v>1.612457702247E-3</v>
      </c>
      <c r="BP87" s="112">
        <v>1.323584984512E-3</v>
      </c>
      <c r="BQ87" s="112">
        <v>5.8057405523299997E-4</v>
      </c>
      <c r="BR87" s="112">
        <v>6.8643545071800003E-4</v>
      </c>
      <c r="BS87" s="112">
        <v>8.82021991791E-4</v>
      </c>
      <c r="BT87" s="112">
        <v>1.8844086185760001E-3</v>
      </c>
      <c r="BU87" s="112">
        <v>4.2758555945859996E-3</v>
      </c>
      <c r="BV87" s="112">
        <v>8.1188756376399996E-4</v>
      </c>
      <c r="BW87" s="112">
        <v>4.34557775476E-4</v>
      </c>
      <c r="BX87" s="112">
        <v>3.9015235409999997E-4</v>
      </c>
      <c r="BY87" s="112">
        <v>7.8744821096000007E-5</v>
      </c>
      <c r="BZ87" s="112">
        <v>1.0270928374796E-2</v>
      </c>
      <c r="CA87" s="112">
        <v>1.4652159412103001E-2</v>
      </c>
      <c r="CB87" s="112">
        <v>6.3010298360447997E-2</v>
      </c>
      <c r="CC87" s="112">
        <v>2.4454550326707E-2</v>
      </c>
      <c r="CD87" s="112">
        <v>0.15163456587989299</v>
      </c>
      <c r="CE87" s="112">
        <v>1.6370899459267001E-2</v>
      </c>
      <c r="CF87" s="112">
        <v>3.4189244481210002E-3</v>
      </c>
      <c r="CG87" s="112">
        <v>1.00477173097575</v>
      </c>
      <c r="CH87" s="112">
        <v>3.2079727108280001E-3</v>
      </c>
      <c r="CI87" s="112">
        <v>8.5258406195899998E-4</v>
      </c>
      <c r="CJ87" s="112">
        <v>1.4980626371019999E-3</v>
      </c>
      <c r="CK87" s="112">
        <v>1.3054515150699999E-3</v>
      </c>
      <c r="CL87" s="112">
        <v>1.077645683121E-3</v>
      </c>
      <c r="CM87" s="112">
        <v>3.0150581880670001E-3</v>
      </c>
      <c r="CN87" s="112">
        <v>1.1295006616980001E-3</v>
      </c>
      <c r="CO87" s="112">
        <v>9.1421251402300002E-4</v>
      </c>
      <c r="CP87" s="112">
        <v>9.0960572318700005E-4</v>
      </c>
      <c r="CQ87" s="112">
        <v>7.0157695459200004E-4</v>
      </c>
      <c r="CR87" s="112">
        <v>6.5317842208099995E-4</v>
      </c>
      <c r="CS87" s="112">
        <v>7.3425408370899996E-4</v>
      </c>
      <c r="CT87" s="112">
        <v>6.8645623259099996E-4</v>
      </c>
      <c r="CU87" s="112">
        <v>1.2356639788599999E-3</v>
      </c>
      <c r="CV87" s="112">
        <v>1.6693953640740001E-3</v>
      </c>
      <c r="CW87" s="112">
        <v>1.722321235104E-3</v>
      </c>
      <c r="CX87" s="112">
        <v>6.5392438789300001E-4</v>
      </c>
      <c r="CY87" s="112">
        <v>8.32615821343E-4</v>
      </c>
      <c r="CZ87" s="112">
        <v>2.4775176473959999E-2</v>
      </c>
      <c r="DA87" s="112">
        <v>2.7103788640860001E-3</v>
      </c>
      <c r="DB87" s="112">
        <v>8.2726251503500005E-4</v>
      </c>
      <c r="DC87" s="112">
        <v>2.9810905850189999E-3</v>
      </c>
      <c r="DD87" s="112">
        <v>1.3288621989060001E-3</v>
      </c>
      <c r="DE87" s="112">
        <v>1.229721793333E-3</v>
      </c>
      <c r="DF87" s="113">
        <v>6.7598963772999999E-3</v>
      </c>
      <c r="DG87" s="3"/>
      <c r="DH87" s="102">
        <v>0.65100269236264852</v>
      </c>
      <c r="DI87" s="102">
        <v>5.4979104889760835E-2</v>
      </c>
      <c r="DJ87" s="102">
        <v>0.26184310445307468</v>
      </c>
      <c r="DK87" s="103">
        <v>6.24983252E-3</v>
      </c>
      <c r="DL87" s="103">
        <v>0.57763945721684995</v>
      </c>
      <c r="DM87" s="3"/>
    </row>
    <row r="88" spans="1:117" ht="18" customHeight="1">
      <c r="A88" s="8">
        <v>579</v>
      </c>
      <c r="B88" s="9" t="s">
        <v>121</v>
      </c>
      <c r="C88" s="112">
        <v>3.1038780557500001E-4</v>
      </c>
      <c r="D88" s="112">
        <v>2.4963447825799998E-4</v>
      </c>
      <c r="E88" s="112">
        <v>7.9564184983099999E-4</v>
      </c>
      <c r="F88" s="112">
        <v>1.8665184084899999E-4</v>
      </c>
      <c r="G88" s="112">
        <v>5.23359284884E-4</v>
      </c>
      <c r="H88" s="112">
        <v>0</v>
      </c>
      <c r="I88" s="112">
        <v>0</v>
      </c>
      <c r="J88" s="112">
        <v>1.3901005368229999E-3</v>
      </c>
      <c r="K88" s="112">
        <v>5.0645038631800003E-4</v>
      </c>
      <c r="L88" s="112">
        <v>3.3288163233799998E-4</v>
      </c>
      <c r="M88" s="112">
        <v>6.4019349343999996E-4</v>
      </c>
      <c r="N88" s="112">
        <v>0</v>
      </c>
      <c r="O88" s="112">
        <v>7.1680690176999999E-4</v>
      </c>
      <c r="P88" s="112">
        <v>1.0944024285170001E-3</v>
      </c>
      <c r="Q88" s="112">
        <v>4.28481904813E-4</v>
      </c>
      <c r="R88" s="112">
        <v>1.1185462027749999E-3</v>
      </c>
      <c r="S88" s="112">
        <v>4.6813464172399999E-4</v>
      </c>
      <c r="T88" s="112">
        <v>6.7162907959600001E-4</v>
      </c>
      <c r="U88" s="112">
        <v>5.4225132481799997E-4</v>
      </c>
      <c r="V88" s="112">
        <v>7.2047217302899998E-4</v>
      </c>
      <c r="W88" s="112">
        <v>6.03702537181E-4</v>
      </c>
      <c r="X88" s="112">
        <v>1.75475577569E-4</v>
      </c>
      <c r="Y88" s="112">
        <v>4.9853417458500002E-4</v>
      </c>
      <c r="Z88" s="112">
        <v>5.4489616763900002E-4</v>
      </c>
      <c r="AA88" s="112">
        <v>9.5242808647600004E-4</v>
      </c>
      <c r="AB88" s="112">
        <v>2.5079561184449999E-3</v>
      </c>
      <c r="AC88" s="112">
        <v>9.2508473789500005E-4</v>
      </c>
      <c r="AD88" s="112">
        <v>6.8492170501000004E-5</v>
      </c>
      <c r="AE88" s="112">
        <v>4.1997189537799998E-4</v>
      </c>
      <c r="AF88" s="112">
        <v>7.66655564371E-4</v>
      </c>
      <c r="AG88" s="112">
        <v>6.0411162804499996E-4</v>
      </c>
      <c r="AH88" s="112">
        <v>1.1344509596069999E-3</v>
      </c>
      <c r="AI88" s="112">
        <v>5.2431378828499998E-4</v>
      </c>
      <c r="AJ88" s="112">
        <v>5.8721014118500001E-4</v>
      </c>
      <c r="AK88" s="112">
        <v>6.2032208842800003E-4</v>
      </c>
      <c r="AL88" s="112">
        <v>5.26141813555E-4</v>
      </c>
      <c r="AM88" s="112">
        <v>3.1691436310299999E-4</v>
      </c>
      <c r="AN88" s="112">
        <v>3.0142178550999999E-4</v>
      </c>
      <c r="AO88" s="112">
        <v>5.5737863292200005E-4</v>
      </c>
      <c r="AP88" s="112">
        <v>4.1429360454099998E-4</v>
      </c>
      <c r="AQ88" s="112">
        <v>4.86657053145E-4</v>
      </c>
      <c r="AR88" s="112">
        <v>5.6715813950400005E-4</v>
      </c>
      <c r="AS88" s="112">
        <v>2.0258647878069998E-3</v>
      </c>
      <c r="AT88" s="112">
        <v>8.2763901170600002E-4</v>
      </c>
      <c r="AU88" s="112">
        <v>6.7505032010799996E-4</v>
      </c>
      <c r="AV88" s="112">
        <v>8.6200230419400002E-4</v>
      </c>
      <c r="AW88" s="112">
        <v>1.2246540988200001E-3</v>
      </c>
      <c r="AX88" s="112">
        <v>5.7053327972500002E-4</v>
      </c>
      <c r="AY88" s="112">
        <v>8.5942167006799997E-4</v>
      </c>
      <c r="AZ88" s="112">
        <v>6.9045853068400002E-4</v>
      </c>
      <c r="BA88" s="112">
        <v>7.9314261667399999E-4</v>
      </c>
      <c r="BB88" s="112">
        <v>1.0842923047759999E-3</v>
      </c>
      <c r="BC88" s="112">
        <v>5.0186076700099995E-4</v>
      </c>
      <c r="BD88" s="112">
        <v>7.8697208019400003E-4</v>
      </c>
      <c r="BE88" s="112">
        <v>6.5865086810799997E-4</v>
      </c>
      <c r="BF88" s="112">
        <v>4.8122943323199998E-4</v>
      </c>
      <c r="BG88" s="112">
        <v>1.4832901635889999E-3</v>
      </c>
      <c r="BH88" s="112">
        <v>1.1819999582179999E-3</v>
      </c>
      <c r="BI88" s="112">
        <v>6.0945772326699999E-4</v>
      </c>
      <c r="BJ88" s="112">
        <v>4.6190804403900001E-4</v>
      </c>
      <c r="BK88" s="112">
        <v>1.106163816194E-3</v>
      </c>
      <c r="BL88" s="112">
        <v>9.9430019365200008E-4</v>
      </c>
      <c r="BM88" s="112">
        <v>7.4505313276000001E-4</v>
      </c>
      <c r="BN88" s="112">
        <v>1.23984871266E-3</v>
      </c>
      <c r="BO88" s="112">
        <v>1.065365036172E-3</v>
      </c>
      <c r="BP88" s="112">
        <v>9.1675920136099999E-4</v>
      </c>
      <c r="BQ88" s="112">
        <v>1.0441693799419999E-3</v>
      </c>
      <c r="BR88" s="112">
        <v>2.1978726118239999E-3</v>
      </c>
      <c r="BS88" s="112">
        <v>1.672300527843E-3</v>
      </c>
      <c r="BT88" s="112">
        <v>9.60535996858E-4</v>
      </c>
      <c r="BU88" s="112">
        <v>1.7380872342E-3</v>
      </c>
      <c r="BV88" s="112">
        <v>6.0792604930029999E-3</v>
      </c>
      <c r="BW88" s="112">
        <v>9.9008646779900011E-4</v>
      </c>
      <c r="BX88" s="112">
        <v>1.073601122903E-3</v>
      </c>
      <c r="BY88" s="112">
        <v>2.2911890821799999E-4</v>
      </c>
      <c r="BZ88" s="112">
        <v>8.9896896913700002E-4</v>
      </c>
      <c r="CA88" s="112">
        <v>6.08495779442E-4</v>
      </c>
      <c r="CB88" s="112">
        <v>7.4365013650400005E-4</v>
      </c>
      <c r="CC88" s="112">
        <v>8.9821161518399998E-4</v>
      </c>
      <c r="CD88" s="112">
        <v>1.0365661203009999E-3</v>
      </c>
      <c r="CE88" s="112">
        <v>1.516837138963E-3</v>
      </c>
      <c r="CF88" s="112">
        <v>1.1370629092389999E-3</v>
      </c>
      <c r="CG88" s="112">
        <v>1.200040733335E-3</v>
      </c>
      <c r="CH88" s="112">
        <v>1.00017736161807</v>
      </c>
      <c r="CI88" s="112">
        <v>6.7937457720420001E-3</v>
      </c>
      <c r="CJ88" s="112">
        <v>3.1449222893259999E-3</v>
      </c>
      <c r="CK88" s="112">
        <v>6.1683629482499997E-4</v>
      </c>
      <c r="CL88" s="112">
        <v>5.3484736857580002E-3</v>
      </c>
      <c r="CM88" s="112">
        <v>5.0156069626750002E-3</v>
      </c>
      <c r="CN88" s="112">
        <v>4.4337782690760004E-3</v>
      </c>
      <c r="CO88" s="112">
        <v>1.159018633768E-3</v>
      </c>
      <c r="CP88" s="112">
        <v>5.1248057549249998E-3</v>
      </c>
      <c r="CQ88" s="112">
        <v>8.28652245189E-4</v>
      </c>
      <c r="CR88" s="112">
        <v>4.5343360691229998E-3</v>
      </c>
      <c r="CS88" s="112">
        <v>6.2722882135330003E-3</v>
      </c>
      <c r="CT88" s="112">
        <v>7.9589823443899997E-4</v>
      </c>
      <c r="CU88" s="112">
        <v>6.5402718057800003E-3</v>
      </c>
      <c r="CV88" s="112">
        <v>1.065411591696E-3</v>
      </c>
      <c r="CW88" s="112">
        <v>2.1465892534599999E-3</v>
      </c>
      <c r="CX88" s="112">
        <v>8.8881929176499997E-4</v>
      </c>
      <c r="CY88" s="112">
        <v>1.210683334884E-3</v>
      </c>
      <c r="CZ88" s="112">
        <v>1.401803740275E-3</v>
      </c>
      <c r="DA88" s="112">
        <v>1.5847138848409999E-3</v>
      </c>
      <c r="DB88" s="112">
        <v>1.073599851978E-3</v>
      </c>
      <c r="DC88" s="112">
        <v>1.1386574240970001E-3</v>
      </c>
      <c r="DD88" s="112">
        <v>2.0828594416049998E-3</v>
      </c>
      <c r="DE88" s="112">
        <v>3.9277386379299998E-4</v>
      </c>
      <c r="DF88" s="113">
        <v>1.6927591328589999E-3</v>
      </c>
      <c r="DG88" s="3"/>
      <c r="DH88" s="102">
        <v>0.79934381753079797</v>
      </c>
      <c r="DI88" s="102">
        <v>0.13292427086455194</v>
      </c>
      <c r="DJ88" s="102">
        <v>0.69823493225231481</v>
      </c>
      <c r="DK88" s="103">
        <v>1.8882716220000001E-3</v>
      </c>
      <c r="DL88" s="103">
        <v>0.84191133579622801</v>
      </c>
      <c r="DM88" s="3"/>
    </row>
    <row r="89" spans="1:117" ht="18" customHeight="1">
      <c r="A89" s="94">
        <v>591</v>
      </c>
      <c r="B89" s="10" t="s">
        <v>59</v>
      </c>
      <c r="C89" s="115">
        <v>3.008772575775E-3</v>
      </c>
      <c r="D89" s="115">
        <v>2.1448247846879999E-3</v>
      </c>
      <c r="E89" s="115">
        <v>6.5395228882760004E-3</v>
      </c>
      <c r="F89" s="115">
        <v>1.470694095565E-3</v>
      </c>
      <c r="G89" s="115">
        <v>6.8894932650199999E-3</v>
      </c>
      <c r="H89" s="115">
        <v>0</v>
      </c>
      <c r="I89" s="115">
        <v>0</v>
      </c>
      <c r="J89" s="115">
        <v>7.2613032311909997E-3</v>
      </c>
      <c r="K89" s="115">
        <v>4.2112820847479996E-3</v>
      </c>
      <c r="L89" s="115">
        <v>2.0635556380169998E-3</v>
      </c>
      <c r="M89" s="115">
        <v>4.4191721717519996E-3</v>
      </c>
      <c r="N89" s="115">
        <v>0</v>
      </c>
      <c r="O89" s="115">
        <v>4.5946830685220002E-3</v>
      </c>
      <c r="P89" s="115">
        <v>5.5544796154829998E-3</v>
      </c>
      <c r="Q89" s="115">
        <v>3.625266006494E-3</v>
      </c>
      <c r="R89" s="115">
        <v>6.4817867768829996E-3</v>
      </c>
      <c r="S89" s="115">
        <v>3.809932944561E-3</v>
      </c>
      <c r="T89" s="115">
        <v>5.0109314654669997E-3</v>
      </c>
      <c r="U89" s="115">
        <v>4.5529160390520001E-3</v>
      </c>
      <c r="V89" s="115">
        <v>5.2008969651729997E-3</v>
      </c>
      <c r="W89" s="115">
        <v>3.5721654512260001E-3</v>
      </c>
      <c r="X89" s="115">
        <v>1.040221889507E-3</v>
      </c>
      <c r="Y89" s="115">
        <v>2.9074243541550001E-3</v>
      </c>
      <c r="Z89" s="115">
        <v>3.3540673621560001E-3</v>
      </c>
      <c r="AA89" s="115">
        <v>4.6503652415919999E-3</v>
      </c>
      <c r="AB89" s="115">
        <v>2.9750573771029E-2</v>
      </c>
      <c r="AC89" s="115">
        <v>6.4392052044829999E-3</v>
      </c>
      <c r="AD89" s="115">
        <v>4.0900670428500001E-4</v>
      </c>
      <c r="AE89" s="115">
        <v>3.5386479491659999E-3</v>
      </c>
      <c r="AF89" s="115">
        <v>4.2358944350280002E-3</v>
      </c>
      <c r="AG89" s="115">
        <v>5.2167876439440002E-3</v>
      </c>
      <c r="AH89" s="115">
        <v>8.2127044962940002E-3</v>
      </c>
      <c r="AI89" s="115">
        <v>3.612607981359E-3</v>
      </c>
      <c r="AJ89" s="115">
        <v>4.5030391592259999E-3</v>
      </c>
      <c r="AK89" s="115">
        <v>4.4014939399179996E-3</v>
      </c>
      <c r="AL89" s="115">
        <v>4.0445572533090004E-3</v>
      </c>
      <c r="AM89" s="115">
        <v>2.5396352765799999E-3</v>
      </c>
      <c r="AN89" s="115">
        <v>2.183138786348E-3</v>
      </c>
      <c r="AO89" s="115">
        <v>4.0303590216870001E-3</v>
      </c>
      <c r="AP89" s="115">
        <v>3.6970200326999999E-3</v>
      </c>
      <c r="AQ89" s="115">
        <v>3.3282919560380002E-3</v>
      </c>
      <c r="AR89" s="115">
        <v>4.0931559211240002E-3</v>
      </c>
      <c r="AS89" s="115">
        <v>1.4627016163563E-2</v>
      </c>
      <c r="AT89" s="115">
        <v>4.5102288988419998E-3</v>
      </c>
      <c r="AU89" s="115">
        <v>5.6288504625220002E-3</v>
      </c>
      <c r="AV89" s="115">
        <v>6.7200474850150002E-3</v>
      </c>
      <c r="AW89" s="115">
        <v>6.9488505685969997E-3</v>
      </c>
      <c r="AX89" s="115">
        <v>3.7336910611590001E-3</v>
      </c>
      <c r="AY89" s="115">
        <v>5.5638916569750001E-3</v>
      </c>
      <c r="AZ89" s="115">
        <v>4.782878300732E-3</v>
      </c>
      <c r="BA89" s="115">
        <v>5.6121485619480002E-3</v>
      </c>
      <c r="BB89" s="115">
        <v>8.6568062902279991E-3</v>
      </c>
      <c r="BC89" s="115">
        <v>4.04150637547E-3</v>
      </c>
      <c r="BD89" s="115">
        <v>5.7954459185479996E-3</v>
      </c>
      <c r="BE89" s="115">
        <v>4.3631267629069999E-3</v>
      </c>
      <c r="BF89" s="115">
        <v>2.8665980848469998E-3</v>
      </c>
      <c r="BG89" s="115">
        <v>8.5835097193400003E-3</v>
      </c>
      <c r="BH89" s="115">
        <v>7.0081832849570001E-3</v>
      </c>
      <c r="BI89" s="115">
        <v>3.9754337496870004E-3</v>
      </c>
      <c r="BJ89" s="115">
        <v>3.4749068070010001E-3</v>
      </c>
      <c r="BK89" s="115">
        <v>7.177117335965E-3</v>
      </c>
      <c r="BL89" s="115">
        <v>2.5988496919249998E-3</v>
      </c>
      <c r="BM89" s="115">
        <v>4.4064061005990003E-3</v>
      </c>
      <c r="BN89" s="115">
        <v>2.3070464591249999E-2</v>
      </c>
      <c r="BO89" s="115">
        <v>1.1106118754232E-2</v>
      </c>
      <c r="BP89" s="115">
        <v>9.5263506868899991E-3</v>
      </c>
      <c r="BQ89" s="115">
        <v>3.137067421822E-3</v>
      </c>
      <c r="BR89" s="115">
        <v>3.9355022204040002E-3</v>
      </c>
      <c r="BS89" s="115">
        <v>1.2869302487594001E-2</v>
      </c>
      <c r="BT89" s="115">
        <v>6.820164185628E-3</v>
      </c>
      <c r="BU89" s="115">
        <v>2.1822197328370999E-2</v>
      </c>
      <c r="BV89" s="115">
        <v>1.6870157075750999E-2</v>
      </c>
      <c r="BW89" s="115">
        <v>7.928624457587E-3</v>
      </c>
      <c r="BX89" s="115">
        <v>7.8891805440110003E-3</v>
      </c>
      <c r="BY89" s="115">
        <v>1.1516255269930001E-3</v>
      </c>
      <c r="BZ89" s="115">
        <v>6.1905209471220003E-3</v>
      </c>
      <c r="CA89" s="115">
        <v>4.7400021693299998E-3</v>
      </c>
      <c r="CB89" s="115">
        <v>4.8883373502970002E-3</v>
      </c>
      <c r="CC89" s="115">
        <v>1.3114838516001001E-2</v>
      </c>
      <c r="CD89" s="115">
        <v>6.5978820693300003E-3</v>
      </c>
      <c r="CE89" s="115">
        <v>6.8464902880540001E-3</v>
      </c>
      <c r="CF89" s="115">
        <v>6.5862659275029998E-3</v>
      </c>
      <c r="CG89" s="115">
        <v>9.5876778768690003E-3</v>
      </c>
      <c r="CH89" s="115">
        <v>7.129475660642E-3</v>
      </c>
      <c r="CI89" s="115">
        <v>1.19348079160877</v>
      </c>
      <c r="CJ89" s="115">
        <v>5.2398378946445001E-2</v>
      </c>
      <c r="CK89" s="115">
        <v>1.3778977239145E-2</v>
      </c>
      <c r="CL89" s="115">
        <v>0.149862864052174</v>
      </c>
      <c r="CM89" s="115">
        <v>2.4095350861354E-2</v>
      </c>
      <c r="CN89" s="115">
        <v>1.1425983835678E-2</v>
      </c>
      <c r="CO89" s="115">
        <v>3.1358918265429999E-3</v>
      </c>
      <c r="CP89" s="115">
        <v>2.1889970657335001E-2</v>
      </c>
      <c r="CQ89" s="115">
        <v>6.0714852647039998E-3</v>
      </c>
      <c r="CR89" s="115">
        <v>8.1081939858569999E-3</v>
      </c>
      <c r="CS89" s="115">
        <v>2.0537779088385999E-2</v>
      </c>
      <c r="CT89" s="115">
        <v>3.4393081551210001E-3</v>
      </c>
      <c r="CU89" s="115">
        <v>2.0573690912944E-2</v>
      </c>
      <c r="CV89" s="115">
        <v>4.8670263083040004E-3</v>
      </c>
      <c r="CW89" s="115">
        <v>2.7951668091586002E-2</v>
      </c>
      <c r="CX89" s="115">
        <v>6.3705676891460004E-3</v>
      </c>
      <c r="CY89" s="115">
        <v>9.6808898763990001E-3</v>
      </c>
      <c r="CZ89" s="115">
        <v>9.5185219718080007E-3</v>
      </c>
      <c r="DA89" s="115">
        <v>1.3155604941305001E-2</v>
      </c>
      <c r="DB89" s="115">
        <v>8.9622046569350008E-3</v>
      </c>
      <c r="DC89" s="115">
        <v>5.6534365575029999E-3</v>
      </c>
      <c r="DD89" s="115">
        <v>6.3761608061359996E-3</v>
      </c>
      <c r="DE89" s="115">
        <v>4.2563341898170003E-3</v>
      </c>
      <c r="DF89" s="116">
        <v>4.3694128975324001E-2</v>
      </c>
      <c r="DG89" s="3"/>
      <c r="DH89" s="102">
        <v>0.52908140642038759</v>
      </c>
      <c r="DI89" s="102">
        <v>1.8165456430339493E-2</v>
      </c>
      <c r="DJ89" s="102">
        <v>9.6308119585540489E-2</v>
      </c>
      <c r="DK89" s="103">
        <v>4.2243596467000002E-2</v>
      </c>
      <c r="DL89" s="103">
        <v>0.94514951261434998</v>
      </c>
      <c r="DM89" s="3"/>
    </row>
    <row r="90" spans="1:117" ht="18" customHeight="1">
      <c r="A90" s="8">
        <v>592</v>
      </c>
      <c r="B90" s="9" t="s">
        <v>60</v>
      </c>
      <c r="C90" s="112">
        <v>4.2339261103599998E-4</v>
      </c>
      <c r="D90" s="112">
        <v>2.7960811963800001E-4</v>
      </c>
      <c r="E90" s="112">
        <v>8.7327973742700002E-4</v>
      </c>
      <c r="F90" s="112">
        <v>4.1807949135200001E-4</v>
      </c>
      <c r="G90" s="112">
        <v>4.9423479227200004E-4</v>
      </c>
      <c r="H90" s="112">
        <v>0</v>
      </c>
      <c r="I90" s="112">
        <v>0</v>
      </c>
      <c r="J90" s="112">
        <v>1.3249363801970001E-3</v>
      </c>
      <c r="K90" s="112">
        <v>2.7675656495259999E-3</v>
      </c>
      <c r="L90" s="112">
        <v>4.6855876399790001E-3</v>
      </c>
      <c r="M90" s="112">
        <v>6.7098375724100004E-4</v>
      </c>
      <c r="N90" s="112">
        <v>0</v>
      </c>
      <c r="O90" s="112">
        <v>5.9428502548200003E-4</v>
      </c>
      <c r="P90" s="112">
        <v>1.2697890385590001E-3</v>
      </c>
      <c r="Q90" s="112">
        <v>6.1492787888199998E-4</v>
      </c>
      <c r="R90" s="112">
        <v>2.4510284205069999E-3</v>
      </c>
      <c r="S90" s="112">
        <v>9.4998774703800005E-4</v>
      </c>
      <c r="T90" s="112">
        <v>1.668178912633E-3</v>
      </c>
      <c r="U90" s="112">
        <v>6.1845129149500002E-4</v>
      </c>
      <c r="V90" s="112">
        <v>8.4804850372600005E-4</v>
      </c>
      <c r="W90" s="112">
        <v>1.0817261075069999E-3</v>
      </c>
      <c r="X90" s="112">
        <v>1.7384060716799999E-4</v>
      </c>
      <c r="Y90" s="112">
        <v>4.7251621668300002E-4</v>
      </c>
      <c r="Z90" s="112">
        <v>4.1898539281900001E-4</v>
      </c>
      <c r="AA90" s="112">
        <v>1.228598424553E-3</v>
      </c>
      <c r="AB90" s="112">
        <v>9.3420689297340001E-3</v>
      </c>
      <c r="AC90" s="112">
        <v>8.2400618960019999E-3</v>
      </c>
      <c r="AD90" s="112">
        <v>8.0296018935000003E-5</v>
      </c>
      <c r="AE90" s="112">
        <v>3.5919507552500002E-4</v>
      </c>
      <c r="AF90" s="112">
        <v>1.108008681983E-3</v>
      </c>
      <c r="AG90" s="112">
        <v>1.285928660577E-3</v>
      </c>
      <c r="AH90" s="112">
        <v>3.179175662157E-3</v>
      </c>
      <c r="AI90" s="112">
        <v>6.7343866450200003E-4</v>
      </c>
      <c r="AJ90" s="112">
        <v>5.6167068095499997E-4</v>
      </c>
      <c r="AK90" s="112">
        <v>1.413045417751E-3</v>
      </c>
      <c r="AL90" s="112">
        <v>7.2450406305499997E-4</v>
      </c>
      <c r="AM90" s="112">
        <v>2.4219807777900001E-4</v>
      </c>
      <c r="AN90" s="112">
        <v>3.7615572574499999E-4</v>
      </c>
      <c r="AO90" s="112">
        <v>4.9927969446400002E-4</v>
      </c>
      <c r="AP90" s="112">
        <v>4.58410558143E-4</v>
      </c>
      <c r="AQ90" s="112">
        <v>5.7326413847799999E-4</v>
      </c>
      <c r="AR90" s="112">
        <v>6.5369810279000001E-4</v>
      </c>
      <c r="AS90" s="112">
        <v>1.5286350739239999E-3</v>
      </c>
      <c r="AT90" s="112">
        <v>6.6563650654099995E-4</v>
      </c>
      <c r="AU90" s="112">
        <v>1.603559047817E-3</v>
      </c>
      <c r="AV90" s="112">
        <v>1.2287032786899999E-3</v>
      </c>
      <c r="AW90" s="112">
        <v>1.7643791909750001E-3</v>
      </c>
      <c r="AX90" s="112">
        <v>1.5565341156090001E-3</v>
      </c>
      <c r="AY90" s="112">
        <v>1.038355173925E-3</v>
      </c>
      <c r="AZ90" s="112">
        <v>1.131576363811E-3</v>
      </c>
      <c r="BA90" s="112">
        <v>3.1611101970539998E-3</v>
      </c>
      <c r="BB90" s="112">
        <v>1.222347859679E-3</v>
      </c>
      <c r="BC90" s="112">
        <v>1.211648147584E-3</v>
      </c>
      <c r="BD90" s="112">
        <v>1.171900339172E-3</v>
      </c>
      <c r="BE90" s="112">
        <v>1.6411130092059999E-3</v>
      </c>
      <c r="BF90" s="112">
        <v>1.8374027789279999E-3</v>
      </c>
      <c r="BG90" s="112">
        <v>4.1084483858329999E-3</v>
      </c>
      <c r="BH90" s="112">
        <v>2.050232729853E-3</v>
      </c>
      <c r="BI90" s="112">
        <v>7.7731611178400003E-4</v>
      </c>
      <c r="BJ90" s="112">
        <v>9.7888048645599995E-4</v>
      </c>
      <c r="BK90" s="112">
        <v>3.2292877133630001E-3</v>
      </c>
      <c r="BL90" s="112">
        <v>4.9049942948400005E-4</v>
      </c>
      <c r="BM90" s="112">
        <v>1.1180909563860001E-3</v>
      </c>
      <c r="BN90" s="112">
        <v>6.4246906893900002E-4</v>
      </c>
      <c r="BO90" s="112">
        <v>9.4973432895100005E-4</v>
      </c>
      <c r="BP90" s="112">
        <v>7.5397005114299996E-4</v>
      </c>
      <c r="BQ90" s="112">
        <v>8.3797527958500003E-4</v>
      </c>
      <c r="BR90" s="112">
        <v>1.7132588285900001E-3</v>
      </c>
      <c r="BS90" s="112">
        <v>1.7301338638259999E-3</v>
      </c>
      <c r="BT90" s="112">
        <v>6.6008837726899998E-4</v>
      </c>
      <c r="BU90" s="112">
        <v>2.014626386446E-3</v>
      </c>
      <c r="BV90" s="112">
        <v>5.0315525318820001E-3</v>
      </c>
      <c r="BW90" s="112">
        <v>2.9675458704599999E-3</v>
      </c>
      <c r="BX90" s="112">
        <v>2.2754143329989998E-3</v>
      </c>
      <c r="BY90" s="112">
        <v>1.8273662552700001E-4</v>
      </c>
      <c r="BZ90" s="112">
        <v>1.0681630029250001E-3</v>
      </c>
      <c r="CA90" s="112">
        <v>9.4574890828700003E-4</v>
      </c>
      <c r="CB90" s="112">
        <v>8.8941890038100001E-4</v>
      </c>
      <c r="CC90" s="112">
        <v>8.1671656679899998E-4</v>
      </c>
      <c r="CD90" s="112">
        <v>2.66042099054E-3</v>
      </c>
      <c r="CE90" s="112">
        <v>1.230012723996E-3</v>
      </c>
      <c r="CF90" s="112">
        <v>7.4982777110499995E-4</v>
      </c>
      <c r="CG90" s="112">
        <v>2.6121505708139999E-3</v>
      </c>
      <c r="CH90" s="112">
        <v>4.6205308505199998E-4</v>
      </c>
      <c r="CI90" s="112">
        <v>4.1140557620149999E-3</v>
      </c>
      <c r="CJ90" s="112">
        <v>1.0455953190967899</v>
      </c>
      <c r="CK90" s="112">
        <v>3.5204517540309999E-3</v>
      </c>
      <c r="CL90" s="112">
        <v>6.45930802295E-3</v>
      </c>
      <c r="CM90" s="112">
        <v>7.53360542538E-3</v>
      </c>
      <c r="CN90" s="112">
        <v>9.6963866048399995E-4</v>
      </c>
      <c r="CO90" s="112">
        <v>1.156795793984E-3</v>
      </c>
      <c r="CP90" s="112">
        <v>9.3245777625400002E-4</v>
      </c>
      <c r="CQ90" s="112">
        <v>1.067170055375E-3</v>
      </c>
      <c r="CR90" s="112">
        <v>1.9549719797459998E-3</v>
      </c>
      <c r="CS90" s="112">
        <v>1.187254400059E-3</v>
      </c>
      <c r="CT90" s="112">
        <v>1.120838278123E-3</v>
      </c>
      <c r="CU90" s="112">
        <v>1.876901723194E-3</v>
      </c>
      <c r="CV90" s="112">
        <v>1.6268411625400001E-3</v>
      </c>
      <c r="CW90" s="112">
        <v>0.26539258531724003</v>
      </c>
      <c r="CX90" s="112">
        <v>8.8706736404600001E-4</v>
      </c>
      <c r="CY90" s="112">
        <v>2.910608311282E-3</v>
      </c>
      <c r="CZ90" s="112">
        <v>2.297773536568E-3</v>
      </c>
      <c r="DA90" s="112">
        <v>8.8646068475660006E-3</v>
      </c>
      <c r="DB90" s="112">
        <v>9.5502130636699999E-3</v>
      </c>
      <c r="DC90" s="112">
        <v>3.995292341535E-3</v>
      </c>
      <c r="DD90" s="112">
        <v>2.1946255240580001E-3</v>
      </c>
      <c r="DE90" s="112">
        <v>5.8557553634699998E-4</v>
      </c>
      <c r="DF90" s="113">
        <v>1.484314849696E-3</v>
      </c>
      <c r="DG90" s="3"/>
      <c r="DH90" s="102">
        <v>0.40217913680933631</v>
      </c>
      <c r="DI90" s="102">
        <v>1.7017781698980727E-2</v>
      </c>
      <c r="DJ90" s="102">
        <v>0.17567586953870873</v>
      </c>
      <c r="DK90" s="103">
        <v>5.858795527E-3</v>
      </c>
      <c r="DL90" s="103">
        <v>1</v>
      </c>
      <c r="DM90" s="3"/>
    </row>
    <row r="91" spans="1:117" ht="18" customHeight="1">
      <c r="A91" s="8">
        <v>593</v>
      </c>
      <c r="B91" s="9" t="s">
        <v>122</v>
      </c>
      <c r="C91" s="112">
        <v>4.4451449075650004E-3</v>
      </c>
      <c r="D91" s="112">
        <v>6.4005480335939998E-3</v>
      </c>
      <c r="E91" s="112">
        <v>5.5096259361689997E-3</v>
      </c>
      <c r="F91" s="112">
        <v>1.684334463829E-3</v>
      </c>
      <c r="G91" s="112">
        <v>4.1072729456909998E-3</v>
      </c>
      <c r="H91" s="112">
        <v>0</v>
      </c>
      <c r="I91" s="112">
        <v>0</v>
      </c>
      <c r="J91" s="112">
        <v>8.3256228912740003E-3</v>
      </c>
      <c r="K91" s="112">
        <v>7.4860211020240002E-3</v>
      </c>
      <c r="L91" s="112">
        <v>6.8103147586809996E-3</v>
      </c>
      <c r="M91" s="112">
        <v>2.2137606855548001E-2</v>
      </c>
      <c r="N91" s="112">
        <v>0</v>
      </c>
      <c r="O91" s="112">
        <v>6.0436481419709996E-3</v>
      </c>
      <c r="P91" s="112">
        <v>1.0043826588571E-2</v>
      </c>
      <c r="Q91" s="112">
        <v>6.2355057895550001E-3</v>
      </c>
      <c r="R91" s="112">
        <v>1.4989609275919E-2</v>
      </c>
      <c r="S91" s="112">
        <v>7.0006054325240001E-3</v>
      </c>
      <c r="T91" s="112">
        <v>8.3074906363290006E-3</v>
      </c>
      <c r="U91" s="112">
        <v>8.0667530359830007E-3</v>
      </c>
      <c r="V91" s="112">
        <v>1.1391770689861001E-2</v>
      </c>
      <c r="W91" s="112">
        <v>7.7244863169569997E-3</v>
      </c>
      <c r="X91" s="112">
        <v>2.7056526812829999E-3</v>
      </c>
      <c r="Y91" s="112">
        <v>7.23365090331E-3</v>
      </c>
      <c r="Z91" s="112">
        <v>7.8904497186129997E-3</v>
      </c>
      <c r="AA91" s="112">
        <v>8.9075187874189995E-3</v>
      </c>
      <c r="AB91" s="112">
        <v>3.0448687477205999E-2</v>
      </c>
      <c r="AC91" s="112">
        <v>1.3404529451833E-2</v>
      </c>
      <c r="AD91" s="112">
        <v>7.31012784131E-4</v>
      </c>
      <c r="AE91" s="112">
        <v>3.8599153398790002E-3</v>
      </c>
      <c r="AF91" s="112">
        <v>7.7514694269290004E-3</v>
      </c>
      <c r="AG91" s="112">
        <v>1.1228934416364E-2</v>
      </c>
      <c r="AH91" s="112">
        <v>6.9481028427549997E-3</v>
      </c>
      <c r="AI91" s="112">
        <v>8.8901851383450005E-3</v>
      </c>
      <c r="AJ91" s="112">
        <v>7.5453059469560001E-3</v>
      </c>
      <c r="AK91" s="112">
        <v>1.3281163701176E-2</v>
      </c>
      <c r="AL91" s="112">
        <v>9.5305168467770002E-3</v>
      </c>
      <c r="AM91" s="112">
        <v>5.4619447368270003E-3</v>
      </c>
      <c r="AN91" s="112">
        <v>4.6155681470829999E-3</v>
      </c>
      <c r="AO91" s="112">
        <v>9.3105467087909993E-3</v>
      </c>
      <c r="AP91" s="112">
        <v>9.0157194609200002E-3</v>
      </c>
      <c r="AQ91" s="112">
        <v>6.9579010810910001E-3</v>
      </c>
      <c r="AR91" s="112">
        <v>9.04572617743E-3</v>
      </c>
      <c r="AS91" s="112">
        <v>1.7609541823513999E-2</v>
      </c>
      <c r="AT91" s="112">
        <v>8.3800534000009995E-3</v>
      </c>
      <c r="AU91" s="112">
        <v>1.1853384446411E-2</v>
      </c>
      <c r="AV91" s="112">
        <v>2.0654076695267001E-2</v>
      </c>
      <c r="AW91" s="112">
        <v>1.6030110211992001E-2</v>
      </c>
      <c r="AX91" s="112">
        <v>1.131834472141E-2</v>
      </c>
      <c r="AY91" s="112">
        <v>1.7703970449295E-2</v>
      </c>
      <c r="AZ91" s="112">
        <v>1.9855644771136001E-2</v>
      </c>
      <c r="BA91" s="112">
        <v>7.5399800913029998E-3</v>
      </c>
      <c r="BB91" s="112">
        <v>1.9562780836973999E-2</v>
      </c>
      <c r="BC91" s="112">
        <v>1.1298806540993999E-2</v>
      </c>
      <c r="BD91" s="112">
        <v>1.7058900774755002E-2</v>
      </c>
      <c r="BE91" s="112">
        <v>3.6533827606092001E-2</v>
      </c>
      <c r="BF91" s="112">
        <v>6.0619962689500003E-3</v>
      </c>
      <c r="BG91" s="112">
        <v>1.5483647230900999E-2</v>
      </c>
      <c r="BH91" s="112">
        <v>1.3963884935673999E-2</v>
      </c>
      <c r="BI91" s="112">
        <v>8.4895990436449995E-3</v>
      </c>
      <c r="BJ91" s="112">
        <v>7.483544481953E-3</v>
      </c>
      <c r="BK91" s="112">
        <v>1.1717400114904001E-2</v>
      </c>
      <c r="BL91" s="112">
        <v>4.1674519969810003E-3</v>
      </c>
      <c r="BM91" s="112">
        <v>6.8426410008050002E-3</v>
      </c>
      <c r="BN91" s="112">
        <v>6.3220341280160004E-3</v>
      </c>
      <c r="BO91" s="112">
        <v>8.9125354648649999E-3</v>
      </c>
      <c r="BP91" s="112">
        <v>8.9465684240410005E-3</v>
      </c>
      <c r="BQ91" s="112">
        <v>1.6137073848747002E-2</v>
      </c>
      <c r="BR91" s="112">
        <v>9.5050238359470005E-3</v>
      </c>
      <c r="BS91" s="112">
        <v>4.9864445125923001E-2</v>
      </c>
      <c r="BT91" s="112">
        <v>7.2425082402419998E-3</v>
      </c>
      <c r="BU91" s="112">
        <v>2.2748547590375E-2</v>
      </c>
      <c r="BV91" s="112">
        <v>4.4668575887404999E-2</v>
      </c>
      <c r="BW91" s="112">
        <v>1.5082975026901001E-2</v>
      </c>
      <c r="BX91" s="112">
        <v>6.8843267926099998E-3</v>
      </c>
      <c r="BY91" s="112">
        <v>1.6250804400139999E-3</v>
      </c>
      <c r="BZ91" s="112">
        <v>4.6655916676970003E-3</v>
      </c>
      <c r="CA91" s="112">
        <v>7.1611410501330004E-3</v>
      </c>
      <c r="CB91" s="112">
        <v>8.5229014046200001E-3</v>
      </c>
      <c r="CC91" s="112">
        <v>7.7989401615930001E-3</v>
      </c>
      <c r="CD91" s="112">
        <v>1.4305515735348001E-2</v>
      </c>
      <c r="CE91" s="112">
        <v>9.4608147597370004E-3</v>
      </c>
      <c r="CF91" s="112">
        <v>1.5701081788153999E-2</v>
      </c>
      <c r="CG91" s="112">
        <v>2.5538294251144001E-2</v>
      </c>
      <c r="CH91" s="112">
        <v>6.2493215841360004E-3</v>
      </c>
      <c r="CI91" s="112">
        <v>4.4135694618090998E-2</v>
      </c>
      <c r="CJ91" s="112">
        <v>2.0502309369902001E-2</v>
      </c>
      <c r="CK91" s="112">
        <v>1.0342599315387599</v>
      </c>
      <c r="CL91" s="112">
        <v>9.2937065653623002E-2</v>
      </c>
      <c r="CM91" s="112">
        <v>2.8882199290726E-2</v>
      </c>
      <c r="CN91" s="112">
        <v>2.1714364486179999E-2</v>
      </c>
      <c r="CO91" s="112">
        <v>6.2905193616250004E-3</v>
      </c>
      <c r="CP91" s="112">
        <v>2.8797928075121999E-2</v>
      </c>
      <c r="CQ91" s="112">
        <v>1.3713175739585E-2</v>
      </c>
      <c r="CR91" s="112">
        <v>2.1313209887331E-2</v>
      </c>
      <c r="CS91" s="112">
        <v>2.3836731261501001E-2</v>
      </c>
      <c r="CT91" s="112">
        <v>4.2813794084549999E-3</v>
      </c>
      <c r="CU91" s="112">
        <v>3.1522868065236E-2</v>
      </c>
      <c r="CV91" s="112">
        <v>1.4704875050347999E-2</v>
      </c>
      <c r="CW91" s="112">
        <v>2.3608729292675001E-2</v>
      </c>
      <c r="CX91" s="112">
        <v>7.1543533382820001E-3</v>
      </c>
      <c r="CY91" s="112">
        <v>2.0594188984874001E-2</v>
      </c>
      <c r="CZ91" s="112">
        <v>1.6069295486024E-2</v>
      </c>
      <c r="DA91" s="112">
        <v>6.9097577899600001E-3</v>
      </c>
      <c r="DB91" s="112">
        <v>4.6381046313519999E-3</v>
      </c>
      <c r="DC91" s="112">
        <v>1.2554466478064E-2</v>
      </c>
      <c r="DD91" s="112">
        <v>8.3564144870039991E-3</v>
      </c>
      <c r="DE91" s="112">
        <v>5.0531872600169999E-3</v>
      </c>
      <c r="DF91" s="113">
        <v>1.3361796431825E-2</v>
      </c>
      <c r="DG91" s="3"/>
      <c r="DH91" s="102">
        <v>0.61207231670073203</v>
      </c>
      <c r="DI91" s="102">
        <v>5.2572059363074838E-2</v>
      </c>
      <c r="DJ91" s="102">
        <v>0.35525576021913219</v>
      </c>
      <c r="DK91" s="103">
        <v>1.2546806572E-2</v>
      </c>
      <c r="DL91" s="103">
        <v>0.77213430907190095</v>
      </c>
      <c r="DM91" s="3"/>
    </row>
    <row r="92" spans="1:117" ht="18" customHeight="1">
      <c r="A92" s="8">
        <v>594</v>
      </c>
      <c r="B92" s="9" t="s">
        <v>123</v>
      </c>
      <c r="C92" s="112">
        <v>2.4444070287100002E-4</v>
      </c>
      <c r="D92" s="112">
        <v>2.2321469394200001E-4</v>
      </c>
      <c r="E92" s="112">
        <v>3.5617720408700001E-4</v>
      </c>
      <c r="F92" s="112">
        <v>1.5736101404700001E-4</v>
      </c>
      <c r="G92" s="112">
        <v>2.36909800524E-4</v>
      </c>
      <c r="H92" s="112">
        <v>0</v>
      </c>
      <c r="I92" s="112">
        <v>0</v>
      </c>
      <c r="J92" s="112">
        <v>6.72853746527E-4</v>
      </c>
      <c r="K92" s="112">
        <v>7.1845430116999995E-4</v>
      </c>
      <c r="L92" s="112">
        <v>5.4927827811000003E-4</v>
      </c>
      <c r="M92" s="112">
        <v>8.1393855101600002E-4</v>
      </c>
      <c r="N92" s="112">
        <v>0</v>
      </c>
      <c r="O92" s="112">
        <v>3.3842925947499998E-4</v>
      </c>
      <c r="P92" s="112">
        <v>5.6757045014000002E-4</v>
      </c>
      <c r="Q92" s="112">
        <v>3.83185633212E-4</v>
      </c>
      <c r="R92" s="112">
        <v>7.7503329320500005E-4</v>
      </c>
      <c r="S92" s="112">
        <v>5.2511889699999998E-4</v>
      </c>
      <c r="T92" s="112">
        <v>4.7917451095699998E-4</v>
      </c>
      <c r="U92" s="112">
        <v>3.7605333057899999E-4</v>
      </c>
      <c r="V92" s="112">
        <v>3.4254317272300002E-4</v>
      </c>
      <c r="W92" s="112">
        <v>4.60444341351E-4</v>
      </c>
      <c r="X92" s="112">
        <v>2.07052084894E-4</v>
      </c>
      <c r="Y92" s="112">
        <v>3.46871668473E-4</v>
      </c>
      <c r="Z92" s="112">
        <v>3.4558827061300002E-4</v>
      </c>
      <c r="AA92" s="112">
        <v>3.4840858688499999E-4</v>
      </c>
      <c r="AB92" s="112">
        <v>2.4035851490260001E-3</v>
      </c>
      <c r="AC92" s="112">
        <v>1.388372923696E-3</v>
      </c>
      <c r="AD92" s="112">
        <v>1.0943782913E-4</v>
      </c>
      <c r="AE92" s="112">
        <v>2.4021898035999999E-4</v>
      </c>
      <c r="AF92" s="112">
        <v>4.8426191611099998E-4</v>
      </c>
      <c r="AG92" s="112">
        <v>5.6929034891000003E-4</v>
      </c>
      <c r="AH92" s="112">
        <v>9.0834471970100002E-4</v>
      </c>
      <c r="AI92" s="112">
        <v>9.0020233352000004E-4</v>
      </c>
      <c r="AJ92" s="112">
        <v>4.9545752310100005E-4</v>
      </c>
      <c r="AK92" s="112">
        <v>4.70164664573E-4</v>
      </c>
      <c r="AL92" s="112">
        <v>3.93576083553E-4</v>
      </c>
      <c r="AM92" s="112">
        <v>1.8764398223899999E-4</v>
      </c>
      <c r="AN92" s="112">
        <v>2.2926716748199999E-4</v>
      </c>
      <c r="AO92" s="112">
        <v>4.6944304585599998E-4</v>
      </c>
      <c r="AP92" s="112">
        <v>3.6177135437400002E-4</v>
      </c>
      <c r="AQ92" s="112">
        <v>3.09961974852E-4</v>
      </c>
      <c r="AR92" s="112">
        <v>3.56159328701E-4</v>
      </c>
      <c r="AS92" s="112">
        <v>1.265962100063E-3</v>
      </c>
      <c r="AT92" s="112">
        <v>4.4417928331300002E-4</v>
      </c>
      <c r="AU92" s="112">
        <v>7.46968250773E-4</v>
      </c>
      <c r="AV92" s="112">
        <v>6.5727368945000001E-4</v>
      </c>
      <c r="AW92" s="112">
        <v>1.121393852922E-3</v>
      </c>
      <c r="AX92" s="112">
        <v>1.0810410008259999E-3</v>
      </c>
      <c r="AY92" s="112">
        <v>1.1436107260540001E-3</v>
      </c>
      <c r="AZ92" s="112">
        <v>6.0150149554399999E-4</v>
      </c>
      <c r="BA92" s="112">
        <v>5.9450508091299999E-4</v>
      </c>
      <c r="BB92" s="112">
        <v>1.8143906847910001E-3</v>
      </c>
      <c r="BC92" s="112">
        <v>5.4140390099800004E-4</v>
      </c>
      <c r="BD92" s="112">
        <v>1.661187439128E-3</v>
      </c>
      <c r="BE92" s="112">
        <v>6.0465305157600001E-4</v>
      </c>
      <c r="BF92" s="112">
        <v>5.0708187184799998E-4</v>
      </c>
      <c r="BG92" s="112">
        <v>1.0804022376800001E-3</v>
      </c>
      <c r="BH92" s="112">
        <v>9.0665401882600001E-4</v>
      </c>
      <c r="BI92" s="112">
        <v>4.1297300616200002E-4</v>
      </c>
      <c r="BJ92" s="112">
        <v>4.5182081259399998E-4</v>
      </c>
      <c r="BK92" s="112">
        <v>1.3336608212929999E-3</v>
      </c>
      <c r="BL92" s="112">
        <v>3.2792533008000002E-4</v>
      </c>
      <c r="BM92" s="112">
        <v>5.3608107312300005E-4</v>
      </c>
      <c r="BN92" s="112">
        <v>6.7631571763300004E-4</v>
      </c>
      <c r="BO92" s="112">
        <v>6.0881562919100005E-4</v>
      </c>
      <c r="BP92" s="112">
        <v>4.0543864270200001E-4</v>
      </c>
      <c r="BQ92" s="112">
        <v>3.3890412082299999E-4</v>
      </c>
      <c r="BR92" s="112">
        <v>3.5947910738099998E-4</v>
      </c>
      <c r="BS92" s="112">
        <v>9.2030684760800003E-4</v>
      </c>
      <c r="BT92" s="112">
        <v>3.9312281563399999E-4</v>
      </c>
      <c r="BU92" s="112">
        <v>2.264781236313E-3</v>
      </c>
      <c r="BV92" s="112">
        <v>1.8953550393989999E-3</v>
      </c>
      <c r="BW92" s="112">
        <v>7.1753132413999998E-4</v>
      </c>
      <c r="BX92" s="112">
        <v>9.16895423795E-4</v>
      </c>
      <c r="BY92" s="112">
        <v>8.0635115503000003E-5</v>
      </c>
      <c r="BZ92" s="112">
        <v>4.7241488969699999E-4</v>
      </c>
      <c r="CA92" s="112">
        <v>7.2977908043999999E-4</v>
      </c>
      <c r="CB92" s="112">
        <v>6.2937753557500001E-4</v>
      </c>
      <c r="CC92" s="112">
        <v>5.0190814760300005E-4</v>
      </c>
      <c r="CD92" s="112">
        <v>6.5600804525900002E-4</v>
      </c>
      <c r="CE92" s="112">
        <v>8.9402960902100004E-4</v>
      </c>
      <c r="CF92" s="112">
        <v>8.1748689303400002E-4</v>
      </c>
      <c r="CG92" s="112">
        <v>9.3341147511499995E-4</v>
      </c>
      <c r="CH92" s="112">
        <v>6.68287310258E-4</v>
      </c>
      <c r="CI92" s="112">
        <v>9.0337325846499995E-3</v>
      </c>
      <c r="CJ92" s="112">
        <v>2.4429175002910002E-3</v>
      </c>
      <c r="CK92" s="112">
        <v>4.7368011693040002E-3</v>
      </c>
      <c r="CL92" s="112">
        <v>1.04987862309845</v>
      </c>
      <c r="CM92" s="112">
        <v>2.7766146326379999E-3</v>
      </c>
      <c r="CN92" s="112">
        <v>8.0358813218600004E-4</v>
      </c>
      <c r="CO92" s="112">
        <v>3.0761672571100001E-4</v>
      </c>
      <c r="CP92" s="112">
        <v>1.0221517589180001E-3</v>
      </c>
      <c r="CQ92" s="112">
        <v>4.0414390223100002E-4</v>
      </c>
      <c r="CR92" s="112">
        <v>6.8662531318700005E-4</v>
      </c>
      <c r="CS92" s="112">
        <v>9.4184004997300002E-4</v>
      </c>
      <c r="CT92" s="112">
        <v>2.61041165446E-4</v>
      </c>
      <c r="CU92" s="112">
        <v>9.1077161149200005E-4</v>
      </c>
      <c r="CV92" s="112">
        <v>5.9727440667399999E-4</v>
      </c>
      <c r="CW92" s="112">
        <v>2.1926989342385E-2</v>
      </c>
      <c r="CX92" s="112">
        <v>1.387364407296E-3</v>
      </c>
      <c r="CY92" s="112">
        <v>2.637557952394E-3</v>
      </c>
      <c r="CZ92" s="112">
        <v>5.4928789276399996E-4</v>
      </c>
      <c r="DA92" s="112">
        <v>6.0612824472199998E-4</v>
      </c>
      <c r="DB92" s="112">
        <v>6.4703632426199999E-4</v>
      </c>
      <c r="DC92" s="112">
        <v>6.4304896285999997E-4</v>
      </c>
      <c r="DD92" s="112">
        <v>4.5772568337500001E-4</v>
      </c>
      <c r="DE92" s="112">
        <v>4.5449545672900002E-4</v>
      </c>
      <c r="DF92" s="113">
        <v>1.865274371712E-3</v>
      </c>
      <c r="DG92" s="3"/>
      <c r="DH92" s="102">
        <v>0.24728459443300338</v>
      </c>
      <c r="DI92" s="102">
        <v>5.4623663057197902E-2</v>
      </c>
      <c r="DJ92" s="102">
        <v>0.18637480900817113</v>
      </c>
      <c r="DK92" s="103">
        <v>1.375794017E-3</v>
      </c>
      <c r="DL92" s="103">
        <v>0.50086769688455501</v>
      </c>
      <c r="DM92" s="3"/>
    </row>
    <row r="93" spans="1:117" ht="18" customHeight="1">
      <c r="A93" s="8">
        <v>595</v>
      </c>
      <c r="B93" s="9" t="s">
        <v>124</v>
      </c>
      <c r="C93" s="112">
        <v>8.8873627595199996E-4</v>
      </c>
      <c r="D93" s="112">
        <v>1.0922920518849999E-3</v>
      </c>
      <c r="E93" s="112">
        <v>2.6460939907009999E-3</v>
      </c>
      <c r="F93" s="112">
        <v>4.8500292111199999E-4</v>
      </c>
      <c r="G93" s="112">
        <v>2.1932456169849999E-3</v>
      </c>
      <c r="H93" s="112">
        <v>0</v>
      </c>
      <c r="I93" s="112">
        <v>0</v>
      </c>
      <c r="J93" s="112">
        <v>2.896800528079E-3</v>
      </c>
      <c r="K93" s="112">
        <v>3.6042608637649998E-3</v>
      </c>
      <c r="L93" s="112">
        <v>3.7323581708670001E-3</v>
      </c>
      <c r="M93" s="112">
        <v>4.8720368519489998E-3</v>
      </c>
      <c r="N93" s="112">
        <v>0</v>
      </c>
      <c r="O93" s="112">
        <v>1.9827524778239999E-3</v>
      </c>
      <c r="P93" s="112">
        <v>3.4516073130519999E-3</v>
      </c>
      <c r="Q93" s="112">
        <v>1.5766793586199999E-3</v>
      </c>
      <c r="R93" s="112">
        <v>4.0298086089109999E-3</v>
      </c>
      <c r="S93" s="112">
        <v>1.326069872665E-3</v>
      </c>
      <c r="T93" s="112">
        <v>2.703206873477E-3</v>
      </c>
      <c r="U93" s="112">
        <v>2.052588199048E-3</v>
      </c>
      <c r="V93" s="112">
        <v>3.8436827817020002E-3</v>
      </c>
      <c r="W93" s="112">
        <v>2.2021017433870001E-3</v>
      </c>
      <c r="X93" s="112">
        <v>5.0219487684700003E-4</v>
      </c>
      <c r="Y93" s="112">
        <v>1.490776114508E-3</v>
      </c>
      <c r="Z93" s="112">
        <v>1.0920969603119999E-3</v>
      </c>
      <c r="AA93" s="112">
        <v>2.2082745904760002E-3</v>
      </c>
      <c r="AB93" s="112">
        <v>1.0369201293932999E-2</v>
      </c>
      <c r="AC93" s="112">
        <v>7.1824016132560004E-3</v>
      </c>
      <c r="AD93" s="112">
        <v>1.4588802666900001E-4</v>
      </c>
      <c r="AE93" s="112">
        <v>1.2468007108810001E-3</v>
      </c>
      <c r="AF93" s="112">
        <v>1.7574598465470001E-3</v>
      </c>
      <c r="AG93" s="112">
        <v>3.5119739268040001E-3</v>
      </c>
      <c r="AH93" s="112">
        <v>6.014924369709E-3</v>
      </c>
      <c r="AI93" s="112">
        <v>1.413462905711E-3</v>
      </c>
      <c r="AJ93" s="112">
        <v>1.3857299594960001E-3</v>
      </c>
      <c r="AK93" s="112">
        <v>2.768347943744E-3</v>
      </c>
      <c r="AL93" s="112">
        <v>1.667404806424E-3</v>
      </c>
      <c r="AM93" s="112">
        <v>7.3274044727400002E-4</v>
      </c>
      <c r="AN93" s="112">
        <v>7.0291341612399995E-4</v>
      </c>
      <c r="AO93" s="112">
        <v>1.2491201362639999E-3</v>
      </c>
      <c r="AP93" s="112">
        <v>1.036206525046E-3</v>
      </c>
      <c r="AQ93" s="112">
        <v>1.3634808642879999E-3</v>
      </c>
      <c r="AR93" s="112">
        <v>1.6453213705240001E-3</v>
      </c>
      <c r="AS93" s="112">
        <v>3.5068286738599999E-3</v>
      </c>
      <c r="AT93" s="112">
        <v>2.1480330575820001E-3</v>
      </c>
      <c r="AU93" s="112">
        <v>2.8177025967829998E-3</v>
      </c>
      <c r="AV93" s="112">
        <v>2.7823493612879999E-3</v>
      </c>
      <c r="AW93" s="112">
        <v>3.737863794899E-3</v>
      </c>
      <c r="AX93" s="112">
        <v>2.4705700297160001E-3</v>
      </c>
      <c r="AY93" s="112">
        <v>3.4288000532070001E-3</v>
      </c>
      <c r="AZ93" s="112">
        <v>2.700136343879E-3</v>
      </c>
      <c r="BA93" s="112">
        <v>4.2217826642410002E-3</v>
      </c>
      <c r="BB93" s="112">
        <v>2.6846595375260001E-3</v>
      </c>
      <c r="BC93" s="112">
        <v>2.253547836701E-3</v>
      </c>
      <c r="BD93" s="112">
        <v>3.4167929898730001E-3</v>
      </c>
      <c r="BE93" s="112">
        <v>4.0651352535869996E-3</v>
      </c>
      <c r="BF93" s="112">
        <v>2.2755001669390001E-3</v>
      </c>
      <c r="BG93" s="112">
        <v>6.2129593525640002E-3</v>
      </c>
      <c r="BH93" s="112">
        <v>3.7175553116640002E-3</v>
      </c>
      <c r="BI93" s="112">
        <v>1.72539665274E-3</v>
      </c>
      <c r="BJ93" s="112">
        <v>2.0660983909520001E-3</v>
      </c>
      <c r="BK93" s="112">
        <v>5.163949836595E-3</v>
      </c>
      <c r="BL93" s="112">
        <v>1.754744549702E-3</v>
      </c>
      <c r="BM93" s="112">
        <v>2.4206279201629999E-3</v>
      </c>
      <c r="BN93" s="112">
        <v>2.1668294800789999E-3</v>
      </c>
      <c r="BO93" s="112">
        <v>2.5631120985960001E-3</v>
      </c>
      <c r="BP93" s="112">
        <v>2.115568620776E-3</v>
      </c>
      <c r="BQ93" s="112">
        <v>1.1857309589679999E-3</v>
      </c>
      <c r="BR93" s="112">
        <v>1.81029527932E-3</v>
      </c>
      <c r="BS93" s="112">
        <v>3.3603504637780002E-3</v>
      </c>
      <c r="BT93" s="112">
        <v>1.996113371705E-3</v>
      </c>
      <c r="BU93" s="112">
        <v>3.3194002802679999E-3</v>
      </c>
      <c r="BV93" s="112">
        <v>6.2058478416240001E-3</v>
      </c>
      <c r="BW93" s="112">
        <v>3.4261691607319999E-3</v>
      </c>
      <c r="BX93" s="112">
        <v>2.3381564239569998E-3</v>
      </c>
      <c r="BY93" s="112">
        <v>2.6213098077900002E-4</v>
      </c>
      <c r="BZ93" s="112">
        <v>1.920735722386E-3</v>
      </c>
      <c r="CA93" s="112">
        <v>2.6554024898090001E-3</v>
      </c>
      <c r="CB93" s="112">
        <v>1.3380269354459999E-3</v>
      </c>
      <c r="CC93" s="112">
        <v>1.4600665802090001E-3</v>
      </c>
      <c r="CD93" s="112">
        <v>3.6306454569070001E-3</v>
      </c>
      <c r="CE93" s="112">
        <v>3.2899211044050002E-3</v>
      </c>
      <c r="CF93" s="112">
        <v>2.789842588394E-3</v>
      </c>
      <c r="CG93" s="112">
        <v>3.4248357591539999E-3</v>
      </c>
      <c r="CH93" s="112">
        <v>5.1397693338309999E-3</v>
      </c>
      <c r="CI93" s="112">
        <v>1.3581730882342999E-2</v>
      </c>
      <c r="CJ93" s="112">
        <v>0.150907770885118</v>
      </c>
      <c r="CK93" s="112">
        <v>9.5035962288660004E-3</v>
      </c>
      <c r="CL93" s="112">
        <v>8.7617051739210007E-3</v>
      </c>
      <c r="CM93" s="112">
        <v>1.0483571322794401</v>
      </c>
      <c r="CN93" s="112">
        <v>5.8085965646139997E-3</v>
      </c>
      <c r="CO93" s="112">
        <v>4.0839602623850002E-3</v>
      </c>
      <c r="CP93" s="112">
        <v>8.8377139993870008E-3</v>
      </c>
      <c r="CQ93" s="112">
        <v>3.0123361515349998E-3</v>
      </c>
      <c r="CR93" s="112">
        <v>3.1120044143040002E-3</v>
      </c>
      <c r="CS93" s="112">
        <v>6.9755863970529996E-3</v>
      </c>
      <c r="CT93" s="112">
        <v>2.3017289588940001E-3</v>
      </c>
      <c r="CU93" s="112">
        <v>1.4674477563897E-2</v>
      </c>
      <c r="CV93" s="112">
        <v>2.7943743647759998E-3</v>
      </c>
      <c r="CW93" s="112">
        <v>0.17696164618287599</v>
      </c>
      <c r="CX93" s="112">
        <v>1.291251304222E-3</v>
      </c>
      <c r="CY93" s="112">
        <v>5.8080699984029999E-3</v>
      </c>
      <c r="CZ93" s="112">
        <v>4.2045614118260003E-3</v>
      </c>
      <c r="DA93" s="112">
        <v>4.4273077913269997E-3</v>
      </c>
      <c r="DB93" s="112">
        <v>6.710760789058E-3</v>
      </c>
      <c r="DC93" s="112">
        <v>1.5758855305047E-2</v>
      </c>
      <c r="DD93" s="112">
        <v>4.1559962031450003E-3</v>
      </c>
      <c r="DE93" s="112">
        <v>9.8936174463700008E-4</v>
      </c>
      <c r="DF93" s="113">
        <v>4.5901140031169999E-3</v>
      </c>
      <c r="DG93" s="3"/>
      <c r="DH93" s="102">
        <v>0.44144559894123314</v>
      </c>
      <c r="DI93" s="102">
        <v>3.3367012744641621E-2</v>
      </c>
      <c r="DJ93" s="102">
        <v>0.23244892690076907</v>
      </c>
      <c r="DK93" s="103">
        <v>5.4087218029999998E-3</v>
      </c>
      <c r="DL93" s="103">
        <v>0.58300495330340796</v>
      </c>
      <c r="DM93" s="3"/>
    </row>
    <row r="94" spans="1:117" ht="18" customHeight="1">
      <c r="A94" s="8">
        <v>611</v>
      </c>
      <c r="B94" s="10" t="s">
        <v>61</v>
      </c>
      <c r="C94" s="115">
        <v>3.1204693758730001E-3</v>
      </c>
      <c r="D94" s="115">
        <v>2.1615604415840001E-3</v>
      </c>
      <c r="E94" s="115">
        <v>3.9139889231370002E-3</v>
      </c>
      <c r="F94" s="115">
        <v>1.9606356510890001E-3</v>
      </c>
      <c r="G94" s="115">
        <v>3.5319320790749998E-3</v>
      </c>
      <c r="H94" s="115">
        <v>0</v>
      </c>
      <c r="I94" s="115">
        <v>0</v>
      </c>
      <c r="J94" s="115">
        <v>1.667285212447E-3</v>
      </c>
      <c r="K94" s="115">
        <v>7.9717954913800001E-4</v>
      </c>
      <c r="L94" s="115">
        <v>1.1982680266950001E-3</v>
      </c>
      <c r="M94" s="115">
        <v>8.4146072803199996E-4</v>
      </c>
      <c r="N94" s="115">
        <v>0</v>
      </c>
      <c r="O94" s="115">
        <v>6.8331396316199998E-4</v>
      </c>
      <c r="P94" s="115">
        <v>8.7779906272600003E-4</v>
      </c>
      <c r="Q94" s="115">
        <v>1.3435392077319999E-3</v>
      </c>
      <c r="R94" s="115">
        <v>8.1662452990000003E-4</v>
      </c>
      <c r="S94" s="115">
        <v>5.8166484152000002E-4</v>
      </c>
      <c r="T94" s="115">
        <v>9.819849337190001E-4</v>
      </c>
      <c r="U94" s="115">
        <v>6.6823428392200003E-4</v>
      </c>
      <c r="V94" s="115">
        <v>3.49772109275E-4</v>
      </c>
      <c r="W94" s="115">
        <v>7.6739018448399997E-4</v>
      </c>
      <c r="X94" s="115">
        <v>1.5587632190000001E-4</v>
      </c>
      <c r="Y94" s="115">
        <v>3.9280210640499998E-4</v>
      </c>
      <c r="Z94" s="115">
        <v>5.2019906672500003E-4</v>
      </c>
      <c r="AA94" s="115">
        <v>8.6406288161999995E-4</v>
      </c>
      <c r="AB94" s="115">
        <v>1.11559325655E-3</v>
      </c>
      <c r="AC94" s="115">
        <v>7.5496407158199999E-4</v>
      </c>
      <c r="AD94" s="115">
        <v>8.0776884413000003E-5</v>
      </c>
      <c r="AE94" s="115">
        <v>2.4814954108519998E-3</v>
      </c>
      <c r="AF94" s="115">
        <v>6.0615490006900004E-4</v>
      </c>
      <c r="AG94" s="115">
        <v>1.6808324776359999E-3</v>
      </c>
      <c r="AH94" s="115">
        <v>6.7523507831509996E-3</v>
      </c>
      <c r="AI94" s="115">
        <v>1.884282945834E-3</v>
      </c>
      <c r="AJ94" s="115">
        <v>2.618911033075E-3</v>
      </c>
      <c r="AK94" s="115">
        <v>2.3800123732550002E-3</v>
      </c>
      <c r="AL94" s="115">
        <v>2.0351746027920002E-3</v>
      </c>
      <c r="AM94" s="115">
        <v>1.3841373186870001E-3</v>
      </c>
      <c r="AN94" s="115">
        <v>5.5053153660100001E-4</v>
      </c>
      <c r="AO94" s="115">
        <v>2.7379459818229999E-3</v>
      </c>
      <c r="AP94" s="115">
        <v>1.421389478848E-3</v>
      </c>
      <c r="AQ94" s="115">
        <v>1.087711111409E-3</v>
      </c>
      <c r="AR94" s="115">
        <v>2.0879383146990001E-3</v>
      </c>
      <c r="AS94" s="115">
        <v>1.1049270454100001E-3</v>
      </c>
      <c r="AT94" s="115">
        <v>1.291503426871E-3</v>
      </c>
      <c r="AU94" s="115">
        <v>3.166085557575E-3</v>
      </c>
      <c r="AV94" s="115">
        <v>3.1212041847309998E-3</v>
      </c>
      <c r="AW94" s="115">
        <v>1.5696379636729999E-3</v>
      </c>
      <c r="AX94" s="115">
        <v>7.2367195123400005E-4</v>
      </c>
      <c r="AY94" s="115">
        <v>7.4640686980400001E-4</v>
      </c>
      <c r="AZ94" s="115">
        <v>1.0509620809129999E-3</v>
      </c>
      <c r="BA94" s="115">
        <v>1.704591311498E-3</v>
      </c>
      <c r="BB94" s="115">
        <v>7.8311556519299996E-4</v>
      </c>
      <c r="BC94" s="115">
        <v>1.719254573331E-3</v>
      </c>
      <c r="BD94" s="115">
        <v>9.3699504734399996E-4</v>
      </c>
      <c r="BE94" s="115">
        <v>5.7556326517999999E-4</v>
      </c>
      <c r="BF94" s="115">
        <v>3.8027969109300002E-4</v>
      </c>
      <c r="BG94" s="115">
        <v>2.023680191923E-3</v>
      </c>
      <c r="BH94" s="115">
        <v>8.3998131836700003E-4</v>
      </c>
      <c r="BI94" s="115">
        <v>1.785692338457E-3</v>
      </c>
      <c r="BJ94" s="115">
        <v>1.7693731619040001E-3</v>
      </c>
      <c r="BK94" s="115">
        <v>8.2918769484200002E-4</v>
      </c>
      <c r="BL94" s="115">
        <v>8.9787010156300003E-4</v>
      </c>
      <c r="BM94" s="115">
        <v>3.5573981429750001E-3</v>
      </c>
      <c r="BN94" s="115">
        <v>3.9255811784100004E-3</v>
      </c>
      <c r="BO94" s="115">
        <v>2.9524392914170002E-3</v>
      </c>
      <c r="BP94" s="115">
        <v>3.6540105145949999E-3</v>
      </c>
      <c r="BQ94" s="115">
        <v>9.9621026709199997E-4</v>
      </c>
      <c r="BR94" s="115">
        <v>8.1407018031400002E-4</v>
      </c>
      <c r="BS94" s="115">
        <v>2.646735151406E-3</v>
      </c>
      <c r="BT94" s="115">
        <v>6.6090939464800004E-4</v>
      </c>
      <c r="BU94" s="115">
        <v>1.764202421975E-3</v>
      </c>
      <c r="BV94" s="115">
        <v>1.1544257134550001E-3</v>
      </c>
      <c r="BW94" s="115">
        <v>1.854024414488E-3</v>
      </c>
      <c r="BX94" s="115">
        <v>3.1916426973159998E-3</v>
      </c>
      <c r="BY94" s="115">
        <v>1.46263818285E-4</v>
      </c>
      <c r="BZ94" s="115">
        <v>3.0692527404760001E-3</v>
      </c>
      <c r="CA94" s="115">
        <v>1.3965814400680001E-3</v>
      </c>
      <c r="CB94" s="115">
        <v>8.90124789692E-4</v>
      </c>
      <c r="CC94" s="115">
        <v>1.120351252191E-3</v>
      </c>
      <c r="CD94" s="115">
        <v>3.7280887854230001E-3</v>
      </c>
      <c r="CE94" s="115">
        <v>1.669307900819E-3</v>
      </c>
      <c r="CF94" s="115">
        <v>2.9610614077520002E-3</v>
      </c>
      <c r="CG94" s="115">
        <v>2.3638187701689999E-3</v>
      </c>
      <c r="CH94" s="115">
        <v>3.2749776425799998E-4</v>
      </c>
      <c r="CI94" s="115">
        <v>2.689620310569E-3</v>
      </c>
      <c r="CJ94" s="115">
        <v>1.0792458698949999E-3</v>
      </c>
      <c r="CK94" s="115">
        <v>1.4320573932470001E-3</v>
      </c>
      <c r="CL94" s="115">
        <v>2.9536117185080001E-3</v>
      </c>
      <c r="CM94" s="115">
        <v>1.8881057369979999E-3</v>
      </c>
      <c r="CN94" s="115">
        <v>1.0006941821345301</v>
      </c>
      <c r="CO94" s="115">
        <v>2.4604763714649999E-3</v>
      </c>
      <c r="CP94" s="115">
        <v>1.2400502220220001E-3</v>
      </c>
      <c r="CQ94" s="115">
        <v>8.30710183829E-4</v>
      </c>
      <c r="CR94" s="115">
        <v>3.4989775084800002E-3</v>
      </c>
      <c r="CS94" s="115">
        <v>2.256780913259E-3</v>
      </c>
      <c r="CT94" s="115">
        <v>1.400595042124E-3</v>
      </c>
      <c r="CU94" s="115">
        <v>9.8650726057499991E-4</v>
      </c>
      <c r="CV94" s="115">
        <v>1.20768339838E-3</v>
      </c>
      <c r="CW94" s="115">
        <v>1.06796717344E-3</v>
      </c>
      <c r="CX94" s="115">
        <v>1.689649297646E-3</v>
      </c>
      <c r="CY94" s="115">
        <v>2.5016509248430002E-3</v>
      </c>
      <c r="CZ94" s="115">
        <v>7.0032094725000005E-4</v>
      </c>
      <c r="DA94" s="115">
        <v>7.7800813655299998E-4</v>
      </c>
      <c r="DB94" s="115">
        <v>1.4724003389739999E-3</v>
      </c>
      <c r="DC94" s="115">
        <v>5.29206295628E-4</v>
      </c>
      <c r="DD94" s="115">
        <v>6.3951809195700001E-4</v>
      </c>
      <c r="DE94" s="115">
        <v>5.5647256453200005E-4</v>
      </c>
      <c r="DF94" s="116">
        <v>0.19112979970601801</v>
      </c>
      <c r="DG94" s="3"/>
      <c r="DH94" s="102">
        <v>0.6268429955466438</v>
      </c>
      <c r="DI94" s="102">
        <v>5.0408149651885531E-2</v>
      </c>
      <c r="DJ94" s="102">
        <v>0.37900172339809102</v>
      </c>
      <c r="DK94" s="103">
        <v>5.287467901E-3</v>
      </c>
      <c r="DL94" s="103">
        <v>1</v>
      </c>
      <c r="DM94" s="3"/>
    </row>
    <row r="95" spans="1:117" ht="18" customHeight="1">
      <c r="A95" s="97">
        <v>631</v>
      </c>
      <c r="B95" s="9" t="s">
        <v>62</v>
      </c>
      <c r="C95" s="112">
        <v>1.51236251476E-4</v>
      </c>
      <c r="D95" s="112">
        <v>1.6776779711899999E-4</v>
      </c>
      <c r="E95" s="112">
        <v>8.1553069485799999E-4</v>
      </c>
      <c r="F95" s="112">
        <v>7.1476407310999996E-5</v>
      </c>
      <c r="G95" s="112">
        <v>1.5331812329099999E-4</v>
      </c>
      <c r="H95" s="112">
        <v>0</v>
      </c>
      <c r="I95" s="112">
        <v>0</v>
      </c>
      <c r="J95" s="112">
        <v>3.6824097178399999E-4</v>
      </c>
      <c r="K95" s="112">
        <v>6.1758609180300004E-4</v>
      </c>
      <c r="L95" s="112">
        <v>1.8832413641599999E-4</v>
      </c>
      <c r="M95" s="112">
        <v>6.4780454838399997E-4</v>
      </c>
      <c r="N95" s="112">
        <v>0</v>
      </c>
      <c r="O95" s="112">
        <v>1.8780932272199999E-4</v>
      </c>
      <c r="P95" s="112">
        <v>2.2827688193899999E-4</v>
      </c>
      <c r="Q95" s="112">
        <v>2.8393973843199999E-4</v>
      </c>
      <c r="R95" s="112">
        <v>2.91215002638E-4</v>
      </c>
      <c r="S95" s="112">
        <v>5.1118956739299999E-4</v>
      </c>
      <c r="T95" s="112">
        <v>3.67567354007E-4</v>
      </c>
      <c r="U95" s="112">
        <v>2.3528095974900001E-4</v>
      </c>
      <c r="V95" s="112">
        <v>3.2050230402500002E-4</v>
      </c>
      <c r="W95" s="112">
        <v>5.0362881277300005E-4</v>
      </c>
      <c r="X95" s="112">
        <v>2.28520655672E-4</v>
      </c>
      <c r="Y95" s="112">
        <v>6.6029999827099998E-4</v>
      </c>
      <c r="Z95" s="112">
        <v>7.7324387131399996E-4</v>
      </c>
      <c r="AA95" s="112">
        <v>2.4472416187000003E-4</v>
      </c>
      <c r="AB95" s="112">
        <v>1.0964128939369999E-3</v>
      </c>
      <c r="AC95" s="112">
        <v>1.0688704247979999E-3</v>
      </c>
      <c r="AD95" s="112">
        <v>2.841205515E-5</v>
      </c>
      <c r="AE95" s="112">
        <v>1.2741088110800001E-4</v>
      </c>
      <c r="AF95" s="112">
        <v>2.34094057502E-4</v>
      </c>
      <c r="AG95" s="112">
        <v>1.161517869071E-3</v>
      </c>
      <c r="AH95" s="112">
        <v>2.8540890968999999E-4</v>
      </c>
      <c r="AI95" s="112">
        <v>4.82103049745E-4</v>
      </c>
      <c r="AJ95" s="112">
        <v>4.6496242318400002E-4</v>
      </c>
      <c r="AK95" s="112">
        <v>1.9556517278999999E-3</v>
      </c>
      <c r="AL95" s="112">
        <v>4.7549932050199999E-4</v>
      </c>
      <c r="AM95" s="112">
        <v>1.31167944718E-4</v>
      </c>
      <c r="AN95" s="112">
        <v>1.3303182021700001E-4</v>
      </c>
      <c r="AO95" s="112">
        <v>7.9779658397500001E-4</v>
      </c>
      <c r="AP95" s="112">
        <v>1.5681089419900001E-4</v>
      </c>
      <c r="AQ95" s="112">
        <v>1.43322020095E-4</v>
      </c>
      <c r="AR95" s="112">
        <v>2.5790222394599999E-4</v>
      </c>
      <c r="AS95" s="112">
        <v>3.874158391362E-3</v>
      </c>
      <c r="AT95" s="112">
        <v>9.2814689286999997E-4</v>
      </c>
      <c r="AU95" s="112">
        <v>1.6376690459629999E-3</v>
      </c>
      <c r="AV95" s="112">
        <v>1.7531252166140001E-3</v>
      </c>
      <c r="AW95" s="112">
        <v>1.124420037096E-3</v>
      </c>
      <c r="AX95" s="112">
        <v>1.018227547579E-3</v>
      </c>
      <c r="AY95" s="112">
        <v>3.6771335205610001E-3</v>
      </c>
      <c r="AZ95" s="112">
        <v>1.9674557644449998E-3</v>
      </c>
      <c r="BA95" s="112">
        <v>4.3324004986329996E-3</v>
      </c>
      <c r="BB95" s="112">
        <v>1.527649497554E-3</v>
      </c>
      <c r="BC95" s="112">
        <v>1.405760113649E-3</v>
      </c>
      <c r="BD95" s="112">
        <v>2.331432732858E-3</v>
      </c>
      <c r="BE95" s="112">
        <v>1.016049838177E-3</v>
      </c>
      <c r="BF95" s="112">
        <v>4.6342094247400003E-4</v>
      </c>
      <c r="BG95" s="112">
        <v>1.359136615451E-3</v>
      </c>
      <c r="BH95" s="112">
        <v>1.4140124405740001E-3</v>
      </c>
      <c r="BI95" s="112">
        <v>1.9601987814330001E-3</v>
      </c>
      <c r="BJ95" s="112">
        <v>2.7888709373099997E-4</v>
      </c>
      <c r="BK95" s="112">
        <v>6.9630479963199996E-4</v>
      </c>
      <c r="BL95" s="112">
        <v>2.2318151336700001E-4</v>
      </c>
      <c r="BM95" s="112">
        <v>6.6050373862500003E-4</v>
      </c>
      <c r="BN95" s="112">
        <v>4.5168278253400002E-4</v>
      </c>
      <c r="BO95" s="112">
        <v>6.1191347240300003E-4</v>
      </c>
      <c r="BP95" s="112">
        <v>5.3227372060000002E-4</v>
      </c>
      <c r="BQ95" s="112">
        <v>7.3644612577600005E-4</v>
      </c>
      <c r="BR95" s="112">
        <v>7.4510513798100003E-4</v>
      </c>
      <c r="BS95" s="112">
        <v>6.9544899957599997E-4</v>
      </c>
      <c r="BT95" s="112">
        <v>4.5399929592100001E-4</v>
      </c>
      <c r="BU95" s="112">
        <v>7.5097425869399999E-4</v>
      </c>
      <c r="BV95" s="112">
        <v>8.6959326221899998E-4</v>
      </c>
      <c r="BW95" s="112">
        <v>3.6199987117499998E-4</v>
      </c>
      <c r="BX95" s="112">
        <v>2.3483007057000001E-4</v>
      </c>
      <c r="BY95" s="112">
        <v>4.1217183557999999E-5</v>
      </c>
      <c r="BZ95" s="112">
        <v>4.0126461586179997E-3</v>
      </c>
      <c r="CA95" s="112">
        <v>4.1191203860200002E-4</v>
      </c>
      <c r="CB95" s="112">
        <v>5.9582126554099995E-4</v>
      </c>
      <c r="CC95" s="112">
        <v>2.9082740016300003E-4</v>
      </c>
      <c r="CD95" s="112">
        <v>3.9911961419399999E-4</v>
      </c>
      <c r="CE95" s="112">
        <v>8.2343548960300003E-4</v>
      </c>
      <c r="CF95" s="112">
        <v>5.8029886384700004E-4</v>
      </c>
      <c r="CG95" s="112">
        <v>7.3983788081699998E-4</v>
      </c>
      <c r="CH95" s="112">
        <v>5.3347402148899996E-4</v>
      </c>
      <c r="CI95" s="112">
        <v>8.6785699259459993E-3</v>
      </c>
      <c r="CJ95" s="112">
        <v>1.9686662526350002E-3</v>
      </c>
      <c r="CK95" s="112">
        <v>4.3230297552820001E-3</v>
      </c>
      <c r="CL95" s="112">
        <v>1.1669672815617999E-2</v>
      </c>
      <c r="CM95" s="112">
        <v>2.6452506042470001E-3</v>
      </c>
      <c r="CN95" s="112">
        <v>4.54351476022E-4</v>
      </c>
      <c r="CO95" s="112">
        <v>1.00017516150427</v>
      </c>
      <c r="CP95" s="112">
        <v>4.8197781094099998E-4</v>
      </c>
      <c r="CQ95" s="112">
        <v>4.7861972797600002E-4</v>
      </c>
      <c r="CR95" s="112">
        <v>3.1673579544000001E-4</v>
      </c>
      <c r="CS95" s="112">
        <v>6.9135314111800001E-4</v>
      </c>
      <c r="CT95" s="112">
        <v>2.08176723107E-4</v>
      </c>
      <c r="CU95" s="112">
        <v>5.1099345127900001E-4</v>
      </c>
      <c r="CV95" s="112">
        <v>5.0490646150900002E-4</v>
      </c>
      <c r="CW95" s="112">
        <v>4.1677273046900002E-3</v>
      </c>
      <c r="CX95" s="112">
        <v>3.3995768907E-4</v>
      </c>
      <c r="CY95" s="112">
        <v>2.0373251213840001E-3</v>
      </c>
      <c r="CZ95" s="112">
        <v>6.5137146876100005E-4</v>
      </c>
      <c r="DA95" s="112">
        <v>6.3624368257499998E-4</v>
      </c>
      <c r="DB95" s="112">
        <v>1.804392105616E-3</v>
      </c>
      <c r="DC95" s="112">
        <v>5.0985020308399998E-4</v>
      </c>
      <c r="DD95" s="112">
        <v>9.1413028133199999E-4</v>
      </c>
      <c r="DE95" s="112">
        <v>2.1139228627899999E-4</v>
      </c>
      <c r="DF95" s="113">
        <v>9.4044761553799998E-4</v>
      </c>
      <c r="DG95" s="3"/>
      <c r="DH95" s="102">
        <v>0.81858760061791469</v>
      </c>
      <c r="DI95" s="102">
        <v>0.10127958506866164</v>
      </c>
      <c r="DJ95" s="102">
        <v>0.70489035748874762</v>
      </c>
      <c r="DK95" s="103">
        <v>2.7216075983999999E-2</v>
      </c>
      <c r="DL95" s="103">
        <v>0.94514538863729802</v>
      </c>
      <c r="DM95" s="3"/>
    </row>
    <row r="96" spans="1:117" ht="18" customHeight="1">
      <c r="A96" s="8">
        <v>632</v>
      </c>
      <c r="B96" s="9" t="s">
        <v>63</v>
      </c>
      <c r="C96" s="112">
        <v>2.2151984934280001E-3</v>
      </c>
      <c r="D96" s="112">
        <v>1.461354364827E-3</v>
      </c>
      <c r="E96" s="112">
        <v>1.5568752144589999E-3</v>
      </c>
      <c r="F96" s="112">
        <v>5.6418793472529996E-3</v>
      </c>
      <c r="G96" s="112">
        <v>3.2438924954080002E-3</v>
      </c>
      <c r="H96" s="112">
        <v>0</v>
      </c>
      <c r="I96" s="112">
        <v>0</v>
      </c>
      <c r="J96" s="112">
        <v>2.6107612505589998E-3</v>
      </c>
      <c r="K96" s="112">
        <v>8.7596640836789998E-3</v>
      </c>
      <c r="L96" s="112">
        <v>4.2505628430810002E-3</v>
      </c>
      <c r="M96" s="112">
        <v>8.255397578527E-3</v>
      </c>
      <c r="N96" s="112">
        <v>0</v>
      </c>
      <c r="O96" s="112">
        <v>1.9296340014829001E-2</v>
      </c>
      <c r="P96" s="112">
        <v>1.2932502926777001E-2</v>
      </c>
      <c r="Q96" s="112">
        <v>3.6920630752859999E-3</v>
      </c>
      <c r="R96" s="112">
        <v>1.4088351689612E-2</v>
      </c>
      <c r="S96" s="112">
        <v>4.2699904431180002E-3</v>
      </c>
      <c r="T96" s="112">
        <v>1.2001239537409E-2</v>
      </c>
      <c r="U96" s="112">
        <v>7.292264008604E-3</v>
      </c>
      <c r="V96" s="112">
        <v>1.8796237550531E-2</v>
      </c>
      <c r="W96" s="112">
        <v>3.8289645735013998E-2</v>
      </c>
      <c r="X96" s="112">
        <v>7.6549623945869998E-3</v>
      </c>
      <c r="Y96" s="112">
        <v>3.3982749699344998E-2</v>
      </c>
      <c r="Z96" s="112">
        <v>3.7203337116448999E-2</v>
      </c>
      <c r="AA96" s="112">
        <v>3.8423204300881003E-2</v>
      </c>
      <c r="AB96" s="112">
        <v>0.208948057010997</v>
      </c>
      <c r="AC96" s="112">
        <v>6.3042338316862997E-2</v>
      </c>
      <c r="AD96" s="112">
        <v>1.77144543888E-3</v>
      </c>
      <c r="AE96" s="112">
        <v>3.4903103481250001E-3</v>
      </c>
      <c r="AF96" s="112">
        <v>2.4220683513086001E-2</v>
      </c>
      <c r="AG96" s="112">
        <v>3.1213988994823999E-2</v>
      </c>
      <c r="AH96" s="112">
        <v>2.4675602077259998E-2</v>
      </c>
      <c r="AI96" s="112">
        <v>2.9990033924607001E-2</v>
      </c>
      <c r="AJ96" s="112">
        <v>8.4083193936680001E-3</v>
      </c>
      <c r="AK96" s="112">
        <v>2.1123685743579999E-2</v>
      </c>
      <c r="AL96" s="112">
        <v>1.1232507213812E-2</v>
      </c>
      <c r="AM96" s="112">
        <v>8.7571385503420005E-3</v>
      </c>
      <c r="AN96" s="112">
        <v>9.8512412920709995E-3</v>
      </c>
      <c r="AO96" s="112">
        <v>1.9102607130791999E-2</v>
      </c>
      <c r="AP96" s="112">
        <v>4.5624270086319996E-3</v>
      </c>
      <c r="AQ96" s="112">
        <v>8.0896502628700004E-3</v>
      </c>
      <c r="AR96" s="112">
        <v>2.9553802542909999E-2</v>
      </c>
      <c r="AS96" s="112">
        <v>2.4165664749712001E-2</v>
      </c>
      <c r="AT96" s="112">
        <v>9.6231811679200006E-3</v>
      </c>
      <c r="AU96" s="112">
        <v>2.8765935322811999E-2</v>
      </c>
      <c r="AV96" s="112">
        <v>3.9041288278554E-2</v>
      </c>
      <c r="AW96" s="112">
        <v>9.0418148000658005E-2</v>
      </c>
      <c r="AX96" s="112">
        <v>4.9120828046976997E-2</v>
      </c>
      <c r="AY96" s="112">
        <v>8.8968599578714003E-2</v>
      </c>
      <c r="AZ96" s="112">
        <v>6.2595291858486002E-2</v>
      </c>
      <c r="BA96" s="112">
        <v>7.6422681936089004E-2</v>
      </c>
      <c r="BB96" s="112">
        <v>6.8043722973580995E-2</v>
      </c>
      <c r="BC96" s="112">
        <v>2.4624168238594001E-2</v>
      </c>
      <c r="BD96" s="112">
        <v>6.5970866579806997E-2</v>
      </c>
      <c r="BE96" s="112">
        <v>6.0718992708901999E-2</v>
      </c>
      <c r="BF96" s="112">
        <v>5.2717389252557E-2</v>
      </c>
      <c r="BG96" s="112">
        <v>0.190138904976238</v>
      </c>
      <c r="BH96" s="112">
        <v>0.134426329454852</v>
      </c>
      <c r="BI96" s="112">
        <v>3.4433848056511E-2</v>
      </c>
      <c r="BJ96" s="112">
        <v>1.6446737087586E-2</v>
      </c>
      <c r="BK96" s="112">
        <v>4.3986125289049001E-2</v>
      </c>
      <c r="BL96" s="112">
        <v>5.2399628521030001E-3</v>
      </c>
      <c r="BM96" s="112">
        <v>3.24912859306E-3</v>
      </c>
      <c r="BN96" s="112">
        <v>3.0345406982020002E-3</v>
      </c>
      <c r="BO96" s="112">
        <v>3.9434298471730002E-3</v>
      </c>
      <c r="BP96" s="112">
        <v>4.2721710148600003E-3</v>
      </c>
      <c r="BQ96" s="112">
        <v>3.719728454258E-3</v>
      </c>
      <c r="BR96" s="112">
        <v>9.2665243964629995E-3</v>
      </c>
      <c r="BS96" s="112">
        <v>2.3866455261960001E-3</v>
      </c>
      <c r="BT96" s="112">
        <v>1.033982120282E-3</v>
      </c>
      <c r="BU96" s="112">
        <v>3.982393140736E-3</v>
      </c>
      <c r="BV96" s="112">
        <v>1.6495274709490001E-3</v>
      </c>
      <c r="BW96" s="112">
        <v>8.3044195206400002E-4</v>
      </c>
      <c r="BX96" s="112">
        <v>7.87195673258E-4</v>
      </c>
      <c r="BY96" s="112">
        <v>1.3644875808799999E-4</v>
      </c>
      <c r="BZ96" s="112">
        <v>2.915391293568E-3</v>
      </c>
      <c r="CA96" s="112">
        <v>2.0442697306839999E-3</v>
      </c>
      <c r="CB96" s="112">
        <v>2.9143948855819999E-3</v>
      </c>
      <c r="CC96" s="112">
        <v>2.2078069590709998E-3</v>
      </c>
      <c r="CD96" s="112">
        <v>2.879951729394E-3</v>
      </c>
      <c r="CE96" s="112">
        <v>2.4523248414539999E-3</v>
      </c>
      <c r="CF96" s="112">
        <v>3.945308604051E-3</v>
      </c>
      <c r="CG96" s="112">
        <v>2.126777073185E-3</v>
      </c>
      <c r="CH96" s="112">
        <v>4.7912530884000002E-4</v>
      </c>
      <c r="CI96" s="112">
        <v>1.2341458244617E-2</v>
      </c>
      <c r="CJ96" s="112">
        <v>4.6554486920029996E-3</v>
      </c>
      <c r="CK96" s="112">
        <v>1.5227289458278E-2</v>
      </c>
      <c r="CL96" s="112">
        <v>2.0905743505807001E-2</v>
      </c>
      <c r="CM96" s="112">
        <v>6.3737015677450002E-3</v>
      </c>
      <c r="CN96" s="112">
        <v>1.349772828868E-3</v>
      </c>
      <c r="CO96" s="112">
        <v>7.5526572560599995E-4</v>
      </c>
      <c r="CP96" s="112">
        <v>1.00386943627729</v>
      </c>
      <c r="CQ96" s="112">
        <v>6.0094894209809999E-3</v>
      </c>
      <c r="CR96" s="112">
        <v>2.884058214692E-3</v>
      </c>
      <c r="CS96" s="112">
        <v>1.5295534373150001E-3</v>
      </c>
      <c r="CT96" s="112">
        <v>8.78421756933E-4</v>
      </c>
      <c r="CU96" s="112">
        <v>1.439946802543E-3</v>
      </c>
      <c r="CV96" s="112">
        <v>6.111979880001E-3</v>
      </c>
      <c r="CW96" s="112">
        <v>4.6101585190210003E-3</v>
      </c>
      <c r="CX96" s="112">
        <v>7.2880329072590004E-3</v>
      </c>
      <c r="CY96" s="112">
        <v>1.5372694160040001E-3</v>
      </c>
      <c r="CZ96" s="112">
        <v>1.245137500764E-3</v>
      </c>
      <c r="DA96" s="112">
        <v>1.2250847214869999E-3</v>
      </c>
      <c r="DB96" s="112">
        <v>1.2044082245479999E-3</v>
      </c>
      <c r="DC96" s="112">
        <v>1.0056307036899999E-3</v>
      </c>
      <c r="DD96" s="112">
        <v>9.0890349890199998E-4</v>
      </c>
      <c r="DE96" s="112">
        <v>3.5430235484190001E-3</v>
      </c>
      <c r="DF96" s="113">
        <v>2.3048966359565999E-2</v>
      </c>
      <c r="DG96" s="3"/>
      <c r="DH96" s="102">
        <v>0.6226477734015422</v>
      </c>
      <c r="DI96" s="102">
        <v>4.3787048812174441E-2</v>
      </c>
      <c r="DJ96" s="102">
        <v>0.47175681849048684</v>
      </c>
      <c r="DK96" s="103">
        <v>2.4959200159999999E-3</v>
      </c>
      <c r="DL96" s="103">
        <v>0.86927624578131402</v>
      </c>
      <c r="DM96" s="3"/>
    </row>
    <row r="97" spans="1:117" ht="18" customHeight="1">
      <c r="A97" s="8">
        <v>641</v>
      </c>
      <c r="B97" s="9" t="s">
        <v>125</v>
      </c>
      <c r="C97" s="112">
        <v>0</v>
      </c>
      <c r="D97" s="112">
        <v>0</v>
      </c>
      <c r="E97" s="112">
        <v>0</v>
      </c>
      <c r="F97" s="112">
        <v>0</v>
      </c>
      <c r="G97" s="112">
        <v>0</v>
      </c>
      <c r="H97" s="112">
        <v>0</v>
      </c>
      <c r="I97" s="112">
        <v>0</v>
      </c>
      <c r="J97" s="112">
        <v>0</v>
      </c>
      <c r="K97" s="112">
        <v>0</v>
      </c>
      <c r="L97" s="112">
        <v>0</v>
      </c>
      <c r="M97" s="112">
        <v>0</v>
      </c>
      <c r="N97" s="112">
        <v>0</v>
      </c>
      <c r="O97" s="112">
        <v>0</v>
      </c>
      <c r="P97" s="112">
        <v>0</v>
      </c>
      <c r="Q97" s="112">
        <v>0</v>
      </c>
      <c r="R97" s="112">
        <v>0</v>
      </c>
      <c r="S97" s="112">
        <v>0</v>
      </c>
      <c r="T97" s="112">
        <v>0</v>
      </c>
      <c r="U97" s="112">
        <v>0</v>
      </c>
      <c r="V97" s="112">
        <v>0</v>
      </c>
      <c r="W97" s="112">
        <v>0</v>
      </c>
      <c r="X97" s="112">
        <v>0</v>
      </c>
      <c r="Y97" s="112">
        <v>0</v>
      </c>
      <c r="Z97" s="112">
        <v>0</v>
      </c>
      <c r="AA97" s="112">
        <v>0</v>
      </c>
      <c r="AB97" s="112">
        <v>0</v>
      </c>
      <c r="AC97" s="112">
        <v>0</v>
      </c>
      <c r="AD97" s="112">
        <v>0</v>
      </c>
      <c r="AE97" s="112">
        <v>0</v>
      </c>
      <c r="AF97" s="112">
        <v>0</v>
      </c>
      <c r="AG97" s="112">
        <v>0</v>
      </c>
      <c r="AH97" s="112">
        <v>0</v>
      </c>
      <c r="AI97" s="112">
        <v>0</v>
      </c>
      <c r="AJ97" s="112">
        <v>0</v>
      </c>
      <c r="AK97" s="112">
        <v>0</v>
      </c>
      <c r="AL97" s="112">
        <v>0</v>
      </c>
      <c r="AM97" s="112">
        <v>0</v>
      </c>
      <c r="AN97" s="112">
        <v>0</v>
      </c>
      <c r="AO97" s="112">
        <v>0</v>
      </c>
      <c r="AP97" s="112">
        <v>0</v>
      </c>
      <c r="AQ97" s="112">
        <v>0</v>
      </c>
      <c r="AR97" s="112">
        <v>0</v>
      </c>
      <c r="AS97" s="112">
        <v>0</v>
      </c>
      <c r="AT97" s="112">
        <v>0</v>
      </c>
      <c r="AU97" s="112">
        <v>0</v>
      </c>
      <c r="AV97" s="112">
        <v>0</v>
      </c>
      <c r="AW97" s="112">
        <v>0</v>
      </c>
      <c r="AX97" s="112">
        <v>0</v>
      </c>
      <c r="AY97" s="112">
        <v>0</v>
      </c>
      <c r="AZ97" s="112">
        <v>0</v>
      </c>
      <c r="BA97" s="112">
        <v>0</v>
      </c>
      <c r="BB97" s="112">
        <v>0</v>
      </c>
      <c r="BC97" s="112">
        <v>0</v>
      </c>
      <c r="BD97" s="112">
        <v>0</v>
      </c>
      <c r="BE97" s="112">
        <v>0</v>
      </c>
      <c r="BF97" s="112">
        <v>0</v>
      </c>
      <c r="BG97" s="112">
        <v>0</v>
      </c>
      <c r="BH97" s="112">
        <v>0</v>
      </c>
      <c r="BI97" s="112">
        <v>0</v>
      </c>
      <c r="BJ97" s="112">
        <v>0</v>
      </c>
      <c r="BK97" s="112">
        <v>0</v>
      </c>
      <c r="BL97" s="112">
        <v>0</v>
      </c>
      <c r="BM97" s="112">
        <v>0</v>
      </c>
      <c r="BN97" s="112">
        <v>0</v>
      </c>
      <c r="BO97" s="112">
        <v>0</v>
      </c>
      <c r="BP97" s="112">
        <v>0</v>
      </c>
      <c r="BQ97" s="112">
        <v>0</v>
      </c>
      <c r="BR97" s="112">
        <v>0</v>
      </c>
      <c r="BS97" s="112">
        <v>0</v>
      </c>
      <c r="BT97" s="112">
        <v>0</v>
      </c>
      <c r="BU97" s="112">
        <v>0</v>
      </c>
      <c r="BV97" s="112">
        <v>0</v>
      </c>
      <c r="BW97" s="112">
        <v>0</v>
      </c>
      <c r="BX97" s="112">
        <v>0</v>
      </c>
      <c r="BY97" s="112">
        <v>0</v>
      </c>
      <c r="BZ97" s="112">
        <v>0</v>
      </c>
      <c r="CA97" s="112">
        <v>0</v>
      </c>
      <c r="CB97" s="112">
        <v>0</v>
      </c>
      <c r="CC97" s="112">
        <v>0</v>
      </c>
      <c r="CD97" s="112">
        <v>0</v>
      </c>
      <c r="CE97" s="112">
        <v>0</v>
      </c>
      <c r="CF97" s="112">
        <v>0</v>
      </c>
      <c r="CG97" s="112">
        <v>0</v>
      </c>
      <c r="CH97" s="112">
        <v>0</v>
      </c>
      <c r="CI97" s="112">
        <v>0</v>
      </c>
      <c r="CJ97" s="112">
        <v>0</v>
      </c>
      <c r="CK97" s="112">
        <v>0</v>
      </c>
      <c r="CL97" s="112">
        <v>0</v>
      </c>
      <c r="CM97" s="112">
        <v>0</v>
      </c>
      <c r="CN97" s="112">
        <v>0</v>
      </c>
      <c r="CO97" s="112">
        <v>0</v>
      </c>
      <c r="CP97" s="112">
        <v>0</v>
      </c>
      <c r="CQ97" s="112">
        <v>1.03575591519669</v>
      </c>
      <c r="CR97" s="112">
        <v>0</v>
      </c>
      <c r="CS97" s="112">
        <v>0</v>
      </c>
      <c r="CT97" s="112">
        <v>7.4792077371999997E-4</v>
      </c>
      <c r="CU97" s="112">
        <v>0</v>
      </c>
      <c r="CV97" s="112">
        <v>0</v>
      </c>
      <c r="CW97" s="112">
        <v>0</v>
      </c>
      <c r="CX97" s="112">
        <v>0</v>
      </c>
      <c r="CY97" s="112">
        <v>0</v>
      </c>
      <c r="CZ97" s="112">
        <v>0</v>
      </c>
      <c r="DA97" s="112">
        <v>0</v>
      </c>
      <c r="DB97" s="112">
        <v>0</v>
      </c>
      <c r="DC97" s="112">
        <v>0</v>
      </c>
      <c r="DD97" s="112">
        <v>0</v>
      </c>
      <c r="DE97" s="112">
        <v>0</v>
      </c>
      <c r="DF97" s="113">
        <v>0</v>
      </c>
      <c r="DG97" s="3"/>
      <c r="DH97" s="102">
        <v>0.53412356211278234</v>
      </c>
      <c r="DI97" s="102">
        <v>7.6239886975328033E-2</v>
      </c>
      <c r="DJ97" s="102">
        <v>0.39754648710466056</v>
      </c>
      <c r="DK97" s="103">
        <v>3.7950739028000002E-2</v>
      </c>
      <c r="DL97" s="103">
        <v>0.97276448816227401</v>
      </c>
      <c r="DM97" s="3"/>
    </row>
    <row r="98" spans="1:117" ht="18" customHeight="1">
      <c r="A98" s="8">
        <v>642</v>
      </c>
      <c r="B98" s="9" t="s">
        <v>126</v>
      </c>
      <c r="C98" s="112">
        <v>4.2680665730700001E-4</v>
      </c>
      <c r="D98" s="112">
        <v>4.7571370619700002E-4</v>
      </c>
      <c r="E98" s="112">
        <v>6.6887681895130002E-3</v>
      </c>
      <c r="F98" s="112">
        <v>4.0975324529E-5</v>
      </c>
      <c r="G98" s="112">
        <v>1.0112737404699999E-4</v>
      </c>
      <c r="H98" s="112">
        <v>0</v>
      </c>
      <c r="I98" s="112">
        <v>0</v>
      </c>
      <c r="J98" s="112">
        <v>7.4301662932000004E-5</v>
      </c>
      <c r="K98" s="112">
        <v>1.0830167297500001E-4</v>
      </c>
      <c r="L98" s="112">
        <v>5.6291966838000001E-5</v>
      </c>
      <c r="M98" s="112">
        <v>2.7219587456099999E-4</v>
      </c>
      <c r="N98" s="112">
        <v>0</v>
      </c>
      <c r="O98" s="112">
        <v>6.7975157664000005E-5</v>
      </c>
      <c r="P98" s="112">
        <v>7.3021868003999993E-5</v>
      </c>
      <c r="Q98" s="112">
        <v>6.5422844524000006E-5</v>
      </c>
      <c r="R98" s="112">
        <v>6.5898073171000005E-5</v>
      </c>
      <c r="S98" s="112">
        <v>1.17848513753E-4</v>
      </c>
      <c r="T98" s="112">
        <v>9.1920659763999998E-5</v>
      </c>
      <c r="U98" s="112">
        <v>8.6540021845000006E-5</v>
      </c>
      <c r="V98" s="112">
        <v>1.12216649604E-4</v>
      </c>
      <c r="W98" s="112">
        <v>6.7654135594000003E-5</v>
      </c>
      <c r="X98" s="112">
        <v>5.8028842481000003E-5</v>
      </c>
      <c r="Y98" s="112">
        <v>5.5211476202999997E-5</v>
      </c>
      <c r="Z98" s="112">
        <v>6.7344786584999999E-5</v>
      </c>
      <c r="AA98" s="112">
        <v>7.6384211138000007E-5</v>
      </c>
      <c r="AB98" s="112">
        <v>1.5382204128299999E-4</v>
      </c>
      <c r="AC98" s="112">
        <v>7.5454549384000003E-5</v>
      </c>
      <c r="AD98" s="112">
        <v>9.2652117795999998E-5</v>
      </c>
      <c r="AE98" s="112">
        <v>1.16477406645E-4</v>
      </c>
      <c r="AF98" s="112">
        <v>6.4215244250999994E-5</v>
      </c>
      <c r="AG98" s="112">
        <v>6.9872159663999996E-5</v>
      </c>
      <c r="AH98" s="112">
        <v>1.6478806300999999E-4</v>
      </c>
      <c r="AI98" s="112">
        <v>1.0206952487E-4</v>
      </c>
      <c r="AJ98" s="112">
        <v>1.3416840615900001E-4</v>
      </c>
      <c r="AK98" s="112">
        <v>1.2431724568000001E-4</v>
      </c>
      <c r="AL98" s="112">
        <v>1.28382466039E-4</v>
      </c>
      <c r="AM98" s="112">
        <v>7.6425606263999995E-5</v>
      </c>
      <c r="AN98" s="112">
        <v>5.3710067367999999E-5</v>
      </c>
      <c r="AO98" s="112">
        <v>1.12623989846E-4</v>
      </c>
      <c r="AP98" s="112">
        <v>8.6514100306000002E-5</v>
      </c>
      <c r="AQ98" s="112">
        <v>1.15607142694E-4</v>
      </c>
      <c r="AR98" s="112">
        <v>1.2339310121899999E-4</v>
      </c>
      <c r="AS98" s="112">
        <v>8.1733662816E-5</v>
      </c>
      <c r="AT98" s="112">
        <v>7.1527206397000004E-5</v>
      </c>
      <c r="AU98" s="112">
        <v>9.5029065422999999E-5</v>
      </c>
      <c r="AV98" s="112">
        <v>9.0252011836999997E-5</v>
      </c>
      <c r="AW98" s="112">
        <v>7.8351762525000006E-5</v>
      </c>
      <c r="AX98" s="112">
        <v>5.2141655427000001E-5</v>
      </c>
      <c r="AY98" s="112">
        <v>5.3375406728999997E-5</v>
      </c>
      <c r="AZ98" s="112">
        <v>6.2323411818999996E-5</v>
      </c>
      <c r="BA98" s="112">
        <v>7.1883898296000006E-5</v>
      </c>
      <c r="BB98" s="112">
        <v>5.4870617829999998E-5</v>
      </c>
      <c r="BC98" s="112">
        <v>8.7366596912000002E-5</v>
      </c>
      <c r="BD98" s="112">
        <v>5.4176914539000002E-5</v>
      </c>
      <c r="BE98" s="112">
        <v>5.0795728065000003E-5</v>
      </c>
      <c r="BF98" s="112">
        <v>4.2516981587E-5</v>
      </c>
      <c r="BG98" s="112">
        <v>8.1587006363000001E-5</v>
      </c>
      <c r="BH98" s="112">
        <v>5.5175876506000002E-5</v>
      </c>
      <c r="BI98" s="112">
        <v>6.6223772703999994E-5</v>
      </c>
      <c r="BJ98" s="112">
        <v>6.3072000169999996E-5</v>
      </c>
      <c r="BK98" s="112">
        <v>7.0964136315999999E-5</v>
      </c>
      <c r="BL98" s="112">
        <v>4.9478061038800002E-4</v>
      </c>
      <c r="BM98" s="112">
        <v>9.7419257377999999E-5</v>
      </c>
      <c r="BN98" s="112">
        <v>1.2237185722800001E-4</v>
      </c>
      <c r="BO98" s="112">
        <v>1.0013201327500001E-4</v>
      </c>
      <c r="BP98" s="112">
        <v>1.14986903654E-4</v>
      </c>
      <c r="BQ98" s="112">
        <v>1.9183011017699999E-4</v>
      </c>
      <c r="BR98" s="112">
        <v>2.7900137491699997E-4</v>
      </c>
      <c r="BS98" s="112">
        <v>2.7835548826700001E-4</v>
      </c>
      <c r="BT98" s="112">
        <v>3.7264233435000003E-5</v>
      </c>
      <c r="BU98" s="112">
        <v>9.1619796458999994E-5</v>
      </c>
      <c r="BV98" s="112">
        <v>1.6601477678900001E-4</v>
      </c>
      <c r="BW98" s="112">
        <v>7.8363036034999998E-5</v>
      </c>
      <c r="BX98" s="112">
        <v>9.1682296710000002E-5</v>
      </c>
      <c r="BY98" s="112">
        <v>8.7393343389999996E-6</v>
      </c>
      <c r="BZ98" s="112">
        <v>1.17654119352E-4</v>
      </c>
      <c r="CA98" s="112">
        <v>4.6428667027999997E-5</v>
      </c>
      <c r="CB98" s="112">
        <v>8.3724460331000003E-5</v>
      </c>
      <c r="CC98" s="112">
        <v>2.6364071630600002E-4</v>
      </c>
      <c r="CD98" s="112">
        <v>1.4668047330199999E-4</v>
      </c>
      <c r="CE98" s="112">
        <v>5.6681912534999999E-5</v>
      </c>
      <c r="CF98" s="112">
        <v>1.8114097269966999E-2</v>
      </c>
      <c r="CG98" s="112">
        <v>3.7434773300300001E-4</v>
      </c>
      <c r="CH98" s="112">
        <v>6.4066860946000004E-5</v>
      </c>
      <c r="CI98" s="112">
        <v>1.2177153510149999E-3</v>
      </c>
      <c r="CJ98" s="112">
        <v>4.7472475897500003E-4</v>
      </c>
      <c r="CK98" s="112">
        <v>6.7684026384000004E-5</v>
      </c>
      <c r="CL98" s="112">
        <v>5.7508051080500003E-4</v>
      </c>
      <c r="CM98" s="112">
        <v>3.8027211798700002E-4</v>
      </c>
      <c r="CN98" s="112">
        <v>1.4114225389600001E-4</v>
      </c>
      <c r="CO98" s="112">
        <v>8.2595864136999998E-5</v>
      </c>
      <c r="CP98" s="112">
        <v>9.1099485269999995E-5</v>
      </c>
      <c r="CQ98" s="112">
        <v>1.1734596914764001E-2</v>
      </c>
      <c r="CR98" s="112">
        <v>1.0450727663810799</v>
      </c>
      <c r="CS98" s="112">
        <v>2.4591882683299999E-3</v>
      </c>
      <c r="CT98" s="112">
        <v>1.553512780875E-3</v>
      </c>
      <c r="CU98" s="112">
        <v>8.1181263751999998E-5</v>
      </c>
      <c r="CV98" s="112">
        <v>4.0985643752999998E-5</v>
      </c>
      <c r="CW98" s="112">
        <v>2.39492532837E-4</v>
      </c>
      <c r="CX98" s="112">
        <v>5.8441753662000001E-5</v>
      </c>
      <c r="CY98" s="112">
        <v>9.1833958963000005E-5</v>
      </c>
      <c r="CZ98" s="112">
        <v>7.143287073E-5</v>
      </c>
      <c r="DA98" s="112">
        <v>1.57027156341E-4</v>
      </c>
      <c r="DB98" s="112">
        <v>6.3089491711999993E-5</v>
      </c>
      <c r="DC98" s="112">
        <v>7.0238537616000004E-5</v>
      </c>
      <c r="DD98" s="112">
        <v>8.0123485065999999E-5</v>
      </c>
      <c r="DE98" s="112">
        <v>9.0907272393000004E-5</v>
      </c>
      <c r="DF98" s="113">
        <v>3.2062777055369999E-3</v>
      </c>
      <c r="DG98" s="3"/>
      <c r="DH98" s="102">
        <v>0.63827120562788064</v>
      </c>
      <c r="DI98" s="102">
        <v>0.13170130185170212</v>
      </c>
      <c r="DJ98" s="102">
        <v>0.52685574512816369</v>
      </c>
      <c r="DK98" s="103">
        <v>9.3649589499999997E-4</v>
      </c>
      <c r="DL98" s="103">
        <v>1</v>
      </c>
      <c r="DM98" s="3"/>
    </row>
    <row r="99" spans="1:117" ht="18" customHeight="1">
      <c r="A99" s="94">
        <v>643</v>
      </c>
      <c r="B99" s="10" t="s">
        <v>127</v>
      </c>
      <c r="C99" s="115">
        <v>0</v>
      </c>
      <c r="D99" s="115">
        <v>0</v>
      </c>
      <c r="E99" s="115">
        <v>0</v>
      </c>
      <c r="F99" s="115">
        <v>0</v>
      </c>
      <c r="G99" s="115">
        <v>0</v>
      </c>
      <c r="H99" s="115">
        <v>0</v>
      </c>
      <c r="I99" s="115">
        <v>0</v>
      </c>
      <c r="J99" s="115">
        <v>0</v>
      </c>
      <c r="K99" s="115">
        <v>0</v>
      </c>
      <c r="L99" s="115">
        <v>0</v>
      </c>
      <c r="M99" s="115">
        <v>0</v>
      </c>
      <c r="N99" s="115">
        <v>0</v>
      </c>
      <c r="O99" s="115">
        <v>0</v>
      </c>
      <c r="P99" s="115">
        <v>0</v>
      </c>
      <c r="Q99" s="115">
        <v>0</v>
      </c>
      <c r="R99" s="115">
        <v>0</v>
      </c>
      <c r="S99" s="115">
        <v>0</v>
      </c>
      <c r="T99" s="115">
        <v>0</v>
      </c>
      <c r="U99" s="115">
        <v>0</v>
      </c>
      <c r="V99" s="115">
        <v>0</v>
      </c>
      <c r="W99" s="115">
        <v>0</v>
      </c>
      <c r="X99" s="115">
        <v>0</v>
      </c>
      <c r="Y99" s="115">
        <v>0</v>
      </c>
      <c r="Z99" s="115">
        <v>0</v>
      </c>
      <c r="AA99" s="115">
        <v>0</v>
      </c>
      <c r="AB99" s="115">
        <v>0</v>
      </c>
      <c r="AC99" s="115">
        <v>0</v>
      </c>
      <c r="AD99" s="115">
        <v>0</v>
      </c>
      <c r="AE99" s="115">
        <v>0</v>
      </c>
      <c r="AF99" s="115">
        <v>0</v>
      </c>
      <c r="AG99" s="115">
        <v>0</v>
      </c>
      <c r="AH99" s="115">
        <v>0</v>
      </c>
      <c r="AI99" s="115">
        <v>0</v>
      </c>
      <c r="AJ99" s="115">
        <v>0</v>
      </c>
      <c r="AK99" s="115">
        <v>0</v>
      </c>
      <c r="AL99" s="115">
        <v>0</v>
      </c>
      <c r="AM99" s="115">
        <v>0</v>
      </c>
      <c r="AN99" s="115">
        <v>0</v>
      </c>
      <c r="AO99" s="115">
        <v>0</v>
      </c>
      <c r="AP99" s="115">
        <v>0</v>
      </c>
      <c r="AQ99" s="115">
        <v>0</v>
      </c>
      <c r="AR99" s="115">
        <v>0</v>
      </c>
      <c r="AS99" s="115">
        <v>0</v>
      </c>
      <c r="AT99" s="115">
        <v>0</v>
      </c>
      <c r="AU99" s="115">
        <v>0</v>
      </c>
      <c r="AV99" s="115">
        <v>0</v>
      </c>
      <c r="AW99" s="115">
        <v>0</v>
      </c>
      <c r="AX99" s="115">
        <v>0</v>
      </c>
      <c r="AY99" s="115">
        <v>0</v>
      </c>
      <c r="AZ99" s="115">
        <v>0</v>
      </c>
      <c r="BA99" s="115">
        <v>0</v>
      </c>
      <c r="BB99" s="115">
        <v>0</v>
      </c>
      <c r="BC99" s="115">
        <v>0</v>
      </c>
      <c r="BD99" s="115">
        <v>0</v>
      </c>
      <c r="BE99" s="115">
        <v>0</v>
      </c>
      <c r="BF99" s="115">
        <v>0</v>
      </c>
      <c r="BG99" s="115">
        <v>0</v>
      </c>
      <c r="BH99" s="115">
        <v>0</v>
      </c>
      <c r="BI99" s="115">
        <v>0</v>
      </c>
      <c r="BJ99" s="115">
        <v>0</v>
      </c>
      <c r="BK99" s="115">
        <v>0</v>
      </c>
      <c r="BL99" s="115">
        <v>0</v>
      </c>
      <c r="BM99" s="115">
        <v>0</v>
      </c>
      <c r="BN99" s="115">
        <v>0</v>
      </c>
      <c r="BO99" s="115">
        <v>0</v>
      </c>
      <c r="BP99" s="115">
        <v>0</v>
      </c>
      <c r="BQ99" s="115">
        <v>0</v>
      </c>
      <c r="BR99" s="115">
        <v>0</v>
      </c>
      <c r="BS99" s="115">
        <v>0</v>
      </c>
      <c r="BT99" s="115">
        <v>0</v>
      </c>
      <c r="BU99" s="115">
        <v>0</v>
      </c>
      <c r="BV99" s="115">
        <v>0</v>
      </c>
      <c r="BW99" s="115">
        <v>0</v>
      </c>
      <c r="BX99" s="115">
        <v>0</v>
      </c>
      <c r="BY99" s="115">
        <v>0</v>
      </c>
      <c r="BZ99" s="115">
        <v>0</v>
      </c>
      <c r="CA99" s="115">
        <v>0</v>
      </c>
      <c r="CB99" s="115">
        <v>0</v>
      </c>
      <c r="CC99" s="115">
        <v>0</v>
      </c>
      <c r="CD99" s="115">
        <v>0</v>
      </c>
      <c r="CE99" s="115">
        <v>0</v>
      </c>
      <c r="CF99" s="115">
        <v>0</v>
      </c>
      <c r="CG99" s="115">
        <v>0</v>
      </c>
      <c r="CH99" s="115">
        <v>0</v>
      </c>
      <c r="CI99" s="115">
        <v>0</v>
      </c>
      <c r="CJ99" s="115">
        <v>0</v>
      </c>
      <c r="CK99" s="115">
        <v>0</v>
      </c>
      <c r="CL99" s="115">
        <v>0</v>
      </c>
      <c r="CM99" s="115">
        <v>0</v>
      </c>
      <c r="CN99" s="115">
        <v>0</v>
      </c>
      <c r="CO99" s="115">
        <v>0</v>
      </c>
      <c r="CP99" s="115">
        <v>0</v>
      </c>
      <c r="CQ99" s="115">
        <v>0</v>
      </c>
      <c r="CR99" s="115">
        <v>0</v>
      </c>
      <c r="CS99" s="115">
        <v>1</v>
      </c>
      <c r="CT99" s="115">
        <v>0</v>
      </c>
      <c r="CU99" s="115">
        <v>0</v>
      </c>
      <c r="CV99" s="115">
        <v>0</v>
      </c>
      <c r="CW99" s="115">
        <v>0</v>
      </c>
      <c r="CX99" s="115">
        <v>0</v>
      </c>
      <c r="CY99" s="115">
        <v>0</v>
      </c>
      <c r="CZ99" s="115">
        <v>0</v>
      </c>
      <c r="DA99" s="115">
        <v>0</v>
      </c>
      <c r="DB99" s="115">
        <v>0</v>
      </c>
      <c r="DC99" s="115">
        <v>0</v>
      </c>
      <c r="DD99" s="115">
        <v>0</v>
      </c>
      <c r="DE99" s="115">
        <v>0</v>
      </c>
      <c r="DF99" s="116">
        <v>0</v>
      </c>
      <c r="DG99" s="3"/>
      <c r="DH99" s="102">
        <v>0.64464094643974723</v>
      </c>
      <c r="DI99" s="102">
        <v>0.15718813720146166</v>
      </c>
      <c r="DJ99" s="102">
        <v>0.55482405668947976</v>
      </c>
      <c r="DK99" s="103">
        <v>1.5536310854E-2</v>
      </c>
      <c r="DL99" s="103">
        <v>1</v>
      </c>
      <c r="DM99" s="3"/>
    </row>
    <row r="100" spans="1:117" ht="18" customHeight="1">
      <c r="A100" s="8">
        <v>644</v>
      </c>
      <c r="B100" s="9" t="s">
        <v>64</v>
      </c>
      <c r="C100" s="112">
        <v>0</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12">
        <v>0</v>
      </c>
      <c r="X100" s="112">
        <v>0</v>
      </c>
      <c r="Y100" s="112">
        <v>0</v>
      </c>
      <c r="Z100" s="112">
        <v>0</v>
      </c>
      <c r="AA100" s="112">
        <v>0</v>
      </c>
      <c r="AB100" s="112">
        <v>0</v>
      </c>
      <c r="AC100" s="112">
        <v>0</v>
      </c>
      <c r="AD100" s="112">
        <v>0</v>
      </c>
      <c r="AE100" s="112">
        <v>0</v>
      </c>
      <c r="AF100" s="112">
        <v>0</v>
      </c>
      <c r="AG100" s="112">
        <v>0</v>
      </c>
      <c r="AH100" s="112">
        <v>0</v>
      </c>
      <c r="AI100" s="112">
        <v>0</v>
      </c>
      <c r="AJ100" s="112">
        <v>0</v>
      </c>
      <c r="AK100" s="112">
        <v>0</v>
      </c>
      <c r="AL100" s="112">
        <v>0</v>
      </c>
      <c r="AM100" s="112">
        <v>0</v>
      </c>
      <c r="AN100" s="112">
        <v>0</v>
      </c>
      <c r="AO100" s="112">
        <v>0</v>
      </c>
      <c r="AP100" s="112">
        <v>0</v>
      </c>
      <c r="AQ100" s="112">
        <v>0</v>
      </c>
      <c r="AR100" s="112">
        <v>0</v>
      </c>
      <c r="AS100" s="112">
        <v>0</v>
      </c>
      <c r="AT100" s="112">
        <v>0</v>
      </c>
      <c r="AU100" s="112">
        <v>0</v>
      </c>
      <c r="AV100" s="112">
        <v>0</v>
      </c>
      <c r="AW100" s="112">
        <v>0</v>
      </c>
      <c r="AX100" s="112">
        <v>0</v>
      </c>
      <c r="AY100" s="112">
        <v>0</v>
      </c>
      <c r="AZ100" s="112">
        <v>0</v>
      </c>
      <c r="BA100" s="112">
        <v>0</v>
      </c>
      <c r="BB100" s="112">
        <v>0</v>
      </c>
      <c r="BC100" s="112">
        <v>0</v>
      </c>
      <c r="BD100" s="112">
        <v>0</v>
      </c>
      <c r="BE100" s="112">
        <v>0</v>
      </c>
      <c r="BF100" s="112">
        <v>0</v>
      </c>
      <c r="BG100" s="112">
        <v>0</v>
      </c>
      <c r="BH100" s="112">
        <v>0</v>
      </c>
      <c r="BI100" s="112">
        <v>0</v>
      </c>
      <c r="BJ100" s="112">
        <v>0</v>
      </c>
      <c r="BK100" s="112">
        <v>0</v>
      </c>
      <c r="BL100" s="112">
        <v>0</v>
      </c>
      <c r="BM100" s="112">
        <v>0</v>
      </c>
      <c r="BN100" s="112">
        <v>0</v>
      </c>
      <c r="BO100" s="112">
        <v>0</v>
      </c>
      <c r="BP100" s="112">
        <v>0</v>
      </c>
      <c r="BQ100" s="112">
        <v>0</v>
      </c>
      <c r="BR100" s="112">
        <v>0</v>
      </c>
      <c r="BS100" s="112">
        <v>0</v>
      </c>
      <c r="BT100" s="112">
        <v>0</v>
      </c>
      <c r="BU100" s="112">
        <v>0</v>
      </c>
      <c r="BV100" s="112">
        <v>0</v>
      </c>
      <c r="BW100" s="112">
        <v>0</v>
      </c>
      <c r="BX100" s="112">
        <v>0</v>
      </c>
      <c r="BY100" s="112">
        <v>0</v>
      </c>
      <c r="BZ100" s="112">
        <v>0</v>
      </c>
      <c r="CA100" s="112">
        <v>0</v>
      </c>
      <c r="CB100" s="112">
        <v>0</v>
      </c>
      <c r="CC100" s="112">
        <v>0</v>
      </c>
      <c r="CD100" s="112">
        <v>0</v>
      </c>
      <c r="CE100" s="112">
        <v>0</v>
      </c>
      <c r="CF100" s="112">
        <v>0</v>
      </c>
      <c r="CG100" s="112">
        <v>0</v>
      </c>
      <c r="CH100" s="112">
        <v>0</v>
      </c>
      <c r="CI100" s="112">
        <v>0</v>
      </c>
      <c r="CJ100" s="112">
        <v>0</v>
      </c>
      <c r="CK100" s="112">
        <v>0</v>
      </c>
      <c r="CL100" s="112">
        <v>0</v>
      </c>
      <c r="CM100" s="112">
        <v>0</v>
      </c>
      <c r="CN100" s="112">
        <v>0</v>
      </c>
      <c r="CO100" s="112">
        <v>0</v>
      </c>
      <c r="CP100" s="112">
        <v>0</v>
      </c>
      <c r="CQ100" s="112">
        <v>0</v>
      </c>
      <c r="CR100" s="112">
        <v>0</v>
      </c>
      <c r="CS100" s="112">
        <v>0</v>
      </c>
      <c r="CT100" s="112">
        <v>1</v>
      </c>
      <c r="CU100" s="112">
        <v>0</v>
      </c>
      <c r="CV100" s="112">
        <v>0</v>
      </c>
      <c r="CW100" s="112">
        <v>0</v>
      </c>
      <c r="CX100" s="112">
        <v>0</v>
      </c>
      <c r="CY100" s="112">
        <v>0</v>
      </c>
      <c r="CZ100" s="112">
        <v>0</v>
      </c>
      <c r="DA100" s="112">
        <v>0</v>
      </c>
      <c r="DB100" s="112">
        <v>0</v>
      </c>
      <c r="DC100" s="112">
        <v>0</v>
      </c>
      <c r="DD100" s="112">
        <v>0</v>
      </c>
      <c r="DE100" s="112">
        <v>0</v>
      </c>
      <c r="DF100" s="113">
        <v>0</v>
      </c>
      <c r="DG100" s="3"/>
      <c r="DH100" s="102">
        <v>0.73157329342112409</v>
      </c>
      <c r="DI100" s="102">
        <v>0.19672957265369923</v>
      </c>
      <c r="DJ100" s="102">
        <v>0.56899943873455761</v>
      </c>
      <c r="DK100" s="103">
        <v>2.4704945169999998E-3</v>
      </c>
      <c r="DL100" s="103">
        <v>1</v>
      </c>
      <c r="DM100" s="3"/>
    </row>
    <row r="101" spans="1:117" ht="18" customHeight="1">
      <c r="A101" s="8">
        <v>659</v>
      </c>
      <c r="B101" s="9" t="s">
        <v>128</v>
      </c>
      <c r="C101" s="112">
        <v>3.34097263975E-4</v>
      </c>
      <c r="D101" s="112">
        <v>4.2552517434400001E-4</v>
      </c>
      <c r="E101" s="112">
        <v>1.4329714303409999E-3</v>
      </c>
      <c r="F101" s="112">
        <v>1.7728268923999999E-4</v>
      </c>
      <c r="G101" s="112">
        <v>3.8660205236510001E-3</v>
      </c>
      <c r="H101" s="112">
        <v>0</v>
      </c>
      <c r="I101" s="112">
        <v>0</v>
      </c>
      <c r="J101" s="112">
        <v>2.9091655603150001E-3</v>
      </c>
      <c r="K101" s="112">
        <v>1.2144580062339999E-3</v>
      </c>
      <c r="L101" s="112">
        <v>1.2206836273549999E-3</v>
      </c>
      <c r="M101" s="112">
        <v>2.030837521646E-3</v>
      </c>
      <c r="N101" s="112">
        <v>0</v>
      </c>
      <c r="O101" s="112">
        <v>1.1852844544999999E-3</v>
      </c>
      <c r="P101" s="112">
        <v>1.727837143237E-3</v>
      </c>
      <c r="Q101" s="112">
        <v>8.5815603210400002E-4</v>
      </c>
      <c r="R101" s="112">
        <v>1.103766294674E-3</v>
      </c>
      <c r="S101" s="112">
        <v>8.1424295084200004E-4</v>
      </c>
      <c r="T101" s="112">
        <v>1.383706822317E-3</v>
      </c>
      <c r="U101" s="112">
        <v>9.3966619394300003E-4</v>
      </c>
      <c r="V101" s="112">
        <v>1.560194109627E-3</v>
      </c>
      <c r="W101" s="112">
        <v>7.8394269063159997E-3</v>
      </c>
      <c r="X101" s="112">
        <v>6.28946220957E-4</v>
      </c>
      <c r="Y101" s="112">
        <v>9.9494248272100007E-4</v>
      </c>
      <c r="Z101" s="112">
        <v>1.0692387685250001E-3</v>
      </c>
      <c r="AA101" s="112">
        <v>1.435318285537E-3</v>
      </c>
      <c r="AB101" s="112">
        <v>4.4262221877599999E-3</v>
      </c>
      <c r="AC101" s="112">
        <v>1.709371014856E-3</v>
      </c>
      <c r="AD101" s="112">
        <v>1.4396859970799999E-4</v>
      </c>
      <c r="AE101" s="112">
        <v>1.123267033215E-3</v>
      </c>
      <c r="AF101" s="112">
        <v>8.0120856341699999E-4</v>
      </c>
      <c r="AG101" s="112">
        <v>1.368118207201E-3</v>
      </c>
      <c r="AH101" s="112">
        <v>1.486134900708E-3</v>
      </c>
      <c r="AI101" s="112">
        <v>1.470819310538E-3</v>
      </c>
      <c r="AJ101" s="112">
        <v>2.338670444158E-3</v>
      </c>
      <c r="AK101" s="112">
        <v>1.370663671669E-3</v>
      </c>
      <c r="AL101" s="112">
        <v>7.5833793420200003E-4</v>
      </c>
      <c r="AM101" s="112">
        <v>4.6565666158299997E-4</v>
      </c>
      <c r="AN101" s="112">
        <v>6.8298668990200001E-4</v>
      </c>
      <c r="AO101" s="112">
        <v>1.823839151629E-3</v>
      </c>
      <c r="AP101" s="112">
        <v>1.2275907924019999E-3</v>
      </c>
      <c r="AQ101" s="112">
        <v>6.5686141244200005E-4</v>
      </c>
      <c r="AR101" s="112">
        <v>9.4468158724499997E-4</v>
      </c>
      <c r="AS101" s="112">
        <v>2.8393231349480002E-3</v>
      </c>
      <c r="AT101" s="112">
        <v>1.5174202441499999E-3</v>
      </c>
      <c r="AU101" s="112">
        <v>3.6355711132550002E-3</v>
      </c>
      <c r="AV101" s="112">
        <v>2.810932920043E-3</v>
      </c>
      <c r="AW101" s="112">
        <v>2.415885140569E-3</v>
      </c>
      <c r="AX101" s="112">
        <v>1.283428949134E-3</v>
      </c>
      <c r="AY101" s="112">
        <v>1.424396437971E-3</v>
      </c>
      <c r="AZ101" s="112">
        <v>1.0950393066999999E-3</v>
      </c>
      <c r="BA101" s="112">
        <v>7.4539610510199997E-4</v>
      </c>
      <c r="BB101" s="112">
        <v>1.0714081218170001E-3</v>
      </c>
      <c r="BC101" s="112">
        <v>1.1994940410490001E-3</v>
      </c>
      <c r="BD101" s="112">
        <v>1.0011805387159999E-3</v>
      </c>
      <c r="BE101" s="112">
        <v>1.0260020519249999E-3</v>
      </c>
      <c r="BF101" s="112">
        <v>6.32186565771E-4</v>
      </c>
      <c r="BG101" s="112">
        <v>2.3732479806709999E-3</v>
      </c>
      <c r="BH101" s="112">
        <v>1.123736181259E-3</v>
      </c>
      <c r="BI101" s="112">
        <v>1.247811641726E-3</v>
      </c>
      <c r="BJ101" s="112">
        <v>9.4028297633599997E-4</v>
      </c>
      <c r="BK101" s="112">
        <v>1.7844565669169999E-3</v>
      </c>
      <c r="BL101" s="112">
        <v>2.0564943072710002E-3</v>
      </c>
      <c r="BM101" s="112">
        <v>1.032099779971E-3</v>
      </c>
      <c r="BN101" s="112">
        <v>2.378602046307E-3</v>
      </c>
      <c r="BO101" s="112">
        <v>1.353634242988E-3</v>
      </c>
      <c r="BP101" s="112">
        <v>1.508322219489E-3</v>
      </c>
      <c r="BQ101" s="112">
        <v>1.1401836693030001E-3</v>
      </c>
      <c r="BR101" s="112">
        <v>3.3051805605690001E-3</v>
      </c>
      <c r="BS101" s="112">
        <v>6.4176587716399999E-3</v>
      </c>
      <c r="BT101" s="112">
        <v>2.2074862824239998E-3</v>
      </c>
      <c r="BU101" s="112">
        <v>8.4688407725699996E-4</v>
      </c>
      <c r="BV101" s="112">
        <v>2.458286772707E-3</v>
      </c>
      <c r="BW101" s="112">
        <v>1.1197682770500001E-3</v>
      </c>
      <c r="BX101" s="112">
        <v>1.1418866672450001E-3</v>
      </c>
      <c r="BY101" s="112">
        <v>1.4300845448500001E-4</v>
      </c>
      <c r="BZ101" s="112">
        <v>6.5113250237500001E-4</v>
      </c>
      <c r="CA101" s="112">
        <v>1.814196997292E-3</v>
      </c>
      <c r="CB101" s="112">
        <v>9.6420316129100004E-4</v>
      </c>
      <c r="CC101" s="112">
        <v>1.442432661236E-3</v>
      </c>
      <c r="CD101" s="112">
        <v>7.8486658951399996E-4</v>
      </c>
      <c r="CE101" s="112">
        <v>1.5325468061270001E-3</v>
      </c>
      <c r="CF101" s="112">
        <v>4.3645587408230003E-3</v>
      </c>
      <c r="CG101" s="112">
        <v>2.2434268355729999E-3</v>
      </c>
      <c r="CH101" s="112">
        <v>2.1799313889500001E-4</v>
      </c>
      <c r="CI101" s="112">
        <v>1.675585233797E-3</v>
      </c>
      <c r="CJ101" s="112">
        <v>4.2185693014919999E-3</v>
      </c>
      <c r="CK101" s="112">
        <v>1.465344291336E-3</v>
      </c>
      <c r="CL101" s="112">
        <v>2.071732952786E-3</v>
      </c>
      <c r="CM101" s="112">
        <v>2.8513539735639999E-3</v>
      </c>
      <c r="CN101" s="112">
        <v>6.0139761487099997E-4</v>
      </c>
      <c r="CO101" s="112">
        <v>1.0257010309219999E-3</v>
      </c>
      <c r="CP101" s="112">
        <v>3.224360964657E-3</v>
      </c>
      <c r="CQ101" s="112">
        <v>1.910012749188E-3</v>
      </c>
      <c r="CR101" s="112">
        <v>1.3722135047269999E-3</v>
      </c>
      <c r="CS101" s="112">
        <v>4.9340672654400004E-4</v>
      </c>
      <c r="CT101" s="112">
        <v>6.8098904767800001E-4</v>
      </c>
      <c r="CU101" s="112">
        <v>1.00059466859556</v>
      </c>
      <c r="CV101" s="112">
        <v>1.7083218970400001E-3</v>
      </c>
      <c r="CW101" s="112">
        <v>3.9552047287579996E-3</v>
      </c>
      <c r="CX101" s="112">
        <v>1.7050186063810001E-3</v>
      </c>
      <c r="CY101" s="112">
        <v>2.596509236792E-3</v>
      </c>
      <c r="CZ101" s="112">
        <v>1.783933016986E-3</v>
      </c>
      <c r="DA101" s="112">
        <v>1.7563296551630001E-3</v>
      </c>
      <c r="DB101" s="112">
        <v>1.551098509547E-3</v>
      </c>
      <c r="DC101" s="112">
        <v>7.9492637431560001E-3</v>
      </c>
      <c r="DD101" s="112">
        <v>2.1232841226169999E-3</v>
      </c>
      <c r="DE101" s="112">
        <v>3.8552992702800001E-4</v>
      </c>
      <c r="DF101" s="113">
        <v>2.1612093468109999E-3</v>
      </c>
      <c r="DG101" s="3"/>
      <c r="DH101" s="102">
        <v>0.57139209902214405</v>
      </c>
      <c r="DI101" s="102">
        <v>6.8686769261055866E-2</v>
      </c>
      <c r="DJ101" s="102">
        <v>0.46458155823303054</v>
      </c>
      <c r="DK101" s="103">
        <v>1.3198023842999999E-2</v>
      </c>
      <c r="DL101" s="103">
        <v>0.79594899687002896</v>
      </c>
      <c r="DM101" s="3"/>
    </row>
    <row r="102" spans="1:117" ht="18" customHeight="1">
      <c r="A102" s="8">
        <v>661</v>
      </c>
      <c r="B102" s="9" t="s">
        <v>65</v>
      </c>
      <c r="C102" s="112">
        <v>7.0461878811989998E-3</v>
      </c>
      <c r="D102" s="112">
        <v>1.2076989988012999E-2</v>
      </c>
      <c r="E102" s="112">
        <v>1.3579496056305001E-2</v>
      </c>
      <c r="F102" s="112">
        <v>6.5886030787779999E-3</v>
      </c>
      <c r="G102" s="112">
        <v>3.0086025618729999E-3</v>
      </c>
      <c r="H102" s="112">
        <v>0</v>
      </c>
      <c r="I102" s="112">
        <v>0</v>
      </c>
      <c r="J102" s="112">
        <v>4.1430320487204998E-2</v>
      </c>
      <c r="K102" s="112">
        <v>8.1831527716020001E-3</v>
      </c>
      <c r="L102" s="112">
        <v>4.9532193925880003E-3</v>
      </c>
      <c r="M102" s="112">
        <v>8.8572994153390001E-3</v>
      </c>
      <c r="N102" s="112">
        <v>0</v>
      </c>
      <c r="O102" s="112">
        <v>5.8243485243760001E-3</v>
      </c>
      <c r="P102" s="112">
        <v>9.4201223693430002E-3</v>
      </c>
      <c r="Q102" s="112">
        <v>1.1099823651871E-2</v>
      </c>
      <c r="R102" s="112">
        <v>1.4240403365689E-2</v>
      </c>
      <c r="S102" s="112">
        <v>5.3082510767370004E-3</v>
      </c>
      <c r="T102" s="112">
        <v>8.2759701670510003E-3</v>
      </c>
      <c r="U102" s="112">
        <v>1.4792691076256E-2</v>
      </c>
      <c r="V102" s="112">
        <v>4.8127525830859996E-3</v>
      </c>
      <c r="W102" s="112">
        <v>9.5751366550300004E-3</v>
      </c>
      <c r="X102" s="112">
        <v>2.3853536734489999E-3</v>
      </c>
      <c r="Y102" s="112">
        <v>4.0491361829619998E-3</v>
      </c>
      <c r="Z102" s="112">
        <v>3.5504249186889998E-3</v>
      </c>
      <c r="AA102" s="112">
        <v>6.1339613484270002E-3</v>
      </c>
      <c r="AB102" s="112">
        <v>6.0611388291449998E-3</v>
      </c>
      <c r="AC102" s="112">
        <v>7.1474373587259998E-3</v>
      </c>
      <c r="AD102" s="112">
        <v>3.3758720900800001E-4</v>
      </c>
      <c r="AE102" s="112">
        <v>2.1700558539494E-2</v>
      </c>
      <c r="AF102" s="112">
        <v>7.1766631149119998E-3</v>
      </c>
      <c r="AG102" s="112">
        <v>1.0504806338025001E-2</v>
      </c>
      <c r="AH102" s="112">
        <v>7.9442713575900003E-3</v>
      </c>
      <c r="AI102" s="112">
        <v>6.2812827321470002E-3</v>
      </c>
      <c r="AJ102" s="112">
        <v>1.1425601293449999E-2</v>
      </c>
      <c r="AK102" s="112">
        <v>5.3139113133330003E-3</v>
      </c>
      <c r="AL102" s="112">
        <v>1.2676118064531E-2</v>
      </c>
      <c r="AM102" s="112">
        <v>5.2591139545359999E-3</v>
      </c>
      <c r="AN102" s="112">
        <v>3.7458142823300002E-3</v>
      </c>
      <c r="AO102" s="112">
        <v>1.0025062741276E-2</v>
      </c>
      <c r="AP102" s="112">
        <v>6.9477762982919997E-3</v>
      </c>
      <c r="AQ102" s="112">
        <v>6.1656304109690002E-3</v>
      </c>
      <c r="AR102" s="112">
        <v>7.9802021628380005E-3</v>
      </c>
      <c r="AS102" s="112">
        <v>1.1149925735772E-2</v>
      </c>
      <c r="AT102" s="112">
        <v>8.4030315244409994E-3</v>
      </c>
      <c r="AU102" s="112">
        <v>1.309235291058E-2</v>
      </c>
      <c r="AV102" s="112">
        <v>2.2314756375419999E-2</v>
      </c>
      <c r="AW102" s="112">
        <v>8.9567309158609994E-3</v>
      </c>
      <c r="AX102" s="112">
        <v>1.4564303615461001E-2</v>
      </c>
      <c r="AY102" s="112">
        <v>1.14249303096E-2</v>
      </c>
      <c r="AZ102" s="112">
        <v>1.8932874742237999E-2</v>
      </c>
      <c r="BA102" s="112">
        <v>9.9309835219739996E-3</v>
      </c>
      <c r="BB102" s="112">
        <v>7.1795180114520001E-3</v>
      </c>
      <c r="BC102" s="112">
        <v>1.5723222338612002E-2</v>
      </c>
      <c r="BD102" s="112">
        <v>9.9574881083589993E-3</v>
      </c>
      <c r="BE102" s="112">
        <v>4.8417528997629997E-3</v>
      </c>
      <c r="BF102" s="112">
        <v>6.9567253428639998E-3</v>
      </c>
      <c r="BG102" s="112">
        <v>1.9412663464276E-2</v>
      </c>
      <c r="BH102" s="112">
        <v>1.3740630995150001E-2</v>
      </c>
      <c r="BI102" s="112">
        <v>1.7792401034569999E-2</v>
      </c>
      <c r="BJ102" s="112">
        <v>1.4820579496431001E-2</v>
      </c>
      <c r="BK102" s="112">
        <v>1.5227829121315E-2</v>
      </c>
      <c r="BL102" s="112">
        <v>5.8006489322185002E-2</v>
      </c>
      <c r="BM102" s="112">
        <v>2.1669505301321002E-2</v>
      </c>
      <c r="BN102" s="112">
        <v>1.6221658225423999E-2</v>
      </c>
      <c r="BO102" s="112">
        <v>5.0640348355116001E-2</v>
      </c>
      <c r="BP102" s="112">
        <v>6.4226198335727999E-2</v>
      </c>
      <c r="BQ102" s="112">
        <v>6.6331031799349996E-3</v>
      </c>
      <c r="BR102" s="112">
        <v>9.2780908421820005E-3</v>
      </c>
      <c r="BS102" s="112">
        <v>8.1338646567499992E-3</v>
      </c>
      <c r="BT102" s="112">
        <v>1.0229575518603999E-2</v>
      </c>
      <c r="BU102" s="112">
        <v>1.4369646115860999E-2</v>
      </c>
      <c r="BV102" s="112">
        <v>9.9409452503579996E-3</v>
      </c>
      <c r="BW102" s="112">
        <v>4.7591145295689998E-3</v>
      </c>
      <c r="BX102" s="112">
        <v>3.7317764278839999E-3</v>
      </c>
      <c r="BY102" s="112">
        <v>7.7077549562899999E-4</v>
      </c>
      <c r="BZ102" s="112">
        <v>3.8515682913079999E-3</v>
      </c>
      <c r="CA102" s="112">
        <v>7.2871507889349998E-3</v>
      </c>
      <c r="CB102" s="112">
        <v>0.124264145516853</v>
      </c>
      <c r="CC102" s="112">
        <v>6.0330334170609996E-3</v>
      </c>
      <c r="CD102" s="112">
        <v>8.5356224641545006E-2</v>
      </c>
      <c r="CE102" s="112">
        <v>1.4400308553567E-2</v>
      </c>
      <c r="CF102" s="112">
        <v>9.2648930518589995E-3</v>
      </c>
      <c r="CG102" s="112">
        <v>1.0209096669052E-2</v>
      </c>
      <c r="CH102" s="112">
        <v>3.0784819483940002E-3</v>
      </c>
      <c r="CI102" s="112">
        <v>1.7747490550866999E-2</v>
      </c>
      <c r="CJ102" s="112">
        <v>2.1353117424506001E-2</v>
      </c>
      <c r="CK102" s="112">
        <v>1.5581834234416E-2</v>
      </c>
      <c r="CL102" s="112">
        <v>7.6685635408155997E-2</v>
      </c>
      <c r="CM102" s="112">
        <v>1.3782275175304001E-2</v>
      </c>
      <c r="CN102" s="112">
        <v>1.7612869270078001E-2</v>
      </c>
      <c r="CO102" s="112">
        <v>4.6446389092049999E-3</v>
      </c>
      <c r="CP102" s="112">
        <v>8.102502064932E-3</v>
      </c>
      <c r="CQ102" s="112">
        <v>1.2031672577821E-2</v>
      </c>
      <c r="CR102" s="112">
        <v>2.1116644062272E-2</v>
      </c>
      <c r="CS102" s="112">
        <v>1.4796031294602E-2</v>
      </c>
      <c r="CT102" s="112">
        <v>2.6022089556799001E-2</v>
      </c>
      <c r="CU102" s="112">
        <v>7.5663056624189996E-3</v>
      </c>
      <c r="CV102" s="112">
        <v>1.0062426406448499</v>
      </c>
      <c r="CW102" s="112">
        <v>1.3073625265578001E-2</v>
      </c>
      <c r="CX102" s="112">
        <v>1.4471822435686999E-2</v>
      </c>
      <c r="CY102" s="112">
        <v>1.5898345550519E-2</v>
      </c>
      <c r="CZ102" s="112">
        <v>1.4181070923106999E-2</v>
      </c>
      <c r="DA102" s="112">
        <v>4.7791102007100003E-3</v>
      </c>
      <c r="DB102" s="112">
        <v>6.9554489129940002E-3</v>
      </c>
      <c r="DC102" s="112">
        <v>9.4465388187920003E-3</v>
      </c>
      <c r="DD102" s="112">
        <v>7.0635015257050002E-3</v>
      </c>
      <c r="DE102" s="112">
        <v>3.6903208621920001E-3</v>
      </c>
      <c r="DF102" s="113">
        <v>1.2587859450646E-2</v>
      </c>
      <c r="DG102" s="3"/>
      <c r="DH102" s="102">
        <v>0.68883578517232302</v>
      </c>
      <c r="DI102" s="102">
        <v>1.9572738100422832E-2</v>
      </c>
      <c r="DJ102" s="102">
        <v>0.11426756320215412</v>
      </c>
      <c r="DK102" s="103">
        <v>7.5270728660000001E-3</v>
      </c>
      <c r="DL102" s="103">
        <v>0.87283798423549597</v>
      </c>
      <c r="DM102" s="3"/>
    </row>
    <row r="103" spans="1:117" ht="18" customHeight="1">
      <c r="A103" s="8">
        <v>662</v>
      </c>
      <c r="B103" s="9" t="s">
        <v>129</v>
      </c>
      <c r="C103" s="112">
        <v>1.256887170731E-3</v>
      </c>
      <c r="D103" s="112">
        <v>9.7607697896100003E-4</v>
      </c>
      <c r="E103" s="112">
        <v>3.094363342011E-3</v>
      </c>
      <c r="F103" s="112">
        <v>1.527069404962E-3</v>
      </c>
      <c r="G103" s="112">
        <v>1.799985833485E-3</v>
      </c>
      <c r="H103" s="112">
        <v>0</v>
      </c>
      <c r="I103" s="112">
        <v>0</v>
      </c>
      <c r="J103" s="112">
        <v>4.7747430965899996E-3</v>
      </c>
      <c r="K103" s="112">
        <v>1.0216254866531001E-2</v>
      </c>
      <c r="L103" s="112">
        <v>1.7761398481649E-2</v>
      </c>
      <c r="M103" s="112">
        <v>2.4004908192829999E-3</v>
      </c>
      <c r="N103" s="112">
        <v>0</v>
      </c>
      <c r="O103" s="112">
        <v>2.1016845399729998E-3</v>
      </c>
      <c r="P103" s="112">
        <v>4.5712870213929996E-3</v>
      </c>
      <c r="Q103" s="112">
        <v>2.1916853951130001E-3</v>
      </c>
      <c r="R103" s="112">
        <v>9.0635025358660002E-3</v>
      </c>
      <c r="S103" s="112">
        <v>3.447557539587E-3</v>
      </c>
      <c r="T103" s="112">
        <v>6.1182357196180003E-3</v>
      </c>
      <c r="U103" s="112">
        <v>2.1354293878930002E-3</v>
      </c>
      <c r="V103" s="112">
        <v>3.0364730375010002E-3</v>
      </c>
      <c r="W103" s="112">
        <v>4.0098064143479998E-3</v>
      </c>
      <c r="X103" s="112">
        <v>5.6469481246599999E-4</v>
      </c>
      <c r="Y103" s="112">
        <v>1.6713162131960001E-3</v>
      </c>
      <c r="Z103" s="112">
        <v>1.503204554192E-3</v>
      </c>
      <c r="AA103" s="112">
        <v>4.5725863113019998E-3</v>
      </c>
      <c r="AB103" s="112">
        <v>3.5415686971023E-2</v>
      </c>
      <c r="AC103" s="112">
        <v>3.1227135827362001E-2</v>
      </c>
      <c r="AD103" s="112">
        <v>2.29784532298E-4</v>
      </c>
      <c r="AE103" s="112">
        <v>1.1842899534900001E-3</v>
      </c>
      <c r="AF103" s="112">
        <v>4.1110321726469997E-3</v>
      </c>
      <c r="AG103" s="112">
        <v>4.7109743737959999E-3</v>
      </c>
      <c r="AH103" s="112">
        <v>1.196786466065E-2</v>
      </c>
      <c r="AI103" s="112">
        <v>2.3898793630879999E-3</v>
      </c>
      <c r="AJ103" s="112">
        <v>1.9408806718320001E-3</v>
      </c>
      <c r="AK103" s="112">
        <v>5.2724523123779997E-3</v>
      </c>
      <c r="AL103" s="112">
        <v>2.644481034878E-3</v>
      </c>
      <c r="AM103" s="112">
        <v>7.7542098609799999E-4</v>
      </c>
      <c r="AN103" s="112">
        <v>1.2727571488280001E-3</v>
      </c>
      <c r="AO103" s="112">
        <v>1.756212118802E-3</v>
      </c>
      <c r="AP103" s="112">
        <v>1.5467082418899999E-3</v>
      </c>
      <c r="AQ103" s="112">
        <v>1.9301920377220001E-3</v>
      </c>
      <c r="AR103" s="112">
        <v>2.2519150552419999E-3</v>
      </c>
      <c r="AS103" s="112">
        <v>5.4000673150389998E-3</v>
      </c>
      <c r="AT103" s="112">
        <v>2.4050740669569999E-3</v>
      </c>
      <c r="AU103" s="112">
        <v>5.9058361989339997E-3</v>
      </c>
      <c r="AV103" s="112">
        <v>4.4899205596090003E-3</v>
      </c>
      <c r="AW103" s="112">
        <v>6.5355339920790002E-3</v>
      </c>
      <c r="AX103" s="112">
        <v>5.6754140089109997E-3</v>
      </c>
      <c r="AY103" s="112">
        <v>3.8319425036119998E-3</v>
      </c>
      <c r="AZ103" s="112">
        <v>4.1236669487039997E-3</v>
      </c>
      <c r="BA103" s="112">
        <v>1.1754836800755E-2</v>
      </c>
      <c r="BB103" s="112">
        <v>4.5623754408660004E-3</v>
      </c>
      <c r="BC103" s="112">
        <v>4.4478567117790004E-3</v>
      </c>
      <c r="BD103" s="112">
        <v>4.303867610044E-3</v>
      </c>
      <c r="BE103" s="112">
        <v>6.1451093235980001E-3</v>
      </c>
      <c r="BF103" s="112">
        <v>6.8817006162209997E-3</v>
      </c>
      <c r="BG103" s="112">
        <v>1.5489813349378E-2</v>
      </c>
      <c r="BH103" s="112">
        <v>7.6591926476859999E-3</v>
      </c>
      <c r="BI103" s="112">
        <v>2.849281057781E-3</v>
      </c>
      <c r="BJ103" s="112">
        <v>3.5966855721360001E-3</v>
      </c>
      <c r="BK103" s="112">
        <v>1.2062534307041E-2</v>
      </c>
      <c r="BL103" s="112">
        <v>1.5772169055510001E-3</v>
      </c>
      <c r="BM103" s="112">
        <v>3.8249580336659999E-3</v>
      </c>
      <c r="BN103" s="112">
        <v>1.990036343903E-3</v>
      </c>
      <c r="BO103" s="112">
        <v>3.1560465163389998E-3</v>
      </c>
      <c r="BP103" s="112">
        <v>2.4054663224440001E-3</v>
      </c>
      <c r="BQ103" s="112">
        <v>3.0695498293430001E-3</v>
      </c>
      <c r="BR103" s="112">
        <v>6.4185548374570004E-3</v>
      </c>
      <c r="BS103" s="112">
        <v>6.3933417761480003E-3</v>
      </c>
      <c r="BT103" s="112">
        <v>1.6721780788140001E-3</v>
      </c>
      <c r="BU103" s="112">
        <v>6.647152606686E-3</v>
      </c>
      <c r="BV103" s="112">
        <v>1.8093719531103999E-2</v>
      </c>
      <c r="BW103" s="112">
        <v>1.0761438705294E-2</v>
      </c>
      <c r="BX103" s="112">
        <v>8.2937343154479998E-3</v>
      </c>
      <c r="BY103" s="112">
        <v>6.4900319559800003E-4</v>
      </c>
      <c r="BZ103" s="112">
        <v>3.5861810890340001E-3</v>
      </c>
      <c r="CA103" s="112">
        <v>3.3394473466880001E-3</v>
      </c>
      <c r="CB103" s="112">
        <v>2.9162637855659999E-3</v>
      </c>
      <c r="CC103" s="112">
        <v>2.6151272115889999E-3</v>
      </c>
      <c r="CD103" s="112">
        <v>9.5723164763220001E-3</v>
      </c>
      <c r="CE103" s="112">
        <v>4.4076314976710003E-3</v>
      </c>
      <c r="CF103" s="112">
        <v>2.6173069340160002E-3</v>
      </c>
      <c r="CG103" s="112">
        <v>7.7269058372980001E-3</v>
      </c>
      <c r="CH103" s="112">
        <v>1.490120747216E-3</v>
      </c>
      <c r="CI103" s="112">
        <v>1.5279636130499E-2</v>
      </c>
      <c r="CJ103" s="112">
        <v>2.0002249895162999E-2</v>
      </c>
      <c r="CK103" s="112">
        <v>1.3179542303532001E-2</v>
      </c>
      <c r="CL103" s="112">
        <v>2.4087976748078999E-2</v>
      </c>
      <c r="CM103" s="112">
        <v>2.3199218650485999E-2</v>
      </c>
      <c r="CN103" s="112">
        <v>3.479298193049E-3</v>
      </c>
      <c r="CO103" s="112">
        <v>4.0301405133539997E-3</v>
      </c>
      <c r="CP103" s="112">
        <v>3.3654255774050001E-3</v>
      </c>
      <c r="CQ103" s="112">
        <v>3.0363691759200001E-3</v>
      </c>
      <c r="CR103" s="112">
        <v>6.7486315816389997E-3</v>
      </c>
      <c r="CS103" s="112">
        <v>3.3694309497649998E-3</v>
      </c>
      <c r="CT103" s="112">
        <v>2.4040574092260001E-3</v>
      </c>
      <c r="CU103" s="112">
        <v>6.0233554854670001E-3</v>
      </c>
      <c r="CV103" s="112">
        <v>5.5727282726060002E-3</v>
      </c>
      <c r="CW103" s="112">
        <v>1.0102277766800001</v>
      </c>
      <c r="CX103" s="112">
        <v>2.6492610154699998E-3</v>
      </c>
      <c r="CY103" s="112">
        <v>1.0766723348113001E-2</v>
      </c>
      <c r="CZ103" s="112">
        <v>4.1465554838700002E-3</v>
      </c>
      <c r="DA103" s="112">
        <v>8.7692431405269992E-3</v>
      </c>
      <c r="DB103" s="112">
        <v>1.2557639538833E-2</v>
      </c>
      <c r="DC103" s="112">
        <v>7.7583283375299997E-3</v>
      </c>
      <c r="DD103" s="112">
        <v>7.8596348059890003E-3</v>
      </c>
      <c r="DE103" s="112">
        <v>2.0344290511980002E-3</v>
      </c>
      <c r="DF103" s="113">
        <v>5.2688746873029999E-3</v>
      </c>
      <c r="DG103" s="3"/>
      <c r="DH103" s="102">
        <v>0.28985284444083104</v>
      </c>
      <c r="DI103" s="102">
        <v>1.6483492117458368E-2</v>
      </c>
      <c r="DJ103" s="102">
        <v>0.15001145610832306</v>
      </c>
      <c r="DK103" s="103">
        <v>4.863622053E-3</v>
      </c>
      <c r="DL103" s="103">
        <v>0.67138046156313302</v>
      </c>
      <c r="DM103" s="3"/>
    </row>
    <row r="104" spans="1:117" ht="18" customHeight="1">
      <c r="A104" s="8">
        <v>663</v>
      </c>
      <c r="B104" s="10" t="s">
        <v>130</v>
      </c>
      <c r="C104" s="115">
        <v>2.9287782408833E-2</v>
      </c>
      <c r="D104" s="115">
        <v>2.5272209106282001E-2</v>
      </c>
      <c r="E104" s="115">
        <v>2.1918548784932001E-2</v>
      </c>
      <c r="F104" s="115">
        <v>2.8810910176614999E-2</v>
      </c>
      <c r="G104" s="115">
        <v>5.0743217644289998E-3</v>
      </c>
      <c r="H104" s="115">
        <v>0</v>
      </c>
      <c r="I104" s="115">
        <v>0</v>
      </c>
      <c r="J104" s="115">
        <v>7.1035951975332995E-2</v>
      </c>
      <c r="K104" s="115">
        <v>1.6826429977841999E-2</v>
      </c>
      <c r="L104" s="115">
        <v>7.339189402478E-3</v>
      </c>
      <c r="M104" s="115">
        <v>2.9108596572007001E-2</v>
      </c>
      <c r="N104" s="115">
        <v>0</v>
      </c>
      <c r="O104" s="115">
        <v>1.4641455201871E-2</v>
      </c>
      <c r="P104" s="115">
        <v>1.1743727755216E-2</v>
      </c>
      <c r="Q104" s="115">
        <v>2.4658350942477002E-2</v>
      </c>
      <c r="R104" s="115">
        <v>1.2610527978194E-2</v>
      </c>
      <c r="S104" s="115">
        <v>1.2307947484373E-2</v>
      </c>
      <c r="T104" s="115">
        <v>1.1297623666490999E-2</v>
      </c>
      <c r="U104" s="115">
        <v>1.1001157259529999E-2</v>
      </c>
      <c r="V104" s="115">
        <v>1.9733762365490001E-2</v>
      </c>
      <c r="W104" s="115">
        <v>3.5887420415247999E-2</v>
      </c>
      <c r="X104" s="115">
        <v>1.0127126595322999E-2</v>
      </c>
      <c r="Y104" s="115">
        <v>2.4332153247828E-2</v>
      </c>
      <c r="Z104" s="115">
        <v>1.4145080694651001E-2</v>
      </c>
      <c r="AA104" s="115">
        <v>1.9071723690053999E-2</v>
      </c>
      <c r="AB104" s="115">
        <v>2.1954429836992001E-2</v>
      </c>
      <c r="AC104" s="115">
        <v>1.5227875911282E-2</v>
      </c>
      <c r="AD104" s="115">
        <v>2.577322423242E-3</v>
      </c>
      <c r="AE104" s="115">
        <v>2.2894210028551E-2</v>
      </c>
      <c r="AF104" s="115">
        <v>1.7227759600979001E-2</v>
      </c>
      <c r="AG104" s="115">
        <v>2.5827235184382999E-2</v>
      </c>
      <c r="AH104" s="115">
        <v>1.1331074633894E-2</v>
      </c>
      <c r="AI104" s="115">
        <v>1.5496397593974E-2</v>
      </c>
      <c r="AJ104" s="115">
        <v>3.5338833184205998E-2</v>
      </c>
      <c r="AK104" s="115">
        <v>1.9809313491808998E-2</v>
      </c>
      <c r="AL104" s="115">
        <v>3.0045418325503E-2</v>
      </c>
      <c r="AM104" s="115">
        <v>2.2427967418967E-2</v>
      </c>
      <c r="AN104" s="115">
        <v>1.0482588675424001E-2</v>
      </c>
      <c r="AO104" s="115">
        <v>2.5383068942677001E-2</v>
      </c>
      <c r="AP104" s="115">
        <v>7.7375001433170002E-3</v>
      </c>
      <c r="AQ104" s="115">
        <v>1.9517871230368002E-2</v>
      </c>
      <c r="AR104" s="115">
        <v>2.4947366946407999E-2</v>
      </c>
      <c r="AS104" s="115">
        <v>4.2423946986696999E-2</v>
      </c>
      <c r="AT104" s="115">
        <v>2.0830612730134E-2</v>
      </c>
      <c r="AU104" s="115">
        <v>2.3241210233425999E-2</v>
      </c>
      <c r="AV104" s="115">
        <v>2.0660555234090001E-2</v>
      </c>
      <c r="AW104" s="115">
        <v>2.2825059826468E-2</v>
      </c>
      <c r="AX104" s="115">
        <v>2.9517412260131E-2</v>
      </c>
      <c r="AY104" s="115">
        <v>2.9202512884357001E-2</v>
      </c>
      <c r="AZ104" s="115">
        <v>1.5824525993123E-2</v>
      </c>
      <c r="BA104" s="115">
        <v>1.5131101593991E-2</v>
      </c>
      <c r="BB104" s="115">
        <v>1.4195204239266001E-2</v>
      </c>
      <c r="BC104" s="115">
        <v>1.1503289195378999E-2</v>
      </c>
      <c r="BD104" s="115">
        <v>1.4812471697225001E-2</v>
      </c>
      <c r="BE104" s="115">
        <v>1.5112629368023E-2</v>
      </c>
      <c r="BF104" s="115">
        <v>1.1555584311452999E-2</v>
      </c>
      <c r="BG104" s="115">
        <v>3.8558771956991998E-2</v>
      </c>
      <c r="BH104" s="115">
        <v>3.1597903064133001E-2</v>
      </c>
      <c r="BI104" s="115">
        <v>1.1509727262513999E-2</v>
      </c>
      <c r="BJ104" s="115">
        <v>1.016285130773E-2</v>
      </c>
      <c r="BK104" s="115">
        <v>1.6432468817108001E-2</v>
      </c>
      <c r="BL104" s="115">
        <v>2.0684668840315001E-2</v>
      </c>
      <c r="BM104" s="115">
        <v>1.2784369183573001E-2</v>
      </c>
      <c r="BN104" s="115">
        <v>2.4043283885928E-2</v>
      </c>
      <c r="BO104" s="115">
        <v>3.1160766662822002E-2</v>
      </c>
      <c r="BP104" s="115">
        <v>2.4170588583898998E-2</v>
      </c>
      <c r="BQ104" s="115">
        <v>4.3337877965642001E-2</v>
      </c>
      <c r="BR104" s="115">
        <v>9.7628398202839993E-3</v>
      </c>
      <c r="BS104" s="115">
        <v>5.6766906513897E-2</v>
      </c>
      <c r="BT104" s="115">
        <v>3.5862091921911997E-2</v>
      </c>
      <c r="BU104" s="115">
        <v>1.0304649789373999E-2</v>
      </c>
      <c r="BV104" s="115">
        <v>9.5577908351400006E-3</v>
      </c>
      <c r="BW104" s="115">
        <v>6.0259640298630001E-3</v>
      </c>
      <c r="BX104" s="115">
        <v>4.2536037399509997E-3</v>
      </c>
      <c r="BY104" s="115">
        <v>9.7323631769800001E-4</v>
      </c>
      <c r="BZ104" s="115">
        <v>6.6340570123189996E-3</v>
      </c>
      <c r="CA104" s="115">
        <v>3.4955218298826002E-2</v>
      </c>
      <c r="CB104" s="115">
        <v>0.208725291517947</v>
      </c>
      <c r="CC104" s="115">
        <v>4.8532398941959999E-3</v>
      </c>
      <c r="CD104" s="115">
        <v>2.7861708551691001E-2</v>
      </c>
      <c r="CE104" s="115">
        <v>2.1078227873985E-2</v>
      </c>
      <c r="CF104" s="115">
        <v>1.6810079058327002E-2</v>
      </c>
      <c r="CG104" s="115">
        <v>1.7203789492832001E-2</v>
      </c>
      <c r="CH104" s="115">
        <v>4.5950337921159996E-3</v>
      </c>
      <c r="CI104" s="115">
        <v>1.4126336311778001E-2</v>
      </c>
      <c r="CJ104" s="115">
        <v>2.0258288899793E-2</v>
      </c>
      <c r="CK104" s="115">
        <v>3.8602910078729999E-2</v>
      </c>
      <c r="CL104" s="115">
        <v>2.5305194728098002E-2</v>
      </c>
      <c r="CM104" s="115">
        <v>1.2989900592297E-2</v>
      </c>
      <c r="CN104" s="115">
        <v>2.3352382102813998E-2</v>
      </c>
      <c r="CO104" s="115">
        <v>8.5729109013660005E-3</v>
      </c>
      <c r="CP104" s="115">
        <v>2.8530600318882E-2</v>
      </c>
      <c r="CQ104" s="115">
        <v>8.9964017899949993E-3</v>
      </c>
      <c r="CR104" s="115">
        <v>2.1003745915117999E-2</v>
      </c>
      <c r="CS104" s="115">
        <v>1.4645467157026E-2</v>
      </c>
      <c r="CT104" s="115">
        <v>8.6311617884270008E-3</v>
      </c>
      <c r="CU104" s="115">
        <v>1.7580519462799E-2</v>
      </c>
      <c r="CV104" s="115">
        <v>0.12490258460227199</v>
      </c>
      <c r="CW104" s="115">
        <v>1.3665116611979E-2</v>
      </c>
      <c r="CX104" s="115">
        <v>1.0100529160078</v>
      </c>
      <c r="CY104" s="115">
        <v>1.1524563754147E-2</v>
      </c>
      <c r="CZ104" s="115">
        <v>1.197311820005E-2</v>
      </c>
      <c r="DA104" s="115">
        <v>1.0999198853808E-2</v>
      </c>
      <c r="DB104" s="115">
        <v>1.6179228795671002E-2</v>
      </c>
      <c r="DC104" s="115">
        <v>1.4621688988057E-2</v>
      </c>
      <c r="DD104" s="115">
        <v>8.4922144346349995E-3</v>
      </c>
      <c r="DE104" s="115">
        <v>4.5053516622209997E-3</v>
      </c>
      <c r="DF104" s="116">
        <v>2.5902267707842E-2</v>
      </c>
      <c r="DG104" s="3"/>
      <c r="DH104" s="102">
        <v>0.36344616420068232</v>
      </c>
      <c r="DI104" s="102">
        <v>5.7713553209248161E-2</v>
      </c>
      <c r="DJ104" s="102">
        <v>0.17389451358154795</v>
      </c>
      <c r="DK104" s="103">
        <v>1.5366495791999999E-2</v>
      </c>
      <c r="DL104" s="103">
        <v>0.95624480783287902</v>
      </c>
      <c r="DM104" s="3"/>
    </row>
    <row r="105" spans="1:117" ht="18" customHeight="1">
      <c r="A105" s="97">
        <v>669</v>
      </c>
      <c r="B105" s="9" t="s">
        <v>66</v>
      </c>
      <c r="C105" s="112">
        <v>8.3487315435089998E-3</v>
      </c>
      <c r="D105" s="112">
        <v>9.3831112576360006E-3</v>
      </c>
      <c r="E105" s="112">
        <v>2.1098781543998999E-2</v>
      </c>
      <c r="F105" s="112">
        <v>5.0184738276639997E-3</v>
      </c>
      <c r="G105" s="112">
        <v>1.3496311592353E-2</v>
      </c>
      <c r="H105" s="112">
        <v>0</v>
      </c>
      <c r="I105" s="112">
        <v>0</v>
      </c>
      <c r="J105" s="112">
        <v>3.6172386544727E-2</v>
      </c>
      <c r="K105" s="112">
        <v>2.9567622315889001E-2</v>
      </c>
      <c r="L105" s="112">
        <v>1.2299524947897E-2</v>
      </c>
      <c r="M105" s="112">
        <v>3.4614832055959999E-2</v>
      </c>
      <c r="N105" s="112">
        <v>0</v>
      </c>
      <c r="O105" s="112">
        <v>1.6924774342673001E-2</v>
      </c>
      <c r="P105" s="112">
        <v>3.3431912060588001E-2</v>
      </c>
      <c r="Q105" s="112">
        <v>1.6486259266028001E-2</v>
      </c>
      <c r="R105" s="112">
        <v>3.4543925627490001E-2</v>
      </c>
      <c r="S105" s="112">
        <v>1.4710171703245E-2</v>
      </c>
      <c r="T105" s="112">
        <v>2.2835487906183002E-2</v>
      </c>
      <c r="U105" s="112">
        <v>3.5174290117514002E-2</v>
      </c>
      <c r="V105" s="112">
        <v>1.6304839051171999E-2</v>
      </c>
      <c r="W105" s="112">
        <v>2.5346027769215001E-2</v>
      </c>
      <c r="X105" s="112">
        <v>6.220634988338E-3</v>
      </c>
      <c r="Y105" s="112">
        <v>1.7181610008898E-2</v>
      </c>
      <c r="Z105" s="112">
        <v>1.6596635216714999E-2</v>
      </c>
      <c r="AA105" s="112">
        <v>2.1584820769988002E-2</v>
      </c>
      <c r="AB105" s="112">
        <v>5.1021015332468E-2</v>
      </c>
      <c r="AC105" s="112">
        <v>3.8259578257122E-2</v>
      </c>
      <c r="AD105" s="112">
        <v>2.3435380735160002E-3</v>
      </c>
      <c r="AE105" s="112">
        <v>1.4736649052392E-2</v>
      </c>
      <c r="AF105" s="112">
        <v>2.9759811574253999E-2</v>
      </c>
      <c r="AG105" s="112">
        <v>2.9375563630422E-2</v>
      </c>
      <c r="AH105" s="112">
        <v>4.3433498219061999E-2</v>
      </c>
      <c r="AI105" s="112">
        <v>3.7065850888111998E-2</v>
      </c>
      <c r="AJ105" s="112">
        <v>4.4201007822412999E-2</v>
      </c>
      <c r="AK105" s="112">
        <v>1.9943735655923001E-2</v>
      </c>
      <c r="AL105" s="112">
        <v>3.356814076734E-2</v>
      </c>
      <c r="AM105" s="112">
        <v>9.7635653638789999E-3</v>
      </c>
      <c r="AN105" s="112">
        <v>9.4408854899359993E-3</v>
      </c>
      <c r="AO105" s="112">
        <v>2.8585796726499999E-2</v>
      </c>
      <c r="AP105" s="112">
        <v>1.6271677628878999E-2</v>
      </c>
      <c r="AQ105" s="112">
        <v>1.2598943446490001E-2</v>
      </c>
      <c r="AR105" s="112">
        <v>2.2401450551363999E-2</v>
      </c>
      <c r="AS105" s="112">
        <v>4.4790079097908997E-2</v>
      </c>
      <c r="AT105" s="112">
        <v>3.0556394801238E-2</v>
      </c>
      <c r="AU105" s="112">
        <v>3.8814794101286E-2</v>
      </c>
      <c r="AV105" s="112">
        <v>3.9561132938535998E-2</v>
      </c>
      <c r="AW105" s="112">
        <v>4.1183330292598998E-2</v>
      </c>
      <c r="AX105" s="112">
        <v>3.8642890010029997E-2</v>
      </c>
      <c r="AY105" s="112">
        <v>4.3186197640766998E-2</v>
      </c>
      <c r="AZ105" s="112">
        <v>3.3313612492588997E-2</v>
      </c>
      <c r="BA105" s="112">
        <v>4.0348268883346E-2</v>
      </c>
      <c r="BB105" s="112">
        <v>3.1912955492517998E-2</v>
      </c>
      <c r="BC105" s="112">
        <v>2.9892593960337999E-2</v>
      </c>
      <c r="BD105" s="112">
        <v>3.994494639401E-2</v>
      </c>
      <c r="BE105" s="112">
        <v>4.2152892490778998E-2</v>
      </c>
      <c r="BF105" s="112">
        <v>2.4587141711471E-2</v>
      </c>
      <c r="BG105" s="112">
        <v>7.0451126441852002E-2</v>
      </c>
      <c r="BH105" s="112">
        <v>5.4811880474691002E-2</v>
      </c>
      <c r="BI105" s="112">
        <v>2.3879878195099E-2</v>
      </c>
      <c r="BJ105" s="112">
        <v>2.0593731283190999E-2</v>
      </c>
      <c r="BK105" s="112">
        <v>3.4421399350108003E-2</v>
      </c>
      <c r="BL105" s="112">
        <v>2.7116474574245999E-2</v>
      </c>
      <c r="BM105" s="112">
        <v>8.8525867621505994E-2</v>
      </c>
      <c r="BN105" s="112">
        <v>3.5527936232693999E-2</v>
      </c>
      <c r="BO105" s="112">
        <v>0.123455324481659</v>
      </c>
      <c r="BP105" s="112">
        <v>3.8002285934521998E-2</v>
      </c>
      <c r="BQ105" s="112">
        <v>2.6430244139795001E-2</v>
      </c>
      <c r="BR105" s="112">
        <v>2.7160785250478998E-2</v>
      </c>
      <c r="BS105" s="112">
        <v>0.120154081040376</v>
      </c>
      <c r="BT105" s="112">
        <v>3.3326157171281998E-2</v>
      </c>
      <c r="BU105" s="112">
        <v>5.7597365160424997E-2</v>
      </c>
      <c r="BV105" s="112">
        <v>7.2083920101164004E-2</v>
      </c>
      <c r="BW105" s="112">
        <v>8.4027558570944003E-2</v>
      </c>
      <c r="BX105" s="112">
        <v>4.2646446799001002E-2</v>
      </c>
      <c r="BY105" s="112">
        <v>3.8449148115109999E-3</v>
      </c>
      <c r="BZ105" s="112">
        <v>2.5485127862346999E-2</v>
      </c>
      <c r="CA105" s="112">
        <v>2.1029069558214E-2</v>
      </c>
      <c r="CB105" s="112">
        <v>2.9923041862104E-2</v>
      </c>
      <c r="CC105" s="112">
        <v>1.9582615543994999E-2</v>
      </c>
      <c r="CD105" s="112">
        <v>3.8366453969648003E-2</v>
      </c>
      <c r="CE105" s="112">
        <v>4.5750542540272998E-2</v>
      </c>
      <c r="CF105" s="112">
        <v>9.8809803394738993E-2</v>
      </c>
      <c r="CG105" s="112">
        <v>0.108341372039154</v>
      </c>
      <c r="CH105" s="112">
        <v>1.3669955064685E-2</v>
      </c>
      <c r="CI105" s="112">
        <v>0.108172119455597</v>
      </c>
      <c r="CJ105" s="112">
        <v>0.102335417189305</v>
      </c>
      <c r="CK105" s="112">
        <v>0.134383451947301</v>
      </c>
      <c r="CL105" s="112">
        <v>0.162879235686649</v>
      </c>
      <c r="CM105" s="112">
        <v>6.0199626107681002E-2</v>
      </c>
      <c r="CN105" s="112">
        <v>6.6534037841625995E-2</v>
      </c>
      <c r="CO105" s="112">
        <v>3.2503976047831999E-2</v>
      </c>
      <c r="CP105" s="112">
        <v>7.6719561153301002E-2</v>
      </c>
      <c r="CQ105" s="112">
        <v>5.4799948238730002E-2</v>
      </c>
      <c r="CR105" s="112">
        <v>4.6689354126036003E-2</v>
      </c>
      <c r="CS105" s="112">
        <v>5.1065886078044999E-2</v>
      </c>
      <c r="CT105" s="112">
        <v>3.1009971831333999E-2</v>
      </c>
      <c r="CU105" s="112">
        <v>6.8968923917800004E-2</v>
      </c>
      <c r="CV105" s="112">
        <v>5.0656550121155997E-2</v>
      </c>
      <c r="CW105" s="112">
        <v>9.8143340181737995E-2</v>
      </c>
      <c r="CX105" s="112">
        <v>4.0331350148562997E-2</v>
      </c>
      <c r="CY105" s="112">
        <v>1.09815137455578</v>
      </c>
      <c r="CZ105" s="112">
        <v>2.5976145917527001E-2</v>
      </c>
      <c r="DA105" s="112">
        <v>2.5626414650701E-2</v>
      </c>
      <c r="DB105" s="112">
        <v>3.1480576719034002E-2</v>
      </c>
      <c r="DC105" s="112">
        <v>2.7986972811431001E-2</v>
      </c>
      <c r="DD105" s="112">
        <v>2.8324918441866E-2</v>
      </c>
      <c r="DE105" s="112">
        <v>1.3414805858604001E-2</v>
      </c>
      <c r="DF105" s="113">
        <v>5.2709141739981001E-2</v>
      </c>
      <c r="DG105" s="3"/>
      <c r="DH105" s="102">
        <v>0.73331956454002478</v>
      </c>
      <c r="DI105" s="102">
        <v>0.1211109625460966</v>
      </c>
      <c r="DJ105" s="102">
        <v>0.46447800554651564</v>
      </c>
      <c r="DK105" s="103">
        <v>2.9892674341999999E-2</v>
      </c>
      <c r="DL105" s="103">
        <v>0.90246482757778101</v>
      </c>
      <c r="DM105" s="3"/>
    </row>
    <row r="106" spans="1:117" ht="18" customHeight="1">
      <c r="A106" s="8">
        <v>671</v>
      </c>
      <c r="B106" s="9" t="s">
        <v>131</v>
      </c>
      <c r="C106" s="112">
        <v>0</v>
      </c>
      <c r="D106" s="112">
        <v>0</v>
      </c>
      <c r="E106" s="112">
        <v>0</v>
      </c>
      <c r="F106" s="112">
        <v>0</v>
      </c>
      <c r="G106" s="112">
        <v>0</v>
      </c>
      <c r="H106" s="112">
        <v>0</v>
      </c>
      <c r="I106" s="112">
        <v>0</v>
      </c>
      <c r="J106" s="112">
        <v>0</v>
      </c>
      <c r="K106" s="112">
        <v>0</v>
      </c>
      <c r="L106" s="112">
        <v>0</v>
      </c>
      <c r="M106" s="112">
        <v>0</v>
      </c>
      <c r="N106" s="112">
        <v>0</v>
      </c>
      <c r="O106" s="112">
        <v>0</v>
      </c>
      <c r="P106" s="112">
        <v>0</v>
      </c>
      <c r="Q106" s="112">
        <v>0</v>
      </c>
      <c r="R106" s="112">
        <v>0</v>
      </c>
      <c r="S106" s="112">
        <v>0</v>
      </c>
      <c r="T106" s="112">
        <v>0</v>
      </c>
      <c r="U106" s="112">
        <v>0</v>
      </c>
      <c r="V106" s="112">
        <v>0</v>
      </c>
      <c r="W106" s="112">
        <v>0</v>
      </c>
      <c r="X106" s="112">
        <v>0</v>
      </c>
      <c r="Y106" s="112">
        <v>0</v>
      </c>
      <c r="Z106" s="112">
        <v>0</v>
      </c>
      <c r="AA106" s="112">
        <v>0</v>
      </c>
      <c r="AB106" s="112">
        <v>0</v>
      </c>
      <c r="AC106" s="112">
        <v>0</v>
      </c>
      <c r="AD106" s="112">
        <v>0</v>
      </c>
      <c r="AE106" s="112">
        <v>0</v>
      </c>
      <c r="AF106" s="112">
        <v>0</v>
      </c>
      <c r="AG106" s="112">
        <v>0</v>
      </c>
      <c r="AH106" s="112">
        <v>0</v>
      </c>
      <c r="AI106" s="112">
        <v>0</v>
      </c>
      <c r="AJ106" s="112">
        <v>0</v>
      </c>
      <c r="AK106" s="112">
        <v>0</v>
      </c>
      <c r="AL106" s="112">
        <v>0</v>
      </c>
      <c r="AM106" s="112">
        <v>0</v>
      </c>
      <c r="AN106" s="112">
        <v>0</v>
      </c>
      <c r="AO106" s="112">
        <v>0</v>
      </c>
      <c r="AP106" s="112">
        <v>0</v>
      </c>
      <c r="AQ106" s="112">
        <v>0</v>
      </c>
      <c r="AR106" s="112">
        <v>0</v>
      </c>
      <c r="AS106" s="112">
        <v>0</v>
      </c>
      <c r="AT106" s="112">
        <v>0</v>
      </c>
      <c r="AU106" s="112">
        <v>0</v>
      </c>
      <c r="AV106" s="112">
        <v>0</v>
      </c>
      <c r="AW106" s="112">
        <v>0</v>
      </c>
      <c r="AX106" s="112">
        <v>0</v>
      </c>
      <c r="AY106" s="112">
        <v>0</v>
      </c>
      <c r="AZ106" s="112">
        <v>0</v>
      </c>
      <c r="BA106" s="112">
        <v>0</v>
      </c>
      <c r="BB106" s="112">
        <v>0</v>
      </c>
      <c r="BC106" s="112">
        <v>0</v>
      </c>
      <c r="BD106" s="112">
        <v>0</v>
      </c>
      <c r="BE106" s="112">
        <v>0</v>
      </c>
      <c r="BF106" s="112">
        <v>0</v>
      </c>
      <c r="BG106" s="112">
        <v>0</v>
      </c>
      <c r="BH106" s="112">
        <v>0</v>
      </c>
      <c r="BI106" s="112">
        <v>0</v>
      </c>
      <c r="BJ106" s="112">
        <v>0</v>
      </c>
      <c r="BK106" s="112">
        <v>0</v>
      </c>
      <c r="BL106" s="112">
        <v>0</v>
      </c>
      <c r="BM106" s="112">
        <v>0</v>
      </c>
      <c r="BN106" s="112">
        <v>0</v>
      </c>
      <c r="BO106" s="112">
        <v>0</v>
      </c>
      <c r="BP106" s="112">
        <v>0</v>
      </c>
      <c r="BQ106" s="112">
        <v>0</v>
      </c>
      <c r="BR106" s="112">
        <v>0</v>
      </c>
      <c r="BS106" s="112">
        <v>0</v>
      </c>
      <c r="BT106" s="112">
        <v>0</v>
      </c>
      <c r="BU106" s="112">
        <v>0</v>
      </c>
      <c r="BV106" s="112">
        <v>0</v>
      </c>
      <c r="BW106" s="112">
        <v>0</v>
      </c>
      <c r="BX106" s="112">
        <v>0</v>
      </c>
      <c r="BY106" s="112">
        <v>0</v>
      </c>
      <c r="BZ106" s="112">
        <v>0</v>
      </c>
      <c r="CA106" s="112">
        <v>0</v>
      </c>
      <c r="CB106" s="112">
        <v>0</v>
      </c>
      <c r="CC106" s="112">
        <v>0</v>
      </c>
      <c r="CD106" s="112">
        <v>0</v>
      </c>
      <c r="CE106" s="112">
        <v>0</v>
      </c>
      <c r="CF106" s="112">
        <v>0</v>
      </c>
      <c r="CG106" s="112">
        <v>0</v>
      </c>
      <c r="CH106" s="112">
        <v>0</v>
      </c>
      <c r="CI106" s="112">
        <v>0</v>
      </c>
      <c r="CJ106" s="112">
        <v>0</v>
      </c>
      <c r="CK106" s="112">
        <v>0</v>
      </c>
      <c r="CL106" s="112">
        <v>0</v>
      </c>
      <c r="CM106" s="112">
        <v>0</v>
      </c>
      <c r="CN106" s="112">
        <v>0</v>
      </c>
      <c r="CO106" s="112">
        <v>0</v>
      </c>
      <c r="CP106" s="112">
        <v>0</v>
      </c>
      <c r="CQ106" s="112">
        <v>0</v>
      </c>
      <c r="CR106" s="112">
        <v>0</v>
      </c>
      <c r="CS106" s="112">
        <v>0</v>
      </c>
      <c r="CT106" s="112">
        <v>0</v>
      </c>
      <c r="CU106" s="112">
        <v>0</v>
      </c>
      <c r="CV106" s="112">
        <v>0</v>
      </c>
      <c r="CW106" s="112">
        <v>0</v>
      </c>
      <c r="CX106" s="112">
        <v>0</v>
      </c>
      <c r="CY106" s="112">
        <v>0</v>
      </c>
      <c r="CZ106" s="112">
        <v>1</v>
      </c>
      <c r="DA106" s="112">
        <v>0</v>
      </c>
      <c r="DB106" s="112">
        <v>0</v>
      </c>
      <c r="DC106" s="112">
        <v>0</v>
      </c>
      <c r="DD106" s="112">
        <v>0</v>
      </c>
      <c r="DE106" s="112">
        <v>0</v>
      </c>
      <c r="DF106" s="113">
        <v>0</v>
      </c>
      <c r="DG106" s="3"/>
      <c r="DH106" s="102">
        <v>0.49260869565217391</v>
      </c>
      <c r="DI106" s="102">
        <v>6.929624170965365E-2</v>
      </c>
      <c r="DJ106" s="102">
        <v>0.26544952100221075</v>
      </c>
      <c r="DK106" s="103">
        <v>1.379381673E-3</v>
      </c>
      <c r="DL106" s="103">
        <v>0.14880304289275401</v>
      </c>
      <c r="DM106" s="3"/>
    </row>
    <row r="107" spans="1:117" ht="18" customHeight="1">
      <c r="A107" s="8">
        <v>672</v>
      </c>
      <c r="B107" s="9" t="s">
        <v>132</v>
      </c>
      <c r="C107" s="112">
        <v>6.5600752990000004E-6</v>
      </c>
      <c r="D107" s="112">
        <v>3.1043184237999999E-5</v>
      </c>
      <c r="E107" s="112">
        <v>8.3262180009999996E-6</v>
      </c>
      <c r="F107" s="112">
        <v>1.5482425335E-5</v>
      </c>
      <c r="G107" s="112">
        <v>2.6830555816999999E-5</v>
      </c>
      <c r="H107" s="112">
        <v>0</v>
      </c>
      <c r="I107" s="112">
        <v>0</v>
      </c>
      <c r="J107" s="112">
        <v>3.3715724350000001E-6</v>
      </c>
      <c r="K107" s="112">
        <v>4.4541540252770002E-3</v>
      </c>
      <c r="L107" s="112">
        <v>2.9631584222999999E-5</v>
      </c>
      <c r="M107" s="112">
        <v>1.7555931686299999E-4</v>
      </c>
      <c r="N107" s="112">
        <v>0</v>
      </c>
      <c r="O107" s="112">
        <v>2.2297735819999999E-6</v>
      </c>
      <c r="P107" s="112">
        <v>7.4694620500000004E-6</v>
      </c>
      <c r="Q107" s="112">
        <v>4.5255425230000003E-6</v>
      </c>
      <c r="R107" s="112">
        <v>1.7530257390000001E-6</v>
      </c>
      <c r="S107" s="112">
        <v>3.9539087509999996E-6</v>
      </c>
      <c r="T107" s="112">
        <v>2.1781666029999998E-6</v>
      </c>
      <c r="U107" s="112">
        <v>1.492560868E-6</v>
      </c>
      <c r="V107" s="112">
        <v>8.4917168599999995E-7</v>
      </c>
      <c r="W107" s="112">
        <v>1.934789145E-6</v>
      </c>
      <c r="X107" s="112">
        <v>3.4501161799999998E-7</v>
      </c>
      <c r="Y107" s="112">
        <v>2.1530927139999998E-6</v>
      </c>
      <c r="Z107" s="112">
        <v>1.237247064E-6</v>
      </c>
      <c r="AA107" s="112">
        <v>1.885084463E-6</v>
      </c>
      <c r="AB107" s="112">
        <v>6.1653728149999996E-6</v>
      </c>
      <c r="AC107" s="112">
        <v>1.8365837912999999E-5</v>
      </c>
      <c r="AD107" s="112">
        <v>1.6599744000000001E-7</v>
      </c>
      <c r="AE107" s="112">
        <v>5.0194264499999998E-6</v>
      </c>
      <c r="AF107" s="112">
        <v>1.2745248490000001E-6</v>
      </c>
      <c r="AG107" s="112">
        <v>3.4298815819999999E-6</v>
      </c>
      <c r="AH107" s="112">
        <v>1.5185379572E-5</v>
      </c>
      <c r="AI107" s="112">
        <v>3.8352684199999997E-6</v>
      </c>
      <c r="AJ107" s="112">
        <v>5.2461613410000001E-6</v>
      </c>
      <c r="AK107" s="112">
        <v>5.2648174580000004E-6</v>
      </c>
      <c r="AL107" s="112">
        <v>5.5513774279999998E-6</v>
      </c>
      <c r="AM107" s="112">
        <v>2.7706138409999999E-6</v>
      </c>
      <c r="AN107" s="112">
        <v>1.1058678920000001E-6</v>
      </c>
      <c r="AO107" s="112">
        <v>5.4806608199999996E-6</v>
      </c>
      <c r="AP107" s="112">
        <v>2.836806711E-6</v>
      </c>
      <c r="AQ107" s="112">
        <v>2.1801865030000002E-6</v>
      </c>
      <c r="AR107" s="112">
        <v>4.1797880759999997E-6</v>
      </c>
      <c r="AS107" s="112">
        <v>2.233665588E-6</v>
      </c>
      <c r="AT107" s="112">
        <v>2.5980213399999999E-6</v>
      </c>
      <c r="AU107" s="112">
        <v>6.328305542E-6</v>
      </c>
      <c r="AV107" s="112">
        <v>6.2399445299999997E-6</v>
      </c>
      <c r="AW107" s="112">
        <v>3.1753955009999998E-6</v>
      </c>
      <c r="AX107" s="112">
        <v>1.4746722260000001E-6</v>
      </c>
      <c r="AY107" s="112">
        <v>1.5258305070000001E-6</v>
      </c>
      <c r="AZ107" s="112">
        <v>2.1279503520000001E-6</v>
      </c>
      <c r="BA107" s="112">
        <v>3.4273917179999998E-6</v>
      </c>
      <c r="BB107" s="112">
        <v>1.5877468490000001E-6</v>
      </c>
      <c r="BC107" s="112">
        <v>3.4619948989999999E-6</v>
      </c>
      <c r="BD107" s="112">
        <v>1.898629628E-6</v>
      </c>
      <c r="BE107" s="112">
        <v>1.174733211E-6</v>
      </c>
      <c r="BF107" s="112">
        <v>7.8952525100000003E-7</v>
      </c>
      <c r="BG107" s="112">
        <v>4.0895414800000001E-6</v>
      </c>
      <c r="BH107" s="112">
        <v>1.722496457E-6</v>
      </c>
      <c r="BI107" s="112">
        <v>3.5768093759999999E-6</v>
      </c>
      <c r="BJ107" s="112">
        <v>3.5422024499999999E-6</v>
      </c>
      <c r="BK107" s="112">
        <v>4.1930902300000001E-6</v>
      </c>
      <c r="BL107" s="112">
        <v>1.7972814840000001E-6</v>
      </c>
      <c r="BM107" s="112">
        <v>7.1322016190000001E-6</v>
      </c>
      <c r="BN107" s="112">
        <v>7.8585990089999997E-6</v>
      </c>
      <c r="BO107" s="112">
        <v>5.8965362219999997E-6</v>
      </c>
      <c r="BP107" s="112">
        <v>7.2957312800000003E-6</v>
      </c>
      <c r="BQ107" s="112">
        <v>1.9917300220000002E-6</v>
      </c>
      <c r="BR107" s="112">
        <v>1.639260991E-6</v>
      </c>
      <c r="BS107" s="112">
        <v>5.2926155739999999E-6</v>
      </c>
      <c r="BT107" s="112">
        <v>1.333874186E-6</v>
      </c>
      <c r="BU107" s="112">
        <v>3.5270812070000002E-6</v>
      </c>
      <c r="BV107" s="112">
        <v>2.3090507400000001E-6</v>
      </c>
      <c r="BW107" s="112">
        <v>3.7039578459999998E-6</v>
      </c>
      <c r="BX107" s="112">
        <v>6.3621953920000001E-6</v>
      </c>
      <c r="BY107" s="112">
        <v>2.93363626E-7</v>
      </c>
      <c r="BZ107" s="112">
        <v>6.1203861490000004E-6</v>
      </c>
      <c r="CA107" s="112">
        <v>2.7935967569999998E-6</v>
      </c>
      <c r="CB107" s="112">
        <v>1.8047836330000001E-6</v>
      </c>
      <c r="CC107" s="112">
        <v>2.2459932160000001E-6</v>
      </c>
      <c r="CD107" s="112">
        <v>7.482815132E-6</v>
      </c>
      <c r="CE107" s="112">
        <v>3.339224227E-6</v>
      </c>
      <c r="CF107" s="112">
        <v>5.9125830699999997E-6</v>
      </c>
      <c r="CG107" s="112">
        <v>5.0607708389999997E-6</v>
      </c>
      <c r="CH107" s="112">
        <v>6.5814802500000004E-7</v>
      </c>
      <c r="CI107" s="112">
        <v>5.3687720630000001E-6</v>
      </c>
      <c r="CJ107" s="112">
        <v>2.1894708470000002E-6</v>
      </c>
      <c r="CK107" s="112">
        <v>2.875796762E-6</v>
      </c>
      <c r="CL107" s="112">
        <v>5.9007140729999998E-6</v>
      </c>
      <c r="CM107" s="112">
        <v>3.8507420420000001E-6</v>
      </c>
      <c r="CN107" s="112">
        <v>1.6461275220000001E-6</v>
      </c>
      <c r="CO107" s="112">
        <v>4.9277350409999998E-6</v>
      </c>
      <c r="CP107" s="112">
        <v>2.6585532100000001E-6</v>
      </c>
      <c r="CQ107" s="112">
        <v>7.6139045463529996E-3</v>
      </c>
      <c r="CR107" s="112">
        <v>7.0088559529999997E-6</v>
      </c>
      <c r="CS107" s="112">
        <v>7.7486413677399996E-3</v>
      </c>
      <c r="CT107" s="112">
        <v>2.0901460217536E-2</v>
      </c>
      <c r="CU107" s="112">
        <v>3.1599492250000002E-6</v>
      </c>
      <c r="CV107" s="112">
        <v>2.4235876709999998E-6</v>
      </c>
      <c r="CW107" s="112">
        <v>2.1816577900000002E-6</v>
      </c>
      <c r="CX107" s="112">
        <v>3.3883737850000001E-6</v>
      </c>
      <c r="CY107" s="112">
        <v>5.0048288649999999E-6</v>
      </c>
      <c r="CZ107" s="112">
        <v>1.1502270877423001E-2</v>
      </c>
      <c r="DA107" s="112">
        <v>1.0062541337603499</v>
      </c>
      <c r="DB107" s="112">
        <v>3.0347731049999999E-6</v>
      </c>
      <c r="DC107" s="112">
        <v>1.1483650169999999E-6</v>
      </c>
      <c r="DD107" s="112">
        <v>5.2528577680000003E-6</v>
      </c>
      <c r="DE107" s="112">
        <v>1.247735684E-6</v>
      </c>
      <c r="DF107" s="113">
        <v>3.8056398994799998E-4</v>
      </c>
      <c r="DG107" s="3"/>
      <c r="DH107" s="102">
        <v>0.42809703706251823</v>
      </c>
      <c r="DI107" s="102">
        <v>0.18043208739197697</v>
      </c>
      <c r="DJ107" s="102">
        <v>0.27941908952239675</v>
      </c>
      <c r="DK107" s="103">
        <v>6.7782322640999995E-2</v>
      </c>
      <c r="DL107" s="103">
        <v>0.91025344305951705</v>
      </c>
      <c r="DM107" s="3"/>
    </row>
    <row r="108" spans="1:117" ht="18" customHeight="1">
      <c r="A108" s="8">
        <v>673</v>
      </c>
      <c r="B108" s="9" t="s">
        <v>133</v>
      </c>
      <c r="C108" s="112">
        <v>8.9464305295999997E-5</v>
      </c>
      <c r="D108" s="112">
        <v>1.00872637284E-4</v>
      </c>
      <c r="E108" s="112">
        <v>9.3757146768900005E-4</v>
      </c>
      <c r="F108" s="112">
        <v>3.1256530812E-5</v>
      </c>
      <c r="G108" s="112">
        <v>5.3044303456000002E-5</v>
      </c>
      <c r="H108" s="112">
        <v>0</v>
      </c>
      <c r="I108" s="112">
        <v>0</v>
      </c>
      <c r="J108" s="112">
        <v>6.5344371795999996E-5</v>
      </c>
      <c r="K108" s="112">
        <v>2.10543654427E-4</v>
      </c>
      <c r="L108" s="112">
        <v>1.3250062173300001E-4</v>
      </c>
      <c r="M108" s="112">
        <v>3.0996658291299999E-4</v>
      </c>
      <c r="N108" s="112">
        <v>0</v>
      </c>
      <c r="O108" s="112">
        <v>9.7561793806000001E-5</v>
      </c>
      <c r="P108" s="112">
        <v>1.2873174856500001E-4</v>
      </c>
      <c r="Q108" s="112">
        <v>8.4743070840000002E-5</v>
      </c>
      <c r="R108" s="112">
        <v>1.21209367305E-4</v>
      </c>
      <c r="S108" s="112">
        <v>9.2459538678999996E-5</v>
      </c>
      <c r="T108" s="112">
        <v>1.05117606779E-4</v>
      </c>
      <c r="U108" s="112">
        <v>8.8283104329999997E-5</v>
      </c>
      <c r="V108" s="112">
        <v>7.2491174634000004E-5</v>
      </c>
      <c r="W108" s="112">
        <v>6.3854776299000006E-5</v>
      </c>
      <c r="X108" s="112">
        <v>1.2093545413999999E-5</v>
      </c>
      <c r="Y108" s="112">
        <v>7.0938455643000005E-5</v>
      </c>
      <c r="Z108" s="112">
        <v>4.5360431895000001E-5</v>
      </c>
      <c r="AA108" s="112">
        <v>4.1943208957E-5</v>
      </c>
      <c r="AB108" s="112">
        <v>1.9792473954500001E-4</v>
      </c>
      <c r="AC108" s="112">
        <v>1.09310595073E-4</v>
      </c>
      <c r="AD108" s="112">
        <v>6.8860275039999996E-6</v>
      </c>
      <c r="AE108" s="112">
        <v>8.9242346186000002E-5</v>
      </c>
      <c r="AF108" s="112">
        <v>7.7492780845999997E-5</v>
      </c>
      <c r="AG108" s="112">
        <v>9.8896788078000003E-5</v>
      </c>
      <c r="AH108" s="112">
        <v>1.8133094856E-4</v>
      </c>
      <c r="AI108" s="112">
        <v>4.4270777036999998E-5</v>
      </c>
      <c r="AJ108" s="112">
        <v>5.4904764736999998E-5</v>
      </c>
      <c r="AK108" s="112">
        <v>5.2476067300000002E-5</v>
      </c>
      <c r="AL108" s="112">
        <v>5.9827225140000001E-5</v>
      </c>
      <c r="AM108" s="112">
        <v>6.3309389667000001E-5</v>
      </c>
      <c r="AN108" s="112">
        <v>6.3633919160000003E-5</v>
      </c>
      <c r="AO108" s="112">
        <v>1.00745460125E-4</v>
      </c>
      <c r="AP108" s="112">
        <v>7.9598447145000001E-5</v>
      </c>
      <c r="AQ108" s="112">
        <v>8.9679720847000004E-5</v>
      </c>
      <c r="AR108" s="112">
        <v>1.1629099533799999E-4</v>
      </c>
      <c r="AS108" s="112">
        <v>1.9165918419499999E-4</v>
      </c>
      <c r="AT108" s="112">
        <v>9.314945286E-5</v>
      </c>
      <c r="AU108" s="112">
        <v>1.17491620627E-4</v>
      </c>
      <c r="AV108" s="112">
        <v>1.28655022424E-4</v>
      </c>
      <c r="AW108" s="112">
        <v>1.0906107568200001E-4</v>
      </c>
      <c r="AX108" s="112">
        <v>8.4154455521999997E-5</v>
      </c>
      <c r="AY108" s="112">
        <v>1.62049899072E-4</v>
      </c>
      <c r="AZ108" s="112">
        <v>8.2325835100999998E-5</v>
      </c>
      <c r="BA108" s="112">
        <v>1.65299302758E-4</v>
      </c>
      <c r="BB108" s="112">
        <v>8.1855123428000007E-5</v>
      </c>
      <c r="BC108" s="112">
        <v>1.0364636245E-4</v>
      </c>
      <c r="BD108" s="112">
        <v>1.08621827454E-4</v>
      </c>
      <c r="BE108" s="112">
        <v>8.9913690594E-5</v>
      </c>
      <c r="BF108" s="112">
        <v>7.5896869575999999E-5</v>
      </c>
      <c r="BG108" s="112">
        <v>2.4409685058099999E-4</v>
      </c>
      <c r="BH108" s="112">
        <v>2.0262261672499999E-4</v>
      </c>
      <c r="BI108" s="112">
        <v>1.4111442279900001E-4</v>
      </c>
      <c r="BJ108" s="112">
        <v>7.1756622917E-5</v>
      </c>
      <c r="BK108" s="112">
        <v>1.5545896899299999E-4</v>
      </c>
      <c r="BL108" s="112">
        <v>7.9005485597999996E-5</v>
      </c>
      <c r="BM108" s="112">
        <v>7.8344090283999997E-5</v>
      </c>
      <c r="BN108" s="112">
        <v>9.4221841723999994E-5</v>
      </c>
      <c r="BO108" s="112">
        <v>1.5914189166E-4</v>
      </c>
      <c r="BP108" s="112">
        <v>1.02571161647E-4</v>
      </c>
      <c r="BQ108" s="112">
        <v>7.5416551052999995E-5</v>
      </c>
      <c r="BR108" s="112">
        <v>4.0134745125000003E-5</v>
      </c>
      <c r="BS108" s="112">
        <v>1.09149499096E-4</v>
      </c>
      <c r="BT108" s="112">
        <v>1.20411750311E-4</v>
      </c>
      <c r="BU108" s="112">
        <v>1.4152468798E-4</v>
      </c>
      <c r="BV108" s="112">
        <v>1.5855609706E-4</v>
      </c>
      <c r="BW108" s="112">
        <v>9.8709907192999995E-5</v>
      </c>
      <c r="BX108" s="112">
        <v>7.5643936095999998E-5</v>
      </c>
      <c r="BY108" s="112">
        <v>7.8225542269999995E-6</v>
      </c>
      <c r="BZ108" s="112">
        <v>2.3508633975319999E-3</v>
      </c>
      <c r="CA108" s="112">
        <v>2.6384570268099999E-4</v>
      </c>
      <c r="CB108" s="112">
        <v>6.1839023702E-5</v>
      </c>
      <c r="CC108" s="112">
        <v>1.14052637798E-4</v>
      </c>
      <c r="CD108" s="112">
        <v>3.16668802349E-4</v>
      </c>
      <c r="CE108" s="112">
        <v>1.843960922E-4</v>
      </c>
      <c r="CF108" s="112">
        <v>1.6987122965799999E-4</v>
      </c>
      <c r="CG108" s="112">
        <v>1.1154552056E-4</v>
      </c>
      <c r="CH108" s="112">
        <v>3.8004635750499998E-4</v>
      </c>
      <c r="CI108" s="112">
        <v>5.3545509621399999E-4</v>
      </c>
      <c r="CJ108" s="112">
        <v>7.9849310106999997E-4</v>
      </c>
      <c r="CK108" s="112">
        <v>1.3074949361499999E-4</v>
      </c>
      <c r="CL108" s="112">
        <v>6.5316401920899997E-4</v>
      </c>
      <c r="CM108" s="112">
        <v>3.82089993985E-4</v>
      </c>
      <c r="CN108" s="112">
        <v>1.9415239408299999E-4</v>
      </c>
      <c r="CO108" s="112">
        <v>1.86858067472E-4</v>
      </c>
      <c r="CP108" s="112">
        <v>9.4747410181999998E-5</v>
      </c>
      <c r="CQ108" s="112">
        <v>1.2292397122942E-2</v>
      </c>
      <c r="CR108" s="112">
        <v>5.1339895229350003E-3</v>
      </c>
      <c r="CS108" s="112">
        <v>1.2009955637426E-2</v>
      </c>
      <c r="CT108" s="112">
        <v>1.3734583815355E-2</v>
      </c>
      <c r="CU108" s="112">
        <v>1.2400054905100001E-4</v>
      </c>
      <c r="CV108" s="112">
        <v>8.7665190357000001E-5</v>
      </c>
      <c r="CW108" s="112">
        <v>1.0737684711230001E-3</v>
      </c>
      <c r="CX108" s="112">
        <v>6.4165361901000005E-5</v>
      </c>
      <c r="CY108" s="112">
        <v>1.4517687883199999E-4</v>
      </c>
      <c r="CZ108" s="112">
        <v>8.9747222440109999E-3</v>
      </c>
      <c r="DA108" s="112">
        <v>3.4360964574459999E-3</v>
      </c>
      <c r="DB108" s="112">
        <v>1.0173381603329099</v>
      </c>
      <c r="DC108" s="112">
        <v>1.7169985960500001E-4</v>
      </c>
      <c r="DD108" s="112">
        <v>4.67933371992E-4</v>
      </c>
      <c r="DE108" s="112">
        <v>4.6639179431999998E-5</v>
      </c>
      <c r="DF108" s="113">
        <v>1.7531817247689999E-3</v>
      </c>
      <c r="DG108" s="3"/>
      <c r="DH108" s="102">
        <v>0.67652126169109017</v>
      </c>
      <c r="DI108" s="102">
        <v>0.16036436442122004</v>
      </c>
      <c r="DJ108" s="102">
        <v>0.28018383884281872</v>
      </c>
      <c r="DK108" s="103">
        <v>1.8043612782999999E-2</v>
      </c>
      <c r="DL108" s="103">
        <v>0.98425938156709702</v>
      </c>
      <c r="DM108" s="3"/>
    </row>
    <row r="109" spans="1:117" ht="18" customHeight="1">
      <c r="A109" s="94">
        <v>674</v>
      </c>
      <c r="B109" s="10" t="s">
        <v>67</v>
      </c>
      <c r="C109" s="115">
        <v>5.7469376167000003E-5</v>
      </c>
      <c r="D109" s="115">
        <v>5.3875968755000002E-5</v>
      </c>
      <c r="E109" s="115">
        <v>1.4105900982499999E-4</v>
      </c>
      <c r="F109" s="115">
        <v>4.3637387789999997E-5</v>
      </c>
      <c r="G109" s="115">
        <v>1.0442778007700001E-4</v>
      </c>
      <c r="H109" s="115">
        <v>0</v>
      </c>
      <c r="I109" s="115">
        <v>0</v>
      </c>
      <c r="J109" s="115">
        <v>1.7036087497800001E-4</v>
      </c>
      <c r="K109" s="115">
        <v>2.77114648721E-4</v>
      </c>
      <c r="L109" s="115">
        <v>3.9691306425E-4</v>
      </c>
      <c r="M109" s="115">
        <v>1.8798364937999999E-4</v>
      </c>
      <c r="N109" s="115">
        <v>0</v>
      </c>
      <c r="O109" s="115">
        <v>9.6890613171999993E-5</v>
      </c>
      <c r="P109" s="115">
        <v>1.81864533868E-4</v>
      </c>
      <c r="Q109" s="115">
        <v>8.7256678021000001E-5</v>
      </c>
      <c r="R109" s="115">
        <v>2.7040665191600002E-4</v>
      </c>
      <c r="S109" s="115">
        <v>9.8824851288E-5</v>
      </c>
      <c r="T109" s="115">
        <v>1.8370387296800001E-4</v>
      </c>
      <c r="U109" s="115">
        <v>1.0026574161700001E-4</v>
      </c>
      <c r="V109" s="115">
        <v>1.66568142965E-4</v>
      </c>
      <c r="W109" s="115">
        <v>1.3303273462299999E-4</v>
      </c>
      <c r="X109" s="115">
        <v>2.5725639447000001E-5</v>
      </c>
      <c r="Y109" s="115">
        <v>7.4176763175000005E-5</v>
      </c>
      <c r="Z109" s="115">
        <v>5.9589491289000003E-5</v>
      </c>
      <c r="AA109" s="115">
        <v>1.42328768409E-4</v>
      </c>
      <c r="AB109" s="115">
        <v>8.8001973443299999E-4</v>
      </c>
      <c r="AC109" s="115">
        <v>7.1460796060799996E-4</v>
      </c>
      <c r="AD109" s="115">
        <v>9.1767331800000002E-6</v>
      </c>
      <c r="AE109" s="115">
        <v>6.3678747322000001E-5</v>
      </c>
      <c r="AF109" s="115">
        <v>1.2135129439899999E-4</v>
      </c>
      <c r="AG109" s="115">
        <v>1.86209421367E-4</v>
      </c>
      <c r="AH109" s="115">
        <v>3.85353424989E-4</v>
      </c>
      <c r="AI109" s="115">
        <v>8.6982352040000004E-5</v>
      </c>
      <c r="AJ109" s="115">
        <v>8.0662065667000003E-5</v>
      </c>
      <c r="AK109" s="115">
        <v>1.7320915734400001E-4</v>
      </c>
      <c r="AL109" s="115">
        <v>9.7947198857000002E-5</v>
      </c>
      <c r="AM109" s="115">
        <v>3.9183215225E-5</v>
      </c>
      <c r="AN109" s="115">
        <v>4.4856417465E-5</v>
      </c>
      <c r="AO109" s="115">
        <v>7.3135515226000004E-5</v>
      </c>
      <c r="AP109" s="115">
        <v>6.2050533329999999E-5</v>
      </c>
      <c r="AQ109" s="115">
        <v>7.7312748392000005E-5</v>
      </c>
      <c r="AR109" s="115">
        <v>9.2822971351E-5</v>
      </c>
      <c r="AS109" s="115">
        <v>2.00559793498E-4</v>
      </c>
      <c r="AT109" s="115">
        <v>1.07463041943E-4</v>
      </c>
      <c r="AU109" s="115">
        <v>1.8770682778E-4</v>
      </c>
      <c r="AV109" s="115">
        <v>1.6427604845300001E-4</v>
      </c>
      <c r="AW109" s="115">
        <v>2.2220536273200001E-4</v>
      </c>
      <c r="AX109" s="115">
        <v>1.6958811298299999E-4</v>
      </c>
      <c r="AY109" s="115">
        <v>1.6788746652399999E-4</v>
      </c>
      <c r="AZ109" s="115">
        <v>1.51805932487E-4</v>
      </c>
      <c r="BA109" s="115">
        <v>3.2091626632299998E-4</v>
      </c>
      <c r="BB109" s="115">
        <v>1.5728598163899999E-4</v>
      </c>
      <c r="BC109" s="115">
        <v>1.4438960236700001E-4</v>
      </c>
      <c r="BD109" s="115">
        <v>1.7575189415600001E-4</v>
      </c>
      <c r="BE109" s="115">
        <v>2.2220144938400001E-4</v>
      </c>
      <c r="BF109" s="115">
        <v>1.8005829235699999E-4</v>
      </c>
      <c r="BG109" s="115">
        <v>4.3912605083000001E-4</v>
      </c>
      <c r="BH109" s="115">
        <v>2.3777485317400001E-4</v>
      </c>
      <c r="BI109" s="115">
        <v>1.02651031426E-4</v>
      </c>
      <c r="BJ109" s="115">
        <v>1.2454663185200001E-4</v>
      </c>
      <c r="BK109" s="115">
        <v>4.2912194738200003E-4</v>
      </c>
      <c r="BL109" s="115">
        <v>8.3172169599000001E-5</v>
      </c>
      <c r="BM109" s="115">
        <v>1.46271134294E-4</v>
      </c>
      <c r="BN109" s="115">
        <v>1.12769958903E-4</v>
      </c>
      <c r="BO109" s="115">
        <v>1.4005035015500001E-4</v>
      </c>
      <c r="BP109" s="115">
        <v>1.15843851986E-4</v>
      </c>
      <c r="BQ109" s="115">
        <v>8.8189259488999995E-5</v>
      </c>
      <c r="BR109" s="115">
        <v>1.5953666761100001E-4</v>
      </c>
      <c r="BS109" s="115">
        <v>2.1164182143799999E-4</v>
      </c>
      <c r="BT109" s="115">
        <v>9.8259302642999998E-5</v>
      </c>
      <c r="BU109" s="115">
        <v>2.3394497996800001E-4</v>
      </c>
      <c r="BV109" s="115">
        <v>4.8963784027299996E-4</v>
      </c>
      <c r="BW109" s="115">
        <v>2.8638558284400001E-4</v>
      </c>
      <c r="BX109" s="115">
        <v>2.1392534367599999E-4</v>
      </c>
      <c r="BY109" s="115">
        <v>1.9366704639999999E-5</v>
      </c>
      <c r="BZ109" s="115">
        <v>1.27096028843E-4</v>
      </c>
      <c r="CA109" s="115">
        <v>1.3913941308200001E-4</v>
      </c>
      <c r="CB109" s="115">
        <v>9.5277436728999999E-5</v>
      </c>
      <c r="CC109" s="115">
        <v>9.5180669517999994E-5</v>
      </c>
      <c r="CD109" s="115">
        <v>2.7508353592899999E-4</v>
      </c>
      <c r="CE109" s="115">
        <v>1.7598148680599999E-4</v>
      </c>
      <c r="CF109" s="115">
        <v>1.3479108715700001E-4</v>
      </c>
      <c r="CG109" s="115">
        <v>2.57446972445E-4</v>
      </c>
      <c r="CH109" s="115">
        <v>1.8170480985499999E-4</v>
      </c>
      <c r="CI109" s="115">
        <v>8.0575503359600002E-4</v>
      </c>
      <c r="CJ109" s="115">
        <v>5.1363842066094997E-2</v>
      </c>
      <c r="CK109" s="115">
        <v>5.0371884614700002E-4</v>
      </c>
      <c r="CL109" s="115">
        <v>1.0231209681229999E-3</v>
      </c>
      <c r="CM109" s="115">
        <v>3.1548517410109E-2</v>
      </c>
      <c r="CN109" s="115">
        <v>2.34267464292E-4</v>
      </c>
      <c r="CO109" s="115">
        <v>2.9533171369700001E-4</v>
      </c>
      <c r="CP109" s="115">
        <v>3.27124207186E-4</v>
      </c>
      <c r="CQ109" s="115">
        <v>1.5502843441699999E-4</v>
      </c>
      <c r="CR109" s="115">
        <v>2.1646969061799999E-4</v>
      </c>
      <c r="CS109" s="115">
        <v>2.8361271871300001E-4</v>
      </c>
      <c r="CT109" s="115">
        <v>1.3670005143400001E-4</v>
      </c>
      <c r="CU109" s="115">
        <v>5.5359797286200002E-4</v>
      </c>
      <c r="CV109" s="115">
        <v>1.8332600525799999E-4</v>
      </c>
      <c r="CW109" s="115">
        <v>2.1312449688271E-2</v>
      </c>
      <c r="CX109" s="115">
        <v>9.4818568051999996E-5</v>
      </c>
      <c r="CY109" s="115">
        <v>3.5612550898000002E-4</v>
      </c>
      <c r="CZ109" s="115">
        <v>2.2241474520299999E-3</v>
      </c>
      <c r="DA109" s="115">
        <v>7.7543393808600001E-4</v>
      </c>
      <c r="DB109" s="115">
        <v>6.8576689498899999E-4</v>
      </c>
      <c r="DC109" s="115">
        <v>1.00956408357376</v>
      </c>
      <c r="DD109" s="115">
        <v>1.707595267715E-3</v>
      </c>
      <c r="DE109" s="115">
        <v>6.8176111159999993E-5</v>
      </c>
      <c r="DF109" s="116">
        <v>5.9216473900999995E-4</v>
      </c>
      <c r="DG109" s="3"/>
      <c r="DH109" s="102">
        <v>0.72176781172393378</v>
      </c>
      <c r="DI109" s="102">
        <v>9.4258128991580425E-2</v>
      </c>
      <c r="DJ109" s="102">
        <v>0.23923747678503263</v>
      </c>
      <c r="DK109" s="103">
        <v>1.7662678014999999E-2</v>
      </c>
      <c r="DL109" s="103">
        <v>0.89839863248429297</v>
      </c>
      <c r="DM109" s="3"/>
    </row>
    <row r="110" spans="1:117" ht="18" customHeight="1">
      <c r="A110" s="8">
        <v>679</v>
      </c>
      <c r="B110" s="9" t="s">
        <v>68</v>
      </c>
      <c r="C110" s="112">
        <v>1.8903047291800001E-4</v>
      </c>
      <c r="D110" s="112">
        <v>1.9688536392800001E-4</v>
      </c>
      <c r="E110" s="112">
        <v>1.4776169914399999E-3</v>
      </c>
      <c r="F110" s="112">
        <v>8.7883538301000006E-5</v>
      </c>
      <c r="G110" s="112">
        <v>1.344140923931E-3</v>
      </c>
      <c r="H110" s="112">
        <v>0</v>
      </c>
      <c r="I110" s="112">
        <v>0</v>
      </c>
      <c r="J110" s="112">
        <v>5.40290148725E-4</v>
      </c>
      <c r="K110" s="112">
        <v>3.4299301053700002E-4</v>
      </c>
      <c r="L110" s="112">
        <v>2.3533301645E-4</v>
      </c>
      <c r="M110" s="112">
        <v>4.9546339183099996E-4</v>
      </c>
      <c r="N110" s="112">
        <v>0</v>
      </c>
      <c r="O110" s="112">
        <v>2.37453749203E-4</v>
      </c>
      <c r="P110" s="112">
        <v>3.6643455441499997E-4</v>
      </c>
      <c r="Q110" s="112">
        <v>2.1207515586299999E-4</v>
      </c>
      <c r="R110" s="112">
        <v>4.13274324098E-4</v>
      </c>
      <c r="S110" s="112">
        <v>2.0485030853999999E-4</v>
      </c>
      <c r="T110" s="112">
        <v>2.7281467701199998E-4</v>
      </c>
      <c r="U110" s="112">
        <v>2.9719326709700002E-4</v>
      </c>
      <c r="V110" s="112">
        <v>2.71119775391E-4</v>
      </c>
      <c r="W110" s="112">
        <v>2.8539427762700001E-4</v>
      </c>
      <c r="X110" s="112">
        <v>9.2167548474999996E-5</v>
      </c>
      <c r="Y110" s="112">
        <v>2.5887281805799997E-4</v>
      </c>
      <c r="Z110" s="112">
        <v>2.6943171407E-4</v>
      </c>
      <c r="AA110" s="112">
        <v>2.41864156475E-4</v>
      </c>
      <c r="AB110" s="112">
        <v>9.7839801275400001E-4</v>
      </c>
      <c r="AC110" s="112">
        <v>5.4364877796099997E-4</v>
      </c>
      <c r="AD110" s="112">
        <v>2.5588532934E-5</v>
      </c>
      <c r="AE110" s="112">
        <v>2.21413719656E-4</v>
      </c>
      <c r="AF110" s="112">
        <v>2.6873632233399998E-4</v>
      </c>
      <c r="AG110" s="112">
        <v>3.4248576309699999E-4</v>
      </c>
      <c r="AH110" s="112">
        <v>4.6132570994300001E-4</v>
      </c>
      <c r="AI110" s="112">
        <v>2.8897857642000001E-4</v>
      </c>
      <c r="AJ110" s="112">
        <v>2.6978821046399999E-4</v>
      </c>
      <c r="AK110" s="112">
        <v>3.0334606635299999E-4</v>
      </c>
      <c r="AL110" s="112">
        <v>2.3286451913100001E-4</v>
      </c>
      <c r="AM110" s="112">
        <v>1.7011193494200001E-4</v>
      </c>
      <c r="AN110" s="112">
        <v>1.58032387291E-4</v>
      </c>
      <c r="AO110" s="112">
        <v>2.6328442958999999E-4</v>
      </c>
      <c r="AP110" s="112">
        <v>2.85766766915E-4</v>
      </c>
      <c r="AQ110" s="112">
        <v>2.7321559152499998E-4</v>
      </c>
      <c r="AR110" s="112">
        <v>3.8025188026900001E-4</v>
      </c>
      <c r="AS110" s="112">
        <v>5.0394871081200002E-4</v>
      </c>
      <c r="AT110" s="112">
        <v>2.7892866642399998E-4</v>
      </c>
      <c r="AU110" s="112">
        <v>4.1754303554999999E-4</v>
      </c>
      <c r="AV110" s="112">
        <v>5.89480637197E-4</v>
      </c>
      <c r="AW110" s="112">
        <v>5.6154572996599996E-4</v>
      </c>
      <c r="AX110" s="112">
        <v>4.2747605240499997E-4</v>
      </c>
      <c r="AY110" s="112">
        <v>5.5362851502100004E-4</v>
      </c>
      <c r="AZ110" s="112">
        <v>5.1441544696299998E-4</v>
      </c>
      <c r="BA110" s="112">
        <v>5.8586443997199998E-4</v>
      </c>
      <c r="BB110" s="112">
        <v>4.0299358836799997E-4</v>
      </c>
      <c r="BC110" s="112">
        <v>3.5470363666900001E-4</v>
      </c>
      <c r="BD110" s="112">
        <v>4.3765842199000002E-4</v>
      </c>
      <c r="BE110" s="112">
        <v>4.4404220483600001E-4</v>
      </c>
      <c r="BF110" s="112">
        <v>3.1509166611299997E-4</v>
      </c>
      <c r="BG110" s="112">
        <v>1.054523389173E-3</v>
      </c>
      <c r="BH110" s="112">
        <v>6.7947670436100001E-4</v>
      </c>
      <c r="BI110" s="112">
        <v>3.2474351299399999E-4</v>
      </c>
      <c r="BJ110" s="112">
        <v>2.7839825422500001E-4</v>
      </c>
      <c r="BK110" s="112">
        <v>4.4595642417000002E-4</v>
      </c>
      <c r="BL110" s="112">
        <v>3.09846902157E-4</v>
      </c>
      <c r="BM110" s="112">
        <v>5.0963861688900004E-4</v>
      </c>
      <c r="BN110" s="112">
        <v>3.68635865697E-4</v>
      </c>
      <c r="BO110" s="112">
        <v>6.7174297128899999E-4</v>
      </c>
      <c r="BP110" s="112">
        <v>5.9648599452E-4</v>
      </c>
      <c r="BQ110" s="112">
        <v>1.94635054815E-4</v>
      </c>
      <c r="BR110" s="112">
        <v>2.4018406314799999E-4</v>
      </c>
      <c r="BS110" s="112">
        <v>7.0983839084499999E-4</v>
      </c>
      <c r="BT110" s="112">
        <v>1.4899384991200001E-4</v>
      </c>
      <c r="BU110" s="112">
        <v>1.223579990892E-3</v>
      </c>
      <c r="BV110" s="112">
        <v>4.9713573645900002E-4</v>
      </c>
      <c r="BW110" s="112">
        <v>1.9257869023439999E-3</v>
      </c>
      <c r="BX110" s="112">
        <v>8.1520882499399997E-4</v>
      </c>
      <c r="BY110" s="112">
        <v>1.8896905018400001E-4</v>
      </c>
      <c r="BZ110" s="112">
        <v>2.5780343428400001E-4</v>
      </c>
      <c r="CA110" s="112">
        <v>4.7056532689099999E-4</v>
      </c>
      <c r="CB110" s="112">
        <v>4.2254770790099998E-4</v>
      </c>
      <c r="CC110" s="112">
        <v>3.6542189415700001E-4</v>
      </c>
      <c r="CD110" s="112">
        <v>4.61755818712E-4</v>
      </c>
      <c r="CE110" s="112">
        <v>4.9425370625600003E-4</v>
      </c>
      <c r="CF110" s="112">
        <v>5.9960609478900003E-4</v>
      </c>
      <c r="CG110" s="112">
        <v>6.6412262324999996E-4</v>
      </c>
      <c r="CH110" s="112">
        <v>3.98284166927E-4</v>
      </c>
      <c r="CI110" s="112">
        <v>8.4177164111700004E-4</v>
      </c>
      <c r="CJ110" s="112">
        <v>3.9003510279829998E-3</v>
      </c>
      <c r="CK110" s="112">
        <v>2.3295681908630001E-3</v>
      </c>
      <c r="CL110" s="112">
        <v>1.3728800868579999E-3</v>
      </c>
      <c r="CM110" s="112">
        <v>4.7253763753650002E-3</v>
      </c>
      <c r="CN110" s="112">
        <v>7.3275818206699995E-4</v>
      </c>
      <c r="CO110" s="112">
        <v>5.52661191147E-4</v>
      </c>
      <c r="CP110" s="112">
        <v>2.56477942238E-3</v>
      </c>
      <c r="CQ110" s="112">
        <v>7.0594295304899995E-4</v>
      </c>
      <c r="CR110" s="112">
        <v>5.5711290459199995E-4</v>
      </c>
      <c r="CS110" s="112">
        <v>4.64532943918E-4</v>
      </c>
      <c r="CT110" s="112">
        <v>4.9067581040099998E-4</v>
      </c>
      <c r="CU110" s="112">
        <v>3.0929579292800001E-3</v>
      </c>
      <c r="CV110" s="112">
        <v>9.6379797946199997E-4</v>
      </c>
      <c r="CW110" s="112">
        <v>4.0923237692960003E-3</v>
      </c>
      <c r="CX110" s="112">
        <v>7.5398054959499995E-4</v>
      </c>
      <c r="CY110" s="112">
        <v>1.439886872392E-3</v>
      </c>
      <c r="CZ110" s="112">
        <v>2.518482111212E-3</v>
      </c>
      <c r="DA110" s="112">
        <v>7.06357857883E-4</v>
      </c>
      <c r="DB110" s="112">
        <v>2.086830613367E-3</v>
      </c>
      <c r="DC110" s="112">
        <v>3.1014416801450001E-3</v>
      </c>
      <c r="DD110" s="112">
        <v>1.0097977552245201</v>
      </c>
      <c r="DE110" s="112">
        <v>2.4480688615099999E-4</v>
      </c>
      <c r="DF110" s="113">
        <v>9.3558733179299996E-4</v>
      </c>
      <c r="DG110" s="3"/>
      <c r="DH110" s="102">
        <v>0.73246584336998433</v>
      </c>
      <c r="DI110" s="102">
        <v>0.14433095203979285</v>
      </c>
      <c r="DJ110" s="102">
        <v>0.28087087006702999</v>
      </c>
      <c r="DK110" s="103">
        <v>3.0061563077999998E-2</v>
      </c>
      <c r="DL110" s="103">
        <v>0.99188983641539696</v>
      </c>
      <c r="DM110" s="3"/>
    </row>
    <row r="111" spans="1:117" ht="18" customHeight="1">
      <c r="A111" s="8">
        <v>681</v>
      </c>
      <c r="B111" s="9" t="s">
        <v>69</v>
      </c>
      <c r="C111" s="112">
        <v>6.3419291718699996E-4</v>
      </c>
      <c r="D111" s="112">
        <v>8.2791423737799998E-4</v>
      </c>
      <c r="E111" s="112">
        <v>2.0896127845800002E-3</v>
      </c>
      <c r="F111" s="112">
        <v>1.595220686712E-3</v>
      </c>
      <c r="G111" s="112">
        <v>1.518234035123E-3</v>
      </c>
      <c r="H111" s="112">
        <v>0</v>
      </c>
      <c r="I111" s="112">
        <v>0</v>
      </c>
      <c r="J111" s="112">
        <v>1.7145439280360001E-3</v>
      </c>
      <c r="K111" s="112">
        <v>1.7386274915729999E-3</v>
      </c>
      <c r="L111" s="112">
        <v>5.1786459812600005E-4</v>
      </c>
      <c r="M111" s="112">
        <v>8.16712871006E-4</v>
      </c>
      <c r="N111" s="112">
        <v>0</v>
      </c>
      <c r="O111" s="112">
        <v>1.3944012205530001E-3</v>
      </c>
      <c r="P111" s="112">
        <v>1.9739139758029999E-3</v>
      </c>
      <c r="Q111" s="112">
        <v>1.3265509261780001E-3</v>
      </c>
      <c r="R111" s="112">
        <v>2.309337616835E-3</v>
      </c>
      <c r="S111" s="112">
        <v>7.3902028325200004E-4</v>
      </c>
      <c r="T111" s="112">
        <v>1.6237053748190001E-3</v>
      </c>
      <c r="U111" s="112">
        <v>1.4457275229249999E-3</v>
      </c>
      <c r="V111" s="112">
        <v>1.5050877249489999E-3</v>
      </c>
      <c r="W111" s="112">
        <v>1.4581475016660001E-3</v>
      </c>
      <c r="X111" s="112">
        <v>3.1702889139700001E-4</v>
      </c>
      <c r="Y111" s="112">
        <v>8.55443529418E-4</v>
      </c>
      <c r="Z111" s="112">
        <v>1.0586173296589999E-3</v>
      </c>
      <c r="AA111" s="112">
        <v>1.177047982076E-3</v>
      </c>
      <c r="AB111" s="112">
        <v>2.7779841042E-3</v>
      </c>
      <c r="AC111" s="112">
        <v>2.143162177328E-3</v>
      </c>
      <c r="AD111" s="112">
        <v>7.1847595287999997E-5</v>
      </c>
      <c r="AE111" s="112">
        <v>6.2442091817900005E-4</v>
      </c>
      <c r="AF111" s="112">
        <v>6.4833166729700003E-4</v>
      </c>
      <c r="AG111" s="112">
        <v>1.0454578024070001E-3</v>
      </c>
      <c r="AH111" s="112">
        <v>4.3721075493669999E-3</v>
      </c>
      <c r="AI111" s="112">
        <v>2.21494830061E-3</v>
      </c>
      <c r="AJ111" s="112">
        <v>1.1927701974509999E-3</v>
      </c>
      <c r="AK111" s="112">
        <v>1.627269425582E-3</v>
      </c>
      <c r="AL111" s="112">
        <v>1.6119652705690001E-3</v>
      </c>
      <c r="AM111" s="112">
        <v>3.3074782934299998E-4</v>
      </c>
      <c r="AN111" s="112">
        <v>3.6671079670200002E-4</v>
      </c>
      <c r="AO111" s="112">
        <v>8.5814448496399998E-4</v>
      </c>
      <c r="AP111" s="112">
        <v>1.2018994106430001E-3</v>
      </c>
      <c r="AQ111" s="112">
        <v>7.0686565537899997E-4</v>
      </c>
      <c r="AR111" s="112">
        <v>1.2120647987189999E-3</v>
      </c>
      <c r="AS111" s="112">
        <v>1.848253355877E-3</v>
      </c>
      <c r="AT111" s="112">
        <v>9.7894973472999994E-4</v>
      </c>
      <c r="AU111" s="112">
        <v>1.8981321864859999E-3</v>
      </c>
      <c r="AV111" s="112">
        <v>2.2485400543330002E-3</v>
      </c>
      <c r="AW111" s="112">
        <v>2.5144580731930001E-3</v>
      </c>
      <c r="AX111" s="112">
        <v>2.0237128574100002E-3</v>
      </c>
      <c r="AY111" s="112">
        <v>1.9956930587679998E-3</v>
      </c>
      <c r="AZ111" s="112">
        <v>1.966174857754E-3</v>
      </c>
      <c r="BA111" s="112">
        <v>2.3532170774860002E-3</v>
      </c>
      <c r="BB111" s="112">
        <v>1.5038670227080001E-3</v>
      </c>
      <c r="BC111" s="112">
        <v>1.8275178666150001E-3</v>
      </c>
      <c r="BD111" s="112">
        <v>2.0367352486809999E-3</v>
      </c>
      <c r="BE111" s="112">
        <v>1.8936563541550001E-3</v>
      </c>
      <c r="BF111" s="112">
        <v>9.0255393927999997E-4</v>
      </c>
      <c r="BG111" s="112">
        <v>2.6665362350859999E-3</v>
      </c>
      <c r="BH111" s="112">
        <v>2.4821959207820001E-3</v>
      </c>
      <c r="BI111" s="112">
        <v>1.6203459901890001E-3</v>
      </c>
      <c r="BJ111" s="112">
        <v>1.7754470036189999E-3</v>
      </c>
      <c r="BK111" s="112">
        <v>3.6776157818880001E-3</v>
      </c>
      <c r="BL111" s="112">
        <v>9.3419542853700002E-4</v>
      </c>
      <c r="BM111" s="112">
        <v>1.237835914696E-3</v>
      </c>
      <c r="BN111" s="112">
        <v>5.6444614077900003E-4</v>
      </c>
      <c r="BO111" s="112">
        <v>3.2904673530290002E-3</v>
      </c>
      <c r="BP111" s="112">
        <v>1.0476308795220001E-3</v>
      </c>
      <c r="BQ111" s="112">
        <v>4.0843943246800002E-4</v>
      </c>
      <c r="BR111" s="112">
        <v>4.6814239912400002E-4</v>
      </c>
      <c r="BS111" s="112">
        <v>1.5613172851550001E-3</v>
      </c>
      <c r="BT111" s="112">
        <v>3.8540397448280001E-3</v>
      </c>
      <c r="BU111" s="112">
        <v>2.661766244087E-3</v>
      </c>
      <c r="BV111" s="112">
        <v>3.953783180817E-3</v>
      </c>
      <c r="BW111" s="112">
        <v>2.1311063633019998E-3</v>
      </c>
      <c r="BX111" s="112">
        <v>8.8616833614300005E-4</v>
      </c>
      <c r="BY111" s="112">
        <v>1.4572730143699999E-4</v>
      </c>
      <c r="BZ111" s="112">
        <v>1.6109957493630001E-3</v>
      </c>
      <c r="CA111" s="112">
        <v>1.8892230266530001E-3</v>
      </c>
      <c r="CB111" s="112">
        <v>1.5158941582399999E-3</v>
      </c>
      <c r="CC111" s="112">
        <v>2.4104190442340002E-3</v>
      </c>
      <c r="CD111" s="112">
        <v>2.3295482875969999E-3</v>
      </c>
      <c r="CE111" s="112">
        <v>5.8947257188240003E-3</v>
      </c>
      <c r="CF111" s="112">
        <v>2.2549957725509998E-3</v>
      </c>
      <c r="CG111" s="112">
        <v>3.4168228344119999E-3</v>
      </c>
      <c r="CH111" s="112">
        <v>4.369740672886E-3</v>
      </c>
      <c r="CI111" s="112">
        <v>3.304272273589E-3</v>
      </c>
      <c r="CJ111" s="112">
        <v>3.1857769818519998E-3</v>
      </c>
      <c r="CK111" s="112">
        <v>1.5223728726430001E-3</v>
      </c>
      <c r="CL111" s="112">
        <v>3.31391257883E-3</v>
      </c>
      <c r="CM111" s="112">
        <v>3.161245540464E-3</v>
      </c>
      <c r="CN111" s="112">
        <v>4.0175171686059998E-3</v>
      </c>
      <c r="CO111" s="112">
        <v>2.1479432806219998E-3</v>
      </c>
      <c r="CP111" s="112">
        <v>8.1216045840320009E-3</v>
      </c>
      <c r="CQ111" s="112">
        <v>2.0193985944270002E-3</v>
      </c>
      <c r="CR111" s="112">
        <v>3.0963425840299999E-3</v>
      </c>
      <c r="CS111" s="112">
        <v>4.2340410351819997E-3</v>
      </c>
      <c r="CT111" s="112">
        <v>6.3217841595049999E-3</v>
      </c>
      <c r="CU111" s="112">
        <v>5.0050827594070001E-3</v>
      </c>
      <c r="CV111" s="112">
        <v>1.21850247578E-3</v>
      </c>
      <c r="CW111" s="112">
        <v>2.7812497297619999E-3</v>
      </c>
      <c r="CX111" s="112">
        <v>1.5160839298440001E-3</v>
      </c>
      <c r="CY111" s="112">
        <v>2.6549299235170002E-3</v>
      </c>
      <c r="CZ111" s="112">
        <v>2.989742544859E-3</v>
      </c>
      <c r="DA111" s="112">
        <v>1.459975337911E-3</v>
      </c>
      <c r="DB111" s="112">
        <v>4.5990706743519998E-3</v>
      </c>
      <c r="DC111" s="112">
        <v>1.997234065028E-3</v>
      </c>
      <c r="DD111" s="112">
        <v>3.503675262252E-3</v>
      </c>
      <c r="DE111" s="112">
        <v>1.0007023321542501</v>
      </c>
      <c r="DF111" s="113">
        <v>1.6258110153080001E-3</v>
      </c>
      <c r="DG111" s="3"/>
      <c r="DH111" s="102">
        <v>0</v>
      </c>
      <c r="DI111" s="102">
        <v>0</v>
      </c>
      <c r="DJ111" s="102">
        <v>0</v>
      </c>
      <c r="DK111" s="103">
        <v>1.3851037730000001E-3</v>
      </c>
      <c r="DL111" s="103">
        <v>0.99496015223166301</v>
      </c>
      <c r="DM111" s="3"/>
    </row>
    <row r="112" spans="1:117" ht="18" customHeight="1">
      <c r="A112" s="94">
        <v>691</v>
      </c>
      <c r="B112" s="10" t="s">
        <v>70</v>
      </c>
      <c r="C112" s="115">
        <v>1.6375786892770999E-2</v>
      </c>
      <c r="D112" s="115">
        <v>1.1343566907244E-2</v>
      </c>
      <c r="E112" s="115">
        <v>2.0540066504586001E-2</v>
      </c>
      <c r="F112" s="115">
        <v>1.0289141705681E-2</v>
      </c>
      <c r="G112" s="115">
        <v>1.8535085616883998E-2</v>
      </c>
      <c r="H112" s="115">
        <v>0</v>
      </c>
      <c r="I112" s="115">
        <v>0</v>
      </c>
      <c r="J112" s="115">
        <v>8.7496796282000005E-3</v>
      </c>
      <c r="K112" s="115">
        <v>4.1834867898040001E-3</v>
      </c>
      <c r="L112" s="115">
        <v>6.2883430285500001E-3</v>
      </c>
      <c r="M112" s="115">
        <v>4.4158682240009999E-3</v>
      </c>
      <c r="N112" s="115">
        <v>0</v>
      </c>
      <c r="O112" s="115">
        <v>3.5859361184949999E-3</v>
      </c>
      <c r="P112" s="115">
        <v>4.6065667226290003E-3</v>
      </c>
      <c r="Q112" s="115">
        <v>7.0507058707320004E-3</v>
      </c>
      <c r="R112" s="115">
        <v>4.2855313295029999E-3</v>
      </c>
      <c r="S112" s="115">
        <v>3.0524957435559999E-3</v>
      </c>
      <c r="T112" s="115">
        <v>5.153319603399E-3</v>
      </c>
      <c r="U112" s="115">
        <v>3.5068000707060001E-3</v>
      </c>
      <c r="V112" s="115">
        <v>1.835555114501E-3</v>
      </c>
      <c r="W112" s="115">
        <v>4.027156370091E-3</v>
      </c>
      <c r="X112" s="115">
        <v>8.1801713831900001E-4</v>
      </c>
      <c r="Y112" s="115">
        <v>2.061370521772E-3</v>
      </c>
      <c r="Z112" s="115">
        <v>2.729931953303E-3</v>
      </c>
      <c r="AA112" s="115">
        <v>4.5344811651620003E-3</v>
      </c>
      <c r="AB112" s="115">
        <v>5.8544773967399997E-3</v>
      </c>
      <c r="AC112" s="115">
        <v>3.9619458673489996E-3</v>
      </c>
      <c r="AD112" s="115">
        <v>4.23905792902E-4</v>
      </c>
      <c r="AE112" s="115">
        <v>1.3022540883656E-2</v>
      </c>
      <c r="AF112" s="115">
        <v>3.1810161459330001E-3</v>
      </c>
      <c r="AG112" s="115">
        <v>8.8207737813530002E-3</v>
      </c>
      <c r="AH112" s="115">
        <v>3.5435392606335998E-2</v>
      </c>
      <c r="AI112" s="115">
        <v>9.8884533862859999E-3</v>
      </c>
      <c r="AJ112" s="115">
        <v>1.3743678851762E-2</v>
      </c>
      <c r="AK112" s="115">
        <v>1.2489972094560001E-2</v>
      </c>
      <c r="AL112" s="115">
        <v>1.0680311700089999E-2</v>
      </c>
      <c r="AM112" s="115">
        <v>7.2637590794500002E-3</v>
      </c>
      <c r="AN112" s="115">
        <v>2.8891125132730002E-3</v>
      </c>
      <c r="AO112" s="115">
        <v>1.4368357615979E-2</v>
      </c>
      <c r="AP112" s="115">
        <v>7.4592532063340001E-3</v>
      </c>
      <c r="AQ112" s="115">
        <v>5.7081557983069998E-3</v>
      </c>
      <c r="AR112" s="115">
        <v>1.095720828127E-2</v>
      </c>
      <c r="AS112" s="115">
        <v>5.7985026123270004E-3</v>
      </c>
      <c r="AT112" s="115">
        <v>6.7776293698810003E-3</v>
      </c>
      <c r="AU112" s="115">
        <v>1.6615174235007E-2</v>
      </c>
      <c r="AV112" s="115">
        <v>1.6379643066894E-2</v>
      </c>
      <c r="AW112" s="115">
        <v>8.2372405224210004E-3</v>
      </c>
      <c r="AX112" s="115">
        <v>3.7977291959049998E-3</v>
      </c>
      <c r="AY112" s="115">
        <v>3.9170388691269998E-3</v>
      </c>
      <c r="AZ112" s="115">
        <v>5.5153020255459999E-3</v>
      </c>
      <c r="BA112" s="115">
        <v>8.9454568188339998E-3</v>
      </c>
      <c r="BB112" s="115">
        <v>4.1096809688860002E-3</v>
      </c>
      <c r="BC112" s="115">
        <v>9.0224075663019997E-3</v>
      </c>
      <c r="BD112" s="115">
        <v>4.9172189714539998E-3</v>
      </c>
      <c r="BE112" s="115">
        <v>3.0204755242149999E-3</v>
      </c>
      <c r="BF112" s="115">
        <v>1.995654637453E-3</v>
      </c>
      <c r="BG112" s="115">
        <v>1.0619990639319E-2</v>
      </c>
      <c r="BH112" s="115">
        <v>4.4081044889700003E-3</v>
      </c>
      <c r="BI112" s="115">
        <v>9.3710636664860007E-3</v>
      </c>
      <c r="BJ112" s="115">
        <v>9.2854229101419997E-3</v>
      </c>
      <c r="BK112" s="115">
        <v>4.3514610621830001E-3</v>
      </c>
      <c r="BL112" s="115">
        <v>4.7118967275470002E-3</v>
      </c>
      <c r="BM112" s="115">
        <v>1.8668727958851002E-2</v>
      </c>
      <c r="BN112" s="115">
        <v>2.0600901039106001E-2</v>
      </c>
      <c r="BO112" s="115">
        <v>1.5493988508242001E-2</v>
      </c>
      <c r="BP112" s="115">
        <v>1.9175736174049999E-2</v>
      </c>
      <c r="BQ112" s="115">
        <v>5.2279721635540002E-3</v>
      </c>
      <c r="BR112" s="115">
        <v>4.2721264600930004E-3</v>
      </c>
      <c r="BS112" s="115">
        <v>1.3889695933615999E-2</v>
      </c>
      <c r="BT112" s="115">
        <v>3.4683600761690001E-3</v>
      </c>
      <c r="BU112" s="115">
        <v>9.2582875901130006E-3</v>
      </c>
      <c r="BV112" s="115">
        <v>6.0582646999330003E-3</v>
      </c>
      <c r="BW112" s="115">
        <v>9.7296608453860001E-3</v>
      </c>
      <c r="BX112" s="115">
        <v>1.6749294530246001E-2</v>
      </c>
      <c r="BY112" s="115">
        <v>7.67572063639E-4</v>
      </c>
      <c r="BZ112" s="115">
        <v>1.6107009152757E-2</v>
      </c>
      <c r="CA112" s="115">
        <v>7.3290640881729999E-3</v>
      </c>
      <c r="CB112" s="115">
        <v>4.6712504140179996E-3</v>
      </c>
      <c r="CC112" s="115">
        <v>5.8794466924719999E-3</v>
      </c>
      <c r="CD112" s="115">
        <v>1.9564488579648001E-2</v>
      </c>
      <c r="CE112" s="115">
        <v>8.7602944139100001E-3</v>
      </c>
      <c r="CF112" s="115">
        <v>1.553923616898E-2</v>
      </c>
      <c r="CG112" s="115">
        <v>1.2404990330207999E-2</v>
      </c>
      <c r="CH112" s="115">
        <v>1.7186624668740001E-3</v>
      </c>
      <c r="CI112" s="115">
        <v>1.4114751251491E-2</v>
      </c>
      <c r="CJ112" s="115">
        <v>5.6637313946900003E-3</v>
      </c>
      <c r="CK112" s="115">
        <v>7.5152369292109996E-3</v>
      </c>
      <c r="CL112" s="115">
        <v>1.5500141241653E-2</v>
      </c>
      <c r="CM112" s="115">
        <v>9.9085148597079994E-3</v>
      </c>
      <c r="CN112" s="115">
        <v>3.64297076196E-3</v>
      </c>
      <c r="CO112" s="115">
        <v>1.2912235904428001E-2</v>
      </c>
      <c r="CP112" s="115">
        <v>6.5076101464669996E-3</v>
      </c>
      <c r="CQ112" s="115">
        <v>4.3594508714700003E-3</v>
      </c>
      <c r="CR112" s="115">
        <v>1.8362144639037001E-2</v>
      </c>
      <c r="CS112" s="115">
        <v>1.1843270626192001E-2</v>
      </c>
      <c r="CT112" s="115">
        <v>7.3501269104689999E-3</v>
      </c>
      <c r="CU112" s="115">
        <v>5.1770521423009997E-3</v>
      </c>
      <c r="CV112" s="115">
        <v>6.3377535824309999E-3</v>
      </c>
      <c r="CW112" s="115">
        <v>5.6045423729980002E-3</v>
      </c>
      <c r="CX112" s="115">
        <v>8.8670432197499992E-3</v>
      </c>
      <c r="CY112" s="115">
        <v>1.3128314202371E-2</v>
      </c>
      <c r="CZ112" s="115">
        <v>3.6751863925920001E-3</v>
      </c>
      <c r="DA112" s="115">
        <v>4.0828778976479997E-3</v>
      </c>
      <c r="DB112" s="115">
        <v>7.726951066499E-3</v>
      </c>
      <c r="DC112" s="115">
        <v>2.7772006309449999E-3</v>
      </c>
      <c r="DD112" s="115">
        <v>3.3561015111829998E-3</v>
      </c>
      <c r="DE112" s="115">
        <v>2.9202901970160002E-3</v>
      </c>
      <c r="DF112" s="116">
        <v>1.00302245971189</v>
      </c>
      <c r="DG112" s="3"/>
      <c r="DH112" s="104">
        <v>0.44289749849807625</v>
      </c>
      <c r="DI112" s="104">
        <v>6.9177968376516307E-3</v>
      </c>
      <c r="DJ112" s="104">
        <v>3.3193153784208708E-2</v>
      </c>
      <c r="DK112" s="105">
        <v>4.8773158990000004E-3</v>
      </c>
      <c r="DL112" s="105">
        <v>0.99108787311445001</v>
      </c>
      <c r="DM112" s="3"/>
    </row>
    <row r="113" spans="115:116">
      <c r="DK113" s="101"/>
      <c r="DL113" s="101"/>
    </row>
    <row r="338" spans="1:2" ht="19.5">
      <c r="A338" s="3" ph="1"/>
      <c r="B338" s="3" ph="1"/>
    </row>
    <row r="339" spans="1:2" ht="19.5">
      <c r="A339" s="3" ph="1"/>
      <c r="B339" s="3" ph="1"/>
    </row>
    <row r="450" spans="1:2" ht="19.5">
      <c r="A450" s="3" ph="1"/>
      <c r="B450" s="3" ph="1"/>
    </row>
    <row r="451" spans="1:2" ht="19.5">
      <c r="A451" s="3" ph="1"/>
      <c r="B451" s="3" ph="1"/>
    </row>
    <row r="562" spans="1:2" ht="19.5">
      <c r="A562" s="3" ph="1"/>
      <c r="B562" s="3" ph="1"/>
    </row>
    <row r="563" spans="1:2" ht="19.5">
      <c r="A563" s="3" ph="1"/>
      <c r="B563" s="3" ph="1"/>
    </row>
    <row r="675" spans="2:2" ht="19.5">
      <c r="B675" s="3" ph="1"/>
    </row>
    <row r="787" spans="2:2" ht="19.5">
      <c r="B787" s="3" ph="1"/>
    </row>
  </sheetData>
  <phoneticPr fontId="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15"/>
  <sheetViews>
    <sheetView zoomScaleNormal="100" workbookViewId="0">
      <pane xSplit="3" ySplit="6" topLeftCell="D7" activePane="bottomRight" state="frozen"/>
      <selection activeCell="B1" sqref="B1"/>
      <selection pane="topRight" activeCell="B1" sqref="B1"/>
      <selection pane="bottomLeft" activeCell="B1" sqref="B1"/>
      <selection pane="bottomRight" activeCell="B1" sqref="B1"/>
    </sheetView>
  </sheetViews>
  <sheetFormatPr defaultRowHeight="13.5"/>
  <cols>
    <col min="1" max="1" width="2.125" customWidth="1"/>
    <col min="2" max="2" width="3.75" customWidth="1"/>
    <col min="3" max="3" width="37.875" customWidth="1"/>
    <col min="4" max="4" width="12.375" customWidth="1"/>
    <col min="6" max="6" width="12.375" customWidth="1"/>
    <col min="8" max="8" width="12.375" customWidth="1"/>
    <col min="10" max="10" width="12.375" customWidth="1"/>
    <col min="12" max="12" width="12.375" customWidth="1"/>
    <col min="14" max="14" width="12.375" customWidth="1"/>
    <col min="16" max="16" width="12.375" customWidth="1"/>
    <col min="18" max="18" width="12.375" customWidth="1"/>
    <col min="20" max="20" width="12.375" customWidth="1"/>
    <col min="22" max="22" width="12.375" customWidth="1"/>
    <col min="23" max="23" width="6" bestFit="1" customWidth="1"/>
    <col min="24" max="24" width="6.625" customWidth="1"/>
    <col min="25" max="25" width="14.125" customWidth="1"/>
    <col min="26" max="26" width="10.625" customWidth="1"/>
    <col min="27" max="27" width="5.875" customWidth="1"/>
    <col min="28" max="28" width="10.625" customWidth="1"/>
    <col min="29" max="29" width="5.875" customWidth="1"/>
    <col min="30" max="30" width="10.625" customWidth="1"/>
    <col min="31" max="31" width="5.875" bestFit="1" customWidth="1"/>
    <col min="32" max="32" width="10.625" customWidth="1"/>
    <col min="33" max="33" width="3.875" bestFit="1" customWidth="1"/>
  </cols>
  <sheetData>
    <row r="1" spans="2:34" ht="21">
      <c r="B1" s="19" t="s">
        <v>138</v>
      </c>
      <c r="C1" s="11"/>
      <c r="D1" s="11"/>
      <c r="E1" s="11"/>
      <c r="F1" s="11"/>
      <c r="G1" s="11"/>
      <c r="H1" s="11"/>
      <c r="I1" s="11"/>
      <c r="J1" s="11"/>
      <c r="K1" s="11"/>
      <c r="L1" s="11"/>
      <c r="M1" s="11"/>
      <c r="N1" s="11"/>
      <c r="O1" s="11"/>
      <c r="P1" s="131">
        <v>0.70699999999999996</v>
      </c>
      <c r="Q1" s="11"/>
      <c r="R1" s="11"/>
      <c r="S1" s="11"/>
      <c r="T1" s="11"/>
      <c r="U1" s="11"/>
      <c r="V1" s="11"/>
      <c r="W1" s="11"/>
      <c r="X1" s="11"/>
      <c r="Y1" s="11"/>
      <c r="Z1" s="11"/>
      <c r="AA1" s="11"/>
      <c r="AB1" s="11"/>
      <c r="AC1" s="11"/>
      <c r="AD1" s="11"/>
      <c r="AE1" s="11"/>
      <c r="AF1" s="11"/>
      <c r="AG1" s="11"/>
      <c r="AH1" s="11"/>
    </row>
    <row r="2" spans="2:34" ht="18" customHeight="1" thickBot="1">
      <c r="B2" s="19"/>
      <c r="C2" s="11"/>
      <c r="D2" s="11"/>
      <c r="E2" s="11"/>
      <c r="F2" s="11"/>
      <c r="G2" s="11"/>
      <c r="H2" s="11"/>
      <c r="I2" s="11"/>
      <c r="J2" s="11"/>
      <c r="K2" s="11"/>
      <c r="L2" s="11"/>
      <c r="M2" s="11"/>
      <c r="N2" s="11"/>
      <c r="O2" s="11"/>
      <c r="P2" s="132"/>
      <c r="Q2" s="11"/>
      <c r="R2" s="11"/>
      <c r="S2" s="11"/>
      <c r="T2" s="11"/>
      <c r="U2" s="11"/>
      <c r="V2" s="11"/>
      <c r="W2" s="11"/>
      <c r="X2" s="11"/>
      <c r="Y2" s="11"/>
      <c r="Z2" s="11"/>
      <c r="AA2" s="11"/>
      <c r="AB2" s="11"/>
      <c r="AC2" s="11"/>
      <c r="AD2" s="11"/>
      <c r="AE2" s="11"/>
      <c r="AF2" s="11"/>
      <c r="AG2" s="11"/>
      <c r="AH2" s="11"/>
    </row>
    <row r="3" spans="2:34" ht="34.5" customHeight="1">
      <c r="B3" s="109"/>
      <c r="C3" s="109"/>
      <c r="D3" s="53" t="s">
        <v>93</v>
      </c>
      <c r="E3" s="11"/>
      <c r="F3" s="53" t="s">
        <v>94</v>
      </c>
      <c r="G3" s="11"/>
      <c r="H3" s="54" t="s">
        <v>87</v>
      </c>
      <c r="I3" s="11"/>
      <c r="J3" s="53" t="s">
        <v>74</v>
      </c>
      <c r="K3" s="11"/>
      <c r="L3" s="53" t="s">
        <v>76</v>
      </c>
      <c r="M3" s="11"/>
      <c r="N3" s="37" t="s">
        <v>79</v>
      </c>
      <c r="O3" s="11"/>
      <c r="P3" s="54" t="s">
        <v>86</v>
      </c>
      <c r="Q3" s="11"/>
      <c r="R3" s="53" t="s">
        <v>74</v>
      </c>
      <c r="S3" s="11"/>
      <c r="T3" s="53" t="s">
        <v>76</v>
      </c>
      <c r="U3" s="11"/>
      <c r="V3" s="37" t="s">
        <v>79</v>
      </c>
      <c r="W3" s="11"/>
    </row>
    <row r="4" spans="2:34" ht="21.75" thickBot="1">
      <c r="B4" s="19"/>
      <c r="C4" s="30"/>
      <c r="D4" s="22">
        <f>SUM(D7:D114)</f>
        <v>1000</v>
      </c>
      <c r="E4" s="29" t="s">
        <v>73</v>
      </c>
      <c r="F4" s="22">
        <f>SUM(F7:F114)</f>
        <v>517.47947732027751</v>
      </c>
      <c r="G4" s="29" t="s">
        <v>73</v>
      </c>
      <c r="H4" s="22">
        <f>SUM(H7:H114)</f>
        <v>704.58795816693635</v>
      </c>
      <c r="I4" s="29" t="s">
        <v>73</v>
      </c>
      <c r="J4" s="22">
        <f>SUM(J7:J114)</f>
        <v>455.99645120951965</v>
      </c>
      <c r="K4" s="29" t="s">
        <v>73</v>
      </c>
      <c r="L4" s="22">
        <f>SUM(L7:L114)</f>
        <v>4091.3615265024005</v>
      </c>
      <c r="M4" s="29" t="s">
        <v>78</v>
      </c>
      <c r="N4" s="22">
        <f>SUM(N7:N114)</f>
        <v>220.94070589065564</v>
      </c>
      <c r="O4" s="29" t="s">
        <v>73</v>
      </c>
      <c r="P4" s="22">
        <f>SUM(P7:P114)</f>
        <v>141.45650929791407</v>
      </c>
      <c r="Q4" s="29" t="s">
        <v>73</v>
      </c>
      <c r="R4" s="22">
        <f>SUM(R7:R114)</f>
        <v>91.404224724990186</v>
      </c>
      <c r="S4" s="29" t="s">
        <v>73</v>
      </c>
      <c r="T4" s="22">
        <f>SUM(T7:T114)</f>
        <v>902.40738465650804</v>
      </c>
      <c r="U4" s="29" t="s">
        <v>78</v>
      </c>
      <c r="V4" s="22">
        <f>SUM(V7:V114)</f>
        <v>33.96782188961275</v>
      </c>
      <c r="W4" s="29" t="s">
        <v>73</v>
      </c>
      <c r="X4" s="164" t="s">
        <v>89</v>
      </c>
      <c r="Y4" s="164"/>
      <c r="Z4" s="164"/>
      <c r="AA4" s="164"/>
    </row>
    <row r="5" spans="2:34" ht="6" customHeight="1" thickTop="1" thickBot="1">
      <c r="B5" s="11"/>
      <c r="C5" s="11"/>
      <c r="D5" s="11"/>
      <c r="E5" s="11"/>
      <c r="F5" s="11"/>
      <c r="G5" s="11"/>
      <c r="H5" s="11"/>
      <c r="I5" s="11"/>
      <c r="J5" s="11"/>
      <c r="K5" s="11"/>
      <c r="L5" s="11"/>
      <c r="M5" s="11"/>
      <c r="N5" s="11"/>
      <c r="O5" s="11"/>
      <c r="P5" s="11"/>
      <c r="Q5" s="11"/>
      <c r="R5" s="11"/>
      <c r="S5" s="11"/>
      <c r="T5" s="11"/>
      <c r="U5" s="11"/>
      <c r="V5" s="11"/>
      <c r="W5" s="11"/>
      <c r="X5" s="164"/>
      <c r="Y5" s="164"/>
      <c r="Z5" s="164"/>
      <c r="AA5" s="164"/>
      <c r="AB5" s="59"/>
    </row>
    <row r="6" spans="2:34" ht="12" customHeight="1" thickBot="1">
      <c r="B6" s="12"/>
      <c r="C6" s="46" t="s">
        <v>71</v>
      </c>
      <c r="D6" s="52" t="s">
        <v>72</v>
      </c>
      <c r="E6" s="11"/>
      <c r="F6" s="77" t="s">
        <v>95</v>
      </c>
      <c r="G6" s="11"/>
      <c r="H6" s="18" t="s">
        <v>88</v>
      </c>
      <c r="I6" s="11"/>
      <c r="J6" s="21" t="s">
        <v>74</v>
      </c>
      <c r="K6" s="11"/>
      <c r="L6" s="23" t="s">
        <v>76</v>
      </c>
      <c r="M6" s="11"/>
      <c r="N6" s="38" t="s">
        <v>81</v>
      </c>
      <c r="O6" s="11"/>
      <c r="P6" s="42" t="s">
        <v>80</v>
      </c>
      <c r="Q6" s="11"/>
      <c r="R6" s="55" t="s">
        <v>74</v>
      </c>
      <c r="S6" s="11"/>
      <c r="T6" s="78" t="s">
        <v>76</v>
      </c>
      <c r="U6" s="11"/>
      <c r="V6" s="82" t="s">
        <v>81</v>
      </c>
      <c r="W6" s="11"/>
      <c r="X6" s="164"/>
      <c r="Y6" s="164"/>
      <c r="Z6" s="164"/>
      <c r="AA6" s="164"/>
      <c r="AB6" s="59"/>
    </row>
    <row r="7" spans="2:34" ht="12" customHeight="1" thickBot="1">
      <c r="B7" s="13">
        <v>11</v>
      </c>
      <c r="C7" s="47" t="s">
        <v>0</v>
      </c>
      <c r="D7" s="86">
        <v>0</v>
      </c>
      <c r="E7" s="11"/>
      <c r="F7" s="91">
        <f>D7*各係数!DL5</f>
        <v>0</v>
      </c>
      <c r="G7" s="11"/>
      <c r="H7" s="24">
        <f t="array" ref="H7:H114">MMULT(各係数!C5:DF112,F7:F114)</f>
        <v>8.8282249362811409E-4</v>
      </c>
      <c r="I7" s="11"/>
      <c r="J7" s="31">
        <f>H7*各係数!DH5</f>
        <v>5.438849883275781E-4</v>
      </c>
      <c r="K7" s="11"/>
      <c r="L7" s="34">
        <f>H7*各係数!DI5*100</f>
        <v>4.3564383794120302E-2</v>
      </c>
      <c r="M7" s="11"/>
      <c r="N7" s="39">
        <f>H7*各係数!DJ5</f>
        <v>5.2428425890638728E-5</v>
      </c>
      <c r="O7" s="11"/>
      <c r="P7" s="43">
        <f>$N$4*$P$1*各係数!DK5</f>
        <v>0.10918590568164958</v>
      </c>
      <c r="Q7" s="11"/>
      <c r="R7" s="56">
        <f>P7*各係数!DH5</f>
        <v>6.7266721754164524E-2</v>
      </c>
      <c r="S7" s="11"/>
      <c r="T7" s="79">
        <f>P7*各係数!DI5*100</f>
        <v>5.3879650035601738</v>
      </c>
      <c r="U7" s="11"/>
      <c r="V7" s="83">
        <f>P7*各係数!DJ5</f>
        <v>6.4842538626389348E-3</v>
      </c>
      <c r="W7" s="11"/>
    </row>
    <row r="8" spans="2:34" ht="12" customHeight="1">
      <c r="B8" s="14">
        <v>12</v>
      </c>
      <c r="C8" s="48" t="s">
        <v>1</v>
      </c>
      <c r="D8" s="87">
        <v>0</v>
      </c>
      <c r="E8" s="11"/>
      <c r="F8" s="106">
        <f>D8*各係数!DL6</f>
        <v>0</v>
      </c>
      <c r="G8" s="11"/>
      <c r="H8" s="25">
        <v>5.3781608223707346E-5</v>
      </c>
      <c r="I8" s="11"/>
      <c r="J8" s="32">
        <f>H8*各係数!DH6</f>
        <v>2.178894357508468E-5</v>
      </c>
      <c r="K8" s="11"/>
      <c r="L8" s="35">
        <f>H8*各係数!DI6*100</f>
        <v>1.8880519516118982E-3</v>
      </c>
      <c r="M8" s="11"/>
      <c r="N8" s="40">
        <f>H8*各係数!DJ6</f>
        <v>2.9811346604398393E-6</v>
      </c>
      <c r="O8" s="11"/>
      <c r="P8" s="44">
        <f>$N$4*$P$1*各係数!DK6</f>
        <v>5.0057931069750188E-3</v>
      </c>
      <c r="Q8" s="11"/>
      <c r="R8" s="57">
        <f>P8*各係数!DH6</f>
        <v>2.0280342510908254E-3</v>
      </c>
      <c r="S8" s="11"/>
      <c r="T8" s="80">
        <f>P8*各係数!DI6*100</f>
        <v>0.17573289005558987</v>
      </c>
      <c r="U8" s="11"/>
      <c r="V8" s="84">
        <f>P8*各係数!DJ6</f>
        <v>2.7747298429829984E-4</v>
      </c>
      <c r="W8" s="11"/>
      <c r="X8" s="125" t="s">
        <v>72</v>
      </c>
      <c r="Y8" s="165"/>
      <c r="Z8" s="126"/>
      <c r="AA8" s="169">
        <f>$D$4</f>
        <v>1000</v>
      </c>
      <c r="AB8" s="169"/>
      <c r="AC8" s="133" t="s">
        <v>73</v>
      </c>
      <c r="AD8" s="60"/>
      <c r="AF8" s="61"/>
    </row>
    <row r="9" spans="2:34" ht="12" customHeight="1">
      <c r="B9" s="14">
        <v>13</v>
      </c>
      <c r="C9" s="48" t="s">
        <v>2</v>
      </c>
      <c r="D9" s="87">
        <v>0</v>
      </c>
      <c r="E9" s="11"/>
      <c r="F9" s="106">
        <f>D9*各係数!DL7</f>
        <v>0</v>
      </c>
      <c r="G9" s="11"/>
      <c r="H9" s="25">
        <v>3.5080556552419078E-4</v>
      </c>
      <c r="I9" s="11"/>
      <c r="J9" s="32">
        <f>H9*各係数!DH7</f>
        <v>2.3128751664163781E-4</v>
      </c>
      <c r="K9" s="11"/>
      <c r="L9" s="35">
        <f>H9*各係数!DI7*100</f>
        <v>2.025312943541063E-3</v>
      </c>
      <c r="M9" s="11"/>
      <c r="N9" s="40">
        <f>H9*各係数!DJ7</f>
        <v>1.4369633483893266E-4</v>
      </c>
      <c r="O9" s="11"/>
      <c r="P9" s="44">
        <f>$N$4*$P$1*各係数!DK7</f>
        <v>0.31816292689234599</v>
      </c>
      <c r="Q9" s="11"/>
      <c r="R9" s="57">
        <f>P9*各係数!DH7</f>
        <v>0.20976609404245972</v>
      </c>
      <c r="S9" s="11"/>
      <c r="T9" s="80">
        <f>P9*各係数!DI7*100</f>
        <v>1.8368565305602091</v>
      </c>
      <c r="U9" s="11"/>
      <c r="V9" s="84">
        <f>P9*各係数!DJ7</f>
        <v>0.13032531683966322</v>
      </c>
      <c r="W9" s="11"/>
      <c r="X9" s="166"/>
      <c r="Y9" s="167"/>
      <c r="Z9" s="168"/>
      <c r="AA9" s="170"/>
      <c r="AB9" s="170"/>
      <c r="AC9" s="134"/>
      <c r="AD9" s="60"/>
      <c r="AF9" s="61"/>
    </row>
    <row r="10" spans="2:34" ht="12" customHeight="1">
      <c r="B10" s="14">
        <v>15</v>
      </c>
      <c r="C10" s="48" t="s">
        <v>3</v>
      </c>
      <c r="D10" s="87">
        <v>0</v>
      </c>
      <c r="E10" s="11"/>
      <c r="F10" s="106">
        <f>D10*各係数!DL8</f>
        <v>0</v>
      </c>
      <c r="G10" s="11"/>
      <c r="H10" s="25">
        <v>9.1154000669770746E-6</v>
      </c>
      <c r="I10" s="11"/>
      <c r="J10" s="32">
        <f>H10*各係数!DH8</f>
        <v>6.6871172622495749E-6</v>
      </c>
      <c r="K10" s="11"/>
      <c r="L10" s="35">
        <f>H10*各係数!DI8*100</f>
        <v>2.0920590317652303E-4</v>
      </c>
      <c r="M10" s="11"/>
      <c r="N10" s="40">
        <f>H10*各係数!DJ8</f>
        <v>1.7433825264710251E-6</v>
      </c>
      <c r="O10" s="11"/>
      <c r="P10" s="44">
        <f>$N$4*$P$1*各係数!DK8</f>
        <v>3.7905249334904191E-3</v>
      </c>
      <c r="Q10" s="11"/>
      <c r="R10" s="57">
        <f>P10*各係数!DH8</f>
        <v>2.7807539471097747E-3</v>
      </c>
      <c r="S10" s="11"/>
      <c r="T10" s="80">
        <f>P10*各係数!DI8*100</f>
        <v>8.6995654211255519E-2</v>
      </c>
      <c r="U10" s="11"/>
      <c r="V10" s="84">
        <f>P10*各係数!DJ8</f>
        <v>7.2496378509379598E-4</v>
      </c>
      <c r="W10" s="11"/>
      <c r="X10" s="171" t="s">
        <v>95</v>
      </c>
      <c r="Y10" s="172"/>
      <c r="Z10" s="173"/>
      <c r="AA10" s="177">
        <f>$F$4</f>
        <v>517.47947732027751</v>
      </c>
      <c r="AB10" s="177"/>
      <c r="AC10" s="190" t="s">
        <v>73</v>
      </c>
      <c r="AD10" s="60"/>
      <c r="AF10" s="61"/>
    </row>
    <row r="11" spans="2:34" ht="12" customHeight="1" thickBot="1">
      <c r="B11" s="15">
        <v>17</v>
      </c>
      <c r="C11" s="49" t="s">
        <v>4</v>
      </c>
      <c r="D11" s="87">
        <v>0</v>
      </c>
      <c r="E11" s="11"/>
      <c r="F11" s="106">
        <f>D11*各係数!DL9</f>
        <v>0</v>
      </c>
      <c r="G11" s="11"/>
      <c r="H11" s="26">
        <v>2.7583295562268199E-5</v>
      </c>
      <c r="I11" s="11"/>
      <c r="J11" s="32">
        <f>H11*各係数!DH9</f>
        <v>1.5872848379878854E-5</v>
      </c>
      <c r="K11" s="11"/>
      <c r="L11" s="35">
        <f>H11*各係数!DI9*100</f>
        <v>5.6314839730740407E-4</v>
      </c>
      <c r="M11" s="11"/>
      <c r="N11" s="40">
        <f>H11*各係数!DJ9</f>
        <v>5.0826886833441861E-6</v>
      </c>
      <c r="O11" s="11"/>
      <c r="P11" s="44">
        <f>$N$4*$P$1*各係数!DK9</f>
        <v>1.1417995669662624E-2</v>
      </c>
      <c r="Q11" s="11"/>
      <c r="R11" s="57">
        <f>P11*各係数!DH9</f>
        <v>6.5705025586059781E-3</v>
      </c>
      <c r="S11" s="11"/>
      <c r="T11" s="80">
        <f>P11*各係数!DI9*100</f>
        <v>0.23311304290373341</v>
      </c>
      <c r="U11" s="11"/>
      <c r="V11" s="84">
        <f>P11*各係数!DJ9</f>
        <v>2.1039587980217016E-3</v>
      </c>
      <c r="W11" s="11"/>
      <c r="X11" s="174"/>
      <c r="Y11" s="175"/>
      <c r="Z11" s="176"/>
      <c r="AA11" s="178"/>
      <c r="AB11" s="178"/>
      <c r="AC11" s="191"/>
      <c r="AD11" s="60"/>
      <c r="AF11" s="61"/>
    </row>
    <row r="12" spans="2:34" ht="12" customHeight="1" thickBot="1">
      <c r="B12" s="16">
        <v>61</v>
      </c>
      <c r="C12" s="50" t="s">
        <v>5</v>
      </c>
      <c r="D12" s="87">
        <v>0</v>
      </c>
      <c r="E12" s="11"/>
      <c r="F12" s="106">
        <f>D12*各係数!DL10</f>
        <v>0</v>
      </c>
      <c r="G12" s="11"/>
      <c r="H12" s="27">
        <v>0</v>
      </c>
      <c r="I12" s="11"/>
      <c r="J12" s="32">
        <f>H12*各係数!DH10</f>
        <v>0</v>
      </c>
      <c r="K12" s="11"/>
      <c r="L12" s="35">
        <f>H12*各係数!DI10*100</f>
        <v>0</v>
      </c>
      <c r="M12" s="11"/>
      <c r="N12" s="40">
        <f>H12*各係数!DJ10</f>
        <v>0</v>
      </c>
      <c r="O12" s="11"/>
      <c r="P12" s="44">
        <f>$N$4*$P$1*各係数!DK10</f>
        <v>0</v>
      </c>
      <c r="Q12" s="11"/>
      <c r="R12" s="57">
        <f>P12*各係数!DH10</f>
        <v>0</v>
      </c>
      <c r="S12" s="11"/>
      <c r="T12" s="80">
        <f>P12*各係数!DI10*100</f>
        <v>0</v>
      </c>
      <c r="U12" s="11"/>
      <c r="V12" s="84">
        <f>P12*各係数!DJ10</f>
        <v>0</v>
      </c>
      <c r="W12" s="11"/>
      <c r="X12" s="62"/>
      <c r="Y12" s="62"/>
      <c r="Z12" s="62"/>
      <c r="AA12" s="62"/>
      <c r="AB12" s="62"/>
      <c r="AC12" s="62"/>
      <c r="AD12" s="62"/>
    </row>
    <row r="13" spans="2:34" ht="12" customHeight="1">
      <c r="B13" s="14">
        <v>62</v>
      </c>
      <c r="C13" s="48" t="s">
        <v>97</v>
      </c>
      <c r="D13" s="87">
        <v>0</v>
      </c>
      <c r="E13" s="11"/>
      <c r="F13" s="106">
        <f>D13*各係数!DL11</f>
        <v>0</v>
      </c>
      <c r="G13" s="11"/>
      <c r="H13" s="25">
        <v>0</v>
      </c>
      <c r="I13" s="11"/>
      <c r="J13" s="32">
        <f>H13*各係数!DH11</f>
        <v>0</v>
      </c>
      <c r="K13" s="11"/>
      <c r="L13" s="35">
        <f>H13*各係数!DI11*100</f>
        <v>0</v>
      </c>
      <c r="M13" s="11"/>
      <c r="N13" s="40">
        <f>H13*各係数!DJ11</f>
        <v>0</v>
      </c>
      <c r="O13" s="11"/>
      <c r="P13" s="44">
        <f>$N$4*$P$1*各係数!DK11</f>
        <v>0</v>
      </c>
      <c r="Q13" s="11"/>
      <c r="R13" s="57">
        <f>P13*各係数!DH11</f>
        <v>0</v>
      </c>
      <c r="S13" s="11"/>
      <c r="T13" s="80">
        <f>P13*各係数!DI11*100</f>
        <v>0</v>
      </c>
      <c r="U13" s="11"/>
      <c r="V13" s="84">
        <f>P13*各係数!DJ11</f>
        <v>0</v>
      </c>
      <c r="W13" s="11"/>
      <c r="X13" s="63"/>
      <c r="Y13" s="64"/>
      <c r="Z13" s="125" t="s">
        <v>88</v>
      </c>
      <c r="AA13" s="165"/>
      <c r="AB13" s="65"/>
      <c r="AC13" s="65"/>
      <c r="AD13" s="65"/>
      <c r="AE13" s="66"/>
      <c r="AF13" s="125" t="s">
        <v>76</v>
      </c>
      <c r="AG13" s="126"/>
    </row>
    <row r="14" spans="2:34" ht="12" customHeight="1">
      <c r="B14" s="14">
        <v>63</v>
      </c>
      <c r="C14" s="48" t="s">
        <v>6</v>
      </c>
      <c r="D14" s="87">
        <v>0</v>
      </c>
      <c r="E14" s="11"/>
      <c r="F14" s="106">
        <f>D14*各係数!DL12</f>
        <v>0</v>
      </c>
      <c r="G14" s="11"/>
      <c r="H14" s="25">
        <v>2.9232983500932994E-3</v>
      </c>
      <c r="I14" s="11"/>
      <c r="J14" s="32">
        <f>H14*各係数!DH12</f>
        <v>1.1237462678240066E-3</v>
      </c>
      <c r="K14" s="11"/>
      <c r="L14" s="35">
        <f>H14*各係数!DI12*100</f>
        <v>1.3555067632677791E-2</v>
      </c>
      <c r="M14" s="11"/>
      <c r="N14" s="40">
        <f>H14*各係数!DJ12</f>
        <v>6.4776084692940133E-4</v>
      </c>
      <c r="O14" s="11"/>
      <c r="P14" s="44">
        <f>$N$4*$P$1*各係数!DK12</f>
        <v>1.1221132439183418E-4</v>
      </c>
      <c r="Q14" s="11"/>
      <c r="R14" s="57">
        <f>P14*各係数!DH12</f>
        <v>4.3135199316514539E-5</v>
      </c>
      <c r="S14" s="11"/>
      <c r="T14" s="80">
        <f>P14*各係数!DI12*100</f>
        <v>5.2031366939851156E-4</v>
      </c>
      <c r="U14" s="11"/>
      <c r="V14" s="84">
        <f>P14*各係数!DJ12</f>
        <v>2.4864414718670251E-5</v>
      </c>
      <c r="W14" s="11"/>
      <c r="X14" s="67"/>
      <c r="Y14" s="68"/>
      <c r="Z14" s="127"/>
      <c r="AA14" s="179"/>
      <c r="AB14" s="180" t="s">
        <v>90</v>
      </c>
      <c r="AC14" s="172"/>
      <c r="AD14" s="69"/>
      <c r="AE14" s="69"/>
      <c r="AF14" s="127"/>
      <c r="AG14" s="128"/>
    </row>
    <row r="15" spans="2:34" ht="12" customHeight="1" thickBot="1">
      <c r="B15" s="14">
        <v>111</v>
      </c>
      <c r="C15" s="48" t="s">
        <v>7</v>
      </c>
      <c r="D15" s="87">
        <v>0</v>
      </c>
      <c r="E15" s="11"/>
      <c r="F15" s="106">
        <f>D15*各係数!DL13</f>
        <v>0</v>
      </c>
      <c r="G15" s="11"/>
      <c r="H15" s="25">
        <v>1.7331087394845271E-3</v>
      </c>
      <c r="I15" s="11"/>
      <c r="J15" s="32">
        <f>H15*各係数!DH13</f>
        <v>6.1781769026880988E-4</v>
      </c>
      <c r="K15" s="11"/>
      <c r="L15" s="35">
        <f>H15*各係数!DI13*100</f>
        <v>1.0376083950333024E-2</v>
      </c>
      <c r="M15" s="11"/>
      <c r="N15" s="40">
        <f>H15*各係数!DJ13</f>
        <v>3.1564650833590234E-4</v>
      </c>
      <c r="O15" s="11"/>
      <c r="P15" s="44">
        <f>$N$4*$P$1*各係数!DK13</f>
        <v>2.0733916745358854</v>
      </c>
      <c r="Q15" s="11"/>
      <c r="R15" s="57">
        <f>P15*各係数!DH13</f>
        <v>0.73912157165933967</v>
      </c>
      <c r="S15" s="11"/>
      <c r="T15" s="80">
        <f>P15*各係数!DI13*100</f>
        <v>12.413350407144481</v>
      </c>
      <c r="U15" s="11"/>
      <c r="V15" s="84">
        <f>P15*各係数!DJ13</f>
        <v>0.37762133879414594</v>
      </c>
      <c r="W15" s="11"/>
      <c r="X15" s="70"/>
      <c r="Y15" s="71"/>
      <c r="Z15" s="70"/>
      <c r="AA15" s="72"/>
      <c r="AB15" s="181"/>
      <c r="AC15" s="182"/>
      <c r="AD15" s="129" t="s">
        <v>81</v>
      </c>
      <c r="AE15" s="130"/>
      <c r="AF15" s="127"/>
      <c r="AG15" s="128"/>
    </row>
    <row r="16" spans="2:34" ht="12" customHeight="1">
      <c r="B16" s="15">
        <v>112</v>
      </c>
      <c r="C16" s="49" t="s">
        <v>8</v>
      </c>
      <c r="D16" s="87">
        <v>0</v>
      </c>
      <c r="E16" s="11"/>
      <c r="F16" s="106">
        <f>D16*各係数!DL14</f>
        <v>0</v>
      </c>
      <c r="G16" s="11"/>
      <c r="H16" s="26">
        <v>6.8018098951426386E-3</v>
      </c>
      <c r="I16" s="11"/>
      <c r="J16" s="32">
        <f>H16*各係数!DH14</f>
        <v>4.7130681221491423E-3</v>
      </c>
      <c r="K16" s="11"/>
      <c r="L16" s="35">
        <f>H16*各係数!DI14*100</f>
        <v>1.0502577186621443E-2</v>
      </c>
      <c r="M16" s="11"/>
      <c r="N16" s="40">
        <f>H16*各係数!DJ14</f>
        <v>4.2232895435326598E-4</v>
      </c>
      <c r="O16" s="11"/>
      <c r="P16" s="44">
        <f>$N$4*$P$1*各係数!DK14</f>
        <v>0.55904714280722889</v>
      </c>
      <c r="Q16" s="11"/>
      <c r="R16" s="57">
        <f>P16*各係数!DH14</f>
        <v>0.38737149496414369</v>
      </c>
      <c r="S16" s="11"/>
      <c r="T16" s="80">
        <f>P16*各係数!DI14*100</f>
        <v>0.86321668185493639</v>
      </c>
      <c r="U16" s="11"/>
      <c r="V16" s="84">
        <f>P16*各係数!DJ14</f>
        <v>3.4711613364049591E-2</v>
      </c>
      <c r="W16" s="11"/>
      <c r="X16" s="183" t="s">
        <v>91</v>
      </c>
      <c r="Y16" s="184"/>
      <c r="Z16" s="135">
        <f>Z18+Z20</f>
        <v>846.04446746485041</v>
      </c>
      <c r="AA16" s="143" t="s">
        <v>73</v>
      </c>
      <c r="AB16" s="145">
        <f>AB18+AB20</f>
        <v>547.40067593450988</v>
      </c>
      <c r="AC16" s="143" t="s">
        <v>73</v>
      </c>
      <c r="AD16" s="145">
        <f>AD18+AD20</f>
        <v>254.9085277802684</v>
      </c>
      <c r="AE16" s="148" t="s">
        <v>73</v>
      </c>
      <c r="AF16" s="135">
        <f>AF18+AF20</f>
        <v>4993.7689111589088</v>
      </c>
      <c r="AG16" s="137" t="s">
        <v>78</v>
      </c>
    </row>
    <row r="17" spans="2:33" ht="12" customHeight="1">
      <c r="B17" s="16">
        <v>113</v>
      </c>
      <c r="C17" s="50" t="s">
        <v>98</v>
      </c>
      <c r="D17" s="87">
        <v>0</v>
      </c>
      <c r="E17" s="11"/>
      <c r="F17" s="106">
        <f>D17*各係数!DL15</f>
        <v>0</v>
      </c>
      <c r="G17" s="11"/>
      <c r="H17" s="27">
        <v>3.5799957897591512E-3</v>
      </c>
      <c r="I17" s="11"/>
      <c r="J17" s="32">
        <f>H17*各係数!DH15</f>
        <v>6.5509742490417586E-4</v>
      </c>
      <c r="K17" s="11"/>
      <c r="L17" s="35">
        <f>H17*各係数!DI15*100</f>
        <v>1.0261134429245975E-2</v>
      </c>
      <c r="M17" s="11"/>
      <c r="N17" s="40">
        <f>H17*各係数!DJ15</f>
        <v>2.8503151192349929E-4</v>
      </c>
      <c r="O17" s="11"/>
      <c r="P17" s="44">
        <f>$N$4*$P$1*各係数!DK15</f>
        <v>2.7790944379217079E-2</v>
      </c>
      <c r="Q17" s="11"/>
      <c r="R17" s="57">
        <f>P17*各係数!DH15</f>
        <v>5.0854182986916604E-3</v>
      </c>
      <c r="S17" s="11"/>
      <c r="T17" s="80">
        <f>P17*各係数!DI15*100</f>
        <v>7.9655573061450227E-2</v>
      </c>
      <c r="U17" s="11"/>
      <c r="V17" s="84">
        <f>P17*各係数!DJ15</f>
        <v>2.2126548072625061E-3</v>
      </c>
      <c r="W17" s="11"/>
      <c r="X17" s="185"/>
      <c r="Y17" s="186"/>
      <c r="Z17" s="136"/>
      <c r="AA17" s="144"/>
      <c r="AB17" s="146"/>
      <c r="AC17" s="144"/>
      <c r="AD17" s="147"/>
      <c r="AE17" s="149"/>
      <c r="AF17" s="136"/>
      <c r="AG17" s="138"/>
    </row>
    <row r="18" spans="2:33" ht="12" customHeight="1">
      <c r="B18" s="14">
        <v>114</v>
      </c>
      <c r="C18" s="48" t="s">
        <v>9</v>
      </c>
      <c r="D18" s="87">
        <v>0</v>
      </c>
      <c r="E18" s="11"/>
      <c r="F18" s="106">
        <f>D18*各係数!DL16</f>
        <v>0</v>
      </c>
      <c r="G18" s="11"/>
      <c r="H18" s="25">
        <v>0</v>
      </c>
      <c r="I18" s="11"/>
      <c r="J18" s="32">
        <f>H18*各係数!DH16</f>
        <v>0</v>
      </c>
      <c r="K18" s="11"/>
      <c r="L18" s="35">
        <f>H18*各係数!DI16*100</f>
        <v>0</v>
      </c>
      <c r="M18" s="11"/>
      <c r="N18" s="40">
        <f>H18*各係数!DJ16</f>
        <v>0</v>
      </c>
      <c r="O18" s="11"/>
      <c r="P18" s="44">
        <f>$N$4*$P$1*各係数!DK16</f>
        <v>0</v>
      </c>
      <c r="Q18" s="11"/>
      <c r="R18" s="57">
        <f>P18*各係数!DH16</f>
        <v>0</v>
      </c>
      <c r="S18" s="11"/>
      <c r="T18" s="80">
        <f>P18*各係数!DI16*100</f>
        <v>0</v>
      </c>
      <c r="U18" s="11"/>
      <c r="V18" s="84">
        <f>P18*各係数!DJ16</f>
        <v>0</v>
      </c>
      <c r="W18" s="11"/>
      <c r="X18" s="70"/>
      <c r="Y18" s="187" t="s">
        <v>92</v>
      </c>
      <c r="Z18" s="156">
        <f>$H$4</f>
        <v>704.58795816693635</v>
      </c>
      <c r="AA18" s="150" t="s">
        <v>73</v>
      </c>
      <c r="AB18" s="152">
        <f>$J$4</f>
        <v>455.99645120951965</v>
      </c>
      <c r="AC18" s="150" t="s">
        <v>73</v>
      </c>
      <c r="AD18" s="152">
        <f>$N$4</f>
        <v>220.94070589065564</v>
      </c>
      <c r="AE18" s="154" t="s">
        <v>73</v>
      </c>
      <c r="AF18" s="139">
        <f>$L$4</f>
        <v>4091.3615265024005</v>
      </c>
      <c r="AG18" s="141" t="s">
        <v>78</v>
      </c>
    </row>
    <row r="19" spans="2:33" ht="12" customHeight="1">
      <c r="B19" s="14">
        <v>151</v>
      </c>
      <c r="C19" s="48" t="s">
        <v>10</v>
      </c>
      <c r="D19" s="87">
        <v>0</v>
      </c>
      <c r="E19" s="11"/>
      <c r="F19" s="106">
        <f>D19*各係数!DL17</f>
        <v>0</v>
      </c>
      <c r="G19" s="11"/>
      <c r="H19" s="25">
        <v>3.5345877519879824E-2</v>
      </c>
      <c r="I19" s="11"/>
      <c r="J19" s="32">
        <f>H19*各係数!DH17</f>
        <v>1.3175429630747785E-2</v>
      </c>
      <c r="K19" s="11"/>
      <c r="L19" s="35">
        <f>H19*各係数!DI17*100</f>
        <v>0.54605731825523263</v>
      </c>
      <c r="M19" s="11"/>
      <c r="N19" s="40">
        <f>H19*各係数!DJ17</f>
        <v>1.0695004657760073E-2</v>
      </c>
      <c r="O19" s="11"/>
      <c r="P19" s="44">
        <f>$N$4*$P$1*各係数!DK17</f>
        <v>2.0705246123173194E-2</v>
      </c>
      <c r="Q19" s="11"/>
      <c r="R19" s="57">
        <f>P19*各係数!DH17</f>
        <v>7.7180291571414157E-3</v>
      </c>
      <c r="S19" s="11"/>
      <c r="T19" s="80">
        <f>P19*各係数!DI17*100</f>
        <v>0.31987467747760556</v>
      </c>
      <c r="U19" s="11"/>
      <c r="V19" s="84">
        <f>P19*各係数!DJ17</f>
        <v>6.2650220977781201E-3</v>
      </c>
      <c r="W19" s="11"/>
      <c r="X19" s="73"/>
      <c r="Y19" s="188"/>
      <c r="Z19" s="163"/>
      <c r="AA19" s="151"/>
      <c r="AB19" s="153"/>
      <c r="AC19" s="151"/>
      <c r="AD19" s="153"/>
      <c r="AE19" s="155"/>
      <c r="AF19" s="140"/>
      <c r="AG19" s="142"/>
    </row>
    <row r="20" spans="2:33" ht="12" customHeight="1">
      <c r="B20" s="14">
        <v>152</v>
      </c>
      <c r="C20" s="48" t="s">
        <v>11</v>
      </c>
      <c r="D20" s="107">
        <v>0</v>
      </c>
      <c r="E20" s="11"/>
      <c r="F20" s="106">
        <f>D20*各係数!DL18</f>
        <v>0</v>
      </c>
      <c r="G20" s="11"/>
      <c r="H20" s="25">
        <v>6.8480750411422431E-2</v>
      </c>
      <c r="I20" s="11"/>
      <c r="J20" s="32">
        <f>H20*各係数!DH18</f>
        <v>2.4590228276588157E-2</v>
      </c>
      <c r="K20" s="11"/>
      <c r="L20" s="35">
        <f>H20*各係数!DI18*100</f>
        <v>0.64113367808809307</v>
      </c>
      <c r="M20" s="11"/>
      <c r="N20" s="40">
        <f>H20*各係数!DJ18</f>
        <v>2.089938367217626E-2</v>
      </c>
      <c r="O20" s="11"/>
      <c r="P20" s="44">
        <f>$N$4*$P$1*各係数!DK18</f>
        <v>0.10833315560017198</v>
      </c>
      <c r="Q20" s="11"/>
      <c r="R20" s="57">
        <f>P20*各係数!DH18</f>
        <v>3.8900523287592879E-2</v>
      </c>
      <c r="S20" s="11"/>
      <c r="T20" s="80">
        <f>P20*各係数!DI18*100</f>
        <v>1.0142417262011028</v>
      </c>
      <c r="U20" s="11"/>
      <c r="V20" s="84">
        <f>P20*各係数!DJ18</f>
        <v>3.306178991473082E-2</v>
      </c>
      <c r="W20" s="11"/>
      <c r="X20" s="74"/>
      <c r="Y20" s="187" t="s">
        <v>80</v>
      </c>
      <c r="Z20" s="156">
        <f>$P$4</f>
        <v>141.45650929791407</v>
      </c>
      <c r="AA20" s="150" t="s">
        <v>73</v>
      </c>
      <c r="AB20" s="152">
        <f>$R$4</f>
        <v>91.404224724990186</v>
      </c>
      <c r="AC20" s="150" t="s">
        <v>73</v>
      </c>
      <c r="AD20" s="161">
        <f>$V$4</f>
        <v>33.96782188961275</v>
      </c>
      <c r="AE20" s="154" t="s">
        <v>73</v>
      </c>
      <c r="AF20" s="156">
        <f>$T$4</f>
        <v>902.40738465650804</v>
      </c>
      <c r="AG20" s="141" t="s">
        <v>78</v>
      </c>
    </row>
    <row r="21" spans="2:33" ht="12" customHeight="1" thickBot="1">
      <c r="B21" s="15">
        <v>161</v>
      </c>
      <c r="C21" s="49" t="s">
        <v>99</v>
      </c>
      <c r="D21" s="88">
        <v>0</v>
      </c>
      <c r="E21" s="11"/>
      <c r="F21" s="106">
        <f>D21*各係数!DL19</f>
        <v>0</v>
      </c>
      <c r="G21" s="11"/>
      <c r="H21" s="26">
        <v>6.4103584464483637E-2</v>
      </c>
      <c r="I21" s="11"/>
      <c r="J21" s="32">
        <f>H21*各係数!DH19</f>
        <v>2.6826066035718542E-2</v>
      </c>
      <c r="K21" s="11"/>
      <c r="L21" s="35">
        <f>H21*各係数!DI19*100</f>
        <v>0.30113550890952823</v>
      </c>
      <c r="M21" s="11"/>
      <c r="N21" s="40">
        <f>H21*各係数!DJ19</f>
        <v>1.3209194735559236E-2</v>
      </c>
      <c r="O21" s="11"/>
      <c r="P21" s="44">
        <f>$N$4*$P$1*各係数!DK19</f>
        <v>1.8650188359826066E-2</v>
      </c>
      <c r="Q21" s="11"/>
      <c r="R21" s="57">
        <f>P21*各係数!DH19</f>
        <v>7.8047302455680773E-3</v>
      </c>
      <c r="S21" s="11"/>
      <c r="T21" s="80">
        <f>P21*各係数!DI19*100</f>
        <v>8.7611855248226192E-2</v>
      </c>
      <c r="U21" s="11"/>
      <c r="V21" s="84">
        <f>P21*各係数!DJ19</f>
        <v>3.8430607579564313E-3</v>
      </c>
      <c r="W21" s="11"/>
      <c r="X21" s="75"/>
      <c r="Y21" s="189"/>
      <c r="Z21" s="157"/>
      <c r="AA21" s="159"/>
      <c r="AB21" s="160"/>
      <c r="AC21" s="159"/>
      <c r="AD21" s="160"/>
      <c r="AE21" s="162"/>
      <c r="AF21" s="157"/>
      <c r="AG21" s="158"/>
    </row>
    <row r="22" spans="2:33" ht="12" customHeight="1">
      <c r="B22" s="16">
        <v>162</v>
      </c>
      <c r="C22" s="50" t="s">
        <v>12</v>
      </c>
      <c r="D22" s="89">
        <v>0</v>
      </c>
      <c r="E22" s="11"/>
      <c r="F22" s="106">
        <f>D22*各係数!DL20</f>
        <v>0</v>
      </c>
      <c r="G22" s="11"/>
      <c r="H22" s="27">
        <v>0.17640289485081889</v>
      </c>
      <c r="I22" s="11"/>
      <c r="J22" s="32">
        <f>H22*各係数!DH20</f>
        <v>5.9416882508700912E-2</v>
      </c>
      <c r="K22" s="11"/>
      <c r="L22" s="35">
        <f>H22*各係数!DI20*100</f>
        <v>2.5860325219861209</v>
      </c>
      <c r="M22" s="11"/>
      <c r="N22" s="40">
        <f>H22*各係数!DJ20</f>
        <v>4.921591903544878E-2</v>
      </c>
      <c r="O22" s="11"/>
      <c r="P22" s="44">
        <f>$N$4*$P$1*各係数!DK20</f>
        <v>5.1834241025711443E-2</v>
      </c>
      <c r="Q22" s="11"/>
      <c r="R22" s="57">
        <f>P22*各係数!DH20</f>
        <v>1.7459061607560031E-2</v>
      </c>
      <c r="S22" s="11"/>
      <c r="T22" s="80">
        <f>P22*各係数!DI20*100</f>
        <v>0.75988000740190098</v>
      </c>
      <c r="U22" s="11"/>
      <c r="V22" s="84">
        <f>P22*各係数!DJ20</f>
        <v>1.4461609667702737E-2</v>
      </c>
      <c r="W22" s="11"/>
    </row>
    <row r="23" spans="2:33" ht="12" customHeight="1">
      <c r="B23" s="14">
        <v>163</v>
      </c>
      <c r="C23" s="48" t="s">
        <v>13</v>
      </c>
      <c r="D23" s="87">
        <v>0</v>
      </c>
      <c r="E23" s="11"/>
      <c r="F23" s="106">
        <f>D23*各係数!DL21</f>
        <v>0</v>
      </c>
      <c r="G23" s="11"/>
      <c r="H23" s="25">
        <v>0.2274575218186165</v>
      </c>
      <c r="I23" s="11"/>
      <c r="J23" s="32">
        <f>H23*各係数!DH21</f>
        <v>4.3599386727791178E-2</v>
      </c>
      <c r="K23" s="11"/>
      <c r="L23" s="35">
        <f>H23*各係数!DI21*100</f>
        <v>0.47874027007273073</v>
      </c>
      <c r="M23" s="11"/>
      <c r="N23" s="40">
        <f>H23*各係数!DJ21</f>
        <v>1.730026387130848E-2</v>
      </c>
      <c r="O23" s="11"/>
      <c r="P23" s="44">
        <f>$N$4*$P$1*各係数!DK21</f>
        <v>3.6513168571094212E-2</v>
      </c>
      <c r="Q23" s="11"/>
      <c r="R23" s="57">
        <f>P23*各係数!DH21</f>
        <v>6.9988969564948097E-3</v>
      </c>
      <c r="S23" s="11"/>
      <c r="T23" s="80">
        <f>P23*各係数!DI21*100</f>
        <v>7.6850939213504138E-2</v>
      </c>
      <c r="U23" s="11"/>
      <c r="V23" s="84">
        <f>P23*各係数!DJ21</f>
        <v>2.7771666815275937E-3</v>
      </c>
      <c r="W23" s="11"/>
      <c r="X23" s="100" t="s">
        <v>135</v>
      </c>
    </row>
    <row r="24" spans="2:33" ht="12" customHeight="1">
      <c r="B24" s="14">
        <v>164</v>
      </c>
      <c r="C24" s="48" t="s">
        <v>14</v>
      </c>
      <c r="D24" s="87">
        <v>0</v>
      </c>
      <c r="E24" s="11"/>
      <c r="F24" s="106">
        <f>D24*各係数!DL22</f>
        <v>0</v>
      </c>
      <c r="G24" s="11"/>
      <c r="H24" s="25">
        <v>0.88491794641545385</v>
      </c>
      <c r="I24" s="11"/>
      <c r="J24" s="32">
        <f>H24*各係数!DH22</f>
        <v>0.3363551024331714</v>
      </c>
      <c r="K24" s="11"/>
      <c r="L24" s="35">
        <f>H24*各係数!DI22*100</f>
        <v>6.0789424947187181</v>
      </c>
      <c r="M24" s="11"/>
      <c r="N24" s="40">
        <f>H24*各係数!DJ22</f>
        <v>0.21440475717014881</v>
      </c>
      <c r="O24" s="11"/>
      <c r="P24" s="44">
        <f>$N$4*$P$1*各係数!DK22</f>
        <v>0.15845093211601852</v>
      </c>
      <c r="Q24" s="11"/>
      <c r="R24" s="57">
        <f>P24*各係数!DH22</f>
        <v>6.0226803760055556E-2</v>
      </c>
      <c r="S24" s="11"/>
      <c r="T24" s="80">
        <f>P24*各係数!DI22*100</f>
        <v>1.0884784385598203</v>
      </c>
      <c r="U24" s="11"/>
      <c r="V24" s="84">
        <f>P24*各係数!DJ22</f>
        <v>3.8390716067328023E-2</v>
      </c>
      <c r="W24" s="11"/>
    </row>
    <row r="25" spans="2:33" ht="12" customHeight="1">
      <c r="B25" s="14">
        <v>191</v>
      </c>
      <c r="C25" s="48" t="s">
        <v>100</v>
      </c>
      <c r="D25" s="87">
        <v>0</v>
      </c>
      <c r="E25" s="11"/>
      <c r="F25" s="106">
        <f>D25*各係数!DL23</f>
        <v>0</v>
      </c>
      <c r="G25" s="11"/>
      <c r="H25" s="25">
        <v>2.9575951377563441</v>
      </c>
      <c r="I25" s="11"/>
      <c r="J25" s="32">
        <f>H25*各係数!DH23</f>
        <v>1.4816999429305548</v>
      </c>
      <c r="K25" s="11"/>
      <c r="L25" s="35">
        <f>H25*各係数!DI23*100</f>
        <v>30.073761712411912</v>
      </c>
      <c r="M25" s="11"/>
      <c r="N25" s="40">
        <f>H25*各係数!DJ23</f>
        <v>0.84313966221718517</v>
      </c>
      <c r="O25" s="11"/>
      <c r="P25" s="44">
        <f>$N$4*$P$1*各係数!DK23</f>
        <v>0.3320915400982466</v>
      </c>
      <c r="Q25" s="11"/>
      <c r="R25" s="57">
        <f>P25*各係数!DH23</f>
        <v>0.16637166112755136</v>
      </c>
      <c r="S25" s="11"/>
      <c r="T25" s="80">
        <f>P25*各係数!DI23*100</f>
        <v>3.3768116927589209</v>
      </c>
      <c r="U25" s="11"/>
      <c r="V25" s="84">
        <f>P25*各係数!DJ23</f>
        <v>9.4671358283348536E-2</v>
      </c>
      <c r="W25" s="11"/>
    </row>
    <row r="26" spans="2:33" ht="12" customHeight="1">
      <c r="B26" s="15">
        <v>201</v>
      </c>
      <c r="C26" s="49" t="s">
        <v>15</v>
      </c>
      <c r="D26" s="88">
        <v>0</v>
      </c>
      <c r="E26" s="11"/>
      <c r="F26" s="106">
        <f>D26*各係数!DL24</f>
        <v>0</v>
      </c>
      <c r="G26" s="11"/>
      <c r="H26" s="26">
        <v>1.7707446784529157E-3</v>
      </c>
      <c r="I26" s="11"/>
      <c r="J26" s="32">
        <f>H26*各係数!DH24</f>
        <v>6.0294120942671931E-4</v>
      </c>
      <c r="K26" s="11"/>
      <c r="L26" s="35">
        <f>H26*各係数!DI24*100</f>
        <v>1.7973558364402934E-3</v>
      </c>
      <c r="M26" s="11"/>
      <c r="N26" s="40">
        <f>H26*各係数!DJ24</f>
        <v>1.4422953583214136E-4</v>
      </c>
      <c r="O26" s="11"/>
      <c r="P26" s="44">
        <f>$N$4*$P$1*各係数!DK24</f>
        <v>7.9242867850534849E-3</v>
      </c>
      <c r="Q26" s="11"/>
      <c r="R26" s="57">
        <f>P26*各係数!DH24</f>
        <v>2.6982314933165345E-3</v>
      </c>
      <c r="S26" s="11"/>
      <c r="T26" s="80">
        <f>P26*各係数!DI24*100</f>
        <v>8.0433747880503861E-3</v>
      </c>
      <c r="U26" s="11"/>
      <c r="V26" s="84">
        <f>P26*各係数!DJ24</f>
        <v>6.4544381734784706E-4</v>
      </c>
      <c r="W26" s="11"/>
    </row>
    <row r="27" spans="2:33" ht="12" customHeight="1">
      <c r="B27" s="16">
        <v>202</v>
      </c>
      <c r="C27" s="50" t="s">
        <v>101</v>
      </c>
      <c r="D27" s="89">
        <v>0</v>
      </c>
      <c r="E27" s="11"/>
      <c r="F27" s="106">
        <f>D27*各係数!DL25</f>
        <v>0</v>
      </c>
      <c r="G27" s="11"/>
      <c r="H27" s="27">
        <v>1.5386397624243214E-2</v>
      </c>
      <c r="I27" s="11"/>
      <c r="J27" s="32">
        <f>H27*各係数!DH25</f>
        <v>5.428688085298547E-3</v>
      </c>
      <c r="K27" s="11"/>
      <c r="L27" s="35">
        <f>H27*各係数!DI25*100</f>
        <v>2.6063640637749186E-2</v>
      </c>
      <c r="M27" s="11"/>
      <c r="N27" s="40">
        <f>H27*各係数!DJ25</f>
        <v>1.9719013987431816E-3</v>
      </c>
      <c r="O27" s="11"/>
      <c r="P27" s="44">
        <f>$N$4*$P$1*各係数!DK25</f>
        <v>1.411303720111365E-2</v>
      </c>
      <c r="Q27" s="11"/>
      <c r="R27" s="57">
        <f>P27*各係数!DH25</f>
        <v>4.9794161552372575E-3</v>
      </c>
      <c r="S27" s="11"/>
      <c r="T27" s="80">
        <f>P27*各係数!DI25*100</f>
        <v>2.39066439656699E-2</v>
      </c>
      <c r="U27" s="11"/>
      <c r="V27" s="84">
        <f>P27*各係数!DJ25</f>
        <v>1.8087091258802283E-3</v>
      </c>
      <c r="W27" s="11"/>
    </row>
    <row r="28" spans="2:33" ht="12" customHeight="1">
      <c r="B28" s="14">
        <v>203</v>
      </c>
      <c r="C28" s="48" t="s">
        <v>102</v>
      </c>
      <c r="D28" s="87">
        <v>0</v>
      </c>
      <c r="E28" s="11"/>
      <c r="F28" s="106">
        <f>D28*各係数!DL26</f>
        <v>0</v>
      </c>
      <c r="G28" s="11"/>
      <c r="H28" s="25">
        <v>1.8225706351660605E-2</v>
      </c>
      <c r="I28" s="11"/>
      <c r="J28" s="32">
        <f>H28*各係数!DH26</f>
        <v>1.6790221971673658E-3</v>
      </c>
      <c r="K28" s="11"/>
      <c r="L28" s="35">
        <f>H28*各係数!DI26*100</f>
        <v>4.5557491530968473E-3</v>
      </c>
      <c r="M28" s="11"/>
      <c r="N28" s="40">
        <f>H28*各係数!DJ26</f>
        <v>3.3541491441294816E-4</v>
      </c>
      <c r="O28" s="11"/>
      <c r="P28" s="44">
        <f>$N$4*$P$1*各係数!DK26</f>
        <v>9.0090913830676977E-3</v>
      </c>
      <c r="Q28" s="11"/>
      <c r="R28" s="57">
        <f>P28*各係数!DH26</f>
        <v>8.2995216298443683E-4</v>
      </c>
      <c r="S28" s="11"/>
      <c r="T28" s="80">
        <f>P28*各係数!DI26*100</f>
        <v>2.2519379850999949E-3</v>
      </c>
      <c r="U28" s="11"/>
      <c r="V28" s="84">
        <f>P28*各係数!DJ26</f>
        <v>1.65797887713403E-4</v>
      </c>
      <c r="W28" s="11"/>
    </row>
    <row r="29" spans="2:33" ht="12" customHeight="1">
      <c r="B29" s="14">
        <v>204</v>
      </c>
      <c r="C29" s="48" t="s">
        <v>103</v>
      </c>
      <c r="D29" s="87">
        <v>0</v>
      </c>
      <c r="E29" s="11"/>
      <c r="F29" s="106">
        <f>D29*各係数!DL27</f>
        <v>0</v>
      </c>
      <c r="G29" s="11"/>
      <c r="H29" s="25">
        <v>2.713315602898711E-2</v>
      </c>
      <c r="I29" s="11"/>
      <c r="J29" s="32">
        <f>H29*各係数!DH27</f>
        <v>4.3794986142047174E-3</v>
      </c>
      <c r="K29" s="11"/>
      <c r="L29" s="35">
        <f>H29*各係数!DI27*100</f>
        <v>2.5590401126544756E-2</v>
      </c>
      <c r="M29" s="11"/>
      <c r="N29" s="40">
        <f>H29*各係数!DJ27</f>
        <v>1.8971428924119194E-3</v>
      </c>
      <c r="O29" s="11"/>
      <c r="P29" s="44">
        <f>$N$4*$P$1*各係数!DK27</f>
        <v>1.6482556407688441E-2</v>
      </c>
      <c r="Q29" s="11"/>
      <c r="R29" s="57">
        <f>P29*各係数!DH27</f>
        <v>2.6604104907259961E-3</v>
      </c>
      <c r="S29" s="11"/>
      <c r="T29" s="80">
        <f>P29*各係数!DI27*100</f>
        <v>1.554538033146723E-2</v>
      </c>
      <c r="U29" s="11"/>
      <c r="V29" s="84">
        <f>P29*各係数!DJ27</f>
        <v>1.152455862643413E-3</v>
      </c>
      <c r="W29" s="11"/>
    </row>
    <row r="30" spans="2:33" ht="12" customHeight="1">
      <c r="B30" s="14">
        <v>205</v>
      </c>
      <c r="C30" s="48" t="s">
        <v>16</v>
      </c>
      <c r="D30" s="87">
        <v>0</v>
      </c>
      <c r="E30" s="11"/>
      <c r="F30" s="106">
        <f>D30*各係数!DL28</f>
        <v>0</v>
      </c>
      <c r="G30" s="11"/>
      <c r="H30" s="25">
        <v>3.909499630460584E-2</v>
      </c>
      <c r="I30" s="11"/>
      <c r="J30" s="32">
        <f>H30*各係数!DH28</f>
        <v>7.5180940193513924E-3</v>
      </c>
      <c r="K30" s="11"/>
      <c r="L30" s="35">
        <f>H30*各係数!DI28*100</f>
        <v>3.4582173851041377E-2</v>
      </c>
      <c r="M30" s="11"/>
      <c r="N30" s="40">
        <f>H30*各係数!DJ28</f>
        <v>3.007540075733423E-3</v>
      </c>
      <c r="O30" s="11"/>
      <c r="P30" s="44">
        <f>$N$4*$P$1*各係数!DK28</f>
        <v>8.0201635881224451E-3</v>
      </c>
      <c r="Q30" s="11"/>
      <c r="R30" s="57">
        <f>P30*各係数!DH28</f>
        <v>1.5423033535107292E-3</v>
      </c>
      <c r="S30" s="11"/>
      <c r="T30" s="80">
        <f>P30*各係数!DI28*100</f>
        <v>7.0943782513049275E-3</v>
      </c>
      <c r="U30" s="11"/>
      <c r="V30" s="84">
        <f>P30*各係数!DJ28</f>
        <v>6.1698339135984252E-4</v>
      </c>
      <c r="W30" s="11"/>
    </row>
    <row r="31" spans="2:33" ht="12" customHeight="1">
      <c r="B31" s="15">
        <v>206</v>
      </c>
      <c r="C31" s="49" t="s">
        <v>17</v>
      </c>
      <c r="D31" s="88">
        <v>0</v>
      </c>
      <c r="E31" s="11"/>
      <c r="F31" s="106">
        <f>D31*各係数!DL29</f>
        <v>0</v>
      </c>
      <c r="G31" s="11"/>
      <c r="H31" s="26">
        <v>7.4445739478555312E-4</v>
      </c>
      <c r="I31" s="11"/>
      <c r="J31" s="32">
        <f>H31*各係数!DH29</f>
        <v>1.9232834720239796E-4</v>
      </c>
      <c r="K31" s="11"/>
      <c r="L31" s="35">
        <f>H31*各係数!DI29*100</f>
        <v>1.9558814969735383E-3</v>
      </c>
      <c r="M31" s="11"/>
      <c r="N31" s="40">
        <f>H31*各係数!DJ29</f>
        <v>8.3124963621375388E-5</v>
      </c>
      <c r="O31" s="11"/>
      <c r="P31" s="44">
        <f>$N$4*$P$1*各係数!DK29</f>
        <v>3.9999497078127701E-4</v>
      </c>
      <c r="Q31" s="11"/>
      <c r="R31" s="57">
        <f>P31*各係数!DH29</f>
        <v>1.0333750750342789E-4</v>
      </c>
      <c r="S31" s="11"/>
      <c r="T31" s="80">
        <f>P31*各係数!DI29*100</f>
        <v>1.050889906814521E-3</v>
      </c>
      <c r="U31" s="11"/>
      <c r="V31" s="84">
        <f>P31*各係数!DJ29</f>
        <v>4.466282103961714E-5</v>
      </c>
      <c r="W31" s="11"/>
    </row>
    <row r="32" spans="2:33" ht="12" customHeight="1">
      <c r="B32" s="16">
        <v>207</v>
      </c>
      <c r="C32" s="50" t="s">
        <v>18</v>
      </c>
      <c r="D32" s="89">
        <v>0</v>
      </c>
      <c r="E32" s="11"/>
      <c r="F32" s="106">
        <f>D32*各係数!DL30</f>
        <v>0</v>
      </c>
      <c r="G32" s="11"/>
      <c r="H32" s="27">
        <v>6.1863170864449304E-4</v>
      </c>
      <c r="I32" s="11"/>
      <c r="J32" s="32">
        <f>H32*各係数!DH30</f>
        <v>2.5265421645455426E-4</v>
      </c>
      <c r="K32" s="11"/>
      <c r="L32" s="35">
        <f>H32*各係数!DI30*100</f>
        <v>6.4718278410481975E-4</v>
      </c>
      <c r="M32" s="11"/>
      <c r="N32" s="40">
        <f>H32*各係数!DJ30</f>
        <v>5.7814870011676822E-5</v>
      </c>
      <c r="O32" s="11"/>
      <c r="P32" s="44">
        <f>$N$4*$P$1*各係数!DK30</f>
        <v>3.3489568088029928E-2</v>
      </c>
      <c r="Q32" s="11"/>
      <c r="R32" s="57">
        <f>P32*各係数!DH30</f>
        <v>1.3677411724048986E-2</v>
      </c>
      <c r="S32" s="11"/>
      <c r="T32" s="80">
        <f>P32*各係数!DI30*100</f>
        <v>3.5035177813904105E-2</v>
      </c>
      <c r="U32" s="11"/>
      <c r="V32" s="84">
        <f>P32*各係数!DJ30</f>
        <v>3.1298024312383203E-3</v>
      </c>
      <c r="W32" s="11"/>
    </row>
    <row r="33" spans="2:23" ht="12" customHeight="1">
      <c r="B33" s="14">
        <v>208</v>
      </c>
      <c r="C33" s="48" t="s">
        <v>104</v>
      </c>
      <c r="D33" s="87">
        <v>0</v>
      </c>
      <c r="E33" s="11"/>
      <c r="F33" s="106">
        <f>D33*各係数!DL31</f>
        <v>0</v>
      </c>
      <c r="G33" s="11"/>
      <c r="H33" s="25">
        <v>0.10568551955176028</v>
      </c>
      <c r="I33" s="11"/>
      <c r="J33" s="32">
        <f>H33*各係数!DH31</f>
        <v>2.8857573771703511E-2</v>
      </c>
      <c r="K33" s="11"/>
      <c r="L33" s="35">
        <f>H33*各係数!DI31*100</f>
        <v>0.35804621872000508</v>
      </c>
      <c r="M33" s="11"/>
      <c r="N33" s="40">
        <f>H33*各係数!DJ31</f>
        <v>1.2056896990249378E-2</v>
      </c>
      <c r="O33" s="11"/>
      <c r="P33" s="44">
        <f>$N$4*$P$1*各係数!DK31</f>
        <v>0.22106297682191831</v>
      </c>
      <c r="Q33" s="11"/>
      <c r="R33" s="57">
        <f>P33*各係数!DH31</f>
        <v>6.0361544219939806E-2</v>
      </c>
      <c r="S33" s="11"/>
      <c r="T33" s="80">
        <f>P33*各係数!DI31*100</f>
        <v>0.74892722565754433</v>
      </c>
      <c r="U33" s="11"/>
      <c r="V33" s="84">
        <f>P33*各係数!DJ31</f>
        <v>2.5219477097753091E-2</v>
      </c>
      <c r="W33" s="11"/>
    </row>
    <row r="34" spans="2:23" ht="12" customHeight="1">
      <c r="B34" s="14">
        <v>211</v>
      </c>
      <c r="C34" s="48" t="s">
        <v>19</v>
      </c>
      <c r="D34" s="87">
        <v>0</v>
      </c>
      <c r="E34" s="11"/>
      <c r="F34" s="106">
        <f>D34*各係数!DL32</f>
        <v>0</v>
      </c>
      <c r="G34" s="11"/>
      <c r="H34" s="25">
        <v>2.0700219865448406</v>
      </c>
      <c r="I34" s="11"/>
      <c r="J34" s="32">
        <f>H34*各係数!DH32</f>
        <v>0.53747733037254874</v>
      </c>
      <c r="K34" s="11"/>
      <c r="L34" s="35">
        <f>H34*各係数!DI32*100</f>
        <v>0.13857394711548221</v>
      </c>
      <c r="M34" s="11"/>
      <c r="N34" s="40">
        <f>H34*各係数!DJ32</f>
        <v>1.9383985594539695E-2</v>
      </c>
      <c r="O34" s="11"/>
      <c r="P34" s="44">
        <f>$N$4*$P$1*各係数!DK32</f>
        <v>2.1920539580011891</v>
      </c>
      <c r="Q34" s="11"/>
      <c r="R34" s="57">
        <f>P34*各係数!DH32</f>
        <v>0.56916270311969297</v>
      </c>
      <c r="S34" s="11"/>
      <c r="T34" s="80">
        <f>P34*各係数!DI32*100</f>
        <v>0.14674316080930197</v>
      </c>
      <c r="U34" s="11"/>
      <c r="V34" s="84">
        <f>P34*各係数!DJ32</f>
        <v>2.0526710643915345E-2</v>
      </c>
      <c r="W34" s="11"/>
    </row>
    <row r="35" spans="2:23" ht="12" customHeight="1">
      <c r="B35" s="14">
        <v>212</v>
      </c>
      <c r="C35" s="48" t="s">
        <v>20</v>
      </c>
      <c r="D35" s="87">
        <v>0</v>
      </c>
      <c r="E35" s="11"/>
      <c r="F35" s="106">
        <f>D35*各係数!DL33</f>
        <v>0</v>
      </c>
      <c r="G35" s="11"/>
      <c r="H35" s="25">
        <v>1.297258980829241E-2</v>
      </c>
      <c r="I35" s="11"/>
      <c r="J35" s="32">
        <f>H35*各係数!DH33</f>
        <v>2.5843612124629234E-3</v>
      </c>
      <c r="K35" s="11"/>
      <c r="L35" s="35">
        <f>H35*各係数!DI33*100</f>
        <v>1.582563246749831E-2</v>
      </c>
      <c r="M35" s="11"/>
      <c r="N35" s="40">
        <f>H35*各係数!DJ33</f>
        <v>6.6432225843043272E-4</v>
      </c>
      <c r="O35" s="11"/>
      <c r="P35" s="44">
        <f>$N$4*$P$1*各係数!DK33</f>
        <v>1.1873300203454364E-2</v>
      </c>
      <c r="Q35" s="11"/>
      <c r="R35" s="57">
        <f>P35*各係数!DH33</f>
        <v>2.365363968428342E-3</v>
      </c>
      <c r="S35" s="11"/>
      <c r="T35" s="80">
        <f>P35*各係数!DI33*100</f>
        <v>1.4484577711385709E-2</v>
      </c>
      <c r="U35" s="11"/>
      <c r="V35" s="84">
        <f>P35*各係数!DJ33</f>
        <v>6.0802798228764643E-4</v>
      </c>
      <c r="W35" s="11"/>
    </row>
    <row r="36" spans="2:23" ht="12" customHeight="1">
      <c r="B36" s="15">
        <v>221</v>
      </c>
      <c r="C36" s="49" t="s">
        <v>21</v>
      </c>
      <c r="D36" s="88">
        <v>0</v>
      </c>
      <c r="E36" s="11"/>
      <c r="F36" s="106">
        <f>D36*各係数!DL34</f>
        <v>0</v>
      </c>
      <c r="G36" s="11"/>
      <c r="H36" s="26">
        <v>1.1517735679511634</v>
      </c>
      <c r="I36" s="11"/>
      <c r="J36" s="32">
        <f>H36*各係数!DH34</f>
        <v>0.3453406674267277</v>
      </c>
      <c r="K36" s="11"/>
      <c r="L36" s="35">
        <f>H36*各係数!DI34*100</f>
        <v>4.2602096590621583</v>
      </c>
      <c r="M36" s="11"/>
      <c r="N36" s="40">
        <f>H36*各係数!DJ34</f>
        <v>0.22870629656895405</v>
      </c>
      <c r="O36" s="11"/>
      <c r="P36" s="44">
        <f>$N$4*$P$1*各係数!DK34</f>
        <v>0.24322235414589388</v>
      </c>
      <c r="Q36" s="11"/>
      <c r="R36" s="57">
        <f>P36*各係数!DH34</f>
        <v>7.2926287293827177E-2</v>
      </c>
      <c r="S36" s="11"/>
      <c r="T36" s="80">
        <f>P36*各係数!DI34*100</f>
        <v>0.89963709123433311</v>
      </c>
      <c r="U36" s="11"/>
      <c r="V36" s="84">
        <f>P36*各係数!DJ34</f>
        <v>4.8296371272385903E-2</v>
      </c>
      <c r="W36" s="11"/>
    </row>
    <row r="37" spans="2:23" ht="12" customHeight="1">
      <c r="B37" s="16">
        <v>222</v>
      </c>
      <c r="C37" s="50" t="s">
        <v>22</v>
      </c>
      <c r="D37" s="89">
        <v>0</v>
      </c>
      <c r="E37" s="11"/>
      <c r="F37" s="106">
        <f>D37*各係数!DL35</f>
        <v>0</v>
      </c>
      <c r="G37" s="11"/>
      <c r="H37" s="27">
        <v>4.4636046733238489E-2</v>
      </c>
      <c r="I37" s="11"/>
      <c r="J37" s="32">
        <f>H37*各係数!DH35</f>
        <v>1.9508636779616367E-2</v>
      </c>
      <c r="K37" s="11"/>
      <c r="L37" s="35">
        <f>H37*各係数!DI35*100</f>
        <v>0.27237626266596687</v>
      </c>
      <c r="M37" s="11"/>
      <c r="N37" s="40">
        <f>H37*各係数!DJ35</f>
        <v>1.256075877602506E-2</v>
      </c>
      <c r="O37" s="11"/>
      <c r="P37" s="44">
        <f>$N$4*$P$1*各係数!DK35</f>
        <v>4.2113567245884519E-2</v>
      </c>
      <c r="Q37" s="11"/>
      <c r="R37" s="57">
        <f>P37*各係数!DH35</f>
        <v>1.8406161544815232E-2</v>
      </c>
      <c r="S37" s="11"/>
      <c r="T37" s="80">
        <f>P37*各係数!DI35*100</f>
        <v>0.2569836912869829</v>
      </c>
      <c r="U37" s="11"/>
      <c r="V37" s="84">
        <f>P37*各係数!DJ35</f>
        <v>1.1850923145923644E-2</v>
      </c>
      <c r="W37" s="11"/>
    </row>
    <row r="38" spans="2:23" ht="12" customHeight="1">
      <c r="B38" s="14">
        <v>231</v>
      </c>
      <c r="C38" s="48" t="s">
        <v>23</v>
      </c>
      <c r="D38" s="87">
        <v>0</v>
      </c>
      <c r="E38" s="11"/>
      <c r="F38" s="106">
        <f>D38*各係数!DL36</f>
        <v>0</v>
      </c>
      <c r="G38" s="11"/>
      <c r="H38" s="25">
        <v>6.3054885733874067E-3</v>
      </c>
      <c r="I38" s="11"/>
      <c r="J38" s="32">
        <f>H38*各係数!DH36</f>
        <v>2.6236767980082325E-3</v>
      </c>
      <c r="K38" s="11"/>
      <c r="L38" s="35">
        <f>H38*各係数!DI36*100</f>
        <v>0.1147765234277657</v>
      </c>
      <c r="M38" s="11"/>
      <c r="N38" s="40">
        <f>H38*各係数!DJ36</f>
        <v>2.0398352634353242E-3</v>
      </c>
      <c r="O38" s="11"/>
      <c r="P38" s="44">
        <f>$N$4*$P$1*各係数!DK36</f>
        <v>2.8173336287228398E-2</v>
      </c>
      <c r="Q38" s="11"/>
      <c r="R38" s="57">
        <f>P38*各係数!DH36</f>
        <v>1.1722759922404362E-2</v>
      </c>
      <c r="S38" s="11"/>
      <c r="T38" s="80">
        <f>P38*各係数!DI36*100</f>
        <v>0.51282903057775764</v>
      </c>
      <c r="U38" s="11"/>
      <c r="V38" s="84">
        <f>P38*各係数!DJ36</f>
        <v>9.1141176735869169E-3</v>
      </c>
      <c r="W38" s="11"/>
    </row>
    <row r="39" spans="2:23" ht="12" customHeight="1">
      <c r="B39" s="14">
        <v>251</v>
      </c>
      <c r="C39" s="48" t="s">
        <v>24</v>
      </c>
      <c r="D39" s="87">
        <v>0</v>
      </c>
      <c r="E39" s="11"/>
      <c r="F39" s="106">
        <f>D39*各係数!DL37</f>
        <v>0</v>
      </c>
      <c r="G39" s="11"/>
      <c r="H39" s="25">
        <v>7.4712969506959298E-2</v>
      </c>
      <c r="I39" s="11"/>
      <c r="J39" s="32">
        <f>H39*各係数!DH37</f>
        <v>3.6432304977392353E-2</v>
      </c>
      <c r="K39" s="11"/>
      <c r="L39" s="35">
        <f>H39*各係数!DI37*100</f>
        <v>0.2776379894010656</v>
      </c>
      <c r="M39" s="11"/>
      <c r="N39" s="40">
        <f>H39*各係数!DJ37</f>
        <v>1.3316288877963585E-2</v>
      </c>
      <c r="O39" s="11"/>
      <c r="P39" s="44">
        <f>$N$4*$P$1*各係数!DK37</f>
        <v>1.3453989227930219E-2</v>
      </c>
      <c r="Q39" s="11"/>
      <c r="R39" s="57">
        <f>P39*各係数!DH37</f>
        <v>6.5605723069118308E-3</v>
      </c>
      <c r="S39" s="11"/>
      <c r="T39" s="80">
        <f>P39*各係数!DI37*100</f>
        <v>4.9995851367120474E-2</v>
      </c>
      <c r="U39" s="11"/>
      <c r="V39" s="84">
        <f>P39*各係数!DJ37</f>
        <v>2.397939853045743E-3</v>
      </c>
      <c r="W39" s="11"/>
    </row>
    <row r="40" spans="2:23" ht="12" customHeight="1">
      <c r="B40" s="14">
        <v>252</v>
      </c>
      <c r="C40" s="48" t="s">
        <v>25</v>
      </c>
      <c r="D40" s="87">
        <v>0</v>
      </c>
      <c r="E40" s="11"/>
      <c r="F40" s="106">
        <f>D40*各係数!DL38</f>
        <v>0</v>
      </c>
      <c r="G40" s="11"/>
      <c r="H40" s="25">
        <v>0.10934661286649285</v>
      </c>
      <c r="I40" s="11"/>
      <c r="J40" s="32">
        <f>H40*各係数!DH38</f>
        <v>4.7099027771180052E-2</v>
      </c>
      <c r="K40" s="11"/>
      <c r="L40" s="35">
        <f>H40*各係数!DI38*100</f>
        <v>0.41405936616551159</v>
      </c>
      <c r="M40" s="11"/>
      <c r="N40" s="40">
        <f>H40*各係数!DJ38</f>
        <v>2.1077584872705446E-2</v>
      </c>
      <c r="O40" s="11"/>
      <c r="P40" s="44">
        <f>$N$4*$P$1*各係数!DK38</f>
        <v>3.9155954661240638E-2</v>
      </c>
      <c r="Q40" s="11"/>
      <c r="R40" s="57">
        <f>P40*各係数!DH38</f>
        <v>1.6865702079391628E-2</v>
      </c>
      <c r="S40" s="11"/>
      <c r="T40" s="80">
        <f>P40*各係数!DI38*100</f>
        <v>0.14827061711032599</v>
      </c>
      <c r="U40" s="11"/>
      <c r="V40" s="84">
        <f>P40*各係数!DJ38</f>
        <v>7.5476773903529583E-3</v>
      </c>
      <c r="W40" s="11"/>
    </row>
    <row r="41" spans="2:23" ht="12" customHeight="1">
      <c r="B41" s="15">
        <v>253</v>
      </c>
      <c r="C41" s="49" t="s">
        <v>26</v>
      </c>
      <c r="D41" s="88">
        <v>0</v>
      </c>
      <c r="E41" s="11"/>
      <c r="F41" s="106">
        <f>D41*各係数!DL39</f>
        <v>0</v>
      </c>
      <c r="G41" s="11"/>
      <c r="H41" s="26">
        <v>5.4235924804596379E-3</v>
      </c>
      <c r="I41" s="11"/>
      <c r="J41" s="32">
        <f>H41*各係数!DH39</f>
        <v>2.5919241026848105E-3</v>
      </c>
      <c r="K41" s="11"/>
      <c r="L41" s="35">
        <f>H41*各係数!DI39*100</f>
        <v>4.7899115541843645E-2</v>
      </c>
      <c r="M41" s="11"/>
      <c r="N41" s="40">
        <f>H41*各係数!DJ39</f>
        <v>1.5677882885554639E-3</v>
      </c>
      <c r="O41" s="11"/>
      <c r="P41" s="44">
        <f>$N$4*$P$1*各係数!DK39</f>
        <v>4.2174894921976113E-3</v>
      </c>
      <c r="Q41" s="11"/>
      <c r="R41" s="57">
        <f>P41*各係数!DH39</f>
        <v>2.0155298737932642E-3</v>
      </c>
      <c r="S41" s="11"/>
      <c r="T41" s="80">
        <f>P41*各係数!DI39*100</f>
        <v>3.7247270551965334E-2</v>
      </c>
      <c r="U41" s="11"/>
      <c r="V41" s="84">
        <f>P41*各係数!DJ39</f>
        <v>1.219142230319779E-3</v>
      </c>
      <c r="W41" s="11"/>
    </row>
    <row r="42" spans="2:23" ht="12" customHeight="1">
      <c r="B42" s="16">
        <v>259</v>
      </c>
      <c r="C42" s="50" t="s">
        <v>27</v>
      </c>
      <c r="D42" s="89">
        <v>0</v>
      </c>
      <c r="E42" s="11"/>
      <c r="F42" s="106">
        <f>D42*各係数!DL40</f>
        <v>0</v>
      </c>
      <c r="G42" s="11"/>
      <c r="H42" s="27">
        <v>3.3525214431652371E-2</v>
      </c>
      <c r="I42" s="11"/>
      <c r="J42" s="32">
        <f>H42*各係数!DH40</f>
        <v>1.6200538958904168E-2</v>
      </c>
      <c r="K42" s="11"/>
      <c r="L42" s="35">
        <f>H42*各係数!DI40*100</f>
        <v>0.14625401568248456</v>
      </c>
      <c r="M42" s="11"/>
      <c r="N42" s="40">
        <f>H42*各係数!DJ40</f>
        <v>7.2190737364279094E-3</v>
      </c>
      <c r="O42" s="11"/>
      <c r="P42" s="44">
        <f>$N$4*$P$1*各係数!DK40</f>
        <v>1.9771585247251817E-2</v>
      </c>
      <c r="Q42" s="11"/>
      <c r="R42" s="57">
        <f>P42*各係数!DH40</f>
        <v>9.5543113596010705E-3</v>
      </c>
      <c r="S42" s="11"/>
      <c r="T42" s="80">
        <f>P42*各係数!DI40*100</f>
        <v>8.6253698532320594E-2</v>
      </c>
      <c r="U42" s="11"/>
      <c r="V42" s="84">
        <f>P42*各係数!DJ40</f>
        <v>4.2574681237899006E-3</v>
      </c>
      <c r="W42" s="11"/>
    </row>
    <row r="43" spans="2:23" ht="12" customHeight="1">
      <c r="B43" s="14">
        <v>261</v>
      </c>
      <c r="C43" s="48" t="s">
        <v>28</v>
      </c>
      <c r="D43" s="87">
        <v>0</v>
      </c>
      <c r="E43" s="11"/>
      <c r="F43" s="106">
        <f>D43*各係数!DL41</f>
        <v>0</v>
      </c>
      <c r="G43" s="11"/>
      <c r="H43" s="25">
        <v>1.6956605378157788E-3</v>
      </c>
      <c r="I43" s="11"/>
      <c r="J43" s="32">
        <f>H43*各係数!DH41</f>
        <v>4.9289283062470518E-4</v>
      </c>
      <c r="K43" s="11"/>
      <c r="L43" s="35">
        <f>H43*各係数!DI41*100</f>
        <v>7.7500002337412184E-4</v>
      </c>
      <c r="M43" s="11"/>
      <c r="N43" s="40">
        <f>H43*各係数!DJ41</f>
        <v>6.7460025209575944E-5</v>
      </c>
      <c r="O43" s="11"/>
      <c r="P43" s="44">
        <f>$N$4*$P$1*各係数!DK41</f>
        <v>-4.1520350341222112E-3</v>
      </c>
      <c r="Q43" s="11"/>
      <c r="R43" s="57">
        <f>P43*各係数!DH41</f>
        <v>-1.2069091986168399E-3</v>
      </c>
      <c r="S43" s="11"/>
      <c r="T43" s="80">
        <f>P43*各係数!DI41*100</f>
        <v>-1.8976836322674867E-3</v>
      </c>
      <c r="U43" s="11"/>
      <c r="V43" s="84">
        <f>P43*各係数!DJ41</f>
        <v>-1.6518423459551979E-4</v>
      </c>
      <c r="W43" s="11"/>
    </row>
    <row r="44" spans="2:23" ht="12" customHeight="1">
      <c r="B44" s="14">
        <v>262</v>
      </c>
      <c r="C44" s="48" t="s">
        <v>29</v>
      </c>
      <c r="D44" s="87">
        <v>0</v>
      </c>
      <c r="E44" s="11"/>
      <c r="F44" s="106">
        <f>D44*各係数!DL42</f>
        <v>0</v>
      </c>
      <c r="G44" s="11"/>
      <c r="H44" s="25">
        <v>0.11584825395671688</v>
      </c>
      <c r="I44" s="11"/>
      <c r="J44" s="32">
        <f>H44*各係数!DH42</f>
        <v>1.8772887737308831E-2</v>
      </c>
      <c r="K44" s="11"/>
      <c r="L44" s="35">
        <f>H44*各係数!DI42*100</f>
        <v>0.10724350782032785</v>
      </c>
      <c r="M44" s="11"/>
      <c r="N44" s="40">
        <f>H44*各係数!DJ42</f>
        <v>6.1445476878895303E-3</v>
      </c>
      <c r="O44" s="11"/>
      <c r="P44" s="44">
        <f>$N$4*$P$1*各係数!DK42</f>
        <v>2.6374083710279512E-2</v>
      </c>
      <c r="Q44" s="11"/>
      <c r="R44" s="57">
        <f>P44*各係数!DH42</f>
        <v>4.2738470003393257E-3</v>
      </c>
      <c r="S44" s="11"/>
      <c r="T44" s="80">
        <f>P44*各係数!DI42*100</f>
        <v>2.4415121989616737E-2</v>
      </c>
      <c r="U44" s="11"/>
      <c r="V44" s="84">
        <f>P44*各係数!DJ42</f>
        <v>1.3988714507751703E-3</v>
      </c>
      <c r="W44" s="11"/>
    </row>
    <row r="45" spans="2:23" ht="12" customHeight="1">
      <c r="B45" s="14">
        <v>263</v>
      </c>
      <c r="C45" s="48" t="s">
        <v>30</v>
      </c>
      <c r="D45" s="87">
        <v>0</v>
      </c>
      <c r="E45" s="11"/>
      <c r="F45" s="106">
        <f>D45*各係数!DL43</f>
        <v>0</v>
      </c>
      <c r="G45" s="11"/>
      <c r="H45" s="25">
        <v>1.7325012851450817E-2</v>
      </c>
      <c r="I45" s="11"/>
      <c r="J45" s="32">
        <f>H45*各係数!DH43</f>
        <v>7.5166661775072354E-3</v>
      </c>
      <c r="K45" s="11"/>
      <c r="L45" s="35">
        <f>H45*各係数!DI43*100</f>
        <v>3.9880647211961759E-2</v>
      </c>
      <c r="M45" s="11"/>
      <c r="N45" s="40">
        <f>H45*各係数!DJ43</f>
        <v>2.3808029966728979E-3</v>
      </c>
      <c r="O45" s="11"/>
      <c r="P45" s="44">
        <f>$N$4*$P$1*各係数!DK43</f>
        <v>2.3493398534358183E-3</v>
      </c>
      <c r="Q45" s="11"/>
      <c r="R45" s="57">
        <f>P45*各係数!DH43</f>
        <v>1.0192894843545251E-3</v>
      </c>
      <c r="S45" s="11"/>
      <c r="T45" s="80">
        <f>P45*各係数!DI43*100</f>
        <v>5.4079725469311744E-3</v>
      </c>
      <c r="U45" s="11"/>
      <c r="V45" s="84">
        <f>P45*各係数!DJ43</f>
        <v>3.2284624613104817E-4</v>
      </c>
      <c r="W45" s="11"/>
    </row>
    <row r="46" spans="2:23" ht="12" customHeight="1">
      <c r="B46" s="15">
        <v>269</v>
      </c>
      <c r="C46" s="49" t="s">
        <v>31</v>
      </c>
      <c r="D46" s="88">
        <v>0</v>
      </c>
      <c r="E46" s="11"/>
      <c r="F46" s="106">
        <f>D46*各係数!DL44</f>
        <v>0</v>
      </c>
      <c r="G46" s="11"/>
      <c r="H46" s="26">
        <v>9.8092615271913305E-2</v>
      </c>
      <c r="I46" s="11"/>
      <c r="J46" s="32">
        <f>H46*各係数!DH44</f>
        <v>1.8244500834048587E-2</v>
      </c>
      <c r="K46" s="11"/>
      <c r="L46" s="35">
        <f>H46*各係数!DI44*100</f>
        <v>0.28998890233889046</v>
      </c>
      <c r="M46" s="11"/>
      <c r="N46" s="40">
        <f>H46*各係数!DJ44</f>
        <v>8.7875136645978961E-3</v>
      </c>
      <c r="O46" s="11"/>
      <c r="P46" s="44">
        <f>$N$4*$P$1*各係数!DK44</f>
        <v>2.0615938524704301E-2</v>
      </c>
      <c r="Q46" s="11"/>
      <c r="R46" s="57">
        <f>P46*各係数!DH44</f>
        <v>3.8344120662501904E-3</v>
      </c>
      <c r="S46" s="11"/>
      <c r="T46" s="80">
        <f>P46*各係数!DI44*100</f>
        <v>6.094641647480703E-2</v>
      </c>
      <c r="U46" s="11"/>
      <c r="V46" s="84">
        <f>P46*各係数!DJ44</f>
        <v>1.846855046041588E-3</v>
      </c>
      <c r="W46" s="11"/>
    </row>
    <row r="47" spans="2:23" ht="12" customHeight="1">
      <c r="B47" s="16">
        <v>271</v>
      </c>
      <c r="C47" s="50" t="s">
        <v>32</v>
      </c>
      <c r="D47" s="89">
        <v>0</v>
      </c>
      <c r="E47" s="11"/>
      <c r="F47" s="106">
        <f>D47*各係数!DL45</f>
        <v>0</v>
      </c>
      <c r="G47" s="11"/>
      <c r="H47" s="27">
        <v>-2.6603049046642624E-3</v>
      </c>
      <c r="I47" s="11"/>
      <c r="J47" s="32">
        <f>H47*各係数!DH45</f>
        <v>-5.9778535831437501E-4</v>
      </c>
      <c r="K47" s="11"/>
      <c r="L47" s="35">
        <f>H47*各係数!DI45*100</f>
        <v>-4.7125910961839067E-3</v>
      </c>
      <c r="M47" s="11"/>
      <c r="N47" s="40">
        <f>H47*各係数!DJ45</f>
        <v>-2.361018634936681E-4</v>
      </c>
      <c r="O47" s="11"/>
      <c r="P47" s="44">
        <f>$N$4*$P$1*各係数!DK45</f>
        <v>-1.2380478725747622E-3</v>
      </c>
      <c r="Q47" s="11"/>
      <c r="R47" s="57">
        <f>P47*各係数!DH45</f>
        <v>-2.7819626608208462E-4</v>
      </c>
      <c r="S47" s="11"/>
      <c r="T47" s="80">
        <f>P47*各係数!DI45*100</f>
        <v>-2.1931370989527873E-3</v>
      </c>
      <c r="U47" s="11"/>
      <c r="V47" s="84">
        <f>P47*各係数!DJ45</f>
        <v>-1.0987665710677717E-4</v>
      </c>
      <c r="W47" s="11"/>
    </row>
    <row r="48" spans="2:23" ht="12" customHeight="1">
      <c r="B48" s="14">
        <v>272</v>
      </c>
      <c r="C48" s="48" t="s">
        <v>33</v>
      </c>
      <c r="D48" s="87">
        <v>0</v>
      </c>
      <c r="E48" s="11"/>
      <c r="F48" s="106">
        <f>D48*各係数!DL46</f>
        <v>0</v>
      </c>
      <c r="G48" s="11"/>
      <c r="H48" s="25">
        <v>0.10916877843433528</v>
      </c>
      <c r="I48" s="11"/>
      <c r="J48" s="32">
        <f>H48*各係数!DH46</f>
        <v>2.3469054953343213E-2</v>
      </c>
      <c r="K48" s="11"/>
      <c r="L48" s="35">
        <f>H48*各係数!DI46*100</f>
        <v>0.20913330357117366</v>
      </c>
      <c r="M48" s="11"/>
      <c r="N48" s="40">
        <f>H48*各係数!DJ46</f>
        <v>1.3192742112900297E-2</v>
      </c>
      <c r="O48" s="11"/>
      <c r="P48" s="44">
        <f>$N$4*$P$1*各係数!DK46</f>
        <v>2.0263470511279247E-2</v>
      </c>
      <c r="Q48" s="11"/>
      <c r="R48" s="57">
        <f>P48*各係数!DH46</f>
        <v>4.3562317889332533E-3</v>
      </c>
      <c r="S48" s="11"/>
      <c r="T48" s="80">
        <f>P48*各係数!DI46*100</f>
        <v>3.8818484466141508E-2</v>
      </c>
      <c r="U48" s="11"/>
      <c r="V48" s="84">
        <f>P48*各係数!DJ46</f>
        <v>2.4487838427949961E-3</v>
      </c>
      <c r="W48" s="11"/>
    </row>
    <row r="49" spans="2:23" ht="12" customHeight="1">
      <c r="B49" s="14">
        <v>281</v>
      </c>
      <c r="C49" s="48" t="s">
        <v>34</v>
      </c>
      <c r="D49" s="87">
        <v>0</v>
      </c>
      <c r="E49" s="11"/>
      <c r="F49" s="106">
        <f>D49*各係数!DL47</f>
        <v>0</v>
      </c>
      <c r="G49" s="11"/>
      <c r="H49" s="25">
        <v>0.14899176579091455</v>
      </c>
      <c r="I49" s="11"/>
      <c r="J49" s="32">
        <f>H49*各係数!DH47</f>
        <v>3.9941769164702434E-2</v>
      </c>
      <c r="K49" s="11"/>
      <c r="L49" s="35">
        <f>H49*各係数!DI47*100</f>
        <v>0.52692157089892999</v>
      </c>
      <c r="M49" s="11"/>
      <c r="N49" s="40">
        <f>H49*各係数!DJ47</f>
        <v>3.8584309303308292E-2</v>
      </c>
      <c r="O49" s="11"/>
      <c r="P49" s="44">
        <f>$N$4*$P$1*各係数!DK47</f>
        <v>5.5997890219872275E-2</v>
      </c>
      <c r="Q49" s="11"/>
      <c r="R49" s="57">
        <f>P49*各係数!DH47</f>
        <v>1.5011935679796315E-2</v>
      </c>
      <c r="S49" s="11"/>
      <c r="T49" s="80">
        <f>P49*各係数!DI47*100</f>
        <v>0.19804112076293162</v>
      </c>
      <c r="U49" s="11"/>
      <c r="V49" s="84">
        <f>P49*各係数!DJ47</f>
        <v>1.4501740449256484E-2</v>
      </c>
      <c r="W49" s="11"/>
    </row>
    <row r="50" spans="2:23" ht="12" customHeight="1">
      <c r="B50" s="14">
        <v>289</v>
      </c>
      <c r="C50" s="48" t="s">
        <v>35</v>
      </c>
      <c r="D50" s="87">
        <v>0</v>
      </c>
      <c r="E50" s="11"/>
      <c r="F50" s="106">
        <f>D50*各係数!DL48</f>
        <v>0</v>
      </c>
      <c r="G50" s="11"/>
      <c r="H50" s="25">
        <v>0.56062257748042388</v>
      </c>
      <c r="I50" s="11"/>
      <c r="J50" s="32">
        <f>H50*各係数!DH48</f>
        <v>0.24434798629314844</v>
      </c>
      <c r="K50" s="11"/>
      <c r="L50" s="35">
        <f>H50*各係数!DI48*100</f>
        <v>5.4971583031890336</v>
      </c>
      <c r="M50" s="11"/>
      <c r="N50" s="40">
        <f>H50*各係数!DJ48</f>
        <v>0.1740551498461686</v>
      </c>
      <c r="O50" s="11"/>
      <c r="P50" s="44">
        <f>$N$4*$P$1*各係数!DK48</f>
        <v>0.15779109483857057</v>
      </c>
      <c r="Q50" s="11"/>
      <c r="R50" s="57">
        <f>P50*各係数!DH48</f>
        <v>6.8773427663359213E-2</v>
      </c>
      <c r="S50" s="11"/>
      <c r="T50" s="80">
        <f>P50*各係数!DI48*100</f>
        <v>1.5472131555233786</v>
      </c>
      <c r="U50" s="11"/>
      <c r="V50" s="84">
        <f>P50*各係数!DJ48</f>
        <v>4.8989023560110576E-2</v>
      </c>
      <c r="W50" s="11"/>
    </row>
    <row r="51" spans="2:23" ht="12" customHeight="1">
      <c r="B51" s="15">
        <v>291</v>
      </c>
      <c r="C51" s="49" t="s">
        <v>105</v>
      </c>
      <c r="D51" s="88">
        <v>0</v>
      </c>
      <c r="E51" s="11"/>
      <c r="F51" s="106">
        <f>D51*各係数!DL49</f>
        <v>0</v>
      </c>
      <c r="G51" s="11"/>
      <c r="H51" s="26">
        <v>9.6652052514785036E-2</v>
      </c>
      <c r="I51" s="11"/>
      <c r="J51" s="32">
        <f>H51*各係数!DH49</f>
        <v>3.817872636801864E-2</v>
      </c>
      <c r="K51" s="11"/>
      <c r="L51" s="35">
        <f>H51*各係数!DI49*100</f>
        <v>0.40188192842143289</v>
      </c>
      <c r="M51" s="11"/>
      <c r="N51" s="40">
        <f>H51*各係数!DJ49</f>
        <v>2.2138798746035065E-2</v>
      </c>
      <c r="O51" s="11"/>
      <c r="P51" s="44">
        <f>$N$4*$P$1*各係数!DK49</f>
        <v>3.3055291257161563E-2</v>
      </c>
      <c r="Q51" s="11"/>
      <c r="R51" s="57">
        <f>P51*各係数!DH49</f>
        <v>1.3057238693707809E-2</v>
      </c>
      <c r="S51" s="11"/>
      <c r="T51" s="80">
        <f>P51*各係数!DI49*100</f>
        <v>0.13744482242555681</v>
      </c>
      <c r="U51" s="11"/>
      <c r="V51" s="84">
        <f>P51*各係数!DJ49</f>
        <v>7.5715354365798572E-3</v>
      </c>
      <c r="W51" s="11"/>
    </row>
    <row r="52" spans="2:23" ht="12" customHeight="1">
      <c r="B52" s="16">
        <v>301</v>
      </c>
      <c r="C52" s="50" t="s">
        <v>106</v>
      </c>
      <c r="D52" s="89">
        <v>0</v>
      </c>
      <c r="E52" s="11"/>
      <c r="F52" s="106">
        <f>D52*各係数!DL50</f>
        <v>0</v>
      </c>
      <c r="G52" s="11"/>
      <c r="H52" s="27">
        <v>0.12636974874402215</v>
      </c>
      <c r="I52" s="11"/>
      <c r="J52" s="32">
        <f>H52*各係数!DH50</f>
        <v>5.171481614658157E-2</v>
      </c>
      <c r="K52" s="11"/>
      <c r="L52" s="35">
        <f>H52*各係数!DI50*100</f>
        <v>0.57521399791778272</v>
      </c>
      <c r="M52" s="11"/>
      <c r="N52" s="40">
        <f>H52*各係数!DJ50</f>
        <v>2.9796685083562577E-2</v>
      </c>
      <c r="O52" s="11"/>
      <c r="P52" s="44">
        <f>$N$4*$P$1*各係数!DK50</f>
        <v>5.4589256091423649E-2</v>
      </c>
      <c r="Q52" s="11"/>
      <c r="R52" s="57">
        <f>P52*各係数!DH50</f>
        <v>2.2339787571035871E-2</v>
      </c>
      <c r="S52" s="11"/>
      <c r="T52" s="80">
        <f>P52*各係数!DI50*100</f>
        <v>0.24848117964775848</v>
      </c>
      <c r="U52" s="11"/>
      <c r="V52" s="84">
        <f>P52*各係数!DJ50</f>
        <v>1.2871584290295149E-2</v>
      </c>
      <c r="W52" s="11"/>
    </row>
    <row r="53" spans="2:23" ht="12" customHeight="1">
      <c r="B53" s="14">
        <v>311</v>
      </c>
      <c r="C53" s="48" t="s">
        <v>107</v>
      </c>
      <c r="D53" s="87">
        <v>300</v>
      </c>
      <c r="E53" s="11"/>
      <c r="F53" s="106">
        <f>D53*各係数!DL51</f>
        <v>16.896058607780102</v>
      </c>
      <c r="G53" s="11"/>
      <c r="H53" s="25">
        <v>16.962745198843439</v>
      </c>
      <c r="I53" s="11"/>
      <c r="J53" s="32">
        <f>H53*各係数!DH51</f>
        <v>6.2854467626958144</v>
      </c>
      <c r="K53" s="11"/>
      <c r="L53" s="35">
        <f>H53*各係数!DI51*100</f>
        <v>112.15380824495114</v>
      </c>
      <c r="M53" s="11"/>
      <c r="N53" s="40">
        <f>H53*各係数!DJ51</f>
        <v>3.6492932388058255</v>
      </c>
      <c r="O53" s="11"/>
      <c r="P53" s="44">
        <f>$N$4*$P$1*各係数!DK51</f>
        <v>2.0820427999553602E-2</v>
      </c>
      <c r="Q53" s="11"/>
      <c r="R53" s="57">
        <f>P53*各係数!DH51</f>
        <v>7.7148887301955234E-3</v>
      </c>
      <c r="S53" s="11"/>
      <c r="T53" s="80">
        <f>P53*各係数!DI51*100</f>
        <v>0.13765992839407612</v>
      </c>
      <c r="U53" s="11"/>
      <c r="V53" s="84">
        <f>P53*各係数!DJ51</f>
        <v>4.4792187960823078E-3</v>
      </c>
      <c r="W53" s="11"/>
    </row>
    <row r="54" spans="2:23" ht="12" customHeight="1">
      <c r="B54" s="14">
        <v>321</v>
      </c>
      <c r="C54" s="48" t="s">
        <v>108</v>
      </c>
      <c r="D54" s="87">
        <v>0</v>
      </c>
      <c r="E54" s="11"/>
      <c r="F54" s="106">
        <f>D54*各係数!DL52</f>
        <v>0</v>
      </c>
      <c r="G54" s="11"/>
      <c r="H54" s="25">
        <v>0.19831640502526798</v>
      </c>
      <c r="I54" s="11"/>
      <c r="J54" s="32">
        <f>H54*各係数!DH52</f>
        <v>5.7154842289469147E-2</v>
      </c>
      <c r="K54" s="11"/>
      <c r="L54" s="35">
        <f>H54*各係数!DI52*100</f>
        <v>0.41934559345971734</v>
      </c>
      <c r="M54" s="11"/>
      <c r="N54" s="40">
        <f>H54*各係数!DJ52</f>
        <v>2.7017509898251343E-2</v>
      </c>
      <c r="O54" s="11"/>
      <c r="P54" s="44">
        <f>$N$4*$P$1*各係数!DK52</f>
        <v>1.3792769927507309E-2</v>
      </c>
      <c r="Q54" s="11"/>
      <c r="R54" s="57">
        <f>P54*各係数!DH52</f>
        <v>3.9750800738908654E-3</v>
      </c>
      <c r="S54" s="11"/>
      <c r="T54" s="80">
        <f>P54*各係数!DI52*100</f>
        <v>2.9165198360503502E-2</v>
      </c>
      <c r="U54" s="11"/>
      <c r="V54" s="84">
        <f>P54*各係数!DJ52</f>
        <v>1.8790492798276188E-3</v>
      </c>
      <c r="W54" s="11"/>
    </row>
    <row r="55" spans="2:23" ht="12" customHeight="1">
      <c r="B55" s="14">
        <v>329</v>
      </c>
      <c r="C55" s="48" t="s">
        <v>109</v>
      </c>
      <c r="D55" s="87">
        <v>0</v>
      </c>
      <c r="E55" s="11"/>
      <c r="F55" s="106">
        <f>D55*各係数!DL53</f>
        <v>0</v>
      </c>
      <c r="G55" s="11"/>
      <c r="H55" s="25">
        <v>0.27662568505267765</v>
      </c>
      <c r="I55" s="11"/>
      <c r="J55" s="32">
        <f>H55*各係数!DH53</f>
        <v>7.0877136543164451E-2</v>
      </c>
      <c r="K55" s="11"/>
      <c r="L55" s="35">
        <f>H55*各係数!DI53*100</f>
        <v>1.5208086518779644</v>
      </c>
      <c r="M55" s="11"/>
      <c r="N55" s="40">
        <f>H55*各係数!DJ53</f>
        <v>6.5426287805265743E-2</v>
      </c>
      <c r="O55" s="11"/>
      <c r="P55" s="44">
        <f>$N$4*$P$1*各係数!DK53</f>
        <v>5.6151237683220563E-2</v>
      </c>
      <c r="Q55" s="11"/>
      <c r="R55" s="57">
        <f>P55*各係数!DH53</f>
        <v>1.4387091132131952E-2</v>
      </c>
      <c r="S55" s="11"/>
      <c r="T55" s="80">
        <f>P55*各係数!DI53*100</f>
        <v>0.30870339486384296</v>
      </c>
      <c r="U55" s="11"/>
      <c r="V55" s="84">
        <f>P55*各係数!DJ53</f>
        <v>1.3280643251130778E-2</v>
      </c>
      <c r="W55" s="11"/>
    </row>
    <row r="56" spans="2:23" ht="12" customHeight="1">
      <c r="B56" s="15">
        <v>331</v>
      </c>
      <c r="C56" s="49" t="s">
        <v>110</v>
      </c>
      <c r="D56" s="88">
        <v>0</v>
      </c>
      <c r="E56" s="11"/>
      <c r="F56" s="106">
        <f>D56*各係数!DL54</f>
        <v>0</v>
      </c>
      <c r="G56" s="11"/>
      <c r="H56" s="26">
        <v>3.2647809676412377E-2</v>
      </c>
      <c r="I56" s="11"/>
      <c r="J56" s="32">
        <f>H56*各係数!DH54</f>
        <v>1.081821371763261E-2</v>
      </c>
      <c r="K56" s="11"/>
      <c r="L56" s="35">
        <f>H56*各係数!DI54*100</f>
        <v>0.2089139321032728</v>
      </c>
      <c r="M56" s="11"/>
      <c r="N56" s="40">
        <f>H56*各係数!DJ54</f>
        <v>7.0556200735160616E-3</v>
      </c>
      <c r="O56" s="11"/>
      <c r="P56" s="44">
        <f>$N$4*$P$1*各係数!DK54</f>
        <v>9.2992073274926566E-3</v>
      </c>
      <c r="Q56" s="11"/>
      <c r="R56" s="57">
        <f>P56*各係数!DH54</f>
        <v>3.0813954525737612E-3</v>
      </c>
      <c r="S56" s="11"/>
      <c r="T56" s="80">
        <f>P56*各係数!DI54*100</f>
        <v>5.9505798014794789E-2</v>
      </c>
      <c r="U56" s="11"/>
      <c r="V56" s="84">
        <f>P56*各係数!DJ54</f>
        <v>2.0096807270672257E-3</v>
      </c>
      <c r="W56" s="11"/>
    </row>
    <row r="57" spans="2:23" ht="12" customHeight="1">
      <c r="B57" s="16">
        <v>332</v>
      </c>
      <c r="C57" s="50" t="s">
        <v>111</v>
      </c>
      <c r="D57" s="89">
        <v>0</v>
      </c>
      <c r="E57" s="11"/>
      <c r="F57" s="106">
        <f>D57*各係数!DL55</f>
        <v>0</v>
      </c>
      <c r="G57" s="11"/>
      <c r="H57" s="27">
        <v>7.9617935226652878E-3</v>
      </c>
      <c r="I57" s="11"/>
      <c r="J57" s="32">
        <f>H57*各係数!DH55</f>
        <v>2.2715544683214869E-3</v>
      </c>
      <c r="K57" s="11"/>
      <c r="L57" s="35">
        <f>H57*各係数!DI55*100</f>
        <v>2.4378823601862436E-2</v>
      </c>
      <c r="M57" s="11"/>
      <c r="N57" s="40">
        <f>H57*各係数!DJ55</f>
        <v>1.4331793268973676E-3</v>
      </c>
      <c r="O57" s="11"/>
      <c r="P57" s="44">
        <f>$N$4*$P$1*各係数!DK55</f>
        <v>0.18631351620582673</v>
      </c>
      <c r="Q57" s="11"/>
      <c r="R57" s="57">
        <f>P57*各係数!DH55</f>
        <v>5.3156527990989154E-2</v>
      </c>
      <c r="S57" s="11"/>
      <c r="T57" s="80">
        <f>P57*各係数!DI55*100</f>
        <v>0.57048758339365657</v>
      </c>
      <c r="U57" s="11"/>
      <c r="V57" s="84">
        <f>P57*各係数!DJ55</f>
        <v>3.3537754902536174E-2</v>
      </c>
      <c r="W57" s="11"/>
    </row>
    <row r="58" spans="2:23" ht="12" customHeight="1">
      <c r="B58" s="14">
        <v>333</v>
      </c>
      <c r="C58" s="48" t="s">
        <v>112</v>
      </c>
      <c r="D58" s="87">
        <v>0</v>
      </c>
      <c r="E58" s="11"/>
      <c r="F58" s="106">
        <f>D58*各係数!DL56</f>
        <v>0</v>
      </c>
      <c r="G58" s="11"/>
      <c r="H58" s="25">
        <v>4.7299862723175871E-3</v>
      </c>
      <c r="I58" s="11"/>
      <c r="J58" s="32">
        <f>H58*各係数!DH56</f>
        <v>1.4810488791027442E-3</v>
      </c>
      <c r="K58" s="11"/>
      <c r="L58" s="35">
        <f>H58*各係数!DI56*100</f>
        <v>3.899388244658604E-2</v>
      </c>
      <c r="M58" s="11"/>
      <c r="N58" s="40">
        <f>H58*各係数!DJ56</f>
        <v>1.0028676518647939E-3</v>
      </c>
      <c r="O58" s="11"/>
      <c r="P58" s="44">
        <f>$N$4*$P$1*各係数!DK56</f>
        <v>1.0173221293973177E-3</v>
      </c>
      <c r="Q58" s="11"/>
      <c r="R58" s="57">
        <f>P58*各係数!DH56</f>
        <v>3.1854295397184379E-4</v>
      </c>
      <c r="S58" s="11"/>
      <c r="T58" s="80">
        <f>P58*各係数!DI56*100</f>
        <v>8.386776882672118E-3</v>
      </c>
      <c r="U58" s="11"/>
      <c r="V58" s="84">
        <f>P58*各係数!DJ56</f>
        <v>2.1569607105833852E-4</v>
      </c>
      <c r="W58" s="11"/>
    </row>
    <row r="59" spans="2:23" ht="12" customHeight="1">
      <c r="B59" s="14">
        <v>339</v>
      </c>
      <c r="C59" s="48" t="s">
        <v>113</v>
      </c>
      <c r="D59" s="87">
        <v>0</v>
      </c>
      <c r="E59" s="11"/>
      <c r="F59" s="106">
        <f>D59*各係数!DL57</f>
        <v>0</v>
      </c>
      <c r="G59" s="11"/>
      <c r="H59" s="25">
        <v>7.9073909826203256E-2</v>
      </c>
      <c r="I59" s="11"/>
      <c r="J59" s="32">
        <f>H59*各係数!DH57</f>
        <v>2.6558578178268056E-2</v>
      </c>
      <c r="K59" s="11"/>
      <c r="L59" s="35">
        <f>H59*各係数!DI57*100</f>
        <v>0.21915503539618122</v>
      </c>
      <c r="M59" s="11"/>
      <c r="N59" s="40">
        <f>H59*各係数!DJ57</f>
        <v>1.2336808885098638E-2</v>
      </c>
      <c r="O59" s="11"/>
      <c r="P59" s="44">
        <f>$N$4*$P$1*各係数!DK57</f>
        <v>0.15113512081636571</v>
      </c>
      <c r="Q59" s="11"/>
      <c r="R59" s="57">
        <f>P59*各係数!DH57</f>
        <v>5.0761799062493201E-2</v>
      </c>
      <c r="S59" s="11"/>
      <c r="T59" s="80">
        <f>P59*各係数!DI57*100</f>
        <v>0.41887422570751498</v>
      </c>
      <c r="U59" s="11"/>
      <c r="V59" s="84">
        <f>P59*各係数!DJ57</f>
        <v>2.3579523327426719E-2</v>
      </c>
      <c r="W59" s="11"/>
    </row>
    <row r="60" spans="2:23" ht="12" customHeight="1">
      <c r="B60" s="14">
        <v>341</v>
      </c>
      <c r="C60" s="48" t="s">
        <v>114</v>
      </c>
      <c r="D60" s="87">
        <v>0</v>
      </c>
      <c r="E60" s="11"/>
      <c r="F60" s="106">
        <f>D60*各係数!DL58</f>
        <v>0</v>
      </c>
      <c r="G60" s="11"/>
      <c r="H60" s="25">
        <v>8.5995106214778565E-3</v>
      </c>
      <c r="I60" s="11"/>
      <c r="J60" s="32">
        <f>H60*各係数!DH58</f>
        <v>2.5597343005588683E-3</v>
      </c>
      <c r="K60" s="11"/>
      <c r="L60" s="35">
        <f>H60*各係数!DI58*100</f>
        <v>4.5096220091253678E-2</v>
      </c>
      <c r="M60" s="11"/>
      <c r="N60" s="40">
        <f>H60*各係数!DJ58</f>
        <v>1.8689326002117742E-3</v>
      </c>
      <c r="O60" s="11"/>
      <c r="P60" s="44">
        <f>$N$4*$P$1*各係数!DK58</f>
        <v>9.5720180453719078E-2</v>
      </c>
      <c r="Q60" s="11"/>
      <c r="R60" s="57">
        <f>P60*各係数!DH58</f>
        <v>2.8492113092007786E-2</v>
      </c>
      <c r="S60" s="11"/>
      <c r="T60" s="80">
        <f>P60*各係数!DI58*100</f>
        <v>0.50196092718745988</v>
      </c>
      <c r="U60" s="11"/>
      <c r="V60" s="84">
        <f>P60*各係数!DJ58</f>
        <v>2.0802877468551317E-2</v>
      </c>
      <c r="W60" s="11"/>
    </row>
    <row r="61" spans="2:23" ht="12" customHeight="1">
      <c r="B61" s="15">
        <v>342</v>
      </c>
      <c r="C61" s="49" t="s">
        <v>115</v>
      </c>
      <c r="D61" s="88">
        <v>0</v>
      </c>
      <c r="E61" s="11"/>
      <c r="F61" s="106">
        <f>D61*各係数!DL59</f>
        <v>0</v>
      </c>
      <c r="G61" s="11"/>
      <c r="H61" s="26">
        <v>2.6064003387872177E-5</v>
      </c>
      <c r="I61" s="11"/>
      <c r="J61" s="32">
        <f>H61*各係数!DH59</f>
        <v>6.6809466579440081E-6</v>
      </c>
      <c r="K61" s="11"/>
      <c r="L61" s="35">
        <f>H61*各係数!DI59*100</f>
        <v>7.5008017308509753E-5</v>
      </c>
      <c r="M61" s="11"/>
      <c r="N61" s="40">
        <f>H61*各係数!DJ59</f>
        <v>4.6985186218285385E-6</v>
      </c>
      <c r="O61" s="11"/>
      <c r="P61" s="44">
        <f>$N$4*$P$1*各係数!DK59</f>
        <v>8.9233526020401953E-4</v>
      </c>
      <c r="Q61" s="11"/>
      <c r="R61" s="57">
        <f>P61*各係数!DH59</f>
        <v>2.2873095071801783E-4</v>
      </c>
      <c r="S61" s="11"/>
      <c r="T61" s="80">
        <f>P61*各係数!DI59*100</f>
        <v>2.5679976190273544E-3</v>
      </c>
      <c r="U61" s="11"/>
      <c r="V61" s="84">
        <f>P61*各係数!DJ59</f>
        <v>1.6085993293469571E-4</v>
      </c>
      <c r="W61" s="11"/>
    </row>
    <row r="62" spans="2:23" ht="12" customHeight="1">
      <c r="B62" s="16">
        <v>351</v>
      </c>
      <c r="C62" s="50" t="s">
        <v>36</v>
      </c>
      <c r="D62" s="89">
        <v>0</v>
      </c>
      <c r="E62" s="11"/>
      <c r="F62" s="106">
        <f>D62*各係数!DL60</f>
        <v>0</v>
      </c>
      <c r="G62" s="11"/>
      <c r="H62" s="27">
        <v>0</v>
      </c>
      <c r="I62" s="11"/>
      <c r="J62" s="32">
        <f>H62*各係数!DH60</f>
        <v>0</v>
      </c>
      <c r="K62" s="11"/>
      <c r="L62" s="35">
        <f>H62*各係数!DI60*100</f>
        <v>0</v>
      </c>
      <c r="M62" s="11"/>
      <c r="N62" s="40">
        <f>H62*各係数!DJ60</f>
        <v>0</v>
      </c>
      <c r="O62" s="11"/>
      <c r="P62" s="44">
        <f>$N$4*$P$1*各係数!DK60</f>
        <v>0.22285343708358185</v>
      </c>
      <c r="Q62" s="11"/>
      <c r="R62" s="57">
        <f>P62*各係数!DH60</f>
        <v>3.0097049924793298E-2</v>
      </c>
      <c r="S62" s="11"/>
      <c r="T62" s="80">
        <f>P62*各係数!DI60*100</f>
        <v>0.17950931187719923</v>
      </c>
      <c r="U62" s="11"/>
      <c r="V62" s="84">
        <f>P62*各係数!DJ60</f>
        <v>1.7579707964857721E-2</v>
      </c>
      <c r="W62" s="11"/>
    </row>
    <row r="63" spans="2:23" ht="12" customHeight="1">
      <c r="B63" s="14">
        <v>352</v>
      </c>
      <c r="C63" s="48" t="s">
        <v>37</v>
      </c>
      <c r="D63" s="87">
        <v>0</v>
      </c>
      <c r="E63" s="11"/>
      <c r="F63" s="106">
        <f>D63*各係数!DL61</f>
        <v>0</v>
      </c>
      <c r="G63" s="11"/>
      <c r="H63" s="25">
        <v>2.5312011854646449E-4</v>
      </c>
      <c r="I63" s="11"/>
      <c r="J63" s="32">
        <f>H63*各係数!DH61</f>
        <v>3.2160067658845673E-5</v>
      </c>
      <c r="K63" s="11"/>
      <c r="L63" s="35">
        <f>H63*各係数!DI61*100</f>
        <v>4.4100480877589152E-4</v>
      </c>
      <c r="M63" s="11"/>
      <c r="N63" s="40">
        <f>H63*各係数!DJ61</f>
        <v>2.1259760121177407E-5</v>
      </c>
      <c r="O63" s="11"/>
      <c r="P63" s="44">
        <f>$N$4*$P$1*各係数!DK61</f>
        <v>3.0197195678749169E-3</v>
      </c>
      <c r="Q63" s="11"/>
      <c r="R63" s="57">
        <f>P63*各係数!DH61</f>
        <v>3.8366916929114247E-4</v>
      </c>
      <c r="S63" s="11"/>
      <c r="T63" s="80">
        <f>P63*各係数!DI61*100</f>
        <v>5.2611813641476202E-3</v>
      </c>
      <c r="U63" s="11"/>
      <c r="V63" s="84">
        <f>P63*各係数!DJ61</f>
        <v>2.5362864878107866E-4</v>
      </c>
      <c r="W63" s="11"/>
    </row>
    <row r="64" spans="2:23" ht="12" customHeight="1">
      <c r="B64" s="14">
        <v>353</v>
      </c>
      <c r="C64" s="48" t="s">
        <v>116</v>
      </c>
      <c r="D64" s="87">
        <v>0</v>
      </c>
      <c r="E64" s="11"/>
      <c r="F64" s="106">
        <f>D64*各係数!DL62</f>
        <v>0</v>
      </c>
      <c r="G64" s="11"/>
      <c r="H64" s="25">
        <v>8.8685638777273201E-2</v>
      </c>
      <c r="I64" s="11"/>
      <c r="J64" s="32">
        <f>H64*各係数!DH62</f>
        <v>1.8949194034398299E-2</v>
      </c>
      <c r="K64" s="11"/>
      <c r="L64" s="35">
        <f>H64*各係数!DI62*100</f>
        <v>0.20115176254179193</v>
      </c>
      <c r="M64" s="11"/>
      <c r="N64" s="40">
        <f>H64*各係数!DJ62</f>
        <v>1.4056431229827941E-2</v>
      </c>
      <c r="O64" s="11"/>
      <c r="P64" s="44">
        <f>$N$4*$P$1*各係数!DK62</f>
        <v>6.0937577806002355E-2</v>
      </c>
      <c r="Q64" s="11"/>
      <c r="R64" s="57">
        <f>P64*各係数!DH62</f>
        <v>1.3020349199177137E-2</v>
      </c>
      <c r="S64" s="11"/>
      <c r="T64" s="80">
        <f>P64*各係数!DI62*100</f>
        <v>0.13821517609507417</v>
      </c>
      <c r="U64" s="11"/>
      <c r="V64" s="84">
        <f>P64*各係数!DJ62</f>
        <v>9.6584394446721494E-3</v>
      </c>
      <c r="W64" s="11"/>
    </row>
    <row r="65" spans="2:23" ht="12" customHeight="1">
      <c r="B65" s="14">
        <v>354</v>
      </c>
      <c r="C65" s="48" t="s">
        <v>38</v>
      </c>
      <c r="D65" s="87">
        <v>0</v>
      </c>
      <c r="E65" s="11"/>
      <c r="F65" s="106">
        <f>D65*各係数!DL63</f>
        <v>0</v>
      </c>
      <c r="G65" s="11"/>
      <c r="H65" s="25">
        <v>2.360319063903915E-4</v>
      </c>
      <c r="I65" s="11"/>
      <c r="J65" s="32">
        <f>H65*各係数!DH63</f>
        <v>8.6710238005485764E-5</v>
      </c>
      <c r="K65" s="11"/>
      <c r="L65" s="35">
        <f>H65*各係数!DI63*100</f>
        <v>1.0958137052607272E-3</v>
      </c>
      <c r="M65" s="11"/>
      <c r="N65" s="40">
        <f>H65*各係数!DJ63</f>
        <v>3.9171929754444673E-5</v>
      </c>
      <c r="O65" s="11"/>
      <c r="P65" s="44">
        <f>$N$4*$P$1*各係数!DK63</f>
        <v>8.9375344611684795E-4</v>
      </c>
      <c r="Q65" s="11"/>
      <c r="R65" s="57">
        <f>P65*各係数!DH63</f>
        <v>3.2833516119145235E-4</v>
      </c>
      <c r="S65" s="11"/>
      <c r="T65" s="80">
        <f>P65*各係数!DI63*100</f>
        <v>4.1493850994829577E-3</v>
      </c>
      <c r="U65" s="11"/>
      <c r="V65" s="84">
        <f>P65*各係数!DJ63</f>
        <v>1.4832760428234724E-4</v>
      </c>
      <c r="W65" s="11"/>
    </row>
    <row r="66" spans="2:23" ht="12" customHeight="1">
      <c r="B66" s="15">
        <v>359</v>
      </c>
      <c r="C66" s="49" t="s">
        <v>39</v>
      </c>
      <c r="D66" s="88">
        <v>0</v>
      </c>
      <c r="E66" s="11"/>
      <c r="F66" s="106">
        <f>D66*各係数!DL64</f>
        <v>0</v>
      </c>
      <c r="G66" s="11"/>
      <c r="H66" s="26">
        <v>9.7160021884438494E-2</v>
      </c>
      <c r="I66" s="11"/>
      <c r="J66" s="32">
        <f>H66*各係数!DH64</f>
        <v>3.1606037513421767E-2</v>
      </c>
      <c r="K66" s="11"/>
      <c r="L66" s="35">
        <f>H66*各係数!DI64*100</f>
        <v>0.39566674305912275</v>
      </c>
      <c r="M66" s="11"/>
      <c r="N66" s="40">
        <f>H66*各係数!DJ64</f>
        <v>1.704492632575956E-2</v>
      </c>
      <c r="O66" s="11"/>
      <c r="P66" s="44">
        <f>$N$4*$P$1*各係数!DK64</f>
        <v>7.0044194892953618E-2</v>
      </c>
      <c r="Q66" s="11"/>
      <c r="R66" s="57">
        <f>P66*各係数!DH64</f>
        <v>2.2785291814952657E-2</v>
      </c>
      <c r="S66" s="11"/>
      <c r="T66" s="80">
        <f>P66*各係数!DI64*100</f>
        <v>0.28524240655746702</v>
      </c>
      <c r="U66" s="11"/>
      <c r="V66" s="84">
        <f>P66*各係数!DJ64</f>
        <v>1.228795669599121E-2</v>
      </c>
      <c r="W66" s="11"/>
    </row>
    <row r="67" spans="2:23" ht="12" customHeight="1">
      <c r="B67" s="16">
        <v>391</v>
      </c>
      <c r="C67" s="50" t="s">
        <v>40</v>
      </c>
      <c r="D67" s="89">
        <v>0</v>
      </c>
      <c r="E67" s="11"/>
      <c r="F67" s="106">
        <f>D67*各係数!DL65</f>
        <v>0</v>
      </c>
      <c r="G67" s="11"/>
      <c r="H67" s="27">
        <v>4.7794922123511593E-2</v>
      </c>
      <c r="I67" s="11"/>
      <c r="J67" s="32">
        <f>H67*各係数!DH65</f>
        <v>1.8281206717610486E-2</v>
      </c>
      <c r="K67" s="11"/>
      <c r="L67" s="35">
        <f>H67*各係数!DI65*100</f>
        <v>0.453900135028314</v>
      </c>
      <c r="M67" s="11"/>
      <c r="N67" s="40">
        <f>H67*各係数!DJ65</f>
        <v>1.244142719703583E-2</v>
      </c>
      <c r="O67" s="11"/>
      <c r="P67" s="44">
        <f>$N$4*$P$1*各係数!DK65</f>
        <v>6.3606566360931413E-2</v>
      </c>
      <c r="Q67" s="11"/>
      <c r="R67" s="57">
        <f>P67*各係数!DH65</f>
        <v>2.4329044521438439E-2</v>
      </c>
      <c r="S67" s="11"/>
      <c r="T67" s="80">
        <f>P67*各係数!DI65*100</f>
        <v>0.60406059424693059</v>
      </c>
      <c r="U67" s="11"/>
      <c r="V67" s="84">
        <f>P67*各係数!DJ65</f>
        <v>1.6557333488020628E-2</v>
      </c>
      <c r="W67" s="11"/>
    </row>
    <row r="68" spans="2:23" ht="12" customHeight="1">
      <c r="B68" s="14">
        <v>392</v>
      </c>
      <c r="C68" s="48" t="s">
        <v>41</v>
      </c>
      <c r="D68" s="87">
        <v>0</v>
      </c>
      <c r="E68" s="11"/>
      <c r="F68" s="106">
        <f>D68*各係数!DL66</f>
        <v>0</v>
      </c>
      <c r="G68" s="11"/>
      <c r="H68" s="25">
        <v>2.5597779994604199E-2</v>
      </c>
      <c r="I68" s="11"/>
      <c r="J68" s="32">
        <f>H68*各係数!DH66</f>
        <v>8.6560661358701906E-3</v>
      </c>
      <c r="K68" s="11"/>
      <c r="L68" s="35">
        <f>H68*各係数!DI66*100</f>
        <v>0.35096366442410454</v>
      </c>
      <c r="M68" s="11"/>
      <c r="N68" s="40">
        <f>H68*各係数!DJ66</f>
        <v>5.8582138930923693E-3</v>
      </c>
      <c r="O68" s="11"/>
      <c r="P68" s="44">
        <f>$N$4*$P$1*各係数!DK66</f>
        <v>3.5252772750267822E-2</v>
      </c>
      <c r="Q68" s="11"/>
      <c r="R68" s="57">
        <f>P68*各係数!DH66</f>
        <v>1.1920968633351951E-2</v>
      </c>
      <c r="S68" s="11"/>
      <c r="T68" s="80">
        <f>P68*各係数!DI66*100</f>
        <v>0.4833404423411804</v>
      </c>
      <c r="U68" s="11"/>
      <c r="V68" s="84">
        <f>P68*各係数!DJ66</f>
        <v>8.0678200663955781E-3</v>
      </c>
      <c r="W68" s="11"/>
    </row>
    <row r="69" spans="2:23" ht="12" customHeight="1">
      <c r="B69" s="14">
        <v>411</v>
      </c>
      <c r="C69" s="48" t="s">
        <v>42</v>
      </c>
      <c r="D69" s="87">
        <v>0</v>
      </c>
      <c r="E69" s="11"/>
      <c r="F69" s="106">
        <f>D69*各係数!DL67</f>
        <v>0</v>
      </c>
      <c r="G69" s="11"/>
      <c r="H69" s="25">
        <v>0</v>
      </c>
      <c r="I69" s="11"/>
      <c r="J69" s="32">
        <f>H69*各係数!DH67</f>
        <v>0</v>
      </c>
      <c r="K69" s="11"/>
      <c r="L69" s="35">
        <f>H69*各係数!DI67*100</f>
        <v>0</v>
      </c>
      <c r="M69" s="11"/>
      <c r="N69" s="40">
        <f>H69*各係数!DJ67</f>
        <v>0</v>
      </c>
      <c r="O69" s="11"/>
      <c r="P69" s="44">
        <f>$N$4*$P$1*各係数!DK67</f>
        <v>0</v>
      </c>
      <c r="Q69" s="11"/>
      <c r="R69" s="57">
        <f>P69*各係数!DH67</f>
        <v>0</v>
      </c>
      <c r="S69" s="11"/>
      <c r="T69" s="80">
        <f>P69*各係数!DI67*100</f>
        <v>0</v>
      </c>
      <c r="U69" s="11"/>
      <c r="V69" s="84">
        <f>P69*各係数!DJ67</f>
        <v>0</v>
      </c>
      <c r="W69" s="11"/>
    </row>
    <row r="70" spans="2:23" ht="12" customHeight="1">
      <c r="B70" s="14">
        <v>412</v>
      </c>
      <c r="C70" s="48" t="s">
        <v>43</v>
      </c>
      <c r="D70" s="87">
        <v>0</v>
      </c>
      <c r="E70" s="11"/>
      <c r="F70" s="106">
        <f>D70*各係数!DL68</f>
        <v>0</v>
      </c>
      <c r="G70" s="11"/>
      <c r="H70" s="25">
        <v>6.3406975106499299</v>
      </c>
      <c r="I70" s="11"/>
      <c r="J70" s="32">
        <f>H70*各係数!DH68</f>
        <v>2.743133806951211</v>
      </c>
      <c r="K70" s="11"/>
      <c r="L70" s="35">
        <f>H70*各係数!DI68*100</f>
        <v>46.087535166547731</v>
      </c>
      <c r="M70" s="11"/>
      <c r="N70" s="40">
        <f>H70*各係数!DJ68</f>
        <v>2.1242331385307964</v>
      </c>
      <c r="O70" s="11"/>
      <c r="P70" s="44">
        <f>$N$4*$P$1*各係数!DK68</f>
        <v>2.2349415667133119</v>
      </c>
      <c r="Q70" s="11"/>
      <c r="R70" s="57">
        <f>P70*各係数!DH68</f>
        <v>0.96688791066195834</v>
      </c>
      <c r="S70" s="11"/>
      <c r="T70" s="80">
        <f>P70*各係数!DI68*100</f>
        <v>16.244734570301414</v>
      </c>
      <c r="U70" s="11"/>
      <c r="V70" s="84">
        <f>P70*各係数!DJ68</f>
        <v>0.74874048647145219</v>
      </c>
      <c r="W70" s="11"/>
    </row>
    <row r="71" spans="2:23" ht="12" customHeight="1">
      <c r="B71" s="15">
        <v>413</v>
      </c>
      <c r="C71" s="49" t="s">
        <v>44</v>
      </c>
      <c r="D71" s="88">
        <v>0</v>
      </c>
      <c r="E71" s="11"/>
      <c r="F71" s="106">
        <f>D71*各係数!DL69</f>
        <v>0</v>
      </c>
      <c r="G71" s="11"/>
      <c r="H71" s="26">
        <v>0</v>
      </c>
      <c r="I71" s="11"/>
      <c r="J71" s="32">
        <f>H71*各係数!DH69</f>
        <v>0</v>
      </c>
      <c r="K71" s="11"/>
      <c r="L71" s="35">
        <f>H71*各係数!DI69*100</f>
        <v>0</v>
      </c>
      <c r="M71" s="11"/>
      <c r="N71" s="40">
        <f>H71*各係数!DJ69</f>
        <v>0</v>
      </c>
      <c r="O71" s="11"/>
      <c r="P71" s="44">
        <f>$N$4*$P$1*各係数!DK69</f>
        <v>0</v>
      </c>
      <c r="Q71" s="11"/>
      <c r="R71" s="57">
        <f>P71*各係数!DH69</f>
        <v>0</v>
      </c>
      <c r="S71" s="11"/>
      <c r="T71" s="80">
        <f>P71*各係数!DI69*100</f>
        <v>0</v>
      </c>
      <c r="U71" s="11"/>
      <c r="V71" s="84">
        <f>P71*各係数!DJ69</f>
        <v>0</v>
      </c>
      <c r="W71" s="11"/>
    </row>
    <row r="72" spans="2:23" ht="12" customHeight="1">
      <c r="B72" s="16">
        <v>419</v>
      </c>
      <c r="C72" s="50" t="s">
        <v>45</v>
      </c>
      <c r="D72" s="89">
        <v>0</v>
      </c>
      <c r="E72" s="11"/>
      <c r="F72" s="106">
        <f>D72*各係数!DL70</f>
        <v>0</v>
      </c>
      <c r="G72" s="11"/>
      <c r="H72" s="27">
        <v>0</v>
      </c>
      <c r="I72" s="11"/>
      <c r="J72" s="32">
        <f>H72*各係数!DH70</f>
        <v>0</v>
      </c>
      <c r="K72" s="11"/>
      <c r="L72" s="35">
        <f>H72*各係数!DI70*100</f>
        <v>0</v>
      </c>
      <c r="M72" s="11"/>
      <c r="N72" s="40">
        <f>H72*各係数!DJ70</f>
        <v>0</v>
      </c>
      <c r="O72" s="11"/>
      <c r="P72" s="44">
        <f>$N$4*$P$1*各係数!DK70</f>
        <v>0</v>
      </c>
      <c r="Q72" s="11"/>
      <c r="R72" s="57">
        <f>P72*各係数!DH70</f>
        <v>0</v>
      </c>
      <c r="S72" s="11"/>
      <c r="T72" s="80">
        <f>P72*各係数!DI70*100</f>
        <v>0</v>
      </c>
      <c r="U72" s="11"/>
      <c r="V72" s="84">
        <f>P72*各係数!DJ70</f>
        <v>0</v>
      </c>
      <c r="W72" s="11"/>
    </row>
    <row r="73" spans="2:23" ht="12" customHeight="1">
      <c r="B73" s="14">
        <v>461</v>
      </c>
      <c r="C73" s="48" t="s">
        <v>46</v>
      </c>
      <c r="D73" s="87">
        <v>0</v>
      </c>
      <c r="E73" s="11"/>
      <c r="F73" s="106">
        <f>D73*各係数!DL71</f>
        <v>0</v>
      </c>
      <c r="G73" s="11"/>
      <c r="H73" s="25">
        <v>3.1737748701922914</v>
      </c>
      <c r="I73" s="11"/>
      <c r="J73" s="32">
        <f>H73*各係数!DH71</f>
        <v>0.5639200232585434</v>
      </c>
      <c r="K73" s="11"/>
      <c r="L73" s="35">
        <f>H73*各係数!DI71*100</f>
        <v>3.4880914609806601</v>
      </c>
      <c r="M73" s="11"/>
      <c r="N73" s="40">
        <f>H73*各係数!DJ71</f>
        <v>0.25346024207125911</v>
      </c>
      <c r="O73" s="11"/>
      <c r="P73" s="44">
        <f>$N$4*$P$1*各係数!DK71</f>
        <v>2.6048021125144523</v>
      </c>
      <c r="Q73" s="11"/>
      <c r="R73" s="57">
        <f>P73*各係数!DH71</f>
        <v>0.46282427958856942</v>
      </c>
      <c r="S73" s="11"/>
      <c r="T73" s="80">
        <f>P73*各係数!DI71*100</f>
        <v>2.8627701641785195</v>
      </c>
      <c r="U73" s="11"/>
      <c r="V73" s="84">
        <f>P73*各係数!DJ71</f>
        <v>0.20802161495016167</v>
      </c>
      <c r="W73" s="11"/>
    </row>
    <row r="74" spans="2:23" ht="12" customHeight="1">
      <c r="B74" s="14">
        <v>462</v>
      </c>
      <c r="C74" s="48" t="s">
        <v>47</v>
      </c>
      <c r="D74" s="87">
        <v>0</v>
      </c>
      <c r="E74" s="11"/>
      <c r="F74" s="106">
        <f>D74*各係数!DL72</f>
        <v>0</v>
      </c>
      <c r="G74" s="11"/>
      <c r="H74" s="25">
        <v>1.0394427144604272</v>
      </c>
      <c r="I74" s="11"/>
      <c r="J74" s="32">
        <f>H74*各係数!DH72</f>
        <v>0.29436116131100698</v>
      </c>
      <c r="K74" s="11"/>
      <c r="L74" s="35">
        <f>H74*各係数!DI72*100</f>
        <v>1.0293584974269847</v>
      </c>
      <c r="M74" s="11"/>
      <c r="N74" s="40">
        <f>H74*各係数!DJ72</f>
        <v>9.4492020362146156E-2</v>
      </c>
      <c r="O74" s="11"/>
      <c r="P74" s="44">
        <f>$N$4*$P$1*各係数!DK72</f>
        <v>1.0398019428525902</v>
      </c>
      <c r="Q74" s="11"/>
      <c r="R74" s="57">
        <f>P74*各係数!DH72</f>
        <v>0.29446289167596307</v>
      </c>
      <c r="S74" s="11"/>
      <c r="T74" s="80">
        <f>P74*各係数!DI72*100</f>
        <v>1.0297142407429423</v>
      </c>
      <c r="U74" s="11"/>
      <c r="V74" s="84">
        <f>P74*各係数!DJ72</f>
        <v>9.4524676530759105E-2</v>
      </c>
      <c r="W74" s="11"/>
    </row>
    <row r="75" spans="2:23" ht="12" customHeight="1">
      <c r="B75" s="14">
        <v>471</v>
      </c>
      <c r="C75" s="48" t="s">
        <v>48</v>
      </c>
      <c r="D75" s="87">
        <v>0</v>
      </c>
      <c r="E75" s="11"/>
      <c r="F75" s="106">
        <f>D75*各係数!DL73</f>
        <v>0</v>
      </c>
      <c r="G75" s="11"/>
      <c r="H75" s="25">
        <v>1.5771890593434734</v>
      </c>
      <c r="I75" s="11"/>
      <c r="J75" s="32">
        <f>H75*各係数!DH73</f>
        <v>0.72530982978308378</v>
      </c>
      <c r="K75" s="11"/>
      <c r="L75" s="35">
        <f>H75*各係数!DI73*100</f>
        <v>2.3967405206676871</v>
      </c>
      <c r="M75" s="11"/>
      <c r="N75" s="40">
        <f>H75*各係数!DJ73</f>
        <v>0.20774844745458346</v>
      </c>
      <c r="O75" s="11"/>
      <c r="P75" s="44">
        <f>$N$4*$P$1*各係数!DK73</f>
        <v>1.7837810177707389</v>
      </c>
      <c r="Q75" s="11"/>
      <c r="R75" s="57">
        <f>P75*各係数!DH73</f>
        <v>0.82031630812107592</v>
      </c>
      <c r="S75" s="11"/>
      <c r="T75" s="80">
        <f>P75*各係数!DI73*100</f>
        <v>2.7106834275585281</v>
      </c>
      <c r="U75" s="11"/>
      <c r="V75" s="84">
        <f>P75*各係数!DJ73</f>
        <v>0.23496088490183023</v>
      </c>
      <c r="W75" s="11"/>
    </row>
    <row r="76" spans="2:23" ht="12" customHeight="1">
      <c r="B76" s="15">
        <v>481</v>
      </c>
      <c r="C76" s="49" t="s">
        <v>49</v>
      </c>
      <c r="D76" s="88">
        <v>0</v>
      </c>
      <c r="E76" s="11"/>
      <c r="F76" s="106">
        <f>D76*各係数!DL74</f>
        <v>0</v>
      </c>
      <c r="G76" s="11"/>
      <c r="H76" s="26">
        <v>0.96837923946155846</v>
      </c>
      <c r="I76" s="11"/>
      <c r="J76" s="32">
        <f>H76*各係数!DH74</f>
        <v>0.6743502145627136</v>
      </c>
      <c r="K76" s="11"/>
      <c r="L76" s="35">
        <f>H76*各係数!DI74*100</f>
        <v>7.0577878674396812</v>
      </c>
      <c r="M76" s="11"/>
      <c r="N76" s="40">
        <f>H76*各係数!DJ74</f>
        <v>0.43995908791753385</v>
      </c>
      <c r="O76" s="11"/>
      <c r="P76" s="44">
        <f>$N$4*$P$1*各係数!DK74</f>
        <v>0.47975498116368848</v>
      </c>
      <c r="Q76" s="11"/>
      <c r="R76" s="57">
        <f>P76*各係数!DH74</f>
        <v>0.33408695818918038</v>
      </c>
      <c r="S76" s="11"/>
      <c r="T76" s="80">
        <f>P76*各係数!DI74*100</f>
        <v>3.4965731889125724</v>
      </c>
      <c r="U76" s="11"/>
      <c r="V76" s="84">
        <f>P76*各係数!DJ74</f>
        <v>0.21796477592191185</v>
      </c>
      <c r="W76" s="11"/>
    </row>
    <row r="77" spans="2:23" ht="12" customHeight="1">
      <c r="B77" s="16">
        <v>511</v>
      </c>
      <c r="C77" s="50" t="s">
        <v>50</v>
      </c>
      <c r="D77" s="89">
        <v>400</v>
      </c>
      <c r="E77" s="11"/>
      <c r="F77" s="106">
        <f>D77*各係数!DL75</f>
        <v>214.59356794737681</v>
      </c>
      <c r="G77" s="11"/>
      <c r="H77" s="27">
        <v>220.72359597256903</v>
      </c>
      <c r="I77" s="11"/>
      <c r="J77" s="32">
        <f>H77*各係数!DH75</f>
        <v>152.7303380534517</v>
      </c>
      <c r="K77" s="11"/>
      <c r="L77" s="35">
        <f>H77*各係数!DI75*100</f>
        <v>1775.621879292182</v>
      </c>
      <c r="M77" s="11"/>
      <c r="N77" s="40">
        <f>H77*各係数!DJ75</f>
        <v>78.697179087054479</v>
      </c>
      <c r="O77" s="11"/>
      <c r="P77" s="44">
        <f>$N$4*$P$1*各係数!DK75</f>
        <v>12.970931519991176</v>
      </c>
      <c r="Q77" s="11"/>
      <c r="R77" s="57">
        <f>P77*各係数!DH75</f>
        <v>8.9752740172039633</v>
      </c>
      <c r="S77" s="11"/>
      <c r="T77" s="80">
        <f>P77*各係数!DI75*100</f>
        <v>104.34529983173717</v>
      </c>
      <c r="U77" s="11"/>
      <c r="V77" s="84">
        <f>P77*各係数!DJ75</f>
        <v>4.6246787356686809</v>
      </c>
      <c r="W77" s="11"/>
    </row>
    <row r="78" spans="2:23" ht="12" customHeight="1">
      <c r="B78" s="14">
        <v>531</v>
      </c>
      <c r="C78" s="48" t="s">
        <v>51</v>
      </c>
      <c r="D78" s="87">
        <v>300</v>
      </c>
      <c r="E78" s="11"/>
      <c r="F78" s="106">
        <f>D78*各係数!DL76</f>
        <v>285.98985076512059</v>
      </c>
      <c r="G78" s="11"/>
      <c r="H78" s="25">
        <v>312.29691599621896</v>
      </c>
      <c r="I78" s="11"/>
      <c r="J78" s="32">
        <f>H78*各係数!DH76</f>
        <v>212.44102292343368</v>
      </c>
      <c r="K78" s="11"/>
      <c r="L78" s="35">
        <f>H78*各係数!DI76*100</f>
        <v>1321.1808265795157</v>
      </c>
      <c r="M78" s="11"/>
      <c r="N78" s="40">
        <f>H78*各係数!DJ76</f>
        <v>97.13471298080141</v>
      </c>
      <c r="O78" s="11"/>
      <c r="P78" s="44">
        <f>$N$4*$P$1*各係数!DK76</f>
        <v>12.968249641705532</v>
      </c>
      <c r="Q78" s="11"/>
      <c r="R78" s="57">
        <f>P78*各係数!DH76</f>
        <v>8.8216952467238929</v>
      </c>
      <c r="S78" s="11"/>
      <c r="T78" s="80">
        <f>P78*各係数!DI76*100</f>
        <v>54.862542354166131</v>
      </c>
      <c r="U78" s="11"/>
      <c r="V78" s="84">
        <f>P78*各係数!DJ76</f>
        <v>4.0335563442634141</v>
      </c>
      <c r="W78" s="11"/>
    </row>
    <row r="79" spans="2:23" ht="12" customHeight="1">
      <c r="B79" s="14">
        <v>551</v>
      </c>
      <c r="C79" s="48" t="s">
        <v>52</v>
      </c>
      <c r="D79" s="87">
        <v>0</v>
      </c>
      <c r="E79" s="11"/>
      <c r="F79" s="106">
        <f>D79*各係数!DL77</f>
        <v>0</v>
      </c>
      <c r="G79" s="11"/>
      <c r="H79" s="25">
        <v>14.444747318088055</v>
      </c>
      <c r="I79" s="11"/>
      <c r="J79" s="32">
        <f>H79*各係数!DH77</f>
        <v>10.130918846407297</v>
      </c>
      <c r="K79" s="11"/>
      <c r="L79" s="35">
        <f>H79*各係数!DI77*100</f>
        <v>39.011226613442886</v>
      </c>
      <c r="M79" s="11"/>
      <c r="N79" s="40">
        <f>H79*各係数!DJ77</f>
        <v>2.2474752269731622</v>
      </c>
      <c r="O79" s="11"/>
      <c r="P79" s="44">
        <f>$N$4*$P$1*各係数!DK77</f>
        <v>2.2702546750812145</v>
      </c>
      <c r="Q79" s="11"/>
      <c r="R79" s="57">
        <f>P79*各係数!DH77</f>
        <v>1.592258096832452</v>
      </c>
      <c r="S79" s="11"/>
      <c r="T79" s="80">
        <f>P79*各係数!DI77*100</f>
        <v>6.1313235634740177</v>
      </c>
      <c r="U79" s="11"/>
      <c r="V79" s="84">
        <f>P79*各係数!DJ77</f>
        <v>0.3532315954586317</v>
      </c>
      <c r="W79" s="11"/>
    </row>
    <row r="80" spans="2:23" ht="12" customHeight="1">
      <c r="B80" s="14">
        <v>552</v>
      </c>
      <c r="C80" s="48" t="s">
        <v>53</v>
      </c>
      <c r="D80" s="87">
        <v>0</v>
      </c>
      <c r="E80" s="11"/>
      <c r="F80" s="106">
        <f>D80*各係数!DL78</f>
        <v>0</v>
      </c>
      <c r="G80" s="11"/>
      <c r="H80" s="25">
        <v>0</v>
      </c>
      <c r="I80" s="11"/>
      <c r="J80" s="32">
        <f>H80*各係数!DH78</f>
        <v>0</v>
      </c>
      <c r="K80" s="11"/>
      <c r="L80" s="35">
        <f>H80*各係数!DI78*100</f>
        <v>0</v>
      </c>
      <c r="M80" s="11"/>
      <c r="N80" s="40">
        <f>H80*各係数!DJ78</f>
        <v>0</v>
      </c>
      <c r="O80" s="11"/>
      <c r="P80" s="44">
        <f>$N$4*$P$1*各係数!DK78</f>
        <v>8.5245483339968491</v>
      </c>
      <c r="Q80" s="11"/>
      <c r="R80" s="57">
        <f>P80*各係数!DH78</f>
        <v>6.5828412959589553</v>
      </c>
      <c r="S80" s="11"/>
      <c r="T80" s="80">
        <f>P80*各係数!DI78*100</f>
        <v>34.895686669798366</v>
      </c>
      <c r="U80" s="11"/>
      <c r="V80" s="84">
        <f>P80*各係数!DJ78</f>
        <v>1.2206273271959083</v>
      </c>
      <c r="W80" s="11"/>
    </row>
    <row r="81" spans="2:23" ht="12" customHeight="1">
      <c r="B81" s="15">
        <v>553</v>
      </c>
      <c r="C81" s="49" t="s">
        <v>117</v>
      </c>
      <c r="D81" s="88">
        <v>0</v>
      </c>
      <c r="E81" s="11"/>
      <c r="F81" s="106">
        <f>D81*各係数!DL79</f>
        <v>0</v>
      </c>
      <c r="G81" s="11"/>
      <c r="H81" s="26">
        <v>0</v>
      </c>
      <c r="I81" s="11"/>
      <c r="J81" s="32">
        <f>H81*各係数!DH79</f>
        <v>0</v>
      </c>
      <c r="K81" s="11"/>
      <c r="L81" s="35">
        <f>H81*各係数!DI79*100</f>
        <v>0</v>
      </c>
      <c r="M81" s="11"/>
      <c r="N81" s="40">
        <f>H81*各係数!DJ79</f>
        <v>0</v>
      </c>
      <c r="O81" s="11"/>
      <c r="P81" s="44">
        <f>$N$4*$P$1*各係数!DK79</f>
        <v>22.681379643446984</v>
      </c>
      <c r="Q81" s="11"/>
      <c r="R81" s="57">
        <f>P81*各係数!DH79</f>
        <v>21.270400924664607</v>
      </c>
      <c r="S81" s="11"/>
      <c r="T81" s="80">
        <f>P81*各係数!DI79*100</f>
        <v>0</v>
      </c>
      <c r="U81" s="11"/>
      <c r="V81" s="84">
        <f>P81*各係数!DJ79</f>
        <v>0</v>
      </c>
      <c r="W81" s="11"/>
    </row>
    <row r="82" spans="2:23" ht="12" customHeight="1">
      <c r="B82" s="16">
        <v>571</v>
      </c>
      <c r="C82" s="50" t="s">
        <v>54</v>
      </c>
      <c r="D82" s="89">
        <v>0</v>
      </c>
      <c r="E82" s="11"/>
      <c r="F82" s="106">
        <f>D82*各係数!DL80</f>
        <v>0</v>
      </c>
      <c r="G82" s="11"/>
      <c r="H82" s="27">
        <v>5.8673481725735321</v>
      </c>
      <c r="I82" s="11"/>
      <c r="J82" s="32">
        <f>H82*各係数!DH80</f>
        <v>4.4119275225396777</v>
      </c>
      <c r="K82" s="11"/>
      <c r="L82" s="35">
        <f>H82*各係数!DI80*100</f>
        <v>14.637546568794409</v>
      </c>
      <c r="M82" s="11"/>
      <c r="N82" s="40">
        <f>H82*各係数!DJ80</f>
        <v>1.3208563462007561</v>
      </c>
      <c r="O82" s="11"/>
      <c r="P82" s="44">
        <f>$N$4*$P$1*各係数!DK80</f>
        <v>2.7534941651189704</v>
      </c>
      <c r="Q82" s="11"/>
      <c r="R82" s="57">
        <f>P82*各係数!DH80</f>
        <v>2.070478235300012</v>
      </c>
      <c r="S82" s="11"/>
      <c r="T82" s="80">
        <f>P82*各係数!DI80*100</f>
        <v>6.8692700489860865</v>
      </c>
      <c r="U82" s="11"/>
      <c r="V82" s="84">
        <f>P82*各係数!DJ80</f>
        <v>0.61986610224102301</v>
      </c>
      <c r="W82" s="11"/>
    </row>
    <row r="83" spans="2:23" ht="12" customHeight="1">
      <c r="B83" s="14">
        <v>572</v>
      </c>
      <c r="C83" s="48" t="s">
        <v>118</v>
      </c>
      <c r="D83" s="87">
        <v>0</v>
      </c>
      <c r="E83" s="11"/>
      <c r="F83" s="106">
        <f>D83*各係数!DL81</f>
        <v>0</v>
      </c>
      <c r="G83" s="11"/>
      <c r="H83" s="25">
        <v>2.6905733614103506</v>
      </c>
      <c r="I83" s="11"/>
      <c r="J83" s="32">
        <f>H83*各係数!DH81</f>
        <v>1.9580554458432755</v>
      </c>
      <c r="K83" s="11"/>
      <c r="L83" s="35">
        <f>H83*各係数!DI81*100</f>
        <v>42.373416606373752</v>
      </c>
      <c r="M83" s="11"/>
      <c r="N83" s="40">
        <f>H83*各係数!DJ81</f>
        <v>1.4255777251237365</v>
      </c>
      <c r="O83" s="11"/>
      <c r="P83" s="44">
        <f>$N$4*$P$1*各係数!DK81</f>
        <v>1.9744587361213781</v>
      </c>
      <c r="Q83" s="11"/>
      <c r="R83" s="57">
        <f>P83*各係数!DH81</f>
        <v>1.4369055073186165</v>
      </c>
      <c r="S83" s="11"/>
      <c r="T83" s="80">
        <f>P83*各係数!DI81*100</f>
        <v>31.095440026920457</v>
      </c>
      <c r="U83" s="11"/>
      <c r="V83" s="84">
        <f>P83*各係数!DJ81</f>
        <v>1.0461503981869364</v>
      </c>
      <c r="W83" s="11"/>
    </row>
    <row r="84" spans="2:23" ht="12" customHeight="1">
      <c r="B84" s="14">
        <v>573</v>
      </c>
      <c r="C84" s="48" t="s">
        <v>55</v>
      </c>
      <c r="D84" s="87">
        <v>0</v>
      </c>
      <c r="E84" s="11"/>
      <c r="F84" s="106">
        <f>D84*各係数!DL82</f>
        <v>0</v>
      </c>
      <c r="G84" s="11"/>
      <c r="H84" s="25">
        <v>7.1812932641933633</v>
      </c>
      <c r="I84" s="11"/>
      <c r="J84" s="32">
        <f>H84*各係数!DH82</f>
        <v>0</v>
      </c>
      <c r="K84" s="11"/>
      <c r="L84" s="35">
        <f>H84*各係数!DI82*100</f>
        <v>0</v>
      </c>
      <c r="M84" s="11"/>
      <c r="N84" s="40">
        <f>H84*各係数!DJ82</f>
        <v>0</v>
      </c>
      <c r="O84" s="11"/>
      <c r="P84" s="44">
        <f>$N$4*$P$1*各係数!DK82</f>
        <v>0.73322573014165038</v>
      </c>
      <c r="Q84" s="11"/>
      <c r="R84" s="57">
        <f>P84*各係数!DH82</f>
        <v>0</v>
      </c>
      <c r="S84" s="11"/>
      <c r="T84" s="80">
        <f>P84*各係数!DI82*100</f>
        <v>0</v>
      </c>
      <c r="U84" s="11"/>
      <c r="V84" s="84">
        <f>P84*各係数!DJ82</f>
        <v>0</v>
      </c>
      <c r="W84" s="11"/>
    </row>
    <row r="85" spans="2:23" ht="12" customHeight="1">
      <c r="B85" s="14">
        <v>574</v>
      </c>
      <c r="C85" s="48" t="s">
        <v>56</v>
      </c>
      <c r="D85" s="87">
        <v>0</v>
      </c>
      <c r="E85" s="11"/>
      <c r="F85" s="106">
        <f>D85*各係数!DL83</f>
        <v>0</v>
      </c>
      <c r="G85" s="11"/>
      <c r="H85" s="25">
        <v>4.06233473538367E-2</v>
      </c>
      <c r="I85" s="11"/>
      <c r="J85" s="32">
        <f>H85*各係数!DH83</f>
        <v>1.1219516680794576E-2</v>
      </c>
      <c r="K85" s="11"/>
      <c r="L85" s="35">
        <f>H85*各係数!DI83*100</f>
        <v>5.4613557935257392E-2</v>
      </c>
      <c r="M85" s="11"/>
      <c r="N85" s="40">
        <f>H85*各係数!DJ83</f>
        <v>4.5092590388859386E-3</v>
      </c>
      <c r="O85" s="11"/>
      <c r="P85" s="44">
        <f>$N$4*$P$1*各係数!DK83</f>
        <v>3.4220051924176306E-2</v>
      </c>
      <c r="Q85" s="11"/>
      <c r="R85" s="57">
        <f>P85*各係数!DH83</f>
        <v>9.4510292329391659E-3</v>
      </c>
      <c r="S85" s="11"/>
      <c r="T85" s="80">
        <f>P85*各係数!DI83*100</f>
        <v>4.6005041682809812E-2</v>
      </c>
      <c r="U85" s="11"/>
      <c r="V85" s="84">
        <f>P85*各係数!DJ83</f>
        <v>3.7984826091802732E-3</v>
      </c>
      <c r="W85" s="11"/>
    </row>
    <row r="86" spans="2:23" ht="12" customHeight="1">
      <c r="B86" s="15">
        <v>575</v>
      </c>
      <c r="C86" s="49" t="s">
        <v>57</v>
      </c>
      <c r="D86" s="88">
        <v>0</v>
      </c>
      <c r="E86" s="11"/>
      <c r="F86" s="106">
        <f>D86*各係数!DL84</f>
        <v>0</v>
      </c>
      <c r="G86" s="11"/>
      <c r="H86" s="26">
        <v>1.2279712220680241</v>
      </c>
      <c r="I86" s="11"/>
      <c r="J86" s="32">
        <f>H86*各係数!DH84</f>
        <v>0.26862482685614286</v>
      </c>
      <c r="K86" s="11"/>
      <c r="L86" s="35">
        <f>H86*各係数!DI84*100</f>
        <v>1.1675933255999209</v>
      </c>
      <c r="M86" s="11"/>
      <c r="N86" s="40">
        <f>H86*各係数!DJ84</f>
        <v>0.12238506885755546</v>
      </c>
      <c r="O86" s="11"/>
      <c r="P86" s="44">
        <f>$N$4*$P$1*各係数!DK84</f>
        <v>0.78668082489140745</v>
      </c>
      <c r="Q86" s="11"/>
      <c r="R86" s="57">
        <f>P86*各係数!DH84</f>
        <v>0.17209035242830445</v>
      </c>
      <c r="S86" s="11"/>
      <c r="T86" s="80">
        <f>P86*各係数!DI84*100</f>
        <v>0.74800065670412375</v>
      </c>
      <c r="U86" s="11"/>
      <c r="V86" s="84">
        <f>P86*各係数!DJ84</f>
        <v>7.8404106865885545E-2</v>
      </c>
      <c r="W86" s="11"/>
    </row>
    <row r="87" spans="2:23" ht="12" customHeight="1">
      <c r="B87" s="16">
        <v>576</v>
      </c>
      <c r="C87" s="50" t="s">
        <v>119</v>
      </c>
      <c r="D87" s="89">
        <v>0</v>
      </c>
      <c r="E87" s="11"/>
      <c r="F87" s="106">
        <f>D87*各係数!DL85</f>
        <v>0</v>
      </c>
      <c r="G87" s="11"/>
      <c r="H87" s="27">
        <v>5.6903523687891297E-2</v>
      </c>
      <c r="I87" s="11"/>
      <c r="J87" s="32">
        <f>H87*各係数!DH85</f>
        <v>3.8488949819838018E-2</v>
      </c>
      <c r="K87" s="11"/>
      <c r="L87" s="35">
        <f>H87*各係数!DI85*100</f>
        <v>0.32785852280591282</v>
      </c>
      <c r="M87" s="11"/>
      <c r="N87" s="40">
        <f>H87*各係数!DJ85</f>
        <v>1.8105466860403381E-2</v>
      </c>
      <c r="O87" s="11"/>
      <c r="P87" s="44">
        <f>$N$4*$P$1*各係数!DK85</f>
        <v>5.0539531010346604E-2</v>
      </c>
      <c r="Q87" s="11"/>
      <c r="R87" s="57">
        <f>P87*各係数!DH85</f>
        <v>3.4184411560251177E-2</v>
      </c>
      <c r="S87" s="11"/>
      <c r="T87" s="80">
        <f>P87*各係数!DI85*100</f>
        <v>0.29119138686804752</v>
      </c>
      <c r="U87" s="11"/>
      <c r="V87" s="84">
        <f>P87*各係数!DJ85</f>
        <v>1.6080582441028595E-2</v>
      </c>
      <c r="W87" s="11"/>
    </row>
    <row r="88" spans="2:23" ht="12" customHeight="1">
      <c r="B88" s="14">
        <v>577</v>
      </c>
      <c r="C88" s="48" t="s">
        <v>58</v>
      </c>
      <c r="D88" s="87">
        <v>0</v>
      </c>
      <c r="E88" s="11"/>
      <c r="F88" s="106">
        <f>D88*各係数!DL86</f>
        <v>0</v>
      </c>
      <c r="G88" s="11"/>
      <c r="H88" s="25">
        <v>0.25926110464616897</v>
      </c>
      <c r="I88" s="11"/>
      <c r="J88" s="32">
        <f>H88*各係数!DH86</f>
        <v>0.16534757832965793</v>
      </c>
      <c r="K88" s="11"/>
      <c r="L88" s="35">
        <f>H88*各係数!DI86*100</f>
        <v>1.256697283515896</v>
      </c>
      <c r="M88" s="11"/>
      <c r="N88" s="40">
        <f>H88*各係数!DJ86</f>
        <v>5.575318007444599E-2</v>
      </c>
      <c r="O88" s="11"/>
      <c r="P88" s="44">
        <f>$N$4*$P$1*各係数!DK86</f>
        <v>0.18838947233429176</v>
      </c>
      <c r="Q88" s="11"/>
      <c r="R88" s="57">
        <f>P88*各係数!DH86</f>
        <v>0.12014815363758238</v>
      </c>
      <c r="S88" s="11"/>
      <c r="T88" s="80">
        <f>P88*各係数!DI86*100</f>
        <v>0.91316643292330379</v>
      </c>
      <c r="U88" s="11"/>
      <c r="V88" s="84">
        <f>P88*各係数!DJ86</f>
        <v>4.0512487168170498E-2</v>
      </c>
      <c r="W88" s="11"/>
    </row>
    <row r="89" spans="2:23" ht="12" customHeight="1">
      <c r="B89" s="14">
        <v>578</v>
      </c>
      <c r="C89" s="48" t="s">
        <v>120</v>
      </c>
      <c r="D89" s="87">
        <v>0</v>
      </c>
      <c r="E89" s="11"/>
      <c r="F89" s="106">
        <f>D89*各係数!DL87</f>
        <v>0</v>
      </c>
      <c r="G89" s="11"/>
      <c r="H89" s="25">
        <v>1.172214820597455</v>
      </c>
      <c r="I89" s="11"/>
      <c r="J89" s="32">
        <f>H89*各係数!DH87</f>
        <v>0.76311500423634215</v>
      </c>
      <c r="K89" s="11"/>
      <c r="L89" s="35">
        <f>H89*各係数!DI87*100</f>
        <v>6.4447321574959648</v>
      </c>
      <c r="M89" s="11"/>
      <c r="N89" s="40">
        <f>H89*各係数!DJ87</f>
        <v>0.30693636771114158</v>
      </c>
      <c r="O89" s="11"/>
      <c r="P89" s="44">
        <f>$N$4*$P$1*各係数!DK87</f>
        <v>0.97625558292769288</v>
      </c>
      <c r="Q89" s="11"/>
      <c r="R89" s="57">
        <f>P89*各係数!DH87</f>
        <v>0.63554501291999499</v>
      </c>
      <c r="S89" s="11"/>
      <c r="T89" s="80">
        <f>P89*各係数!DI87*100</f>
        <v>5.3673658092996233</v>
      </c>
      <c r="U89" s="11"/>
      <c r="V89" s="84">
        <f>P89*各係数!DJ87</f>
        <v>0.25562579257343321</v>
      </c>
      <c r="W89" s="11"/>
    </row>
    <row r="90" spans="2:23" ht="12" customHeight="1">
      <c r="B90" s="14">
        <v>579</v>
      </c>
      <c r="C90" s="48" t="s">
        <v>121</v>
      </c>
      <c r="D90" s="87">
        <v>0</v>
      </c>
      <c r="E90" s="11"/>
      <c r="F90" s="106">
        <f>D90*各係数!DL88</f>
        <v>0</v>
      </c>
      <c r="G90" s="11"/>
      <c r="H90" s="25">
        <v>2.1322809695749081</v>
      </c>
      <c r="I90" s="11"/>
      <c r="J90" s="32">
        <f>H90*各係数!DH88</f>
        <v>1.7044256102682782</v>
      </c>
      <c r="K90" s="11"/>
      <c r="L90" s="35">
        <f>H90*各係数!DI88*100</f>
        <v>28.34318931591045</v>
      </c>
      <c r="M90" s="11"/>
      <c r="N90" s="40">
        <f>H90*各係数!DJ88</f>
        <v>1.4888330583340361</v>
      </c>
      <c r="O90" s="11"/>
      <c r="P90" s="44">
        <f>$N$4*$P$1*各係数!DK88</f>
        <v>0.2949576180101271</v>
      </c>
      <c r="Q90" s="11"/>
      <c r="R90" s="57">
        <f>P90*各係数!DH88</f>
        <v>0.23577254839000583</v>
      </c>
      <c r="S90" s="11"/>
      <c r="T90" s="80">
        <f>P90*各係数!DI88*100</f>
        <v>3.9207026309941178</v>
      </c>
      <c r="U90" s="11"/>
      <c r="V90" s="84">
        <f>P90*各係数!DJ88</f>
        <v>0.20594971242860524</v>
      </c>
      <c r="W90" s="11"/>
    </row>
    <row r="91" spans="2:23" ht="12" customHeight="1">
      <c r="B91" s="15">
        <v>591</v>
      </c>
      <c r="C91" s="49" t="s">
        <v>59</v>
      </c>
      <c r="D91" s="88">
        <v>0</v>
      </c>
      <c r="E91" s="11"/>
      <c r="F91" s="106">
        <f>D91*各係数!DL89</f>
        <v>0</v>
      </c>
      <c r="G91" s="11"/>
      <c r="H91" s="26">
        <v>9.6250050760887405</v>
      </c>
      <c r="I91" s="11"/>
      <c r="J91" s="32">
        <f>H91*各係数!DH89</f>
        <v>5.0924112224604006</v>
      </c>
      <c r="K91" s="11"/>
      <c r="L91" s="35">
        <f>H91*各係数!DI89*100</f>
        <v>17.484261035148645</v>
      </c>
      <c r="M91" s="11"/>
      <c r="N91" s="40">
        <f>H91*各係数!DJ89</f>
        <v>0.9269661398793887</v>
      </c>
      <c r="O91" s="11"/>
      <c r="P91" s="44">
        <f>$N$4*$P$1*各係数!DK89</f>
        <v>6.5986643261047435</v>
      </c>
      <c r="Q91" s="11"/>
      <c r="R91" s="57">
        <f>P91*各係数!DH89</f>
        <v>3.4912306021515369</v>
      </c>
      <c r="S91" s="11"/>
      <c r="T91" s="80">
        <f>P91*各係数!DI89*100</f>
        <v>11.986774931429123</v>
      </c>
      <c r="U91" s="11"/>
      <c r="V91" s="84">
        <f>P91*各係数!DJ89</f>
        <v>0.63550495302333554</v>
      </c>
      <c r="W91" s="11"/>
    </row>
    <row r="92" spans="2:23" ht="12" customHeight="1">
      <c r="B92" s="16">
        <v>592</v>
      </c>
      <c r="C92" s="50" t="s">
        <v>60</v>
      </c>
      <c r="D92" s="89">
        <v>0</v>
      </c>
      <c r="E92" s="11"/>
      <c r="F92" s="106">
        <f>D92*各係数!DL90</f>
        <v>0</v>
      </c>
      <c r="G92" s="11"/>
      <c r="H92" s="27">
        <v>1.901109876275237</v>
      </c>
      <c r="I92" s="11"/>
      <c r="J92" s="32">
        <f>H92*各係数!DH90</f>
        <v>0.76458672902007896</v>
      </c>
      <c r="K92" s="11"/>
      <c r="L92" s="35">
        <f>H92*各係数!DI90*100</f>
        <v>3.235267286022824</v>
      </c>
      <c r="M92" s="11"/>
      <c r="N92" s="40">
        <f>H92*各係数!DJ90</f>
        <v>0.33397913060327922</v>
      </c>
      <c r="O92" s="11"/>
      <c r="P92" s="44">
        <f>$N$4*$P$1*各係数!DK90</f>
        <v>0.91517361851890788</v>
      </c>
      <c r="Q92" s="11"/>
      <c r="R92" s="57">
        <f>P92*各係数!DH90</f>
        <v>0.36806373592661124</v>
      </c>
      <c r="S92" s="11"/>
      <c r="T92" s="80">
        <f>P92*各係数!DI90*100</f>
        <v>1.557422485662104</v>
      </c>
      <c r="U92" s="11"/>
      <c r="V92" s="84">
        <f>P92*各係数!DJ90</f>
        <v>0.16077392121219566</v>
      </c>
      <c r="W92" s="11"/>
    </row>
    <row r="93" spans="2:23" ht="12" customHeight="1">
      <c r="B93" s="14">
        <v>593</v>
      </c>
      <c r="C93" s="48" t="s">
        <v>122</v>
      </c>
      <c r="D93" s="87">
        <v>0</v>
      </c>
      <c r="E93" s="11"/>
      <c r="F93" s="106">
        <f>D93*各係数!DL91</f>
        <v>0</v>
      </c>
      <c r="G93" s="11"/>
      <c r="H93" s="25">
        <v>17.927297026599682</v>
      </c>
      <c r="I93" s="11"/>
      <c r="J93" s="32">
        <f>H93*各係数!DH91</f>
        <v>10.972802223253012</v>
      </c>
      <c r="K93" s="11"/>
      <c r="L93" s="35">
        <f>H93*各係数!DI91*100</f>
        <v>94.247492350187358</v>
      </c>
      <c r="M93" s="11"/>
      <c r="N93" s="40">
        <f>H93*各係数!DJ91</f>
        <v>6.3687755338588579</v>
      </c>
      <c r="O93" s="11"/>
      <c r="P93" s="44">
        <f>$N$4*$P$1*各係数!DK91</f>
        <v>1.9598749125886765</v>
      </c>
      <c r="Q93" s="11"/>
      <c r="R93" s="57">
        <f>P93*各係数!DH91</f>
        <v>1.1995851781917959</v>
      </c>
      <c r="S93" s="11"/>
      <c r="T93" s="80">
        <f>P93*各係数!DI91*100</f>
        <v>10.303466024881301</v>
      </c>
      <c r="U93" s="11"/>
      <c r="V93" s="84">
        <f>P93*各係数!DJ91</f>
        <v>0.69625685200609555</v>
      </c>
      <c r="W93" s="11"/>
    </row>
    <row r="94" spans="2:23" ht="12" customHeight="1">
      <c r="B94" s="14">
        <v>594</v>
      </c>
      <c r="C94" s="48" t="s">
        <v>123</v>
      </c>
      <c r="D94" s="87">
        <v>0</v>
      </c>
      <c r="E94" s="11"/>
      <c r="F94" s="106">
        <f>D94*各係数!DL92</f>
        <v>0</v>
      </c>
      <c r="G94" s="11"/>
      <c r="H94" s="25">
        <v>1.0470069272466915</v>
      </c>
      <c r="I94" s="11"/>
      <c r="J94" s="32">
        <f>H94*各係数!DH92</f>
        <v>0.2589086833727432</v>
      </c>
      <c r="K94" s="11"/>
      <c r="L94" s="35">
        <f>H94*各係数!DI92*100</f>
        <v>5.71913536124754</v>
      </c>
      <c r="M94" s="11"/>
      <c r="N94" s="40">
        <f>H94*各係数!DJ92</f>
        <v>0.19513571609583427</v>
      </c>
      <c r="O94" s="11"/>
      <c r="P94" s="44">
        <f>$N$4*$P$1*各係数!DK92</f>
        <v>0.21490601320221733</v>
      </c>
      <c r="Q94" s="11"/>
      <c r="R94" s="57">
        <f>P94*各係数!DH92</f>
        <v>5.3142946315923985E-2</v>
      </c>
      <c r="S94" s="11"/>
      <c r="T94" s="80">
        <f>P94*各係数!DI92*100</f>
        <v>1.1738953654123645</v>
      </c>
      <c r="U94" s="11"/>
      <c r="V94" s="84">
        <f>P94*各係数!DJ92</f>
        <v>4.005306716527076E-2</v>
      </c>
      <c r="W94" s="11"/>
    </row>
    <row r="95" spans="2:23" ht="12" customHeight="1">
      <c r="B95" s="14">
        <v>595</v>
      </c>
      <c r="C95" s="48" t="s">
        <v>124</v>
      </c>
      <c r="D95" s="87">
        <v>0</v>
      </c>
      <c r="E95" s="11"/>
      <c r="F95" s="106">
        <f>D95*各係数!DL93</f>
        <v>0</v>
      </c>
      <c r="G95" s="11"/>
      <c r="H95" s="25">
        <v>2.5502866134318389</v>
      </c>
      <c r="I95" s="11"/>
      <c r="J95" s="32">
        <f>H95*各係数!DH93</f>
        <v>1.1258128015382272</v>
      </c>
      <c r="K95" s="11"/>
      <c r="L95" s="35">
        <f>H95*各係数!DI93*100</f>
        <v>8.5095445932869094</v>
      </c>
      <c r="M95" s="11"/>
      <c r="N95" s="40">
        <f>H95*各係数!DJ93</f>
        <v>0.59281138658162746</v>
      </c>
      <c r="O95" s="11"/>
      <c r="P95" s="44">
        <f>$N$4*$P$1*各係数!DK93</f>
        <v>0.84486981687654672</v>
      </c>
      <c r="Q95" s="11"/>
      <c r="R95" s="57">
        <f>P95*各係数!DH93</f>
        <v>0.37296406233843715</v>
      </c>
      <c r="S95" s="11"/>
      <c r="T95" s="80">
        <f>P95*各係数!DI93*100</f>
        <v>2.8190781947282768</v>
      </c>
      <c r="U95" s="11"/>
      <c r="V95" s="84">
        <f>P95*各係数!DJ93</f>
        <v>0.19638908230380256</v>
      </c>
      <c r="W95" s="11"/>
    </row>
    <row r="96" spans="2:23" ht="12" customHeight="1">
      <c r="B96" s="15">
        <v>611</v>
      </c>
      <c r="C96" s="49" t="s">
        <v>61</v>
      </c>
      <c r="D96" s="88">
        <v>0</v>
      </c>
      <c r="E96" s="11"/>
      <c r="F96" s="106">
        <f>D96*各係数!DL94</f>
        <v>0</v>
      </c>
      <c r="G96" s="11"/>
      <c r="H96" s="26">
        <v>0.73526122485064782</v>
      </c>
      <c r="I96" s="11"/>
      <c r="J96" s="32">
        <f>H96*各係数!DH94</f>
        <v>0.46089334869467452</v>
      </c>
      <c r="K96" s="11"/>
      <c r="L96" s="35">
        <f>H96*各係数!DI94*100</f>
        <v>3.7063157855500113</v>
      </c>
      <c r="M96" s="11"/>
      <c r="N96" s="40">
        <f>H96*各係数!DJ94</f>
        <v>0.27866527136618685</v>
      </c>
      <c r="O96" s="11"/>
      <c r="P96" s="44">
        <f>$N$4*$P$1*各係数!DK94</f>
        <v>0.82592934152773412</v>
      </c>
      <c r="Q96" s="11"/>
      <c r="R96" s="57">
        <f>P96*各係数!DH94</f>
        <v>0.5177280225531119</v>
      </c>
      <c r="S96" s="11"/>
      <c r="T96" s="80">
        <f>P96*各係数!DI94*100</f>
        <v>4.1633569849613297</v>
      </c>
      <c r="U96" s="11"/>
      <c r="V96" s="84">
        <f>P96*各係数!DJ94</f>
        <v>0.31302864384406176</v>
      </c>
      <c r="W96" s="11"/>
    </row>
    <row r="97" spans="2:23" ht="12" customHeight="1">
      <c r="B97" s="16">
        <v>631</v>
      </c>
      <c r="C97" s="50" t="s">
        <v>62</v>
      </c>
      <c r="D97" s="89">
        <v>0</v>
      </c>
      <c r="E97" s="11"/>
      <c r="F97" s="106">
        <f>D97*各係数!DL95</f>
        <v>0</v>
      </c>
      <c r="G97" s="11"/>
      <c r="H97" s="27">
        <v>0.4288473597446843</v>
      </c>
      <c r="I97" s="11"/>
      <c r="J97" s="32">
        <f>H97*各係数!DH95</f>
        <v>0.35104913124472881</v>
      </c>
      <c r="K97" s="11"/>
      <c r="L97" s="35">
        <f>H97*各係数!DI95*100</f>
        <v>4.3433482652732698</v>
      </c>
      <c r="M97" s="11"/>
      <c r="N97" s="40">
        <f>H97*各係数!DJ95</f>
        <v>0.3022903687185361</v>
      </c>
      <c r="O97" s="11"/>
      <c r="P97" s="44">
        <f>$N$4*$P$1*各係数!DK95</f>
        <v>4.2512893009114263</v>
      </c>
      <c r="Q97" s="11"/>
      <c r="R97" s="57">
        <f>P97*各係数!DH95</f>
        <v>3.4800527083656965</v>
      </c>
      <c r="S97" s="11"/>
      <c r="T97" s="80">
        <f>P97*各係数!DI95*100</f>
        <v>43.056881640314984</v>
      </c>
      <c r="U97" s="11"/>
      <c r="V97" s="84">
        <f>P97*各係数!DJ95</f>
        <v>2.9966928351075435</v>
      </c>
      <c r="W97" s="11"/>
    </row>
    <row r="98" spans="2:23" ht="12" customHeight="1">
      <c r="B98" s="14">
        <v>632</v>
      </c>
      <c r="C98" s="48" t="s">
        <v>63</v>
      </c>
      <c r="D98" s="87">
        <v>0</v>
      </c>
      <c r="E98" s="11"/>
      <c r="F98" s="106">
        <f>D98*各係数!DL96</f>
        <v>0</v>
      </c>
      <c r="G98" s="11"/>
      <c r="H98" s="25">
        <v>2.8540543961154223</v>
      </c>
      <c r="I98" s="11"/>
      <c r="J98" s="32">
        <f>H98*各係数!DH96</f>
        <v>1.7770706149081508</v>
      </c>
      <c r="K98" s="11"/>
      <c r="L98" s="35">
        <f>H98*各係数!DI96*100</f>
        <v>12.497061915530704</v>
      </c>
      <c r="M98" s="11"/>
      <c r="N98" s="40">
        <f>H98*各係数!DJ96</f>
        <v>1.3464196217101994</v>
      </c>
      <c r="O98" s="11"/>
      <c r="P98" s="44">
        <f>$N$4*$P$1*各係数!DK96</f>
        <v>0.38987538343843114</v>
      </c>
      <c r="Q98" s="11"/>
      <c r="R98" s="57">
        <f>P98*各係数!DH96</f>
        <v>0.24275503940201165</v>
      </c>
      <c r="S98" s="11"/>
      <c r="T98" s="80">
        <f>P98*各係数!DI96*100</f>
        <v>1.7071492445283811</v>
      </c>
      <c r="U98" s="11"/>
      <c r="V98" s="84">
        <f>P98*各係数!DJ96</f>
        <v>0.18392637049867291</v>
      </c>
      <c r="W98" s="11"/>
    </row>
    <row r="99" spans="2:23" ht="12" customHeight="1">
      <c r="B99" s="14">
        <v>641</v>
      </c>
      <c r="C99" s="48" t="s">
        <v>125</v>
      </c>
      <c r="D99" s="87">
        <v>0</v>
      </c>
      <c r="E99" s="11"/>
      <c r="F99" s="106">
        <f>D99*各係数!DL97</f>
        <v>0</v>
      </c>
      <c r="G99" s="11"/>
      <c r="H99" s="25">
        <v>0</v>
      </c>
      <c r="I99" s="11"/>
      <c r="J99" s="32">
        <f>H99*各係数!DH97</f>
        <v>0</v>
      </c>
      <c r="K99" s="11"/>
      <c r="L99" s="35">
        <f>H99*各係数!DI97*100</f>
        <v>0</v>
      </c>
      <c r="M99" s="11"/>
      <c r="N99" s="40">
        <f>H99*各係数!DJ97</f>
        <v>0</v>
      </c>
      <c r="O99" s="11"/>
      <c r="P99" s="44">
        <f>$N$4*$P$1*各係数!DK97</f>
        <v>5.9280981904322907</v>
      </c>
      <c r="Q99" s="11"/>
      <c r="R99" s="57">
        <f>P99*各係数!DH97</f>
        <v>3.1663369220280342</v>
      </c>
      <c r="S99" s="11"/>
      <c r="T99" s="80">
        <f>P99*各係数!DI97*100</f>
        <v>45.195753601720448</v>
      </c>
      <c r="U99" s="11"/>
      <c r="V99" s="84">
        <f>P99*各係数!DJ97</f>
        <v>2.3566946108178524</v>
      </c>
      <c r="W99" s="11"/>
    </row>
    <row r="100" spans="2:23" ht="12" customHeight="1">
      <c r="B100" s="14">
        <v>642</v>
      </c>
      <c r="C100" s="48" t="s">
        <v>126</v>
      </c>
      <c r="D100" s="87">
        <v>0</v>
      </c>
      <c r="E100" s="11"/>
      <c r="F100" s="106">
        <f>D100*各係数!DL98</f>
        <v>0</v>
      </c>
      <c r="G100" s="11"/>
      <c r="H100" s="25">
        <v>6.8463396227085443E-2</v>
      </c>
      <c r="I100" s="11"/>
      <c r="J100" s="32">
        <f>H100*各係数!DH98</f>
        <v>4.369821445124112E-2</v>
      </c>
      <c r="K100" s="11"/>
      <c r="L100" s="35">
        <f>H100*各係数!DI98*100</f>
        <v>0.90167184122960631</v>
      </c>
      <c r="M100" s="11"/>
      <c r="N100" s="40">
        <f>H100*各係数!DJ98</f>
        <v>3.6070333633225815E-2</v>
      </c>
      <c r="O100" s="11"/>
      <c r="P100" s="44">
        <f>$N$4*$P$1*各係数!DK98</f>
        <v>0.14628541532223593</v>
      </c>
      <c r="Q100" s="11"/>
      <c r="R100" s="57">
        <f>P100*各係数!DH98</f>
        <v>9.3369768403498768E-2</v>
      </c>
      <c r="S100" s="11"/>
      <c r="T100" s="80">
        <f>P100*各係数!DI98*100</f>
        <v>1.9265979639855404</v>
      </c>
      <c r="U100" s="11"/>
      <c r="V100" s="84">
        <f>P100*各係数!DJ98</f>
        <v>7.7071311490979511E-2</v>
      </c>
      <c r="W100" s="11"/>
    </row>
    <row r="101" spans="2:23" ht="12" customHeight="1">
      <c r="B101" s="15">
        <v>643</v>
      </c>
      <c r="C101" s="49" t="s">
        <v>127</v>
      </c>
      <c r="D101" s="88">
        <v>0</v>
      </c>
      <c r="E101" s="11"/>
      <c r="F101" s="106">
        <f>D101*各係数!DL99</f>
        <v>0</v>
      </c>
      <c r="G101" s="11"/>
      <c r="H101" s="26">
        <v>0</v>
      </c>
      <c r="I101" s="11"/>
      <c r="J101" s="32">
        <f>H101*各係数!DH99</f>
        <v>0</v>
      </c>
      <c r="K101" s="11"/>
      <c r="L101" s="35">
        <f>H101*各係数!DI99*100</f>
        <v>0</v>
      </c>
      <c r="M101" s="11"/>
      <c r="N101" s="40">
        <f>H101*各係数!DJ99</f>
        <v>0</v>
      </c>
      <c r="O101" s="11"/>
      <c r="P101" s="44">
        <f>$N$4*$P$1*各係数!DK99</f>
        <v>2.4268506653227262</v>
      </c>
      <c r="Q101" s="11"/>
      <c r="R101" s="57">
        <f>P101*各係数!DH99</f>
        <v>1.5644473097615725</v>
      </c>
      <c r="S101" s="11"/>
      <c r="T101" s="80">
        <f>P101*各係数!DI99*100</f>
        <v>38.147213534820715</v>
      </c>
      <c r="U101" s="11"/>
      <c r="V101" s="84">
        <f>P101*各係数!DJ99</f>
        <v>1.3464751311139178</v>
      </c>
      <c r="W101" s="11"/>
    </row>
    <row r="102" spans="2:23" ht="12" customHeight="1">
      <c r="B102" s="16">
        <v>644</v>
      </c>
      <c r="C102" s="50" t="s">
        <v>64</v>
      </c>
      <c r="D102" s="89">
        <v>0</v>
      </c>
      <c r="E102" s="11"/>
      <c r="F102" s="106">
        <f>D102*各係数!DL100</f>
        <v>0</v>
      </c>
      <c r="G102" s="11"/>
      <c r="H102" s="27">
        <v>0</v>
      </c>
      <c r="I102" s="11"/>
      <c r="J102" s="32">
        <f>H102*各係数!DH100</f>
        <v>0</v>
      </c>
      <c r="K102" s="11"/>
      <c r="L102" s="35">
        <f>H102*各係数!DI100*100</f>
        <v>0</v>
      </c>
      <c r="M102" s="11"/>
      <c r="N102" s="40">
        <f>H102*各係数!DJ100</f>
        <v>0</v>
      </c>
      <c r="O102" s="11"/>
      <c r="P102" s="44">
        <f>$N$4*$P$1*各係数!DK100</f>
        <v>0.38590379135687686</v>
      </c>
      <c r="Q102" s="11"/>
      <c r="R102" s="57">
        <f>P102*各係数!DH100</f>
        <v>0.28231690758664874</v>
      </c>
      <c r="S102" s="11"/>
      <c r="T102" s="80">
        <f>P102*各係数!DI100*100</f>
        <v>7.5918687959080691</v>
      </c>
      <c r="U102" s="11"/>
      <c r="V102" s="84">
        <f>P102*各係数!DJ100</f>
        <v>0.21957904068760076</v>
      </c>
      <c r="W102" s="11"/>
    </row>
    <row r="103" spans="2:23" ht="12" customHeight="1">
      <c r="B103" s="14">
        <v>659</v>
      </c>
      <c r="C103" s="48" t="s">
        <v>128</v>
      </c>
      <c r="D103" s="87">
        <v>0</v>
      </c>
      <c r="E103" s="11"/>
      <c r="F103" s="106">
        <f>D103*各係数!DL101</f>
        <v>0</v>
      </c>
      <c r="G103" s="11"/>
      <c r="H103" s="25">
        <v>0.92559987996546533</v>
      </c>
      <c r="I103" s="11"/>
      <c r="J103" s="32">
        <f>H103*各係数!DH101</f>
        <v>0.52888045826811181</v>
      </c>
      <c r="K103" s="11"/>
      <c r="L103" s="35">
        <f>H103*各係数!DI101*100</f>
        <v>6.3576465383248921</v>
      </c>
      <c r="M103" s="11"/>
      <c r="N103" s="40">
        <f>H103*各係数!DJ101</f>
        <v>0.43001663453466193</v>
      </c>
      <c r="O103" s="11"/>
      <c r="P103" s="44">
        <f>$N$4*$P$1*各係数!DK101</f>
        <v>2.0615983578935255</v>
      </c>
      <c r="Q103" s="11"/>
      <c r="R103" s="57">
        <f>P103*各係数!DH101</f>
        <v>1.1779810130573869</v>
      </c>
      <c r="S103" s="11"/>
      <c r="T103" s="80">
        <f>P103*各係数!DI101*100</f>
        <v>14.160453071760426</v>
      </c>
      <c r="U103" s="11"/>
      <c r="V103" s="84">
        <f>P103*各係数!DJ101</f>
        <v>0.95778057756083113</v>
      </c>
      <c r="W103" s="11"/>
    </row>
    <row r="104" spans="2:23" ht="12" customHeight="1">
      <c r="B104" s="14">
        <v>661</v>
      </c>
      <c r="C104" s="48" t="s">
        <v>65</v>
      </c>
      <c r="D104" s="87">
        <v>0</v>
      </c>
      <c r="E104" s="11"/>
      <c r="F104" s="106">
        <f>D104*各係数!DL102</f>
        <v>0</v>
      </c>
      <c r="G104" s="11"/>
      <c r="H104" s="25">
        <v>6.0779765292463992</v>
      </c>
      <c r="I104" s="11"/>
      <c r="J104" s="32">
        <f>H104*各係数!DH102</f>
        <v>4.1867277347823944</v>
      </c>
      <c r="K104" s="11"/>
      <c r="L104" s="35">
        <f>H104*各係数!DI102*100</f>
        <v>11.896264278745674</v>
      </c>
      <c r="M104" s="11"/>
      <c r="N104" s="40">
        <f>H104*各係数!DJ102</f>
        <v>0.69451556719687224</v>
      </c>
      <c r="O104" s="11"/>
      <c r="P104" s="44">
        <f>$N$4*$P$1*各係数!DK102</f>
        <v>1.1757670121592394</v>
      </c>
      <c r="Q104" s="11"/>
      <c r="R104" s="57">
        <f>P104*各係数!DH102</f>
        <v>0.80991039300042589</v>
      </c>
      <c r="S104" s="11"/>
      <c r="T104" s="80">
        <f>P104*各係数!DI102*100</f>
        <v>2.3012979796109461</v>
      </c>
      <c r="U104" s="11"/>
      <c r="V104" s="84">
        <f>P104*各係数!DJ102</f>
        <v>0.13435203137291379</v>
      </c>
      <c r="W104" s="11"/>
    </row>
    <row r="105" spans="2:23" ht="12" customHeight="1">
      <c r="B105" s="14">
        <v>662</v>
      </c>
      <c r="C105" s="48" t="s">
        <v>129</v>
      </c>
      <c r="D105" s="87">
        <v>0</v>
      </c>
      <c r="E105" s="11"/>
      <c r="F105" s="106">
        <f>D105*各係数!DL103</f>
        <v>0</v>
      </c>
      <c r="G105" s="11"/>
      <c r="H105" s="25">
        <v>6.7114811084091412</v>
      </c>
      <c r="I105" s="11"/>
      <c r="J105" s="32">
        <f>H105*各係数!DH103</f>
        <v>1.945341889683291</v>
      </c>
      <c r="K105" s="11"/>
      <c r="L105" s="35">
        <f>H105*各係数!DI103*100</f>
        <v>11.062864594693284</v>
      </c>
      <c r="M105" s="11"/>
      <c r="N105" s="40">
        <f>H105*各係数!DJ103</f>
        <v>1.0067990537159572</v>
      </c>
      <c r="O105" s="11"/>
      <c r="P105" s="44">
        <f>$N$4*$P$1*各係数!DK103</f>
        <v>0.7597224673296521</v>
      </c>
      <c r="Q105" s="11"/>
      <c r="R105" s="57">
        <f>P105*各係数!DH103</f>
        <v>0.22020771814110598</v>
      </c>
      <c r="S105" s="11"/>
      <c r="T105" s="80">
        <f>P105*各係数!DI103*100</f>
        <v>1.2522879301684342</v>
      </c>
      <c r="U105" s="11"/>
      <c r="V105" s="84">
        <f>P105*各係数!DJ103</f>
        <v>0.113967073562329</v>
      </c>
      <c r="W105" s="11"/>
    </row>
    <row r="106" spans="2:23" ht="12" customHeight="1">
      <c r="B106" s="15">
        <v>663</v>
      </c>
      <c r="C106" s="49" t="s">
        <v>130</v>
      </c>
      <c r="D106" s="88">
        <v>0</v>
      </c>
      <c r="E106" s="11"/>
      <c r="F106" s="106">
        <f>D106*各係数!DL104</f>
        <v>0</v>
      </c>
      <c r="G106" s="11"/>
      <c r="H106" s="26">
        <v>5.3303962878899682</v>
      </c>
      <c r="I106" s="11"/>
      <c r="J106" s="32">
        <f>H106*各係数!DH104</f>
        <v>1.9373120845031648</v>
      </c>
      <c r="K106" s="11"/>
      <c r="L106" s="35">
        <f>H106*各係数!DI104*100</f>
        <v>30.763610978751654</v>
      </c>
      <c r="M106" s="11"/>
      <c r="N106" s="40">
        <f>H106*各係数!DJ104</f>
        <v>0.92692666967951487</v>
      </c>
      <c r="O106" s="11"/>
      <c r="P106" s="44">
        <f>$N$4*$P$1*各係数!DK104</f>
        <v>2.4003246901366406</v>
      </c>
      <c r="Q106" s="11"/>
      <c r="R106" s="57">
        <f>P106*各係数!DH104</f>
        <v>0.87238880146635345</v>
      </c>
      <c r="S106" s="11"/>
      <c r="T106" s="80">
        <f>P106*各係数!DI104*100</f>
        <v>13.85312667236731</v>
      </c>
      <c r="U106" s="11"/>
      <c r="V106" s="84">
        <f>P106*各係数!DJ104</f>
        <v>0.41740329442909091</v>
      </c>
      <c r="W106" s="11"/>
    </row>
    <row r="107" spans="2:23" ht="12" customHeight="1">
      <c r="B107" s="16">
        <v>669</v>
      </c>
      <c r="C107" s="50" t="s">
        <v>66</v>
      </c>
      <c r="D107" s="89">
        <v>0</v>
      </c>
      <c r="E107" s="11"/>
      <c r="F107" s="106">
        <f>D107*各係数!DL105</f>
        <v>0</v>
      </c>
      <c r="G107" s="11"/>
      <c r="H107" s="27">
        <v>33.671129608727625</v>
      </c>
      <c r="I107" s="11"/>
      <c r="J107" s="32">
        <f>H107*各係数!DH105</f>
        <v>24.691698102242878</v>
      </c>
      <c r="K107" s="11"/>
      <c r="L107" s="35">
        <f>H107*各係数!DI105*100</f>
        <v>407.7942916927376</v>
      </c>
      <c r="M107" s="11"/>
      <c r="N107" s="40">
        <f>H107*各係数!DJ105</f>
        <v>15.639499125160038</v>
      </c>
      <c r="O107" s="11"/>
      <c r="P107" s="44">
        <f>$N$4*$P$1*各係数!DK105</f>
        <v>4.6693875590472453</v>
      </c>
      <c r="Q107" s="11"/>
      <c r="R107" s="57">
        <f>P107*各係数!DH105</f>
        <v>3.4241532514691353</v>
      </c>
      <c r="S107" s="11"/>
      <c r="T107" s="80">
        <f>P107*各係数!DI105*100</f>
        <v>56.551402177698037</v>
      </c>
      <c r="U107" s="11"/>
      <c r="V107" s="84">
        <f>P107*各係数!DJ105</f>
        <v>2.1688278205499776</v>
      </c>
      <c r="W107" s="11"/>
    </row>
    <row r="108" spans="2:23" ht="12" customHeight="1">
      <c r="B108" s="14">
        <v>671</v>
      </c>
      <c r="C108" s="48" t="s">
        <v>131</v>
      </c>
      <c r="D108" s="87">
        <v>0</v>
      </c>
      <c r="E108" s="11"/>
      <c r="F108" s="106">
        <f>D108*各係数!DL106</f>
        <v>0</v>
      </c>
      <c r="G108" s="11"/>
      <c r="H108" s="25">
        <v>0</v>
      </c>
      <c r="I108" s="11"/>
      <c r="J108" s="32">
        <f>H108*各係数!DH106</f>
        <v>0</v>
      </c>
      <c r="K108" s="11"/>
      <c r="L108" s="35">
        <f>H108*各係数!DI106*100</f>
        <v>0</v>
      </c>
      <c r="M108" s="11"/>
      <c r="N108" s="40">
        <f>H108*各係数!DJ106</f>
        <v>0</v>
      </c>
      <c r="O108" s="11"/>
      <c r="P108" s="44">
        <f>$N$4*$P$1*各係数!DK106</f>
        <v>0.21546642329135424</v>
      </c>
      <c r="Q108" s="11"/>
      <c r="R108" s="57">
        <f>P108*各係数!DH106</f>
        <v>0.1061406337343932</v>
      </c>
      <c r="S108" s="11"/>
      <c r="T108" s="80">
        <f>P108*各係数!DI106*100</f>
        <v>1.493101334871223</v>
      </c>
      <c r="U108" s="11"/>
      <c r="V108" s="84">
        <f>P108*各係数!DJ106</f>
        <v>5.7195458854749567E-2</v>
      </c>
      <c r="W108" s="11"/>
    </row>
    <row r="109" spans="2:23" ht="12" customHeight="1">
      <c r="B109" s="14">
        <v>672</v>
      </c>
      <c r="C109" s="48" t="s">
        <v>132</v>
      </c>
      <c r="D109" s="87">
        <v>0</v>
      </c>
      <c r="E109" s="11"/>
      <c r="F109" s="106">
        <f>D109*各係数!DL107</f>
        <v>0</v>
      </c>
      <c r="G109" s="11"/>
      <c r="H109" s="25">
        <v>1.4709056856797389E-3</v>
      </c>
      <c r="I109" s="11"/>
      <c r="J109" s="32">
        <f>H109*各係数!DH107</f>
        <v>6.2969036583790795E-4</v>
      </c>
      <c r="K109" s="11"/>
      <c r="L109" s="35">
        <f>H109*各係数!DI107*100</f>
        <v>2.6539858322392248E-2</v>
      </c>
      <c r="M109" s="11"/>
      <c r="N109" s="40">
        <f>H109*各係数!DJ107</f>
        <v>4.1099912746594931E-4</v>
      </c>
      <c r="O109" s="11"/>
      <c r="P109" s="44">
        <f>$N$4*$P$1*各係数!DK107</f>
        <v>10.587943067325972</v>
      </c>
      <c r="Q109" s="11"/>
      <c r="R109" s="57">
        <f>P109*各係数!DH107</f>
        <v>4.5326670557088793</v>
      </c>
      <c r="S109" s="11"/>
      <c r="T109" s="80">
        <f>P109*各係数!DI107*100</f>
        <v>191.04046688250364</v>
      </c>
      <c r="U109" s="11"/>
      <c r="V109" s="84">
        <f>P109*各係数!DJ107</f>
        <v>2.9584734117871956</v>
      </c>
      <c r="W109" s="11"/>
    </row>
    <row r="110" spans="2:23" ht="12" customHeight="1">
      <c r="B110" s="14">
        <v>673</v>
      </c>
      <c r="C110" s="48" t="s">
        <v>133</v>
      </c>
      <c r="D110" s="87">
        <v>0</v>
      </c>
      <c r="E110" s="11"/>
      <c r="F110" s="106">
        <f>D110*各係数!DL108</f>
        <v>0</v>
      </c>
      <c r="G110" s="11"/>
      <c r="H110" s="25">
        <v>7.7558424608907425E-2</v>
      </c>
      <c r="I110" s="11"/>
      <c r="J110" s="32">
        <f>H110*各係数!DH108</f>
        <v>5.2469923271191349E-2</v>
      </c>
      <c r="K110" s="11"/>
      <c r="L110" s="35">
        <f>H110*各係数!DI108*100</f>
        <v>1.243760746791855</v>
      </c>
      <c r="M110" s="11"/>
      <c r="N110" s="40">
        <f>H110*各係数!DJ108</f>
        <v>2.1730617141525025E-2</v>
      </c>
      <c r="O110" s="11"/>
      <c r="P110" s="44">
        <f>$N$4*$P$1*各係数!DK108</f>
        <v>2.8185039613812299</v>
      </c>
      <c r="Q110" s="11"/>
      <c r="R110" s="57">
        <f>P110*各係数!DH108</f>
        <v>1.9067778560349653</v>
      </c>
      <c r="S110" s="11"/>
      <c r="T110" s="80">
        <f>P110*各係数!DI108*100</f>
        <v>45.198759638559181</v>
      </c>
      <c r="U110" s="11"/>
      <c r="V110" s="84">
        <f>P110*各係数!DJ108</f>
        <v>0.78969925969348465</v>
      </c>
      <c r="W110" s="11"/>
    </row>
    <row r="111" spans="2:23" ht="12" customHeight="1">
      <c r="B111" s="15">
        <v>674</v>
      </c>
      <c r="C111" s="49" t="s">
        <v>67</v>
      </c>
      <c r="D111" s="88">
        <v>0</v>
      </c>
      <c r="E111" s="11"/>
      <c r="F111" s="106">
        <f>D111*各係数!DL109</f>
        <v>0</v>
      </c>
      <c r="G111" s="11"/>
      <c r="H111" s="26">
        <v>0.19398893565502484</v>
      </c>
      <c r="I111" s="11"/>
      <c r="J111" s="32">
        <f>H111*各係数!DH109</f>
        <v>0.14001496958638227</v>
      </c>
      <c r="K111" s="11"/>
      <c r="L111" s="35">
        <f>H111*各係数!DI109*100</f>
        <v>1.8285034119910726</v>
      </c>
      <c r="M111" s="11"/>
      <c r="N111" s="40">
        <f>H111*各係数!DJ109</f>
        <v>4.6409423490322191E-2</v>
      </c>
      <c r="O111" s="11"/>
      <c r="P111" s="44">
        <f>$N$4*$P$1*各係数!DK109</f>
        <v>2.7590000158272989</v>
      </c>
      <c r="Q111" s="11"/>
      <c r="R111" s="57">
        <f>P111*各係数!DH109</f>
        <v>1.9913574039699682</v>
      </c>
      <c r="S111" s="11"/>
      <c r="T111" s="80">
        <f>P111*各係数!DI109*100</f>
        <v>26.005817937962199</v>
      </c>
      <c r="U111" s="11"/>
      <c r="V111" s="84">
        <f>P111*各係数!DJ109</f>
        <v>0.66005620223638806</v>
      </c>
      <c r="W111" s="11"/>
    </row>
    <row r="112" spans="2:23" ht="12" customHeight="1">
      <c r="B112" s="16">
        <v>679</v>
      </c>
      <c r="C112" s="50" t="s">
        <v>68</v>
      </c>
      <c r="D112" s="89">
        <v>0</v>
      </c>
      <c r="E112" s="11"/>
      <c r="F112" s="106">
        <f>D112*各係数!DL110</f>
        <v>0</v>
      </c>
      <c r="G112" s="11"/>
      <c r="H112" s="27">
        <v>0.41423608055890504</v>
      </c>
      <c r="I112" s="11"/>
      <c r="J112" s="32">
        <f>H112*各係数!DH110</f>
        <v>0.30341378010085512</v>
      </c>
      <c r="K112" s="11"/>
      <c r="L112" s="35">
        <f>H112*各係数!DI110*100</f>
        <v>5.978708787629909</v>
      </c>
      <c r="M112" s="11"/>
      <c r="N112" s="40">
        <f>H112*各係数!DJ110</f>
        <v>0.11634684835973598</v>
      </c>
      <c r="O112" s="11"/>
      <c r="P112" s="44">
        <f>$N$4*$P$1*各係数!DK110</f>
        <v>4.6957688374072619</v>
      </c>
      <c r="Q112" s="11"/>
      <c r="R112" s="57">
        <f>P112*各係数!DH110</f>
        <v>3.439490281762001</v>
      </c>
      <c r="S112" s="11"/>
      <c r="T112" s="80">
        <f>P112*各係数!DI110*100</f>
        <v>67.774478686178128</v>
      </c>
      <c r="U112" s="11"/>
      <c r="V112" s="84">
        <f>P112*各係数!DJ110</f>
        <v>1.3189046789962235</v>
      </c>
      <c r="W112" s="11"/>
    </row>
    <row r="113" spans="2:34" ht="12" customHeight="1">
      <c r="B113" s="14">
        <v>681</v>
      </c>
      <c r="C113" s="48" t="s">
        <v>69</v>
      </c>
      <c r="D113" s="87">
        <v>0</v>
      </c>
      <c r="E113" s="11"/>
      <c r="F113" s="106">
        <f>D113*各係数!DL111</f>
        <v>0</v>
      </c>
      <c r="G113" s="11"/>
      <c r="H113" s="25">
        <v>1.74442420817149</v>
      </c>
      <c r="I113" s="11"/>
      <c r="J113" s="32">
        <f>H113*各係数!DH111</f>
        <v>0</v>
      </c>
      <c r="K113" s="11"/>
      <c r="L113" s="35">
        <f>H113*各係数!DI111*100</f>
        <v>0</v>
      </c>
      <c r="M113" s="11"/>
      <c r="N113" s="40">
        <f>H113*各係数!DJ111</f>
        <v>0</v>
      </c>
      <c r="O113" s="11"/>
      <c r="P113" s="44">
        <f>$N$4*$P$1*各係数!DK111</f>
        <v>0.21636024437427034</v>
      </c>
      <c r="Q113" s="11"/>
      <c r="R113" s="57">
        <f>P113*各係数!DH111</f>
        <v>0</v>
      </c>
      <c r="S113" s="11"/>
      <c r="T113" s="80">
        <f>P113*各係数!DI111*100</f>
        <v>0</v>
      </c>
      <c r="U113" s="11"/>
      <c r="V113" s="84">
        <f>P113*各係数!DJ111</f>
        <v>0</v>
      </c>
      <c r="W113" s="11"/>
    </row>
    <row r="114" spans="2:34" ht="12" customHeight="1" thickBot="1">
      <c r="B114" s="17">
        <v>691</v>
      </c>
      <c r="C114" s="51" t="s">
        <v>70</v>
      </c>
      <c r="D114" s="90">
        <v>0</v>
      </c>
      <c r="E114" s="11"/>
      <c r="F114" s="108">
        <f>D114*各係数!DL112</f>
        <v>0</v>
      </c>
      <c r="G114" s="11"/>
      <c r="H114" s="28">
        <v>3.8585480831079133</v>
      </c>
      <c r="I114" s="11"/>
      <c r="J114" s="33">
        <f>H114*各係数!DH112</f>
        <v>1.7089412938430419</v>
      </c>
      <c r="K114" s="11"/>
      <c r="L114" s="36">
        <f>H114*各係数!DI112*100</f>
        <v>2.6692651727250682</v>
      </c>
      <c r="M114" s="11"/>
      <c r="N114" s="41">
        <f>H114*各係数!DJ112</f>
        <v>0.1280773799063647</v>
      </c>
      <c r="O114" s="11"/>
      <c r="P114" s="45">
        <f>$N$4*$P$1*各係数!DK112</f>
        <v>0.76186151562678195</v>
      </c>
      <c r="Q114" s="11"/>
      <c r="R114" s="58">
        <f>P114*各係数!DH112</f>
        <v>0.33742655947305478</v>
      </c>
      <c r="S114" s="11"/>
      <c r="T114" s="81">
        <f>P114*各係数!DI112*100</f>
        <v>0.52704031835314302</v>
      </c>
      <c r="U114" s="11"/>
      <c r="V114" s="85">
        <f>P114*各係数!DJ112</f>
        <v>2.5288586450470101E-2</v>
      </c>
      <c r="W114" s="11"/>
    </row>
    <row r="115" spans="2:3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sheetData>
  <mergeCells count="39">
    <mergeCell ref="Y20:Y21"/>
    <mergeCell ref="Z20:Z21"/>
    <mergeCell ref="AA20:AA21"/>
    <mergeCell ref="AB20:AB21"/>
    <mergeCell ref="AC20:AC21"/>
    <mergeCell ref="AD18:AD19"/>
    <mergeCell ref="AE18:AE19"/>
    <mergeCell ref="AG20:AG21"/>
    <mergeCell ref="AF18:AF19"/>
    <mergeCell ref="AG18:AG19"/>
    <mergeCell ref="AD20:AD21"/>
    <mergeCell ref="AE20:AE21"/>
    <mergeCell ref="AF20:AF21"/>
    <mergeCell ref="Y18:Y19"/>
    <mergeCell ref="Z18:Z19"/>
    <mergeCell ref="AA18:AA19"/>
    <mergeCell ref="AB18:AB19"/>
    <mergeCell ref="AC18:AC19"/>
    <mergeCell ref="Z13:AA14"/>
    <mergeCell ref="AF13:AG15"/>
    <mergeCell ref="AB14:AC15"/>
    <mergeCell ref="AD15:AE15"/>
    <mergeCell ref="X16:Y17"/>
    <mergeCell ref="Z16:Z17"/>
    <mergeCell ref="AA16:AA17"/>
    <mergeCell ref="AB16:AB17"/>
    <mergeCell ref="AC16:AC17"/>
    <mergeCell ref="AD16:AD17"/>
    <mergeCell ref="AE16:AE17"/>
    <mergeCell ref="AF16:AF17"/>
    <mergeCell ref="AG16:AG17"/>
    <mergeCell ref="X10:Z11"/>
    <mergeCell ref="AA10:AB11"/>
    <mergeCell ref="AC10:AC11"/>
    <mergeCell ref="P1:P2"/>
    <mergeCell ref="X4:AA6"/>
    <mergeCell ref="X8:Z9"/>
    <mergeCell ref="AA8:AB9"/>
    <mergeCell ref="AC8:AC9"/>
  </mergeCells>
  <phoneticPr fontId="5"/>
  <dataValidations count="1">
    <dataValidation type="decimal" imeMode="off" allowBlank="1" showInputMessage="1" showErrorMessage="1" sqref="P1:P2">
      <formula1>0</formula1>
      <formula2>1</formula2>
    </dataValidation>
  </dataValidations>
  <pageMargins left="0.51181102362204722" right="0.19685039370078741" top="0.31496062992125984" bottom="0.19685039370078741" header="0.31496062992125984" footer="0.31496062992125984"/>
  <pageSetup paperSize="8"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RowHeight="13.5"/>
  <sheetData>
    <row r="1" spans="1:1">
      <c r="A1" t="s">
        <v>136</v>
      </c>
    </row>
  </sheetData>
  <phoneticPr fontId="5"/>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経済波及効果</vt:lpstr>
      <vt:lpstr>各係数</vt:lpstr>
      <vt:lpstr>利用上の注意</vt:lpstr>
      <vt:lpstr>【参考】計算フロー図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2017-03-29T07:35:54Z</dcterms:created>
  <dcterms:modified xsi:type="dcterms:W3CDTF">2018-10-09T00:38:58Z</dcterms:modified>
</cp:coreProperties>
</file>