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92020C99-E213-45C2-92D9-5D94E6E6023A}" xr6:coauthVersionLast="47" xr6:coauthVersionMax="47" xr10:uidLastSave="{00000000-0000-0000-0000-000000000000}"/>
  <bookViews>
    <workbookView xWindow="-110" yWindow="-110" windowWidth="25820" windowHeight="15760" tabRatio="842" activeTab="2" xr2:uid="{00000000-000D-0000-FFFF-FFFF00000000}"/>
  </bookViews>
  <sheets>
    <sheet name="10　概要" sheetId="18" r:id="rId1"/>
    <sheet name="10-1 グラフ" sheetId="19" r:id="rId2"/>
    <sheet name="10-1 表" sheetId="20" r:id="rId3"/>
    <sheet name="10-2①" sheetId="21" r:id="rId4"/>
    <sheet name="10-2②" sheetId="22" r:id="rId5"/>
    <sheet name="10-2③" sheetId="23" r:id="rId6"/>
    <sheet name="10-2④" sheetId="24" r:id="rId7"/>
    <sheet name="10-2⑤" sheetId="25" r:id="rId8"/>
    <sheet name="10-3" sheetId="26" r:id="rId9"/>
    <sheet name="10-4" sheetId="27" r:id="rId10"/>
  </sheets>
  <externalReferences>
    <externalReference r:id="rId11"/>
  </externalReferences>
  <definedNames>
    <definedName name="_xlnm._FilterDatabase" localSheetId="2" hidden="1">'10-1 表'!$B$2:$P$63</definedName>
    <definedName name="_xlnm.Print_Area" localSheetId="1">'10-1 グラフ'!$A$1:$Q$91</definedName>
    <definedName name="_xlnm.Print_Area" localSheetId="2">'10-1 表'!$B$1:$AA$62</definedName>
    <definedName name="_xlnm.Print_Area" localSheetId="3">'10-2①'!$B$1:$H$33</definedName>
    <definedName name="_xlnm.Print_Area" localSheetId="4">'10-2②'!$A$1:$L$72</definedName>
    <definedName name="_xlnm.Print_Area" localSheetId="5">'10-2③'!$A$1:$E$14</definedName>
    <definedName name="_xlnm.Print_Area" localSheetId="6">'10-2④'!$A$1:$C$25</definedName>
    <definedName name="_xlnm.Print_Area" localSheetId="7">'10-2⑤'!$B$2:$E$29</definedName>
    <definedName name="_xlnm.Print_Area" localSheetId="8">'10-3'!$A$1:$I$54</definedName>
    <definedName name="_xlnm.Print_Area" localSheetId="9">'10-4'!$A$1:$AG$33</definedName>
    <definedName name="河川名">[1]河川名!$B$3:$B$103</definedName>
    <definedName name="条例物質名">[1]対象物質一覧!$F$3:$F$40</definedName>
    <definedName name="用途一覧">[1]用途!$E$3:$E$88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1" i="26" l="1"/>
  <c r="B51" i="26"/>
  <c r="I50" i="26"/>
  <c r="H50" i="26"/>
  <c r="G50" i="26"/>
  <c r="F50" i="26"/>
  <c r="I59" i="20"/>
  <c r="H59" i="20"/>
  <c r="G59" i="20"/>
  <c r="F59" i="20"/>
  <c r="E59" i="20"/>
  <c r="S52" i="20"/>
  <c r="R52" i="20"/>
  <c r="Q52" i="20"/>
  <c r="O52" i="20"/>
  <c r="N52" i="20"/>
  <c r="L52" i="20"/>
  <c r="J52" i="20"/>
  <c r="I52" i="20"/>
  <c r="H52" i="20"/>
  <c r="G52" i="20"/>
  <c r="F52" i="20"/>
  <c r="E52" i="20"/>
  <c r="Y51" i="20"/>
  <c r="Y52" i="20"/>
  <c r="X51" i="20"/>
  <c r="X52" i="20"/>
  <c r="W51" i="20"/>
  <c r="W52" i="20"/>
  <c r="V51" i="20"/>
  <c r="V52" i="20"/>
  <c r="U51" i="20"/>
  <c r="U52" i="20"/>
  <c r="P51" i="20"/>
  <c r="P52" i="20"/>
  <c r="M51" i="20"/>
  <c r="M52" i="20"/>
  <c r="K51" i="20"/>
  <c r="K52" i="20"/>
  <c r="J51" i="20"/>
  <c r="L45" i="20"/>
  <c r="K45" i="20"/>
  <c r="I45" i="20"/>
  <c r="H45" i="20"/>
  <c r="G45" i="20"/>
  <c r="F45" i="20"/>
  <c r="E45" i="20"/>
  <c r="Y44" i="20"/>
  <c r="Y45" i="20"/>
  <c r="X44" i="20"/>
  <c r="X45" i="20"/>
  <c r="W44" i="20"/>
  <c r="W45" i="20"/>
  <c r="V44" i="20"/>
  <c r="V45" i="20"/>
  <c r="U44" i="20"/>
  <c r="U45" i="20"/>
  <c r="S44" i="20"/>
  <c r="S45" i="20"/>
  <c r="R44" i="20"/>
  <c r="R45" i="20"/>
  <c r="Q44" i="20"/>
  <c r="Q45" i="20"/>
  <c r="P44" i="20"/>
  <c r="P45" i="20"/>
  <c r="O44" i="20"/>
  <c r="O45" i="20"/>
  <c r="N44" i="20"/>
  <c r="N45" i="20"/>
  <c r="M44" i="20"/>
  <c r="M45" i="20"/>
  <c r="K44" i="20"/>
  <c r="J44" i="20"/>
  <c r="J45" i="20"/>
  <c r="S38" i="20"/>
  <c r="R38" i="20"/>
  <c r="Q38" i="20"/>
  <c r="M38" i="20"/>
  <c r="L38" i="20"/>
  <c r="I38" i="20"/>
  <c r="H38" i="20"/>
  <c r="G38" i="20"/>
  <c r="F38" i="20"/>
  <c r="E38" i="20"/>
  <c r="Y37" i="20"/>
  <c r="Y38" i="20"/>
  <c r="X37" i="20"/>
  <c r="X38" i="20"/>
  <c r="W37" i="20"/>
  <c r="W38" i="20"/>
  <c r="V37" i="20"/>
  <c r="V38" i="20"/>
  <c r="U37" i="20"/>
  <c r="U38" i="20"/>
  <c r="P37" i="20"/>
  <c r="P38" i="20"/>
  <c r="O37" i="20"/>
  <c r="O38" i="20"/>
  <c r="N37" i="20"/>
  <c r="N38" i="20"/>
  <c r="M37" i="20"/>
  <c r="K37" i="20"/>
  <c r="K38" i="20"/>
  <c r="J37" i="20"/>
  <c r="J38" i="20"/>
  <c r="S31" i="20"/>
  <c r="R31" i="20"/>
  <c r="Q31" i="20"/>
  <c r="L31" i="20"/>
  <c r="I31" i="20"/>
  <c r="H31" i="20"/>
  <c r="G31" i="20"/>
  <c r="F31" i="20"/>
  <c r="E31" i="20"/>
  <c r="Y30" i="20"/>
  <c r="Y31" i="20"/>
  <c r="X30" i="20"/>
  <c r="X31" i="20"/>
  <c r="W30" i="20"/>
  <c r="W31" i="20"/>
  <c r="V30" i="20"/>
  <c r="V31" i="20"/>
  <c r="U30" i="20"/>
  <c r="U31" i="20"/>
  <c r="P30" i="20"/>
  <c r="P31" i="20"/>
  <c r="O30" i="20"/>
  <c r="O31" i="20"/>
  <c r="N30" i="20"/>
  <c r="N31" i="20"/>
  <c r="M30" i="20"/>
  <c r="M31" i="20"/>
  <c r="K30" i="20"/>
  <c r="K31" i="20"/>
  <c r="J30" i="20"/>
  <c r="J31" i="20"/>
  <c r="S24" i="20"/>
  <c r="R24" i="20"/>
  <c r="Q24" i="20"/>
  <c r="L24" i="20"/>
  <c r="I24" i="20"/>
  <c r="H24" i="20"/>
  <c r="G24" i="20"/>
  <c r="F24" i="20"/>
  <c r="E24" i="20"/>
  <c r="Y23" i="20"/>
  <c r="Y24" i="20"/>
  <c r="X23" i="20"/>
  <c r="X24" i="20"/>
  <c r="W23" i="20"/>
  <c r="W24" i="20"/>
  <c r="V23" i="20"/>
  <c r="V24" i="20"/>
  <c r="U23" i="20"/>
  <c r="U24" i="20"/>
  <c r="P23" i="20"/>
  <c r="P24" i="20"/>
  <c r="O23" i="20"/>
  <c r="O24" i="20"/>
  <c r="N23" i="20"/>
  <c r="N24" i="20"/>
  <c r="M23" i="20"/>
  <c r="M24" i="20"/>
  <c r="K23" i="20"/>
  <c r="K24" i="20"/>
  <c r="J23" i="20"/>
  <c r="J24" i="20"/>
  <c r="S17" i="20"/>
  <c r="R17" i="20"/>
  <c r="Q17" i="20"/>
  <c r="L17" i="20"/>
  <c r="I17" i="20"/>
  <c r="H17" i="20"/>
  <c r="G17" i="20"/>
  <c r="F17" i="20"/>
  <c r="E17" i="20"/>
  <c r="Y16" i="20"/>
  <c r="Y17" i="20"/>
  <c r="X16" i="20"/>
  <c r="X17" i="20"/>
  <c r="W16" i="20"/>
  <c r="W17" i="20"/>
  <c r="V16" i="20"/>
  <c r="V17" i="20"/>
  <c r="U16" i="20"/>
  <c r="U17" i="20"/>
  <c r="P16" i="20"/>
  <c r="P17" i="20"/>
  <c r="O16" i="20"/>
  <c r="O17" i="20"/>
  <c r="N16" i="20"/>
  <c r="N17" i="20"/>
  <c r="M16" i="20"/>
  <c r="M17" i="20"/>
  <c r="K16" i="20"/>
  <c r="K17" i="20"/>
  <c r="J16" i="20"/>
  <c r="J17" i="20"/>
  <c r="V10" i="20"/>
  <c r="U10" i="20"/>
  <c r="S10" i="20"/>
  <c r="R10" i="20"/>
  <c r="Q10" i="20"/>
  <c r="I10" i="20"/>
  <c r="H10" i="20"/>
  <c r="G10" i="20"/>
  <c r="F10" i="20"/>
  <c r="E10" i="20"/>
  <c r="Y9" i="20"/>
  <c r="Y10" i="20"/>
  <c r="X9" i="20"/>
  <c r="X10" i="20"/>
  <c r="W9" i="20"/>
  <c r="W10" i="20"/>
  <c r="P9" i="20"/>
  <c r="P10" i="20"/>
  <c r="O9" i="20"/>
  <c r="O10" i="20"/>
  <c r="N9" i="20"/>
  <c r="N10" i="20"/>
  <c r="M9" i="20"/>
  <c r="M10" i="20"/>
  <c r="K9" i="20"/>
  <c r="K10" i="20"/>
  <c r="J9" i="20"/>
  <c r="J10" i="20"/>
</calcChain>
</file>

<file path=xl/sharedStrings.xml><?xml version="1.0" encoding="utf-8"?>
<sst xmlns="http://schemas.openxmlformats.org/spreadsheetml/2006/main" count="1237" uniqueCount="635">
  <si>
    <t>調査地点数</t>
    <rPh sb="0" eb="2">
      <t>チョウサ</t>
    </rPh>
    <rPh sb="2" eb="4">
      <t>チテン</t>
    </rPh>
    <rPh sb="4" eb="5">
      <t>スウ</t>
    </rPh>
    <phoneticPr fontId="2"/>
  </si>
  <si>
    <t>平均値</t>
    <rPh sb="0" eb="3">
      <t>ヘイキンチ</t>
    </rPh>
    <phoneticPr fontId="2"/>
  </si>
  <si>
    <t>一般環境</t>
    <rPh sb="0" eb="2">
      <t>イッパン</t>
    </rPh>
    <rPh sb="2" eb="4">
      <t>カンキョウ</t>
    </rPh>
    <phoneticPr fontId="2"/>
  </si>
  <si>
    <t>発生源周辺</t>
    <rPh sb="0" eb="3">
      <t>ハッセイゲン</t>
    </rPh>
    <rPh sb="3" eb="5">
      <t>シュウヘン</t>
    </rPh>
    <phoneticPr fontId="2"/>
  </si>
  <si>
    <t>濃度範囲</t>
    <rPh sb="0" eb="2">
      <t>ノウド</t>
    </rPh>
    <rPh sb="2" eb="4">
      <t>ハンイ</t>
    </rPh>
    <phoneticPr fontId="2"/>
  </si>
  <si>
    <t>調査項目</t>
    <rPh sb="0" eb="2">
      <t>チョウサ</t>
    </rPh>
    <rPh sb="2" eb="4">
      <t>コウモク</t>
    </rPh>
    <phoneticPr fontId="2"/>
  </si>
  <si>
    <t>～0.48</t>
    <phoneticPr fontId="2"/>
  </si>
  <si>
    <t>河川</t>
    <rPh sb="0" eb="2">
      <t>カセン</t>
    </rPh>
    <phoneticPr fontId="2"/>
  </si>
  <si>
    <t>海域</t>
    <rPh sb="0" eb="2">
      <t>カイイキ</t>
    </rPh>
    <phoneticPr fontId="2"/>
  </si>
  <si>
    <t>～1.0</t>
    <phoneticPr fontId="2"/>
  </si>
  <si>
    <t>～0.60</t>
    <phoneticPr fontId="2"/>
  </si>
  <si>
    <t>-</t>
    <phoneticPr fontId="2"/>
  </si>
  <si>
    <t>～0.19</t>
    <phoneticPr fontId="2"/>
  </si>
  <si>
    <t>～84</t>
    <phoneticPr fontId="2"/>
  </si>
  <si>
    <t>～300</t>
    <phoneticPr fontId="2"/>
  </si>
  <si>
    <t>～0.17</t>
    <phoneticPr fontId="2"/>
  </si>
  <si>
    <t>～2.0</t>
    <phoneticPr fontId="2"/>
  </si>
  <si>
    <t>～0.64</t>
    <phoneticPr fontId="2"/>
  </si>
  <si>
    <t>～250</t>
    <phoneticPr fontId="2"/>
  </si>
  <si>
    <t>～110</t>
    <phoneticPr fontId="2"/>
  </si>
  <si>
    <t>～0.13</t>
    <phoneticPr fontId="2"/>
  </si>
  <si>
    <t>－</t>
    <phoneticPr fontId="2"/>
  </si>
  <si>
    <t>～0.35</t>
    <phoneticPr fontId="2"/>
  </si>
  <si>
    <t>～0.15</t>
    <phoneticPr fontId="2"/>
  </si>
  <si>
    <t>～2.9</t>
    <phoneticPr fontId="2"/>
  </si>
  <si>
    <t>～3.9</t>
    <phoneticPr fontId="2"/>
  </si>
  <si>
    <t>～2.7</t>
    <phoneticPr fontId="2"/>
  </si>
  <si>
    <t>～7.0</t>
    <phoneticPr fontId="2"/>
  </si>
  <si>
    <t>～2.4</t>
    <phoneticPr fontId="2"/>
  </si>
  <si>
    <t>～4.1</t>
    <phoneticPr fontId="2"/>
  </si>
  <si>
    <t>～3.2</t>
    <phoneticPr fontId="2"/>
  </si>
  <si>
    <t>～1.5</t>
    <phoneticPr fontId="2"/>
  </si>
  <si>
    <t>～0.63</t>
    <phoneticPr fontId="2"/>
  </si>
  <si>
    <t>～510</t>
    <phoneticPr fontId="2"/>
  </si>
  <si>
    <t>～320</t>
    <phoneticPr fontId="2"/>
  </si>
  <si>
    <t>～370</t>
    <phoneticPr fontId="2"/>
  </si>
  <si>
    <t>～540</t>
    <phoneticPr fontId="2"/>
  </si>
  <si>
    <t>～500</t>
    <phoneticPr fontId="2"/>
  </si>
  <si>
    <t>～160</t>
    <phoneticPr fontId="2"/>
  </si>
  <si>
    <t>～190</t>
    <phoneticPr fontId="2"/>
  </si>
  <si>
    <t>～170</t>
    <phoneticPr fontId="2"/>
  </si>
  <si>
    <t>～150</t>
    <phoneticPr fontId="2"/>
  </si>
  <si>
    <t>～100</t>
    <phoneticPr fontId="2"/>
  </si>
  <si>
    <t>～88</t>
    <phoneticPr fontId="2"/>
  </si>
  <si>
    <t>～71</t>
    <phoneticPr fontId="2"/>
  </si>
  <si>
    <t>～0.91</t>
    <phoneticPr fontId="2"/>
  </si>
  <si>
    <t>～0.81</t>
    <phoneticPr fontId="2"/>
  </si>
  <si>
    <t>～0.47</t>
    <phoneticPr fontId="2"/>
  </si>
  <si>
    <t>～0.73</t>
    <phoneticPr fontId="2"/>
  </si>
  <si>
    <t>～0.14</t>
    <phoneticPr fontId="2"/>
  </si>
  <si>
    <t>～0.086</t>
    <phoneticPr fontId="2"/>
  </si>
  <si>
    <t>～56</t>
    <phoneticPr fontId="2"/>
  </si>
  <si>
    <t>～30</t>
    <phoneticPr fontId="2"/>
  </si>
  <si>
    <t>～26</t>
    <phoneticPr fontId="2"/>
  </si>
  <si>
    <t>～42</t>
    <phoneticPr fontId="2"/>
  </si>
  <si>
    <t>～70</t>
    <phoneticPr fontId="2"/>
  </si>
  <si>
    <t>～16</t>
    <phoneticPr fontId="2"/>
  </si>
  <si>
    <t>～24</t>
    <phoneticPr fontId="2"/>
  </si>
  <si>
    <t>～10</t>
    <phoneticPr fontId="2"/>
  </si>
  <si>
    <t>～92</t>
    <phoneticPr fontId="2"/>
  </si>
  <si>
    <t>～50</t>
    <phoneticPr fontId="2"/>
  </si>
  <si>
    <t>～35</t>
    <phoneticPr fontId="2"/>
  </si>
  <si>
    <t>～53</t>
    <phoneticPr fontId="2"/>
  </si>
  <si>
    <t>～5.0</t>
    <phoneticPr fontId="2"/>
  </si>
  <si>
    <t>～0.38</t>
    <phoneticPr fontId="2"/>
  </si>
  <si>
    <t>～0.50</t>
    <phoneticPr fontId="2"/>
  </si>
  <si>
    <t>～0.27</t>
    <phoneticPr fontId="2"/>
  </si>
  <si>
    <t>～0.29</t>
    <phoneticPr fontId="2"/>
  </si>
  <si>
    <t>～61</t>
    <phoneticPr fontId="2"/>
  </si>
  <si>
    <t>～1.6</t>
    <phoneticPr fontId="2"/>
  </si>
  <si>
    <t>～0.25</t>
    <phoneticPr fontId="2"/>
  </si>
  <si>
    <t>～64</t>
    <phoneticPr fontId="2"/>
  </si>
  <si>
    <t>～28</t>
    <phoneticPr fontId="2"/>
  </si>
  <si>
    <t>～3.4</t>
    <phoneticPr fontId="2"/>
  </si>
  <si>
    <t>大気</t>
    <rPh sb="0" eb="2">
      <t>タイキ</t>
    </rPh>
    <phoneticPr fontId="2"/>
  </si>
  <si>
    <t>公共用
水域
水質</t>
    <rPh sb="0" eb="3">
      <t>コウキョウヨウ</t>
    </rPh>
    <rPh sb="4" eb="6">
      <t>スイイキ</t>
    </rPh>
    <rPh sb="7" eb="9">
      <t>スイシツ</t>
    </rPh>
    <phoneticPr fontId="2"/>
  </si>
  <si>
    <t>公共用
水域
底質</t>
    <rPh sb="0" eb="3">
      <t>コウキョウヨウ</t>
    </rPh>
    <rPh sb="4" eb="6">
      <t>スイイキ</t>
    </rPh>
    <rPh sb="7" eb="9">
      <t>テイシツ</t>
    </rPh>
    <phoneticPr fontId="2"/>
  </si>
  <si>
    <t>地下水質</t>
    <rPh sb="0" eb="3">
      <t>チカスイ</t>
    </rPh>
    <rPh sb="3" eb="4">
      <t>シツ</t>
    </rPh>
    <phoneticPr fontId="2"/>
  </si>
  <si>
    <t>土壌</t>
    <rPh sb="0" eb="2">
      <t>ドジョウ</t>
    </rPh>
    <phoneticPr fontId="2"/>
  </si>
  <si>
    <t>～2.5</t>
    <phoneticPr fontId="2"/>
  </si>
  <si>
    <t>～0.37</t>
    <phoneticPr fontId="2"/>
  </si>
  <si>
    <t>～0.16</t>
    <phoneticPr fontId="2"/>
  </si>
  <si>
    <t>～8.3</t>
    <phoneticPr fontId="2"/>
  </si>
  <si>
    <t>～2.1</t>
    <phoneticPr fontId="2"/>
  </si>
  <si>
    <t>～0.32</t>
    <phoneticPr fontId="2"/>
  </si>
  <si>
    <t>～36</t>
    <phoneticPr fontId="2"/>
  </si>
  <si>
    <t>～0.090</t>
    <phoneticPr fontId="2"/>
  </si>
  <si>
    <t>　　　土壌（発生源周辺）については、2004(平成16)年度で調査が完了したため2005(平成17)年度以降については実施していない。</t>
    <rPh sb="3" eb="5">
      <t>ドジョウ</t>
    </rPh>
    <rPh sb="6" eb="9">
      <t>ハッセイゲン</t>
    </rPh>
    <rPh sb="9" eb="11">
      <t>シュウヘン</t>
    </rPh>
    <rPh sb="23" eb="25">
      <t>ヘイセイ</t>
    </rPh>
    <rPh sb="28" eb="30">
      <t>ネンド</t>
    </rPh>
    <rPh sb="31" eb="33">
      <t>チョウサ</t>
    </rPh>
    <rPh sb="34" eb="36">
      <t>カンリョウ</t>
    </rPh>
    <rPh sb="45" eb="47">
      <t>ヘイセイ</t>
    </rPh>
    <rPh sb="50" eb="52">
      <t>ネンド</t>
    </rPh>
    <rPh sb="52" eb="54">
      <t>イコウ</t>
    </rPh>
    <rPh sb="59" eb="61">
      <t>ジッシ</t>
    </rPh>
    <phoneticPr fontId="2"/>
  </si>
  <si>
    <t>年度</t>
    <rPh sb="0" eb="2">
      <t>ネンド</t>
    </rPh>
    <phoneticPr fontId="2"/>
  </si>
  <si>
    <t>～1.2</t>
    <phoneticPr fontId="2"/>
  </si>
  <si>
    <t>～79</t>
    <phoneticPr fontId="2"/>
  </si>
  <si>
    <t>～0.18</t>
    <phoneticPr fontId="2"/>
  </si>
  <si>
    <t>～14</t>
    <phoneticPr fontId="2"/>
  </si>
  <si>
    <t>～1.8</t>
  </si>
  <si>
    <t>～1100</t>
  </si>
  <si>
    <t>～100</t>
  </si>
  <si>
    <t>～8.4</t>
  </si>
  <si>
    <t>－</t>
  </si>
  <si>
    <t>2000
(平成12年)</t>
    <rPh sb="6" eb="8">
      <t>ヘイセイ</t>
    </rPh>
    <rPh sb="10" eb="11">
      <t>ネン</t>
    </rPh>
    <phoneticPr fontId="2"/>
  </si>
  <si>
    <t>2001
(平成13年)</t>
    <rPh sb="6" eb="8">
      <t>ヘイセイ</t>
    </rPh>
    <rPh sb="10" eb="11">
      <t>ネン</t>
    </rPh>
    <phoneticPr fontId="2"/>
  </si>
  <si>
    <t>2002
(平成14年)</t>
    <phoneticPr fontId="2"/>
  </si>
  <si>
    <t>2003
(平成15年)</t>
    <phoneticPr fontId="2"/>
  </si>
  <si>
    <t>2004
(平成16年)</t>
    <phoneticPr fontId="2"/>
  </si>
  <si>
    <t>2005
(平成17年)</t>
    <phoneticPr fontId="2"/>
  </si>
  <si>
    <t>2006
(平成18年)</t>
    <phoneticPr fontId="2"/>
  </si>
  <si>
    <t>2007
(平成19年)</t>
    <phoneticPr fontId="2"/>
  </si>
  <si>
    <t>2008
(平成20年)</t>
    <phoneticPr fontId="2"/>
  </si>
  <si>
    <t>2009
(平成21年)</t>
    <phoneticPr fontId="2"/>
  </si>
  <si>
    <t>2010
(平成22年)</t>
    <phoneticPr fontId="2"/>
  </si>
  <si>
    <t>2011
(平成23年)</t>
    <phoneticPr fontId="2"/>
  </si>
  <si>
    <t>2012
(平成24年)</t>
    <phoneticPr fontId="2"/>
  </si>
  <si>
    <t>2013
(平成25年)</t>
    <phoneticPr fontId="2"/>
  </si>
  <si>
    <t>2014
(平成26年)</t>
    <phoneticPr fontId="2"/>
  </si>
  <si>
    <t>2015
(平成27年)</t>
    <phoneticPr fontId="2"/>
  </si>
  <si>
    <t>（注）底質の環境保全目標は2002(平成14)年９月から適用。</t>
    <rPh sb="1" eb="2">
      <t>チュウ</t>
    </rPh>
    <rPh sb="3" eb="5">
      <t>テイシツ</t>
    </rPh>
    <rPh sb="6" eb="8">
      <t>カンキョウ</t>
    </rPh>
    <rPh sb="8" eb="10">
      <t>ホゼン</t>
    </rPh>
    <rPh sb="10" eb="12">
      <t>モクヒョウ</t>
    </rPh>
    <rPh sb="18" eb="20">
      <t>ヘイセイ</t>
    </rPh>
    <rPh sb="23" eb="24">
      <t>ネン</t>
    </rPh>
    <rPh sb="25" eb="26">
      <t>ガツ</t>
    </rPh>
    <rPh sb="28" eb="30">
      <t>テキヨウ</t>
    </rPh>
    <phoneticPr fontId="2"/>
  </si>
  <si>
    <t>目標超過地点数</t>
    <rPh sb="0" eb="2">
      <t>モクヒョウ</t>
    </rPh>
    <rPh sb="2" eb="4">
      <t>チョウカ</t>
    </rPh>
    <rPh sb="4" eb="6">
      <t>チテン</t>
    </rPh>
    <rPh sb="6" eb="7">
      <t>スウ</t>
    </rPh>
    <phoneticPr fontId="2"/>
  </si>
  <si>
    <t>目標達成地点数</t>
    <rPh sb="0" eb="2">
      <t>モクヒョウ</t>
    </rPh>
    <rPh sb="2" eb="4">
      <t>タッセイ</t>
    </rPh>
    <rPh sb="4" eb="6">
      <t>チテン</t>
    </rPh>
    <rPh sb="6" eb="7">
      <t>スウ</t>
    </rPh>
    <phoneticPr fontId="2"/>
  </si>
  <si>
    <t>目標達成率</t>
    <rPh sb="0" eb="2">
      <t>モクヒョウ</t>
    </rPh>
    <rPh sb="2" eb="5">
      <t>タッセイリツ</t>
    </rPh>
    <phoneticPr fontId="2"/>
  </si>
  <si>
    <t>目標超過地点数</t>
    <rPh sb="4" eb="6">
      <t>チテン</t>
    </rPh>
    <rPh sb="6" eb="7">
      <t>スウ</t>
    </rPh>
    <phoneticPr fontId="2"/>
  </si>
  <si>
    <t>目標達成地点数</t>
    <rPh sb="4" eb="6">
      <t>チテン</t>
    </rPh>
    <rPh sb="6" eb="7">
      <t>スウ</t>
    </rPh>
    <phoneticPr fontId="2"/>
  </si>
  <si>
    <t>目標達成率</t>
    <phoneticPr fontId="2"/>
  </si>
  <si>
    <t>2016
(平成28年)</t>
    <phoneticPr fontId="2"/>
  </si>
  <si>
    <t>～0.067</t>
    <phoneticPr fontId="2"/>
  </si>
  <si>
    <t>～490</t>
    <phoneticPr fontId="2"/>
  </si>
  <si>
    <t>～17</t>
    <phoneticPr fontId="2"/>
  </si>
  <si>
    <t>～5.8</t>
    <phoneticPr fontId="2"/>
  </si>
  <si>
    <t>2017
(平成29年)</t>
    <phoneticPr fontId="2"/>
  </si>
  <si>
    <t>～1.1</t>
  </si>
  <si>
    <t>～300</t>
  </si>
  <si>
    <t>～63</t>
  </si>
  <si>
    <t>～8.3</t>
  </si>
  <si>
    <t>2018
(平成30年)</t>
    <phoneticPr fontId="2"/>
  </si>
  <si>
    <t>～45</t>
    <phoneticPr fontId="2"/>
  </si>
  <si>
    <t>2019
(令和元年)</t>
    <rPh sb="6" eb="8">
      <t>レイワ</t>
    </rPh>
    <rPh sb="8" eb="9">
      <t>モト</t>
    </rPh>
    <rPh sb="9" eb="10">
      <t>ネン</t>
    </rPh>
    <phoneticPr fontId="2"/>
  </si>
  <si>
    <t>～0.077</t>
  </si>
  <si>
    <t>～3.5</t>
  </si>
  <si>
    <t>～330</t>
  </si>
  <si>
    <t>～20</t>
  </si>
  <si>
    <t>～15</t>
  </si>
  <si>
    <t>2020
(令和２年)</t>
    <rPh sb="6" eb="8">
      <t>レイワ</t>
    </rPh>
    <rPh sb="9" eb="10">
      <t>ネン</t>
    </rPh>
    <phoneticPr fontId="2"/>
  </si>
  <si>
    <t>～0.094</t>
  </si>
  <si>
    <t>～16</t>
  </si>
  <si>
    <t>10　化学物質関係データ</t>
  </si>
  <si>
    <t>■概　要</t>
  </si>
  <si>
    <t>（１）ダイオキシン類</t>
  </si>
  <si>
    <t>http://www.pref.osaka.lg.jp/kankyohozen/dioxn/dxn_chousa.html</t>
  </si>
  <si>
    <t>　調査地点については下記アドレスを参照してください。</t>
    <phoneticPr fontId="2"/>
  </si>
  <si>
    <t>１０－２　ダイオキシン類常時監視結果（大気、河川、海域、地下水、土壌）</t>
    <rPh sb="11" eb="12">
      <t>ルイ</t>
    </rPh>
    <rPh sb="12" eb="14">
      <t>ジョウジ</t>
    </rPh>
    <rPh sb="14" eb="16">
      <t>カンシ</t>
    </rPh>
    <rPh sb="16" eb="18">
      <t>ケッカ</t>
    </rPh>
    <rPh sb="19" eb="21">
      <t>タイキ</t>
    </rPh>
    <rPh sb="22" eb="24">
      <t>カセン</t>
    </rPh>
    <rPh sb="25" eb="27">
      <t>カイイキ</t>
    </rPh>
    <rPh sb="28" eb="31">
      <t>チカスイ</t>
    </rPh>
    <rPh sb="32" eb="34">
      <t>ドジョウ</t>
    </rPh>
    <phoneticPr fontId="2"/>
  </si>
  <si>
    <t>①　大気</t>
    <rPh sb="2" eb="4">
      <t>タイキ</t>
    </rPh>
    <phoneticPr fontId="2"/>
  </si>
  <si>
    <t>調査主体</t>
    <rPh sb="0" eb="2">
      <t>チョウサ</t>
    </rPh>
    <rPh sb="2" eb="4">
      <t>シュタイ</t>
    </rPh>
    <phoneticPr fontId="2"/>
  </si>
  <si>
    <t>測 定 地 点 名</t>
    <rPh sb="0" eb="1">
      <t>ソク</t>
    </rPh>
    <rPh sb="2" eb="3">
      <t>サダム</t>
    </rPh>
    <rPh sb="4" eb="5">
      <t>チ</t>
    </rPh>
    <rPh sb="6" eb="7">
      <t>テン</t>
    </rPh>
    <rPh sb="8" eb="9">
      <t>ナ</t>
    </rPh>
    <phoneticPr fontId="2"/>
  </si>
  <si>
    <r>
      <t>測   定   値（pg-TEQ/m</t>
    </r>
    <r>
      <rPr>
        <vertAlign val="superscript"/>
        <sz val="11"/>
        <rFont val="ＭＳ 明朝"/>
        <family val="1"/>
        <charset val="128"/>
      </rPr>
      <t>3</t>
    </r>
    <r>
      <rPr>
        <sz val="11"/>
        <rFont val="ＭＳ 明朝"/>
        <family val="1"/>
        <charset val="128"/>
      </rPr>
      <t>）</t>
    </r>
    <rPh sb="0" eb="1">
      <t>ソク</t>
    </rPh>
    <rPh sb="4" eb="5">
      <t>サダム</t>
    </rPh>
    <rPh sb="8" eb="9">
      <t>チ</t>
    </rPh>
    <phoneticPr fontId="2"/>
  </si>
  <si>
    <t>春季</t>
    <rPh sb="0" eb="1">
      <t>ハル</t>
    </rPh>
    <phoneticPr fontId="2"/>
  </si>
  <si>
    <t>夏季</t>
    <rPh sb="0" eb="1">
      <t>ナツ</t>
    </rPh>
    <phoneticPr fontId="2"/>
  </si>
  <si>
    <t>秋季</t>
    <rPh sb="0" eb="1">
      <t>アキ</t>
    </rPh>
    <phoneticPr fontId="2"/>
  </si>
  <si>
    <t>冬季</t>
    <rPh sb="0" eb="1">
      <t>フユ</t>
    </rPh>
    <phoneticPr fontId="2"/>
  </si>
  <si>
    <t>年平均値</t>
    <rPh sb="0" eb="1">
      <t>ネン</t>
    </rPh>
    <rPh sb="1" eb="3">
      <t>ヘイキン</t>
    </rPh>
    <rPh sb="3" eb="4">
      <t>アタイ</t>
    </rPh>
    <phoneticPr fontId="2"/>
  </si>
  <si>
    <t>大阪府</t>
    <rPh sb="0" eb="3">
      <t>オオサカフ</t>
    </rPh>
    <phoneticPr fontId="2"/>
  </si>
  <si>
    <t>　―</t>
  </si>
  <si>
    <t>大阪市</t>
    <rPh sb="0" eb="3">
      <t>オオサカシ</t>
    </rPh>
    <phoneticPr fontId="2"/>
  </si>
  <si>
    <t>堺市</t>
    <phoneticPr fontId="2"/>
  </si>
  <si>
    <t>三宝局</t>
  </si>
  <si>
    <t>美原丹上局</t>
  </si>
  <si>
    <t>高槻市</t>
    <rPh sb="0" eb="2">
      <t>タカツキ</t>
    </rPh>
    <rPh sb="2" eb="3">
      <t>シ</t>
    </rPh>
    <phoneticPr fontId="2"/>
  </si>
  <si>
    <t>高槻市役所局</t>
  </si>
  <si>
    <t>庄所局</t>
  </si>
  <si>
    <t>前島公民館</t>
  </si>
  <si>
    <t>東大阪市</t>
    <rPh sb="0" eb="3">
      <t>ヒガシオオサカ</t>
    </rPh>
    <rPh sb="3" eb="4">
      <t>シ</t>
    </rPh>
    <phoneticPr fontId="2"/>
  </si>
  <si>
    <t>豊中市</t>
    <rPh sb="0" eb="2">
      <t>トヨナカ</t>
    </rPh>
    <rPh sb="2" eb="3">
      <t>シ</t>
    </rPh>
    <phoneticPr fontId="2"/>
  </si>
  <si>
    <t>枚方市</t>
    <rPh sb="0" eb="3">
      <t>ヒラカタシ</t>
    </rPh>
    <phoneticPr fontId="2"/>
  </si>
  <si>
    <t>枚方市役所局</t>
  </si>
  <si>
    <t>八尾市</t>
    <rPh sb="0" eb="2">
      <t>ヤオ</t>
    </rPh>
    <rPh sb="2" eb="3">
      <t>シ</t>
    </rPh>
    <phoneticPr fontId="2"/>
  </si>
  <si>
    <t>寝屋川市</t>
    <rPh sb="0" eb="4">
      <t>ネヤガワシ</t>
    </rPh>
    <phoneticPr fontId="2"/>
  </si>
  <si>
    <t>吹田市</t>
    <rPh sb="0" eb="3">
      <t>スイタシ</t>
    </rPh>
    <phoneticPr fontId="2"/>
  </si>
  <si>
    <t>吹田簡易裁判所局</t>
  </si>
  <si>
    <t>吹田市北消防署局</t>
  </si>
  <si>
    <t>[試料採取日]</t>
    <rPh sb="1" eb="3">
      <t>シリョウ</t>
    </rPh>
    <rPh sb="3" eb="5">
      <t>サイシュ</t>
    </rPh>
    <rPh sb="5" eb="6">
      <t>ビ</t>
    </rPh>
    <phoneticPr fontId="2"/>
  </si>
  <si>
    <t>②　河川</t>
    <rPh sb="2" eb="4">
      <t>カセン</t>
    </rPh>
    <phoneticPr fontId="2"/>
  </si>
  <si>
    <t>水域名</t>
    <rPh sb="0" eb="2">
      <t>スイイキ</t>
    </rPh>
    <rPh sb="2" eb="3">
      <t>メイ</t>
    </rPh>
    <phoneticPr fontId="2"/>
  </si>
  <si>
    <t>河川名</t>
    <rPh sb="0" eb="2">
      <t>カセン</t>
    </rPh>
    <rPh sb="2" eb="3">
      <t>メイ</t>
    </rPh>
    <phoneticPr fontId="2"/>
  </si>
  <si>
    <t>調査地点名</t>
    <rPh sb="0" eb="2">
      <t>チョウサ</t>
    </rPh>
    <rPh sb="2" eb="4">
      <t>チテン</t>
    </rPh>
    <rPh sb="4" eb="5">
      <t>ナ</t>
    </rPh>
    <phoneticPr fontId="2"/>
  </si>
  <si>
    <t>底質測定値
(pg-TEQ/g)</t>
    <rPh sb="0" eb="1">
      <t>テイ</t>
    </rPh>
    <rPh sb="1" eb="2">
      <t>シツ</t>
    </rPh>
    <rPh sb="2" eb="5">
      <t>ソクテイチ</t>
    </rPh>
    <phoneticPr fontId="2"/>
  </si>
  <si>
    <t>１回目</t>
    <rPh sb="1" eb="3">
      <t>カイメ</t>
    </rPh>
    <phoneticPr fontId="2"/>
  </si>
  <si>
    <t>２回目</t>
    <rPh sb="1" eb="3">
      <t>カイメ</t>
    </rPh>
    <phoneticPr fontId="2"/>
  </si>
  <si>
    <t>３回目</t>
    <rPh sb="1" eb="3">
      <t>カイメ</t>
    </rPh>
    <phoneticPr fontId="2"/>
  </si>
  <si>
    <t>４回目</t>
    <rPh sb="1" eb="3">
      <t>カイメ</t>
    </rPh>
    <phoneticPr fontId="2"/>
  </si>
  <si>
    <t>年平均値</t>
    <rPh sb="0" eb="3">
      <t>ネンヘイキン</t>
    </rPh>
    <rPh sb="3" eb="4">
      <t>アタイ</t>
    </rPh>
    <phoneticPr fontId="2"/>
  </si>
  <si>
    <t>淀川</t>
    <rPh sb="0" eb="2">
      <t>ヨドガワ</t>
    </rPh>
    <phoneticPr fontId="14"/>
  </si>
  <si>
    <t>神崎川</t>
    <phoneticPr fontId="2"/>
  </si>
  <si>
    <t>寝屋川</t>
    <rPh sb="0" eb="3">
      <t>ネヤガワ</t>
    </rPh>
    <phoneticPr fontId="2"/>
  </si>
  <si>
    <t>寝屋川</t>
    <phoneticPr fontId="2"/>
  </si>
  <si>
    <t>大和川</t>
  </si>
  <si>
    <t>泉州諸河川</t>
    <rPh sb="0" eb="2">
      <t>センシュウ</t>
    </rPh>
    <rPh sb="2" eb="3">
      <t>ショ</t>
    </rPh>
    <rPh sb="3" eb="5">
      <t>カセン</t>
    </rPh>
    <phoneticPr fontId="14"/>
  </si>
  <si>
    <t>津田川</t>
    <phoneticPr fontId="2"/>
  </si>
  <si>
    <t>大川</t>
    <phoneticPr fontId="2"/>
  </si>
  <si>
    <t>近畿地方
整備局</t>
  </si>
  <si>
    <t>菅原城北大橋</t>
  </si>
  <si>
    <t>猪名川</t>
    <rPh sb="0" eb="3">
      <t>イナガワ</t>
    </rPh>
    <phoneticPr fontId="14"/>
  </si>
  <si>
    <t>遠里小野橋（中）</t>
    <rPh sb="6" eb="7">
      <t>ナカ</t>
    </rPh>
    <phoneticPr fontId="2"/>
  </si>
  <si>
    <t>大阪市</t>
    <rPh sb="0" eb="3">
      <t>オオサカシ</t>
    </rPh>
    <phoneticPr fontId="14"/>
  </si>
  <si>
    <t>小松橋</t>
  </si>
  <si>
    <t>千船橋</t>
  </si>
  <si>
    <t>大阪市内河川</t>
    <rPh sb="0" eb="3">
      <t>オオサカシ</t>
    </rPh>
    <rPh sb="3" eb="4">
      <t>ナイ</t>
    </rPh>
    <rPh sb="4" eb="6">
      <t>カセン</t>
    </rPh>
    <phoneticPr fontId="2"/>
  </si>
  <si>
    <t>堂島川</t>
    <rPh sb="0" eb="2">
      <t>ドウジマ</t>
    </rPh>
    <rPh sb="2" eb="3">
      <t>ガワ</t>
    </rPh>
    <phoneticPr fontId="2"/>
  </si>
  <si>
    <t>天神橋（右）</t>
    <phoneticPr fontId="2"/>
  </si>
  <si>
    <t>土佐堀川</t>
    <rPh sb="0" eb="3">
      <t>トサボリ</t>
    </rPh>
    <rPh sb="3" eb="4">
      <t>ガワ</t>
    </rPh>
    <phoneticPr fontId="14"/>
  </si>
  <si>
    <t>天神橋（左）</t>
    <phoneticPr fontId="2"/>
  </si>
  <si>
    <t>東横堀川</t>
    <rPh sb="0" eb="1">
      <t>ヒガシ</t>
    </rPh>
    <rPh sb="1" eb="3">
      <t>ヨコボリ</t>
    </rPh>
    <rPh sb="3" eb="4">
      <t>ガワ</t>
    </rPh>
    <phoneticPr fontId="2"/>
  </si>
  <si>
    <t>道頓堀川</t>
    <phoneticPr fontId="2"/>
  </si>
  <si>
    <t>六軒家川</t>
    <rPh sb="0" eb="2">
      <t>ロクケン</t>
    </rPh>
    <rPh sb="2" eb="3">
      <t>イエ</t>
    </rPh>
    <rPh sb="3" eb="4">
      <t>ガワ</t>
    </rPh>
    <phoneticPr fontId="2"/>
  </si>
  <si>
    <t>正蓮寺川</t>
    <rPh sb="0" eb="1">
      <t>セイ</t>
    </rPh>
    <rPh sb="1" eb="2">
      <t>ハス</t>
    </rPh>
    <rPh sb="2" eb="4">
      <t>テラカワ</t>
    </rPh>
    <phoneticPr fontId="2"/>
  </si>
  <si>
    <t>安治川</t>
    <rPh sb="0" eb="3">
      <t>アジガワ</t>
    </rPh>
    <phoneticPr fontId="2"/>
  </si>
  <si>
    <t>尻無川</t>
    <phoneticPr fontId="2"/>
  </si>
  <si>
    <t>木津川</t>
    <rPh sb="0" eb="3">
      <t>キヅガワ</t>
    </rPh>
    <phoneticPr fontId="2"/>
  </si>
  <si>
    <t>木津川運河</t>
    <rPh sb="0" eb="3">
      <t>キヅガワ</t>
    </rPh>
    <phoneticPr fontId="2"/>
  </si>
  <si>
    <t>住吉川</t>
    <rPh sb="0" eb="2">
      <t>スミヨシ</t>
    </rPh>
    <rPh sb="2" eb="3">
      <t>ガワ</t>
    </rPh>
    <phoneticPr fontId="2"/>
  </si>
  <si>
    <t>住之江大橋下流1,100m</t>
  </si>
  <si>
    <t>平野川</t>
    <phoneticPr fontId="2"/>
  </si>
  <si>
    <t>平野川分水路</t>
    <rPh sb="0" eb="2">
      <t>ヒラノ</t>
    </rPh>
    <rPh sb="2" eb="3">
      <t>ガワ</t>
    </rPh>
    <phoneticPr fontId="2"/>
  </si>
  <si>
    <t>古川</t>
    <rPh sb="0" eb="2">
      <t>フルカワ</t>
    </rPh>
    <phoneticPr fontId="2"/>
  </si>
  <si>
    <t>寝屋川</t>
  </si>
  <si>
    <t>京橋</t>
  </si>
  <si>
    <t>第二寝屋川</t>
    <phoneticPr fontId="2"/>
  </si>
  <si>
    <t>堺市</t>
    <rPh sb="0" eb="2">
      <t>サカイシ</t>
    </rPh>
    <phoneticPr fontId="14"/>
  </si>
  <si>
    <t>内川</t>
    <rPh sb="0" eb="1">
      <t>ウチ</t>
    </rPh>
    <rPh sb="1" eb="2">
      <t>カワ</t>
    </rPh>
    <phoneticPr fontId="2"/>
  </si>
  <si>
    <t>竪川橋</t>
  </si>
  <si>
    <t>石津川</t>
    <rPh sb="0" eb="2">
      <t>イシヅ</t>
    </rPh>
    <rPh sb="2" eb="3">
      <t>カワ</t>
    </rPh>
    <phoneticPr fontId="2"/>
  </si>
  <si>
    <t>石津川橋</t>
  </si>
  <si>
    <t>和田川</t>
    <rPh sb="0" eb="2">
      <t>ワダ</t>
    </rPh>
    <rPh sb="2" eb="3">
      <t>ガワ</t>
    </rPh>
    <phoneticPr fontId="2"/>
  </si>
  <si>
    <t>小野々井橋</t>
  </si>
  <si>
    <t>高槻市</t>
    <rPh sb="0" eb="3">
      <t>タカツキシ</t>
    </rPh>
    <phoneticPr fontId="14"/>
  </si>
  <si>
    <t>淀川</t>
    <rPh sb="0" eb="2">
      <t>ヨドガワ</t>
    </rPh>
    <phoneticPr fontId="2"/>
  </si>
  <si>
    <t>檜尾川</t>
    <phoneticPr fontId="2"/>
  </si>
  <si>
    <t>磐手杜神社</t>
    <phoneticPr fontId="2"/>
  </si>
  <si>
    <t>番田井路</t>
    <phoneticPr fontId="2"/>
  </si>
  <si>
    <t>玉川橋</t>
    <phoneticPr fontId="2"/>
  </si>
  <si>
    <t>東大阪市</t>
    <rPh sb="0" eb="4">
      <t>ヒガシオオサカシ</t>
    </rPh>
    <phoneticPr fontId="14"/>
  </si>
  <si>
    <t>豊中市</t>
    <rPh sb="0" eb="3">
      <t>トヨナカシ</t>
    </rPh>
    <phoneticPr fontId="14"/>
  </si>
  <si>
    <t>神崎川</t>
  </si>
  <si>
    <t>千里川</t>
    <rPh sb="0" eb="2">
      <t>センリ</t>
    </rPh>
    <rPh sb="2" eb="3">
      <t>ガワ</t>
    </rPh>
    <phoneticPr fontId="2"/>
  </si>
  <si>
    <t>猪名川合流直前</t>
    <phoneticPr fontId="2"/>
  </si>
  <si>
    <t>枚方市</t>
    <rPh sb="0" eb="3">
      <t>ヒラカタシ</t>
    </rPh>
    <phoneticPr fontId="14"/>
  </si>
  <si>
    <t>淀川合流直前</t>
  </si>
  <si>
    <t>八尾市</t>
    <rPh sb="0" eb="3">
      <t>ヤオシ</t>
    </rPh>
    <phoneticPr fontId="14"/>
  </si>
  <si>
    <t>寝屋川市</t>
    <rPh sb="0" eb="4">
      <t>ネヤガワシ</t>
    </rPh>
    <phoneticPr fontId="1"/>
  </si>
  <si>
    <t>寝屋川</t>
    <rPh sb="0" eb="3">
      <t>ネヤガワ</t>
    </rPh>
    <phoneticPr fontId="1"/>
  </si>
  <si>
    <t>萱島橋</t>
    <rPh sb="0" eb="2">
      <t>カヤシマ</t>
    </rPh>
    <rPh sb="2" eb="3">
      <t>バシ</t>
    </rPh>
    <phoneticPr fontId="1"/>
  </si>
  <si>
    <t>吹田市</t>
    <rPh sb="0" eb="3">
      <t>スイタシ</t>
    </rPh>
    <phoneticPr fontId="1"/>
  </si>
  <si>
    <t>正雀川</t>
  </si>
  <si>
    <t>安威川合流直前</t>
  </si>
  <si>
    <t>（注）</t>
    <rPh sb="1" eb="2">
      <t>チュウ</t>
    </rPh>
    <phoneticPr fontId="2"/>
  </si>
  <si>
    <t>※の【　】内は、底質を採取した地点を示す。</t>
    <phoneticPr fontId="2"/>
  </si>
  <si>
    <t>底質の年間測定回数は1回である。</t>
    <rPh sb="0" eb="2">
      <t>テイシツ</t>
    </rPh>
    <phoneticPr fontId="2"/>
  </si>
  <si>
    <t>③　海域</t>
    <rPh sb="2" eb="4">
      <t>カイイキ</t>
    </rPh>
    <phoneticPr fontId="2"/>
  </si>
  <si>
    <t>水域名</t>
    <phoneticPr fontId="2"/>
  </si>
  <si>
    <t xml:space="preserve"> 測定地点名</t>
    <rPh sb="1" eb="3">
      <t>ソクテイ</t>
    </rPh>
    <rPh sb="3" eb="5">
      <t>チテン</t>
    </rPh>
    <rPh sb="5" eb="6">
      <t>メイ</t>
    </rPh>
    <phoneticPr fontId="2"/>
  </si>
  <si>
    <t>水質測定値
(pg-TEQ/L)</t>
    <rPh sb="4" eb="5">
      <t>チ</t>
    </rPh>
    <phoneticPr fontId="2"/>
  </si>
  <si>
    <t>底質測定値
(pg-TEQ/g)</t>
    <rPh sb="4" eb="5">
      <t>チ</t>
    </rPh>
    <phoneticPr fontId="2"/>
  </si>
  <si>
    <t>大阪湾(1)</t>
  </si>
  <si>
    <t>南港西（C-3）</t>
  </si>
  <si>
    <t>大阪湾(2)</t>
  </si>
  <si>
    <t>泉大津沖（B-4)</t>
  </si>
  <si>
    <t>大阪湾(3)</t>
  </si>
  <si>
    <t>りんくう沖（A-3)</t>
  </si>
  <si>
    <t>大阪湾(4)</t>
  </si>
  <si>
    <t>尾崎沖（A-7）</t>
  </si>
  <si>
    <t>大阪湾(5)</t>
  </si>
  <si>
    <t>観音崎沖（A-11)</t>
  </si>
  <si>
    <t>堺市</t>
    <rPh sb="0" eb="2">
      <t>サカイシ</t>
    </rPh>
    <phoneticPr fontId="2"/>
  </si>
  <si>
    <t>堺7-3区沖（S-1）</t>
  </si>
  <si>
    <t>平均値</t>
  </si>
  <si>
    <t>(注）年間測定回数は1回である。</t>
    <rPh sb="1" eb="2">
      <t>チュウ</t>
    </rPh>
    <rPh sb="3" eb="5">
      <t>ネンカン</t>
    </rPh>
    <rPh sb="5" eb="7">
      <t>ソクテイ</t>
    </rPh>
    <rPh sb="7" eb="9">
      <t>カイスウ</t>
    </rPh>
    <rPh sb="11" eb="12">
      <t>カイ</t>
    </rPh>
    <phoneticPr fontId="2"/>
  </si>
  <si>
    <t>④　地下水</t>
    <rPh sb="2" eb="5">
      <t>チカスイ</t>
    </rPh>
    <phoneticPr fontId="2"/>
  </si>
  <si>
    <t>所在地</t>
    <rPh sb="0" eb="3">
      <t>ショザイチ</t>
    </rPh>
    <phoneticPr fontId="2"/>
  </si>
  <si>
    <t>測定値</t>
    <rPh sb="0" eb="2">
      <t>ソクテイ</t>
    </rPh>
    <rPh sb="2" eb="3">
      <t>チ</t>
    </rPh>
    <phoneticPr fontId="2"/>
  </si>
  <si>
    <t>(pg-TEQ/L)</t>
    <phoneticPr fontId="2"/>
  </si>
  <si>
    <t>大阪市</t>
    <phoneticPr fontId="2"/>
  </si>
  <si>
    <t>東大阪市</t>
    <rPh sb="0" eb="4">
      <t>ヒガシオオサカシ</t>
    </rPh>
    <phoneticPr fontId="2"/>
  </si>
  <si>
    <t>豊中市</t>
    <rPh sb="0" eb="3">
      <t>トヨナカシ</t>
    </rPh>
    <phoneticPr fontId="2"/>
  </si>
  <si>
    <t>八尾市</t>
    <rPh sb="0" eb="3">
      <t>ヤオシ</t>
    </rPh>
    <phoneticPr fontId="2"/>
  </si>
  <si>
    <t>平均値</t>
    <phoneticPr fontId="2"/>
  </si>
  <si>
    <t>⑤　土壌(一般環境把握調査)</t>
    <rPh sb="2" eb="4">
      <t>ドジョウ</t>
    </rPh>
    <rPh sb="5" eb="7">
      <t>イッパン</t>
    </rPh>
    <rPh sb="7" eb="9">
      <t>カンキョウ</t>
    </rPh>
    <rPh sb="9" eb="11">
      <t>ハアク</t>
    </rPh>
    <rPh sb="11" eb="13">
      <t>チョウサ</t>
    </rPh>
    <phoneticPr fontId="2"/>
  </si>
  <si>
    <t>測定地点</t>
    <rPh sb="0" eb="2">
      <t>ソクテイ</t>
    </rPh>
    <rPh sb="2" eb="4">
      <t>チテン</t>
    </rPh>
    <phoneticPr fontId="2"/>
  </si>
  <si>
    <t>地点名</t>
    <rPh sb="0" eb="2">
      <t>チテン</t>
    </rPh>
    <rPh sb="2" eb="3">
      <t>メイ</t>
    </rPh>
    <phoneticPr fontId="2"/>
  </si>
  <si>
    <t>(pg-TEQ/g)</t>
    <phoneticPr fontId="2"/>
  </si>
  <si>
    <t>柏原市</t>
    <rPh sb="0" eb="2">
      <t>カシハラ</t>
    </rPh>
    <rPh sb="2" eb="3">
      <t>シ</t>
    </rPh>
    <phoneticPr fontId="2"/>
  </si>
  <si>
    <t>業種名</t>
    <rPh sb="0" eb="2">
      <t>ギョウシュ</t>
    </rPh>
    <rPh sb="2" eb="3">
      <t>メイ</t>
    </rPh>
    <phoneticPr fontId="7"/>
  </si>
  <si>
    <t>法</t>
    <rPh sb="0" eb="1">
      <t>ホウ</t>
    </rPh>
    <phoneticPr fontId="7"/>
  </si>
  <si>
    <t>府条例</t>
    <rPh sb="0" eb="1">
      <t>フ</t>
    </rPh>
    <rPh sb="1" eb="3">
      <t>ジョウレイ</t>
    </rPh>
    <phoneticPr fontId="2"/>
  </si>
  <si>
    <t>府条例</t>
    <rPh sb="0" eb="1">
      <t>フ</t>
    </rPh>
    <rPh sb="1" eb="3">
      <t>ジョウレイ</t>
    </rPh>
    <phoneticPr fontId="7"/>
  </si>
  <si>
    <t>法</t>
    <rPh sb="0" eb="1">
      <t>ホウ</t>
    </rPh>
    <phoneticPr fontId="6"/>
  </si>
  <si>
    <t>排出量</t>
    <rPh sb="0" eb="2">
      <t>ハイシュツ</t>
    </rPh>
    <rPh sb="2" eb="3">
      <t>リョウ</t>
    </rPh>
    <phoneticPr fontId="2"/>
  </si>
  <si>
    <t>排出量</t>
    <rPh sb="0" eb="2">
      <t>ハイシュツ</t>
    </rPh>
    <rPh sb="2" eb="3">
      <t>リョウ</t>
    </rPh>
    <phoneticPr fontId="6"/>
  </si>
  <si>
    <t>管理目標</t>
    <rPh sb="0" eb="2">
      <t>カンリ</t>
    </rPh>
    <rPh sb="2" eb="4">
      <t>モクヒョウ</t>
    </rPh>
    <phoneticPr fontId="6"/>
  </si>
  <si>
    <t>金属鉱業</t>
    <rPh sb="0" eb="2">
      <t>キンゾク</t>
    </rPh>
    <rPh sb="2" eb="4">
      <t>コウギョウ</t>
    </rPh>
    <phoneticPr fontId="2"/>
  </si>
  <si>
    <t>大阪市</t>
  </si>
  <si>
    <t>原油・天然ガス鉱業</t>
    <rPh sb="0" eb="2">
      <t>ゲンユ</t>
    </rPh>
    <rPh sb="3" eb="5">
      <t>テンネン</t>
    </rPh>
    <rPh sb="7" eb="9">
      <t>コウギョウ</t>
    </rPh>
    <phoneticPr fontId="2"/>
  </si>
  <si>
    <t>堺市</t>
  </si>
  <si>
    <t>食料品製造業</t>
  </si>
  <si>
    <t>岸和田市</t>
  </si>
  <si>
    <t>飲料・たばこ・飼料製造業</t>
  </si>
  <si>
    <t>豊中市</t>
  </si>
  <si>
    <t>繊維工業</t>
  </si>
  <si>
    <t>池田市</t>
  </si>
  <si>
    <t>衣服・その他の繊維製品製造業</t>
  </si>
  <si>
    <t>吹田市</t>
  </si>
  <si>
    <t>木材・木製品製造業</t>
  </si>
  <si>
    <t>泉大津市</t>
  </si>
  <si>
    <t>家具・装備品製造業</t>
  </si>
  <si>
    <t>高槻市</t>
  </si>
  <si>
    <t>パルプ・紙・紙加工品製造業</t>
  </si>
  <si>
    <t>貝塚市</t>
  </si>
  <si>
    <t>出版・印刷・同関連産業</t>
  </si>
  <si>
    <t>守口市</t>
  </si>
  <si>
    <t>化学工業</t>
  </si>
  <si>
    <t>枚方市</t>
  </si>
  <si>
    <t>石油製品・石炭製品製造業</t>
  </si>
  <si>
    <t>茨木市</t>
  </si>
  <si>
    <t>プラスチック製品製造業</t>
  </si>
  <si>
    <t>八尾市</t>
  </si>
  <si>
    <t>ゴム製品製造業</t>
  </si>
  <si>
    <t>泉佐野市</t>
  </si>
  <si>
    <t>なめし革・同製品・毛皮製造業</t>
    <rPh sb="3" eb="4">
      <t>カワ</t>
    </rPh>
    <rPh sb="5" eb="6">
      <t>ドウ</t>
    </rPh>
    <rPh sb="6" eb="8">
      <t>セイヒン</t>
    </rPh>
    <rPh sb="9" eb="11">
      <t>ケガワ</t>
    </rPh>
    <rPh sb="11" eb="14">
      <t>セイゾウギョウ</t>
    </rPh>
    <phoneticPr fontId="5"/>
  </si>
  <si>
    <t>富田林市</t>
  </si>
  <si>
    <t>窯業・土石製品製造業</t>
  </si>
  <si>
    <t>寝屋川市</t>
  </si>
  <si>
    <t>鉄鋼業</t>
  </si>
  <si>
    <t>河内長野市</t>
  </si>
  <si>
    <t>非鉄金属製造業</t>
  </si>
  <si>
    <t>松原市</t>
  </si>
  <si>
    <t>金属製品製造業</t>
  </si>
  <si>
    <t>大東市</t>
  </si>
  <si>
    <t>一般機械器具製造業</t>
  </si>
  <si>
    <t>和泉市</t>
  </si>
  <si>
    <t>電気機械器具製造業</t>
  </si>
  <si>
    <t>箕面市</t>
  </si>
  <si>
    <t>輸送用機械器具製造業</t>
  </si>
  <si>
    <t>柏原市</t>
  </si>
  <si>
    <t>精密機械器具製造業</t>
  </si>
  <si>
    <t>羽曳野市</t>
  </si>
  <si>
    <t>武器製造業</t>
    <rPh sb="0" eb="2">
      <t>ブキ</t>
    </rPh>
    <rPh sb="2" eb="4">
      <t>セイゾウ</t>
    </rPh>
    <rPh sb="4" eb="5">
      <t>ギョウ</t>
    </rPh>
    <phoneticPr fontId="5"/>
  </si>
  <si>
    <t>門真市</t>
  </si>
  <si>
    <t>その他の製造業</t>
  </si>
  <si>
    <t>摂津市</t>
  </si>
  <si>
    <t>電気業</t>
  </si>
  <si>
    <t>高石市</t>
  </si>
  <si>
    <t>ガス業</t>
  </si>
  <si>
    <t>藤井寺市</t>
  </si>
  <si>
    <t>熱供給業</t>
  </si>
  <si>
    <t>東大阪市</t>
  </si>
  <si>
    <t>下水道業</t>
  </si>
  <si>
    <t>泉南市</t>
  </si>
  <si>
    <t>鉄道業</t>
  </si>
  <si>
    <t>四條畷市</t>
  </si>
  <si>
    <t>倉庫業</t>
  </si>
  <si>
    <t>交野市</t>
  </si>
  <si>
    <t>石油卸売業</t>
  </si>
  <si>
    <t>大阪狭山市</t>
  </si>
  <si>
    <t>鉄スクラップ卸売業</t>
  </si>
  <si>
    <t>阪南市</t>
  </si>
  <si>
    <t>自動車卸売業</t>
    <rPh sb="0" eb="3">
      <t>ジドウシャ</t>
    </rPh>
    <rPh sb="3" eb="5">
      <t>オロシウ</t>
    </rPh>
    <rPh sb="5" eb="6">
      <t>ギョウ</t>
    </rPh>
    <phoneticPr fontId="5"/>
  </si>
  <si>
    <t>島本町</t>
  </si>
  <si>
    <t>燃料小売業</t>
  </si>
  <si>
    <t>豊能町</t>
  </si>
  <si>
    <t>洗濯業</t>
  </si>
  <si>
    <t>能勢町</t>
  </si>
  <si>
    <t>写真業</t>
    <rPh sb="0" eb="2">
      <t>シャシン</t>
    </rPh>
    <rPh sb="2" eb="3">
      <t>ギョウ</t>
    </rPh>
    <phoneticPr fontId="5"/>
  </si>
  <si>
    <t>忠岡町</t>
  </si>
  <si>
    <t>自動車整備業</t>
  </si>
  <si>
    <t>熊取町</t>
  </si>
  <si>
    <t>機械修理業</t>
  </si>
  <si>
    <t>田尻町</t>
  </si>
  <si>
    <t>商品検査業</t>
  </si>
  <si>
    <t>岬町</t>
  </si>
  <si>
    <t>計量証明業</t>
    <rPh sb="0" eb="2">
      <t>ケイリョウ</t>
    </rPh>
    <rPh sb="2" eb="4">
      <t>ショウメイ</t>
    </rPh>
    <rPh sb="4" eb="5">
      <t>ギョウ</t>
    </rPh>
    <phoneticPr fontId="2"/>
  </si>
  <si>
    <t>太子町</t>
  </si>
  <si>
    <t>一般廃棄物処理業</t>
  </si>
  <si>
    <t>河南町</t>
  </si>
  <si>
    <t>産業廃棄物処分業</t>
  </si>
  <si>
    <t>千早赤阪村</t>
  </si>
  <si>
    <t>医療業</t>
  </si>
  <si>
    <t>小計</t>
    <rPh sb="0" eb="1">
      <t>チイ</t>
    </rPh>
    <phoneticPr fontId="6"/>
  </si>
  <si>
    <t>高等教育機関</t>
  </si>
  <si>
    <r>
      <t>燃料小売業</t>
    </r>
    <r>
      <rPr>
        <vertAlign val="superscript"/>
        <sz val="10"/>
        <rFont val="ＭＳ 明朝"/>
        <family val="1"/>
        <charset val="128"/>
      </rPr>
      <t>※1</t>
    </r>
    <rPh sb="0" eb="2">
      <t>ネンリョウ</t>
    </rPh>
    <rPh sb="2" eb="5">
      <t>コウリギョウ</t>
    </rPh>
    <phoneticPr fontId="2"/>
  </si>
  <si>
    <t>自然科学研究所</t>
  </si>
  <si>
    <t>合計</t>
    <rPh sb="0" eb="1">
      <t>ゴウ</t>
    </rPh>
    <rPh sb="1" eb="2">
      <t>ケイ</t>
    </rPh>
    <phoneticPr fontId="2"/>
  </si>
  <si>
    <t>合計</t>
    <rPh sb="0" eb="2">
      <t>ゴウケイ</t>
    </rPh>
    <phoneticPr fontId="2"/>
  </si>
  <si>
    <t>※1 燃料小売業の条例届出は、事業者毎に届出先の知事または市町村長に対して行う為、市町村ごとに区分できない。</t>
    <rPh sb="3" eb="5">
      <t>ネンリョウ</t>
    </rPh>
    <rPh sb="5" eb="8">
      <t>コウリギョウ</t>
    </rPh>
    <rPh sb="9" eb="11">
      <t>ジョウレイ</t>
    </rPh>
    <rPh sb="11" eb="13">
      <t>トドケデ</t>
    </rPh>
    <rPh sb="15" eb="18">
      <t>ジギョウシャ</t>
    </rPh>
    <rPh sb="18" eb="19">
      <t>ゴト</t>
    </rPh>
    <rPh sb="20" eb="22">
      <t>トドケデ</t>
    </rPh>
    <rPh sb="22" eb="23">
      <t>サキ</t>
    </rPh>
    <rPh sb="24" eb="26">
      <t>チジ</t>
    </rPh>
    <rPh sb="29" eb="30">
      <t>シ</t>
    </rPh>
    <rPh sb="30" eb="31">
      <t>チョウ</t>
    </rPh>
    <rPh sb="31" eb="32">
      <t>ソン</t>
    </rPh>
    <rPh sb="32" eb="33">
      <t>チョウ</t>
    </rPh>
    <rPh sb="34" eb="35">
      <t>タイ</t>
    </rPh>
    <rPh sb="37" eb="38">
      <t>オコナ</t>
    </rPh>
    <rPh sb="39" eb="40">
      <t>タメ</t>
    </rPh>
    <rPh sb="41" eb="44">
      <t>シチョウソン</t>
    </rPh>
    <rPh sb="47" eb="49">
      <t>クブン</t>
    </rPh>
    <phoneticPr fontId="2"/>
  </si>
  <si>
    <t>１０－４　化学物質の届出排出量等の状況</t>
    <rPh sb="5" eb="7">
      <t>カガク</t>
    </rPh>
    <rPh sb="7" eb="9">
      <t>ブッシツ</t>
    </rPh>
    <rPh sb="10" eb="12">
      <t>トドケデ</t>
    </rPh>
    <rPh sb="12" eb="14">
      <t>ハイシュツ</t>
    </rPh>
    <rPh sb="14" eb="15">
      <t>リョウ</t>
    </rPh>
    <rPh sb="15" eb="16">
      <t>ナド</t>
    </rPh>
    <rPh sb="17" eb="19">
      <t>ジョウキョウ</t>
    </rPh>
    <phoneticPr fontId="2"/>
  </si>
  <si>
    <t>平成24年度</t>
    <rPh sb="0" eb="2">
      <t>ヘイセイ</t>
    </rPh>
    <rPh sb="4" eb="6">
      <t>ネンド</t>
    </rPh>
    <phoneticPr fontId="2"/>
  </si>
  <si>
    <t>平成25年度</t>
    <rPh sb="0" eb="2">
      <t>ヘイセイ</t>
    </rPh>
    <rPh sb="4" eb="6">
      <t>ネンド</t>
    </rPh>
    <phoneticPr fontId="2"/>
  </si>
  <si>
    <t>平成30年度</t>
    <rPh sb="0" eb="2">
      <t>ヘイセイ</t>
    </rPh>
    <rPh sb="4" eb="6">
      <t>ネンド</t>
    </rPh>
    <phoneticPr fontId="2"/>
  </si>
  <si>
    <t>令和元年度</t>
    <rPh sb="0" eb="2">
      <t>レイワ</t>
    </rPh>
    <rPh sb="2" eb="4">
      <t>ガンネン</t>
    </rPh>
    <rPh sb="4" eb="5">
      <t>ド</t>
    </rPh>
    <phoneticPr fontId="2"/>
  </si>
  <si>
    <t>公共用水域</t>
    <rPh sb="0" eb="3">
      <t>コウキョウヨウ</t>
    </rPh>
    <rPh sb="3" eb="5">
      <t>スイイキ</t>
    </rPh>
    <phoneticPr fontId="2"/>
  </si>
  <si>
    <t>埋立</t>
    <rPh sb="0" eb="2">
      <t>ウメタテ</t>
    </rPh>
    <phoneticPr fontId="2"/>
  </si>
  <si>
    <t>移動量</t>
    <rPh sb="0" eb="2">
      <t>イドウ</t>
    </rPh>
    <rPh sb="2" eb="3">
      <t>リョウ</t>
    </rPh>
    <phoneticPr fontId="2"/>
  </si>
  <si>
    <t>下水道</t>
    <rPh sb="0" eb="2">
      <t>ゲスイ</t>
    </rPh>
    <rPh sb="2" eb="3">
      <t>ドウ</t>
    </rPh>
    <phoneticPr fontId="2"/>
  </si>
  <si>
    <t>廃棄物</t>
    <rPh sb="0" eb="3">
      <t>ハイキブツ</t>
    </rPh>
    <phoneticPr fontId="2"/>
  </si>
  <si>
    <t>(</t>
    <phoneticPr fontId="2"/>
  </si>
  <si>
    <t>)</t>
    <phoneticPr fontId="2"/>
  </si>
  <si>
    <t>(</t>
  </si>
  <si>
    <t>)</t>
  </si>
  <si>
    <t>取扱量</t>
    <rPh sb="0" eb="2">
      <t>トリアツカイ</t>
    </rPh>
    <rPh sb="2" eb="3">
      <t>リョウ</t>
    </rPh>
    <phoneticPr fontId="2"/>
  </si>
  <si>
    <t>～0.83</t>
    <phoneticPr fontId="2"/>
  </si>
  <si>
    <t>大和川</t>
    <phoneticPr fontId="2"/>
  </si>
  <si>
    <t>　―</t>
    <phoneticPr fontId="2"/>
  </si>
  <si>
    <t>―</t>
  </si>
  <si>
    <t>*</t>
  </si>
  <si>
    <t>～0.24</t>
    <phoneticPr fontId="2"/>
  </si>
  <si>
    <t>寝屋川市木屋元町</t>
  </si>
  <si>
    <t>～0.091</t>
    <phoneticPr fontId="2"/>
  </si>
  <si>
    <t>豊中市庄内幸町</t>
    <rPh sb="0" eb="3">
      <t>トヨナカシ</t>
    </rPh>
    <rPh sb="3" eb="5">
      <t>ショウナイ</t>
    </rPh>
    <rPh sb="5" eb="6">
      <t>サチ</t>
    </rPh>
    <rPh sb="6" eb="7">
      <t>マチ</t>
    </rPh>
    <phoneticPr fontId="2"/>
  </si>
  <si>
    <t>～25</t>
    <phoneticPr fontId="2"/>
  </si>
  <si>
    <t>※2 管理計画書の届出数は、平成21年度から令和３年度に届出された件数の合計（変更届出を除く）</t>
    <rPh sb="3" eb="5">
      <t>カンリ</t>
    </rPh>
    <rPh sb="5" eb="6">
      <t>ケイ</t>
    </rPh>
    <rPh sb="6" eb="7">
      <t>カク</t>
    </rPh>
    <rPh sb="7" eb="8">
      <t>ショ</t>
    </rPh>
    <rPh sb="9" eb="11">
      <t>トドケデ</t>
    </rPh>
    <rPh sb="11" eb="12">
      <t>スウ</t>
    </rPh>
    <rPh sb="14" eb="16">
      <t>ヘイセイ</t>
    </rPh>
    <rPh sb="18" eb="20">
      <t>ネンド</t>
    </rPh>
    <rPh sb="22" eb="24">
      <t>レイワ</t>
    </rPh>
    <rPh sb="25" eb="27">
      <t>ネンド</t>
    </rPh>
    <rPh sb="26" eb="27">
      <t>ド</t>
    </rPh>
    <rPh sb="27" eb="29">
      <t>ヘイネンド</t>
    </rPh>
    <rPh sb="28" eb="30">
      <t>トドケデ</t>
    </rPh>
    <rPh sb="33" eb="35">
      <t>ケンスウ</t>
    </rPh>
    <rPh sb="36" eb="38">
      <t>ゴウケイ</t>
    </rPh>
    <rPh sb="39" eb="42">
      <t>ヘンコウトドケ</t>
    </rPh>
    <rPh sb="42" eb="43">
      <t>デ</t>
    </rPh>
    <rPh sb="44" eb="45">
      <t>ノゾ</t>
    </rPh>
    <phoneticPr fontId="2"/>
  </si>
  <si>
    <t>令和２年度</t>
    <rPh sb="0" eb="2">
      <t>レイワ</t>
    </rPh>
    <rPh sb="3" eb="5">
      <t>ネンド</t>
    </rPh>
    <rPh sb="4" eb="5">
      <t>ド</t>
    </rPh>
    <phoneticPr fontId="2"/>
  </si>
  <si>
    <t>１０－１　ダイオキシン類常時監視結果（平均値）及び生活環境保全目標達成状況の推移</t>
    <rPh sb="11" eb="12">
      <t>ルイ</t>
    </rPh>
    <rPh sb="12" eb="14">
      <t>ジョウジ</t>
    </rPh>
    <rPh sb="14" eb="16">
      <t>カンシ</t>
    </rPh>
    <rPh sb="16" eb="18">
      <t>ケッカ</t>
    </rPh>
    <rPh sb="19" eb="22">
      <t>ヘイキンチ</t>
    </rPh>
    <rPh sb="23" eb="24">
      <t>オヨ</t>
    </rPh>
    <rPh sb="25" eb="27">
      <t>セイカツ</t>
    </rPh>
    <rPh sb="27" eb="29">
      <t>カンキョウ</t>
    </rPh>
    <rPh sb="29" eb="31">
      <t>ホゼン</t>
    </rPh>
    <rPh sb="31" eb="33">
      <t>モクヒョウ</t>
    </rPh>
    <rPh sb="33" eb="35">
      <t>タッセイ</t>
    </rPh>
    <rPh sb="35" eb="37">
      <t>ジョウキョウ</t>
    </rPh>
    <rPh sb="38" eb="40">
      <t>スイイ</t>
    </rPh>
    <phoneticPr fontId="2"/>
  </si>
  <si>
    <r>
      <t>管理計画</t>
    </r>
    <r>
      <rPr>
        <vertAlign val="superscript"/>
        <sz val="11"/>
        <rFont val="ＭＳ 明朝"/>
        <family val="1"/>
        <charset val="128"/>
      </rPr>
      <t>※2</t>
    </r>
    <rPh sb="0" eb="2">
      <t>カンリ</t>
    </rPh>
    <rPh sb="2" eb="4">
      <t>ケイカク</t>
    </rPh>
    <phoneticPr fontId="6"/>
  </si>
  <si>
    <t>～0.084</t>
    <phoneticPr fontId="2"/>
  </si>
  <si>
    <t>～270</t>
    <phoneticPr fontId="2"/>
  </si>
  <si>
    <t>～0.56</t>
    <phoneticPr fontId="2"/>
  </si>
  <si>
    <t>～4.0</t>
    <phoneticPr fontId="2"/>
  </si>
  <si>
    <t>2022(令和４）年度</t>
    <rPh sb="5" eb="7">
      <t>レイワ</t>
    </rPh>
    <rPh sb="9" eb="10">
      <t>ネン</t>
    </rPh>
    <rPh sb="10" eb="11">
      <t>ド</t>
    </rPh>
    <phoneticPr fontId="2"/>
  </si>
  <si>
    <t>池田市立南畑会館局</t>
  </si>
  <si>
    <t>淀川工科高校局</t>
  </si>
  <si>
    <t>島本町役場局</t>
  </si>
  <si>
    <t>藤井寺市役所局</t>
  </si>
  <si>
    <t>三日市公民館局</t>
  </si>
  <si>
    <t>泉大津市役所局</t>
  </si>
  <si>
    <t>泉南市役所局</t>
  </si>
  <si>
    <t>平尾小学校局</t>
    <rPh sb="5" eb="6">
      <t>キョク</t>
    </rPh>
    <phoneticPr fontId="5"/>
  </si>
  <si>
    <t>淀中学校局</t>
    <rPh sb="4" eb="5">
      <t>キョク</t>
    </rPh>
    <phoneticPr fontId="5"/>
  </si>
  <si>
    <t>摂陽中学校局</t>
    <rPh sb="5" eb="6">
      <t>キョク</t>
    </rPh>
    <phoneticPr fontId="5"/>
  </si>
  <si>
    <t>浜寺局</t>
  </si>
  <si>
    <t>東大阪市環境衛生検査センター局</t>
  </si>
  <si>
    <t>東大阪市六万寺局</t>
  </si>
  <si>
    <t>豊中市役所局</t>
    <rPh sb="0" eb="2">
      <t>トヨナカ</t>
    </rPh>
    <phoneticPr fontId="4"/>
  </si>
  <si>
    <t>豊中市千成局</t>
    <rPh sb="0" eb="3">
      <t>トヨナカシ</t>
    </rPh>
    <rPh sb="3" eb="5">
      <t>センナリ</t>
    </rPh>
    <phoneticPr fontId="4"/>
  </si>
  <si>
    <t>八尾市保健所局</t>
    <rPh sb="6" eb="7">
      <t>キョク</t>
    </rPh>
    <phoneticPr fontId="3"/>
  </si>
  <si>
    <t>成田局</t>
  </si>
  <si>
    <t>　春季　 5月12日～ 5月19日</t>
    <phoneticPr fontId="2"/>
  </si>
  <si>
    <t>夏季　8月18日～8月25日　</t>
    <phoneticPr fontId="2"/>
  </si>
  <si>
    <t>　秋季　10月13日～10月20日　</t>
    <rPh sb="1" eb="3">
      <t>シュウキ</t>
    </rPh>
    <rPh sb="6" eb="7">
      <t>ガツ</t>
    </rPh>
    <rPh sb="9" eb="10">
      <t>ニチ</t>
    </rPh>
    <rPh sb="13" eb="14">
      <t>ガツ</t>
    </rPh>
    <rPh sb="16" eb="17">
      <t>ニチ</t>
    </rPh>
    <phoneticPr fontId="2"/>
  </si>
  <si>
    <t>冬季　1月12日～1月19日 　　</t>
    <rPh sb="0" eb="2">
      <t>トウキ</t>
    </rPh>
    <rPh sb="4" eb="5">
      <t>ガツ</t>
    </rPh>
    <rPh sb="7" eb="8">
      <t>ニチ</t>
    </rPh>
    <rPh sb="10" eb="11">
      <t>ガツ</t>
    </rPh>
    <rPh sb="13" eb="14">
      <t>ニチ</t>
    </rPh>
    <phoneticPr fontId="2"/>
  </si>
  <si>
    <t>淀川</t>
    <rPh sb="0" eb="1">
      <t>ヨド</t>
    </rPh>
    <phoneticPr fontId="2"/>
  </si>
  <si>
    <t>水無瀬川</t>
    <rPh sb="0" eb="4">
      <t>ミナセガワ</t>
    </rPh>
    <phoneticPr fontId="2"/>
  </si>
  <si>
    <t>名神高速道路高架橋下</t>
  </si>
  <si>
    <t>新三国橋</t>
  </si>
  <si>
    <t>―</t>
    <phoneticPr fontId="2"/>
  </si>
  <si>
    <t>左門殿川</t>
  </si>
  <si>
    <t>辰巳橋</t>
  </si>
  <si>
    <t>安威川</t>
  </si>
  <si>
    <t>宮鳥橋</t>
  </si>
  <si>
    <t>大正川</t>
    <phoneticPr fontId="2"/>
  </si>
  <si>
    <t>箕面川</t>
    <phoneticPr fontId="2"/>
  </si>
  <si>
    <t>府県境</t>
  </si>
  <si>
    <t>住道大橋</t>
  </si>
  <si>
    <t>恩智川</t>
  </si>
  <si>
    <t>福栄橋下流100ｍ</t>
    <phoneticPr fontId="2"/>
  </si>
  <si>
    <t>住道新橋</t>
  </si>
  <si>
    <t>*</t>
    <phoneticPr fontId="2"/>
  </si>
  <si>
    <t>千早川</t>
    <phoneticPr fontId="2"/>
  </si>
  <si>
    <t>石川合流直前</t>
  </si>
  <si>
    <t>石見川</t>
    <phoneticPr fontId="2"/>
  </si>
  <si>
    <t>新高野橋</t>
  </si>
  <si>
    <t>西除川</t>
    <phoneticPr fontId="2"/>
  </si>
  <si>
    <t>狭山池合流直前</t>
  </si>
  <si>
    <t>大津川</t>
  </si>
  <si>
    <t>大津川橋</t>
  </si>
  <si>
    <t>春木川</t>
    <phoneticPr fontId="2"/>
  </si>
  <si>
    <t>春木橋</t>
  </si>
  <si>
    <t>昭代橋</t>
  </si>
  <si>
    <t>見出川</t>
  </si>
  <si>
    <t>見出橋</t>
  </si>
  <si>
    <t>佐野川</t>
  </si>
  <si>
    <t>昭平橋</t>
  </si>
  <si>
    <t>樫井川</t>
  </si>
  <si>
    <t>樫井川橋</t>
  </si>
  <si>
    <t>男里川</t>
    <phoneticPr fontId="2"/>
  </si>
  <si>
    <t>男里川橋</t>
  </si>
  <si>
    <t>昭南橋</t>
  </si>
  <si>
    <t>西川</t>
    <phoneticPr fontId="2"/>
  </si>
  <si>
    <t>こうや橋</t>
  </si>
  <si>
    <t>枚方大橋（中央）</t>
    <rPh sb="5" eb="7">
      <t>チュウオウ</t>
    </rPh>
    <phoneticPr fontId="2"/>
  </si>
  <si>
    <t>利倉橋</t>
    <rPh sb="2" eb="3">
      <t>ハシ</t>
    </rPh>
    <phoneticPr fontId="2"/>
  </si>
  <si>
    <t>大和川</t>
    <rPh sb="0" eb="3">
      <t>ヤマトガワ</t>
    </rPh>
    <phoneticPr fontId="14"/>
  </si>
  <si>
    <t>桜宮橋</t>
    <rPh sb="0" eb="1">
      <t>サクラ</t>
    </rPh>
    <rPh sb="1" eb="2">
      <t>ミヤ</t>
    </rPh>
    <rPh sb="2" eb="3">
      <t>ハシ</t>
    </rPh>
    <phoneticPr fontId="14"/>
  </si>
  <si>
    <t>本町橋</t>
    <rPh sb="0" eb="2">
      <t>ホンマチ</t>
    </rPh>
    <rPh sb="2" eb="3">
      <t>バシ</t>
    </rPh>
    <phoneticPr fontId="14"/>
  </si>
  <si>
    <t>大黒橋</t>
    <rPh sb="0" eb="2">
      <t>ダイコク</t>
    </rPh>
    <rPh sb="2" eb="3">
      <t>ハシ</t>
    </rPh>
    <phoneticPr fontId="14"/>
  </si>
  <si>
    <t>春日出橋</t>
    <rPh sb="0" eb="3">
      <t>カスガデ</t>
    </rPh>
    <rPh sb="3" eb="4">
      <t>バシ</t>
    </rPh>
    <phoneticPr fontId="14"/>
  </si>
  <si>
    <t>北港大橋下流700m</t>
    <rPh sb="0" eb="2">
      <t>ホクコウ</t>
    </rPh>
    <rPh sb="2" eb="4">
      <t>オオハシ</t>
    </rPh>
    <rPh sb="4" eb="6">
      <t>カリュウ</t>
    </rPh>
    <phoneticPr fontId="14"/>
  </si>
  <si>
    <t>天保山渡</t>
    <rPh sb="0" eb="2">
      <t>テンポウ</t>
    </rPh>
    <rPh sb="2" eb="3">
      <t>ザン</t>
    </rPh>
    <rPh sb="3" eb="4">
      <t>ワタ</t>
    </rPh>
    <phoneticPr fontId="14"/>
  </si>
  <si>
    <t>甚兵衛渡</t>
    <rPh sb="0" eb="1">
      <t>ジン</t>
    </rPh>
    <rPh sb="1" eb="3">
      <t>ヒョウエ</t>
    </rPh>
    <rPh sb="3" eb="4">
      <t>ワタル</t>
    </rPh>
    <phoneticPr fontId="14"/>
  </si>
  <si>
    <t>千本松渡</t>
    <rPh sb="0" eb="2">
      <t>センボン</t>
    </rPh>
    <rPh sb="2" eb="3">
      <t>マツ</t>
    </rPh>
    <rPh sb="3" eb="4">
      <t>ワタ</t>
    </rPh>
    <phoneticPr fontId="14"/>
  </si>
  <si>
    <t>船町渡</t>
    <rPh sb="0" eb="2">
      <t>フナマチ</t>
    </rPh>
    <rPh sb="2" eb="3">
      <t>ワタ</t>
    </rPh>
    <phoneticPr fontId="14"/>
  </si>
  <si>
    <t>城見橋</t>
    <rPh sb="0" eb="2">
      <t>シロミ</t>
    </rPh>
    <rPh sb="2" eb="3">
      <t>ハシ</t>
    </rPh>
    <phoneticPr fontId="14"/>
  </si>
  <si>
    <t>南弁天橋</t>
    <rPh sb="0" eb="1">
      <t>ミナミ</t>
    </rPh>
    <rPh sb="1" eb="4">
      <t>ベンテンバシ</t>
    </rPh>
    <phoneticPr fontId="14"/>
  </si>
  <si>
    <t>天王田大橋</t>
    <rPh sb="0" eb="2">
      <t>テンノウ</t>
    </rPh>
    <rPh sb="2" eb="3">
      <t>タ</t>
    </rPh>
    <rPh sb="3" eb="5">
      <t>オオハシ</t>
    </rPh>
    <phoneticPr fontId="14"/>
  </si>
  <si>
    <t>徳栄橋【中茶屋橋】※</t>
  </si>
  <si>
    <t>今津橋</t>
    <rPh sb="0" eb="1">
      <t>イマ</t>
    </rPh>
    <rPh sb="1" eb="2">
      <t>ツ</t>
    </rPh>
    <rPh sb="2" eb="3">
      <t>ハシ</t>
    </rPh>
    <phoneticPr fontId="14"/>
  </si>
  <si>
    <t>下城見橋</t>
    <rPh sb="0" eb="1">
      <t>シタ</t>
    </rPh>
    <rPh sb="1" eb="3">
      <t>シロミ</t>
    </rPh>
    <rPh sb="3" eb="4">
      <t>バシ</t>
    </rPh>
    <phoneticPr fontId="14"/>
  </si>
  <si>
    <t>西除川</t>
    <phoneticPr fontId="20"/>
  </si>
  <si>
    <t>大和川合流直前</t>
    <phoneticPr fontId="20"/>
  </si>
  <si>
    <t>東除川</t>
    <rPh sb="0" eb="1">
      <t>ヒガシ</t>
    </rPh>
    <rPh sb="1" eb="3">
      <t>ヨケガワ</t>
    </rPh>
    <phoneticPr fontId="20"/>
  </si>
  <si>
    <t>新大阪橋</t>
    <rPh sb="0" eb="3">
      <t>シンオオサカ</t>
    </rPh>
    <rPh sb="3" eb="4">
      <t>バシ</t>
    </rPh>
    <phoneticPr fontId="20"/>
  </si>
  <si>
    <t>芥川</t>
  </si>
  <si>
    <t>鷺打橋</t>
    <rPh sb="0" eb="1">
      <t>サギ</t>
    </rPh>
    <rPh sb="1" eb="2">
      <t>ウ</t>
    </rPh>
    <rPh sb="2" eb="3">
      <t>バシ</t>
    </rPh>
    <phoneticPr fontId="14"/>
  </si>
  <si>
    <t>恩智川</t>
    <phoneticPr fontId="2"/>
  </si>
  <si>
    <t>三池橋</t>
    <phoneticPr fontId="2"/>
  </si>
  <si>
    <t>第二寝屋川</t>
  </si>
  <si>
    <t>新金吾郎橋</t>
  </si>
  <si>
    <t>船橋川</t>
    <rPh sb="0" eb="3">
      <t>フナバシガワ</t>
    </rPh>
    <phoneticPr fontId="2"/>
  </si>
  <si>
    <t>新登橋上流</t>
    <phoneticPr fontId="2"/>
  </si>
  <si>
    <t>穂谷川</t>
    <phoneticPr fontId="2"/>
  </si>
  <si>
    <t>淀川合流直前</t>
    <phoneticPr fontId="2"/>
  </si>
  <si>
    <t>天野川</t>
    <phoneticPr fontId="2"/>
  </si>
  <si>
    <t>玉串川</t>
    <phoneticPr fontId="14"/>
  </si>
  <si>
    <t>JAグリーン大阪前</t>
    <phoneticPr fontId="14"/>
  </si>
  <si>
    <t>*</t>
    <phoneticPr fontId="2"/>
  </si>
  <si>
    <t>平野川</t>
  </si>
  <si>
    <t>東竹渕橋</t>
    <phoneticPr fontId="2"/>
  </si>
  <si>
    <t>No.5ブイ跡（O-1）</t>
    <phoneticPr fontId="2"/>
  </si>
  <si>
    <t>大阪港関門外（O-3）</t>
    <phoneticPr fontId="2"/>
  </si>
  <si>
    <t>能勢町下田尻</t>
    <rPh sb="0" eb="3">
      <t>ノセチョウ</t>
    </rPh>
    <rPh sb="3" eb="6">
      <t>シモタジリ</t>
    </rPh>
    <phoneticPr fontId="3"/>
  </si>
  <si>
    <t>門真市大字打越</t>
    <rPh sb="0" eb="3">
      <t>カドマシ</t>
    </rPh>
    <rPh sb="3" eb="7">
      <t>オオアザウチコシ</t>
    </rPh>
    <phoneticPr fontId="3"/>
  </si>
  <si>
    <t>藤井寺市小山</t>
    <rPh sb="0" eb="4">
      <t>フジイデラシ</t>
    </rPh>
    <rPh sb="4" eb="6">
      <t>コヤマ</t>
    </rPh>
    <phoneticPr fontId="3"/>
  </si>
  <si>
    <t>富田林市宮町</t>
    <rPh sb="0" eb="4">
      <t>トンダバヤシシ</t>
    </rPh>
    <rPh sb="4" eb="6">
      <t>ミヤマチ</t>
    </rPh>
    <phoneticPr fontId="3"/>
  </si>
  <si>
    <t>忠岡町忠岡南</t>
    <rPh sb="0" eb="3">
      <t>タダオカチョウ</t>
    </rPh>
    <rPh sb="3" eb="5">
      <t>タダオカ</t>
    </rPh>
    <rPh sb="5" eb="6">
      <t>ミナミ</t>
    </rPh>
    <phoneticPr fontId="3"/>
  </si>
  <si>
    <t>田尻町嘉祥寺</t>
    <rPh sb="0" eb="2">
      <t>タジリ</t>
    </rPh>
    <rPh sb="2" eb="3">
      <t>チョウ</t>
    </rPh>
    <rPh sb="3" eb="5">
      <t>カショウ</t>
    </rPh>
    <rPh sb="5" eb="6">
      <t>デラ</t>
    </rPh>
    <phoneticPr fontId="3"/>
  </si>
  <si>
    <t>大阪市東淀川区小松</t>
  </si>
  <si>
    <t>堺市西区鳳南町</t>
    <phoneticPr fontId="2"/>
  </si>
  <si>
    <t>堺市北区船堂町</t>
    <phoneticPr fontId="2"/>
  </si>
  <si>
    <t>高槻市登町</t>
    <phoneticPr fontId="2"/>
  </si>
  <si>
    <t>東大阪市西石切町</t>
    <phoneticPr fontId="2"/>
  </si>
  <si>
    <t>東大阪市西岩田</t>
    <phoneticPr fontId="2"/>
  </si>
  <si>
    <t>豊中市庄内東町</t>
    <rPh sb="0" eb="3">
      <t>トヨナカシ</t>
    </rPh>
    <rPh sb="3" eb="7">
      <t>ショウナイヒガシマチ</t>
    </rPh>
    <phoneticPr fontId="2"/>
  </si>
  <si>
    <t>枚方市長尾家具町</t>
    <rPh sb="0" eb="3">
      <t>ヒラカタシ</t>
    </rPh>
    <rPh sb="3" eb="5">
      <t>ナガオ</t>
    </rPh>
    <rPh sb="5" eb="7">
      <t>カグ</t>
    </rPh>
    <rPh sb="7" eb="8">
      <t>マチ</t>
    </rPh>
    <phoneticPr fontId="2"/>
  </si>
  <si>
    <t>八尾市西高安町</t>
    <rPh sb="0" eb="3">
      <t>ヤオシ</t>
    </rPh>
    <rPh sb="3" eb="4">
      <t>ニシ</t>
    </rPh>
    <rPh sb="4" eb="7">
      <t>タカヤスチョウ</t>
    </rPh>
    <phoneticPr fontId="2"/>
  </si>
  <si>
    <t>八尾市久宝寺</t>
    <rPh sb="0" eb="3">
      <t>ヤオシ</t>
    </rPh>
    <rPh sb="3" eb="6">
      <t>キュウホウジ</t>
    </rPh>
    <phoneticPr fontId="2"/>
  </si>
  <si>
    <t>寝屋川市寝屋南</t>
    <phoneticPr fontId="2"/>
  </si>
  <si>
    <t>寝屋川市香里新町</t>
  </si>
  <si>
    <t>吹田市南吹田</t>
    <rPh sb="0" eb="3">
      <t>スイタシ</t>
    </rPh>
    <rPh sb="3" eb="6">
      <t>ミナミスイタ</t>
    </rPh>
    <phoneticPr fontId="2"/>
  </si>
  <si>
    <t>吹田市千里万博公園</t>
    <rPh sb="0" eb="3">
      <t>スイタシ</t>
    </rPh>
    <rPh sb="3" eb="5">
      <t>センリ</t>
    </rPh>
    <rPh sb="5" eb="7">
      <t>バンパク</t>
    </rPh>
    <rPh sb="7" eb="9">
      <t>コウエン</t>
    </rPh>
    <phoneticPr fontId="2"/>
  </si>
  <si>
    <t>能勢町柏原</t>
    <rPh sb="0" eb="5">
      <t>ノセチョウカシワバラ</t>
    </rPh>
    <phoneticPr fontId="3"/>
  </si>
  <si>
    <t>名月グラウンド</t>
    <rPh sb="0" eb="2">
      <t>メイゲツ</t>
    </rPh>
    <phoneticPr fontId="3"/>
  </si>
  <si>
    <t>門真市ひえ島町</t>
    <rPh sb="0" eb="3">
      <t>カドマシ</t>
    </rPh>
    <rPh sb="5" eb="6">
      <t>ジマ</t>
    </rPh>
    <rPh sb="6" eb="7">
      <t>チョウ</t>
    </rPh>
    <phoneticPr fontId="3"/>
  </si>
  <si>
    <t>松本公園</t>
    <rPh sb="0" eb="4">
      <t>マツモトコウエン</t>
    </rPh>
    <phoneticPr fontId="3"/>
  </si>
  <si>
    <t>藤井寺市春日丘</t>
    <rPh sb="0" eb="4">
      <t>フジイデラシ</t>
    </rPh>
    <rPh sb="4" eb="6">
      <t>カスガ</t>
    </rPh>
    <rPh sb="6" eb="7">
      <t>オカ</t>
    </rPh>
    <phoneticPr fontId="3"/>
  </si>
  <si>
    <t>春日丘公園</t>
    <rPh sb="0" eb="5">
      <t>カスガオカコウエン</t>
    </rPh>
    <phoneticPr fontId="3"/>
  </si>
  <si>
    <t>富田林市寿町</t>
    <rPh sb="0" eb="3">
      <t>トンダバヤシ</t>
    </rPh>
    <rPh sb="3" eb="4">
      <t>シ</t>
    </rPh>
    <rPh sb="4" eb="6">
      <t>コトブキチョウ</t>
    </rPh>
    <phoneticPr fontId="3"/>
  </si>
  <si>
    <t>富田林市立第一中学校</t>
    <rPh sb="0" eb="5">
      <t>トンダバヤシシリツ</t>
    </rPh>
    <rPh sb="5" eb="10">
      <t>ダイイチチュウガッコウ</t>
    </rPh>
    <phoneticPr fontId="3"/>
  </si>
  <si>
    <t>泉北郡忠岡町忠岡南</t>
    <rPh sb="0" eb="3">
      <t>センホクグン</t>
    </rPh>
    <rPh sb="3" eb="6">
      <t>タダオカチョウ</t>
    </rPh>
    <rPh sb="6" eb="9">
      <t>タダオカミナミ</t>
    </rPh>
    <phoneticPr fontId="3"/>
  </si>
  <si>
    <t>忠岡町立忠岡小学校</t>
    <rPh sb="0" eb="3">
      <t>タダオカチョウ</t>
    </rPh>
    <rPh sb="3" eb="4">
      <t>リツ</t>
    </rPh>
    <rPh sb="4" eb="9">
      <t>タダオカショウガッコウ</t>
    </rPh>
    <phoneticPr fontId="3"/>
  </si>
  <si>
    <t>泉南郡田尻町嘉祥寺</t>
    <rPh sb="0" eb="9">
      <t>センナングンタジリチョウカショウジ</t>
    </rPh>
    <phoneticPr fontId="3"/>
  </si>
  <si>
    <t>田尻町立中学校</t>
    <rPh sb="0" eb="4">
      <t>タジリチョウリツ</t>
    </rPh>
    <rPh sb="4" eb="7">
      <t>チュウガッコウ</t>
    </rPh>
    <phoneticPr fontId="3"/>
  </si>
  <si>
    <t>柏原市山ノ井町</t>
    <rPh sb="0" eb="2">
      <t>カシワラ</t>
    </rPh>
    <rPh sb="2" eb="3">
      <t>シ</t>
    </rPh>
    <rPh sb="3" eb="4">
      <t>ヤマ</t>
    </rPh>
    <rPh sb="5" eb="7">
      <t>イチョウ</t>
    </rPh>
    <phoneticPr fontId="2"/>
  </si>
  <si>
    <t>山ノ井ちびっこ老人憩いの広場</t>
    <phoneticPr fontId="2"/>
  </si>
  <si>
    <t>大阪市住吉区長居東</t>
    <rPh sb="0" eb="3">
      <t>オオサカシ</t>
    </rPh>
    <phoneticPr fontId="2"/>
  </si>
  <si>
    <t>長居小学校</t>
    <rPh sb="0" eb="2">
      <t>ナガイ</t>
    </rPh>
    <rPh sb="2" eb="5">
      <t>ショウ</t>
    </rPh>
    <phoneticPr fontId="2"/>
  </si>
  <si>
    <t>大阪市中央区玉造</t>
    <rPh sb="0" eb="3">
      <t>オオサカシ</t>
    </rPh>
    <phoneticPr fontId="2"/>
  </si>
  <si>
    <t>越中公園</t>
    <rPh sb="0" eb="2">
      <t>エッチュウ</t>
    </rPh>
    <rPh sb="2" eb="4">
      <t>コウエン</t>
    </rPh>
    <phoneticPr fontId="2"/>
  </si>
  <si>
    <t>堺市西区菱木</t>
    <rPh sb="0" eb="2">
      <t>サカイシ</t>
    </rPh>
    <rPh sb="2" eb="4">
      <t>ニシク</t>
    </rPh>
    <rPh sb="4" eb="6">
      <t>ヒシキ</t>
    </rPh>
    <phoneticPr fontId="2"/>
  </si>
  <si>
    <t>菱木下の池公園</t>
    <rPh sb="0" eb="2">
      <t>ヒシキ</t>
    </rPh>
    <rPh sb="2" eb="3">
      <t>シモ</t>
    </rPh>
    <rPh sb="4" eb="5">
      <t>イケ</t>
    </rPh>
    <rPh sb="5" eb="7">
      <t>コウエン</t>
    </rPh>
    <phoneticPr fontId="2"/>
  </si>
  <si>
    <t>堺市南区高倉台</t>
    <rPh sb="0" eb="2">
      <t>サカイシ</t>
    </rPh>
    <rPh sb="2" eb="4">
      <t>ミナミク</t>
    </rPh>
    <rPh sb="4" eb="7">
      <t>タカクラダイ</t>
    </rPh>
    <phoneticPr fontId="2"/>
  </si>
  <si>
    <t>高倉公園</t>
    <rPh sb="0" eb="2">
      <t>タカクラ</t>
    </rPh>
    <rPh sb="2" eb="4">
      <t>コウエン</t>
    </rPh>
    <phoneticPr fontId="2"/>
  </si>
  <si>
    <t>堺市北区南花田町</t>
    <rPh sb="0" eb="2">
      <t>サカイシ</t>
    </rPh>
    <rPh sb="2" eb="4">
      <t>キタク</t>
    </rPh>
    <rPh sb="4" eb="8">
      <t>ミナミハナダチョウ</t>
    </rPh>
    <phoneticPr fontId="2"/>
  </si>
  <si>
    <t>大泉緑地</t>
    <rPh sb="0" eb="2">
      <t>オオイズミ</t>
    </rPh>
    <rPh sb="2" eb="4">
      <t>リョクチ</t>
    </rPh>
    <phoneticPr fontId="2"/>
  </si>
  <si>
    <t>高槻市芝生町</t>
    <phoneticPr fontId="2"/>
  </si>
  <si>
    <t>高槻市立第三中学校</t>
  </si>
  <si>
    <t>東大阪市日下町</t>
    <rPh sb="0" eb="4">
      <t>ヒガシオオサカシ</t>
    </rPh>
    <rPh sb="4" eb="7">
      <t>クサカチョウ</t>
    </rPh>
    <phoneticPr fontId="2"/>
  </si>
  <si>
    <t>日下公園</t>
    <rPh sb="0" eb="2">
      <t>クサカ</t>
    </rPh>
    <rPh sb="2" eb="4">
      <t>コウエン</t>
    </rPh>
    <phoneticPr fontId="2"/>
  </si>
  <si>
    <t>東大阪市金物町</t>
    <rPh sb="0" eb="4">
      <t>ヒガシオオサカシ</t>
    </rPh>
    <rPh sb="4" eb="7">
      <t>カナモノチョウ</t>
    </rPh>
    <phoneticPr fontId="2"/>
  </si>
  <si>
    <t>金物町公園</t>
    <rPh sb="0" eb="3">
      <t>カナモノチョウ</t>
    </rPh>
    <rPh sb="3" eb="5">
      <t>コウエン</t>
    </rPh>
    <phoneticPr fontId="2"/>
  </si>
  <si>
    <t>野畑南公園</t>
    <rPh sb="0" eb="2">
      <t>ノバタケ</t>
    </rPh>
    <rPh sb="2" eb="3">
      <t>ミナミ</t>
    </rPh>
    <rPh sb="3" eb="5">
      <t>コウエン</t>
    </rPh>
    <phoneticPr fontId="2"/>
  </si>
  <si>
    <t>枚方市東山</t>
    <rPh sb="0" eb="3">
      <t>ヒラカタシ</t>
    </rPh>
    <rPh sb="3" eb="5">
      <t>ヒガシヤマ</t>
    </rPh>
    <phoneticPr fontId="2"/>
  </si>
  <si>
    <t>船橋小学校</t>
    <rPh sb="0" eb="2">
      <t>フナバシ</t>
    </rPh>
    <rPh sb="2" eb="5">
      <t>ショウガッコウ</t>
    </rPh>
    <phoneticPr fontId="2"/>
  </si>
  <si>
    <t>八尾市高美町</t>
    <rPh sb="0" eb="3">
      <t>ヤオシ</t>
    </rPh>
    <rPh sb="3" eb="6">
      <t>タカミチョウ</t>
    </rPh>
    <phoneticPr fontId="2"/>
  </si>
  <si>
    <t>八尾市立高美南小学校</t>
    <rPh sb="0" eb="4">
      <t>ヤオシリツ</t>
    </rPh>
    <rPh sb="4" eb="6">
      <t>タカミ</t>
    </rPh>
    <rPh sb="6" eb="7">
      <t>ミナミ</t>
    </rPh>
    <rPh sb="7" eb="10">
      <t>ショウガッコウ</t>
    </rPh>
    <phoneticPr fontId="2"/>
  </si>
  <si>
    <t>八尾市東山本町</t>
    <rPh sb="0" eb="3">
      <t>ヤオシ</t>
    </rPh>
    <rPh sb="3" eb="7">
      <t>ヒガシヤマモトチョウ</t>
    </rPh>
    <phoneticPr fontId="2"/>
  </si>
  <si>
    <t>八尾市立東山本小学校</t>
    <rPh sb="0" eb="4">
      <t>ヤオシリツ</t>
    </rPh>
    <rPh sb="4" eb="5">
      <t>ヒガシ</t>
    </rPh>
    <rPh sb="5" eb="7">
      <t>ヤマモト</t>
    </rPh>
    <rPh sb="7" eb="10">
      <t>ショウガッコウ</t>
    </rPh>
    <phoneticPr fontId="2"/>
  </si>
  <si>
    <t>木屋元町公園</t>
  </si>
  <si>
    <t>寝屋川市境橋町</t>
  </si>
  <si>
    <t>成田公園</t>
  </si>
  <si>
    <t>寝屋川市三井が丘</t>
    <phoneticPr fontId="2"/>
  </si>
  <si>
    <t>1号三井公園</t>
  </si>
  <si>
    <t>吹田市佐井寺南が丘</t>
    <rPh sb="0" eb="3">
      <t>スイタシ</t>
    </rPh>
    <rPh sb="3" eb="5">
      <t>サイ</t>
    </rPh>
    <rPh sb="5" eb="6">
      <t>テラ</t>
    </rPh>
    <rPh sb="6" eb="7">
      <t>ミナミ</t>
    </rPh>
    <rPh sb="8" eb="9">
      <t>オカ</t>
    </rPh>
    <phoneticPr fontId="2"/>
  </si>
  <si>
    <t>佐井寺南が丘公園</t>
    <rPh sb="0" eb="2">
      <t>サイ</t>
    </rPh>
    <rPh sb="2" eb="3">
      <t>テラ</t>
    </rPh>
    <rPh sb="3" eb="4">
      <t>ミナミ</t>
    </rPh>
    <rPh sb="5" eb="6">
      <t>オカ</t>
    </rPh>
    <rPh sb="6" eb="8">
      <t>コウエン</t>
    </rPh>
    <phoneticPr fontId="2"/>
  </si>
  <si>
    <t>平成26年度</t>
  </si>
  <si>
    <t>平成27年度</t>
  </si>
  <si>
    <t>平成28年度</t>
  </si>
  <si>
    <t>平成29年度</t>
  </si>
  <si>
    <t>令和３年度</t>
    <rPh sb="0" eb="2">
      <t>レイワ</t>
    </rPh>
    <rPh sb="3" eb="5">
      <t>ネンド</t>
    </rPh>
    <rPh sb="4" eb="5">
      <t>ド</t>
    </rPh>
    <phoneticPr fontId="2"/>
  </si>
  <si>
    <t>　なお、これまでの調査で生活環境保全目標を達成しなかった寝屋川水域及び神崎川水域の地点について、その原因の特定、汚染範囲の確定及び常時監視を補完する経過観察のための追跡調査を行いました。</t>
    <phoneticPr fontId="2"/>
  </si>
  <si>
    <t>（２）化管法及び府条例（化学物質管理制度）に基づく届出</t>
    <rPh sb="3" eb="6">
      <t>カカンホウ</t>
    </rPh>
    <phoneticPr fontId="2"/>
  </si>
  <si>
    <r>
      <t>（１）業種別届出件数(</t>
    </r>
    <r>
      <rPr>
        <sz val="11"/>
        <rFont val="ＭＳ Ｐゴシック"/>
        <family val="3"/>
        <charset val="128"/>
      </rPr>
      <t>令和４年度に行った届出）</t>
    </r>
    <rPh sb="3" eb="5">
      <t>ギョウシュ</t>
    </rPh>
    <rPh sb="5" eb="6">
      <t>ベツ</t>
    </rPh>
    <rPh sb="6" eb="8">
      <t>トドケデ</t>
    </rPh>
    <rPh sb="8" eb="10">
      <t>ケンスウ</t>
    </rPh>
    <rPh sb="11" eb="13">
      <t>レイワ</t>
    </rPh>
    <rPh sb="14" eb="16">
      <t>ネンド</t>
    </rPh>
    <rPh sb="15" eb="16">
      <t>ド</t>
    </rPh>
    <rPh sb="16" eb="18">
      <t>ヘイネンド</t>
    </rPh>
    <rPh sb="17" eb="18">
      <t>オコ</t>
    </rPh>
    <rPh sb="20" eb="22">
      <t>トドケデ</t>
    </rPh>
    <phoneticPr fontId="2"/>
  </si>
  <si>
    <r>
      <t>（２）市町村別届出件数（</t>
    </r>
    <r>
      <rPr>
        <sz val="11"/>
        <rFont val="ＭＳ Ｐゴシック"/>
        <family val="3"/>
        <charset val="128"/>
      </rPr>
      <t>令和４年度に行った届出）</t>
    </r>
    <rPh sb="3" eb="4">
      <t>シ</t>
    </rPh>
    <rPh sb="4" eb="5">
      <t>チョウ</t>
    </rPh>
    <rPh sb="5" eb="6">
      <t>ソン</t>
    </rPh>
    <rPh sb="6" eb="7">
      <t>ベツ</t>
    </rPh>
    <rPh sb="7" eb="9">
      <t>トドケデ</t>
    </rPh>
    <rPh sb="9" eb="11">
      <t>ケンスウ</t>
    </rPh>
    <rPh sb="12" eb="14">
      <t>レイワ</t>
    </rPh>
    <rPh sb="15" eb="17">
      <t>ネンド</t>
    </rPh>
    <rPh sb="16" eb="17">
      <t>ガンネン</t>
    </rPh>
    <rPh sb="18" eb="19">
      <t>オコ</t>
    </rPh>
    <rPh sb="21" eb="23">
      <t>トドケデ</t>
    </rPh>
    <phoneticPr fontId="2"/>
  </si>
  <si>
    <r>
      <t>１．</t>
    </r>
    <r>
      <rPr>
        <sz val="11"/>
        <rFont val="ＭＳ Ｐゴシック"/>
        <family val="3"/>
        <charset val="128"/>
      </rPr>
      <t>化管法対象物質の届出排出量・移動量</t>
    </r>
    <rPh sb="2" eb="5">
      <t>カカンホウ</t>
    </rPh>
    <rPh sb="5" eb="7">
      <t>タイショウ</t>
    </rPh>
    <rPh sb="7" eb="9">
      <t>ブッシツ</t>
    </rPh>
    <rPh sb="10" eb="12">
      <t>トドケデ</t>
    </rPh>
    <rPh sb="12" eb="14">
      <t>ハイシュツ</t>
    </rPh>
    <rPh sb="14" eb="15">
      <t>リョウ</t>
    </rPh>
    <rPh sb="16" eb="18">
      <t>イドウ</t>
    </rPh>
    <rPh sb="18" eb="19">
      <t>リョウ</t>
    </rPh>
    <phoneticPr fontId="2"/>
  </si>
  <si>
    <r>
      <t>２．</t>
    </r>
    <r>
      <rPr>
        <sz val="11"/>
        <rFont val="ＭＳ Ｐゴシック"/>
        <family val="3"/>
        <charset val="128"/>
      </rPr>
      <t>化管法及び条例対象物質の届出排出量・移動量・取扱量</t>
    </r>
    <rPh sb="2" eb="5">
      <t>カカンホウ</t>
    </rPh>
    <rPh sb="5" eb="6">
      <t>オヨ</t>
    </rPh>
    <rPh sb="7" eb="9">
      <t>ジョウレイ</t>
    </rPh>
    <rPh sb="9" eb="11">
      <t>タイショウ</t>
    </rPh>
    <rPh sb="11" eb="13">
      <t>ブッシツ</t>
    </rPh>
    <rPh sb="14" eb="16">
      <t>トドケデ</t>
    </rPh>
    <rPh sb="16" eb="18">
      <t>ハイシュツ</t>
    </rPh>
    <rPh sb="18" eb="19">
      <t>リョウ</t>
    </rPh>
    <rPh sb="20" eb="22">
      <t>イドウ</t>
    </rPh>
    <rPh sb="22" eb="23">
      <t>リョウ</t>
    </rPh>
    <rPh sb="24" eb="26">
      <t>トリアツカイ</t>
    </rPh>
    <rPh sb="26" eb="27">
      <t>リョウ</t>
    </rPh>
    <phoneticPr fontId="2"/>
  </si>
  <si>
    <t>■ 現況データ</t>
    <rPh sb="2" eb="4">
      <t>ゲンキョウ</t>
    </rPh>
    <phoneticPr fontId="2"/>
  </si>
  <si>
    <t>■  ダイオキシン類常時監視結果年度別一覧</t>
    <rPh sb="9" eb="10">
      <t>ルイ</t>
    </rPh>
    <rPh sb="10" eb="12">
      <t>ジョウジ</t>
    </rPh>
    <rPh sb="12" eb="14">
      <t>カンシ</t>
    </rPh>
    <rPh sb="14" eb="16">
      <t>ケッカ</t>
    </rPh>
    <rPh sb="16" eb="18">
      <t>ネンド</t>
    </rPh>
    <rPh sb="18" eb="19">
      <t>ベツ</t>
    </rPh>
    <rPh sb="19" eb="21">
      <t>イチラン</t>
    </rPh>
    <phoneticPr fontId="2"/>
  </si>
  <si>
    <t>2021
(令和３年)</t>
    <rPh sb="6" eb="8">
      <t>レイワ</t>
    </rPh>
    <rPh sb="8" eb="9">
      <t>ネン</t>
    </rPh>
    <phoneticPr fontId="2"/>
  </si>
  <si>
    <t>2022
(令和４年)</t>
    <rPh sb="6" eb="8">
      <t>レイワ</t>
    </rPh>
    <rPh sb="9" eb="10">
      <t>ネン</t>
    </rPh>
    <phoneticPr fontId="2"/>
  </si>
  <si>
    <t>　～1.7</t>
    <phoneticPr fontId="2"/>
  </si>
  <si>
    <t>　 ～0.64</t>
    <phoneticPr fontId="2"/>
  </si>
  <si>
    <t>　～0.84</t>
    <phoneticPr fontId="2"/>
  </si>
  <si>
    <t>　～0.35</t>
    <phoneticPr fontId="2"/>
  </si>
  <si>
    <t>　～0.28</t>
    <phoneticPr fontId="2"/>
  </si>
  <si>
    <t>　～0.15</t>
    <phoneticPr fontId="2"/>
  </si>
  <si>
    <t>　～0.19</t>
    <phoneticPr fontId="2"/>
  </si>
  <si>
    <t>　～0.17</t>
    <phoneticPr fontId="2"/>
  </si>
  <si>
    <t>　～0.13</t>
    <phoneticPr fontId="2"/>
  </si>
  <si>
    <t>　～0.096</t>
    <phoneticPr fontId="2"/>
  </si>
  <si>
    <t>　～0.098</t>
    <phoneticPr fontId="2"/>
  </si>
  <si>
    <t>　～0.058</t>
    <phoneticPr fontId="2"/>
  </si>
  <si>
    <t>　～0.053</t>
    <phoneticPr fontId="2"/>
  </si>
  <si>
    <t>　～0.048</t>
    <phoneticPr fontId="2"/>
  </si>
  <si>
    <t>　～0.054</t>
    <phoneticPr fontId="2"/>
  </si>
  <si>
    <t>　～0.045</t>
    <phoneticPr fontId="2"/>
  </si>
  <si>
    <t>　～0.077</t>
    <phoneticPr fontId="2"/>
  </si>
  <si>
    <t>　～0.047</t>
    <phoneticPr fontId="2"/>
  </si>
  <si>
    <t>　～0.039</t>
    <phoneticPr fontId="2"/>
  </si>
  <si>
    <t>　～0.044</t>
    <phoneticPr fontId="2"/>
  </si>
  <si>
    <t xml:space="preserve"> ～0.44</t>
    <phoneticPr fontId="2"/>
  </si>
  <si>
    <t xml:space="preserve">  ～190</t>
    <phoneticPr fontId="2"/>
  </si>
  <si>
    <t>～0.10</t>
    <phoneticPr fontId="2"/>
  </si>
  <si>
    <t>～0.21</t>
    <phoneticPr fontId="2"/>
  </si>
  <si>
    <t>～0.31</t>
    <phoneticPr fontId="2"/>
  </si>
  <si>
    <t>～0.53</t>
    <phoneticPr fontId="2"/>
  </si>
  <si>
    <t>　2022(令和４)年度における府内のダイオキシン類の環境濃度は、大気、海域水質・底質、地下水質、土壌では調査した全ての地点で生活環境保全目標を達成しました。河川水質では 64地点中３地点で、河川底質では 63地点中１地点で生活環境保全目標を達成しませんでした。</t>
    <rPh sb="57" eb="58">
      <t>スベ</t>
    </rPh>
    <rPh sb="63" eb="65">
      <t>セイカツ</t>
    </rPh>
    <rPh sb="79" eb="81">
      <t>カセン</t>
    </rPh>
    <rPh sb="81" eb="83">
      <t>スイシツ</t>
    </rPh>
    <rPh sb="88" eb="90">
      <t>チテン</t>
    </rPh>
    <rPh sb="90" eb="91">
      <t>チュウ</t>
    </rPh>
    <rPh sb="92" eb="94">
      <t>チテン</t>
    </rPh>
    <rPh sb="112" eb="114">
      <t>セイカツ</t>
    </rPh>
    <phoneticPr fontId="2"/>
  </si>
  <si>
    <t>　環境リスクの高い化学物質の排出削減を図るため化管法及び府条例に基づき、化学物質の排出量等の届出を受理し、データの集計・公表を行っています。2022(令和４)年度の府内における排出量等の届出件数は化管法 1,418件、府条例 1,196件でした。集計の結果、2021(令和３)年度の化管法及び府条例対象物質の届出排出量は 1.03万トン（前年度比 3.5％増）、うち化管法対象物質の届出排出量は 0.38万トン（前年度比 5.1％増）でした。</t>
    <rPh sb="23" eb="26">
      <t>カカンホウ</t>
    </rPh>
    <rPh sb="98" eb="101">
      <t>カカンホウ</t>
    </rPh>
    <rPh sb="141" eb="144">
      <t>カカンホウ</t>
    </rPh>
    <rPh sb="178" eb="179">
      <t>ゾウ</t>
    </rPh>
    <rPh sb="183" eb="186">
      <t>カカンホウ</t>
    </rPh>
    <rPh sb="215" eb="216">
      <t>ゾウ</t>
    </rPh>
    <phoneticPr fontId="2"/>
  </si>
  <si>
    <r>
      <t xml:space="preserve"> 　   単位は、大気pg-TEQ/m</t>
    </r>
    <r>
      <rPr>
        <vertAlign val="superscript"/>
        <sz val="11"/>
        <rFont val="ＭＳ ゴシック"/>
        <family val="3"/>
        <charset val="128"/>
      </rPr>
      <t>3</t>
    </r>
    <r>
      <rPr>
        <sz val="11"/>
        <rFont val="ＭＳ ゴシック"/>
        <family val="3"/>
        <charset val="128"/>
      </rPr>
      <t>、水質pg-TEQ/L、底質・土壌pg-TEQ/gである。</t>
    </r>
    <rPh sb="5" eb="7">
      <t>タンイ</t>
    </rPh>
    <rPh sb="9" eb="11">
      <t>タイキ</t>
    </rPh>
    <rPh sb="21" eb="23">
      <t>スイシツ</t>
    </rPh>
    <rPh sb="32" eb="34">
      <t>テイシツ</t>
    </rPh>
    <rPh sb="35" eb="37">
      <t>ドジョウ</t>
    </rPh>
    <phoneticPr fontId="2"/>
  </si>
  <si>
    <t>水質測定値  (pg-TEQ/L)</t>
    <rPh sb="0" eb="2">
      <t>スイシツ</t>
    </rPh>
    <rPh sb="2" eb="5">
      <t>ソクテイチ</t>
    </rPh>
    <phoneticPr fontId="2"/>
  </si>
  <si>
    <t>* は生活環境保全目標を達成しなかったことを示す。</t>
    <rPh sb="3" eb="5">
      <t>セイカツ</t>
    </rPh>
    <rPh sb="5" eb="7">
      <t>カンキョウ</t>
    </rPh>
    <rPh sb="7" eb="9">
      <t>ホゼン</t>
    </rPh>
    <rPh sb="9" eb="11">
      <t>モクヒョウ</t>
    </rPh>
    <rPh sb="12" eb="14">
      <t>タッセイ</t>
    </rPh>
    <rPh sb="22" eb="23">
      <t>シメ</t>
    </rPh>
    <phoneticPr fontId="2"/>
  </si>
  <si>
    <r>
      <t>１０－３　</t>
    </r>
    <r>
      <rPr>
        <sz val="14"/>
        <rFont val="ＭＳ Ｐゴシック"/>
        <family val="3"/>
        <charset val="128"/>
      </rPr>
      <t>化管法及び府条例に基づく届出の状況</t>
    </r>
    <rPh sb="5" eb="8">
      <t>カカンホウ</t>
    </rPh>
    <rPh sb="8" eb="9">
      <t>オヨ</t>
    </rPh>
    <rPh sb="10" eb="11">
      <t>フ</t>
    </rPh>
    <rPh sb="11" eb="13">
      <t>ジョウレイ</t>
    </rPh>
    <rPh sb="14" eb="15">
      <t>モト</t>
    </rPh>
    <rPh sb="17" eb="19">
      <t>トドケデ</t>
    </rPh>
    <rPh sb="20" eb="22">
      <t>ジョウキョウ</t>
    </rPh>
    <phoneticPr fontId="2"/>
  </si>
  <si>
    <t>※ 四捨五入の関係で排出量・移動量の合計が内訳と一致しないことがある。</t>
    <rPh sb="2" eb="6">
      <t>シシャゴニュウ</t>
    </rPh>
    <rPh sb="7" eb="9">
      <t>カンケイ</t>
    </rPh>
    <rPh sb="10" eb="12">
      <t>ハイシュツ</t>
    </rPh>
    <rPh sb="12" eb="13">
      <t>リョウ</t>
    </rPh>
    <rPh sb="14" eb="16">
      <t>イドウ</t>
    </rPh>
    <rPh sb="16" eb="17">
      <t>リョウ</t>
    </rPh>
    <rPh sb="18" eb="20">
      <t>ゴウケイ</t>
    </rPh>
    <rPh sb="21" eb="23">
      <t>ウチワケ</t>
    </rPh>
    <rPh sb="24" eb="26">
      <t>イッチ</t>
    </rPh>
    <phoneticPr fontId="2"/>
  </si>
  <si>
    <t>※ （　）は揮発性有機化合物（VOC)を示している。</t>
    <rPh sb="6" eb="9">
      <t>キハツセイ</t>
    </rPh>
    <rPh sb="9" eb="11">
      <t>ユウキ</t>
    </rPh>
    <rPh sb="11" eb="13">
      <t>カゴウ</t>
    </rPh>
    <rPh sb="13" eb="14">
      <t>ブツ</t>
    </rPh>
    <rPh sb="20" eb="21">
      <t>シメ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</si>
</sst>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76" formatCode="0.0%"/>
    <numFmt numFmtId="177" formatCode="0.00_ "/>
    <numFmt numFmtId="178" formatCode="0.000_ "/>
    <numFmt numFmtId="179" formatCode="0.0_ "/>
    <numFmt numFmtId="180" formatCode="&quot;     &quot;"/>
    <numFmt numFmtId="181" formatCode="&quot;(&quot;General&quot;)&quot;"/>
    <numFmt numFmtId="182" formatCode="&quot;(&quot;0.0%&quot;)&quot;"/>
    <numFmt numFmtId="183" formatCode="0.0000_ "/>
    <numFmt numFmtId="184" formatCode="0.0"/>
    <numFmt numFmtId="185" formatCode="0.00_);[Red]\(0.00\)"/>
    <numFmt numFmtId="186" formatCode="0.000_);[Red]\(0.000\)"/>
    <numFmt numFmtId="187" formatCode="0_);[Red]\(0\)"/>
    <numFmt numFmtId="188" formatCode="0.000"/>
    <numFmt numFmtId="189" formatCode="0.????"/>
    <numFmt numFmtId="190" formatCode="0.0000"/>
    <numFmt numFmtId="191" formatCode="m&quot;月&quot;d&quot;日 ～&quot;"/>
    <numFmt numFmtId="192" formatCode="0.0???????"/>
    <numFmt numFmtId="193" formatCode="0.000?????"/>
    <numFmt numFmtId="194" formatCode="??0"/>
    <numFmt numFmtId="195" formatCode="0.??????"/>
    <numFmt numFmtId="196" formatCode="??0.0"/>
    <numFmt numFmtId="197" formatCode="#,##0_);[Red]\(#,##0\)"/>
    <numFmt numFmtId="198" formatCode="#,##0.000_);[Red]\(#,##0.000\)"/>
    <numFmt numFmtId="199" formatCode="#,##0.0_);[Red]\(#,##0.0\)"/>
    <numFmt numFmtId="200" formatCode="#,##0.00_);[Red]\(#,##0.00\)"/>
    <numFmt numFmtId="201" formatCode="#,##0.0"/>
    <numFmt numFmtId="202" formatCode="#,##0.000"/>
    <numFmt numFmtId="203" formatCode="#,##0.000000"/>
    <numFmt numFmtId="204" formatCode="??0.00"/>
  </numFmts>
  <fonts count="36">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u/>
      <sz val="11"/>
      <color indexed="12"/>
      <name val="ＭＳ Ｐゴシック"/>
      <family val="3"/>
      <charset val="128"/>
    </font>
    <font>
      <sz val="11"/>
      <color indexed="8"/>
      <name val="ＭＳ Ｐゴシック"/>
      <family val="3"/>
      <charset val="128"/>
    </font>
    <font>
      <b/>
      <sz val="15"/>
      <color indexed="56"/>
      <name val="ＭＳ Ｐゴシック"/>
      <family val="3"/>
      <charset val="128"/>
    </font>
    <font>
      <b/>
      <sz val="11"/>
      <color indexed="56"/>
      <name val="ＭＳ Ｐゴシック"/>
      <family val="3"/>
      <charset val="128"/>
    </font>
    <font>
      <b/>
      <sz val="10.5"/>
      <name val="ＭＳ 明朝"/>
      <family val="1"/>
      <charset val="128"/>
    </font>
    <font>
      <sz val="10.5"/>
      <name val="ＭＳ ゴシック"/>
      <family val="3"/>
      <charset val="128"/>
    </font>
    <font>
      <sz val="10.5"/>
      <name val="ＭＳ 明朝"/>
      <family val="1"/>
      <charset val="128"/>
    </font>
    <font>
      <sz val="11"/>
      <name val="ＭＳ 明朝"/>
      <family val="1"/>
      <charset val="128"/>
    </font>
    <font>
      <vertAlign val="superscript"/>
      <sz val="11"/>
      <name val="ＭＳ 明朝"/>
      <family val="1"/>
      <charset val="128"/>
    </font>
    <font>
      <sz val="12"/>
      <name val="ＭＳ ゴシック"/>
      <family val="3"/>
      <charset val="128"/>
    </font>
    <font>
      <sz val="7"/>
      <name val="Osaka"/>
      <family val="3"/>
      <charset val="128"/>
    </font>
    <font>
      <sz val="10"/>
      <name val="ＭＳ ゴシック"/>
      <family val="3"/>
      <charset val="128"/>
    </font>
    <font>
      <sz val="10"/>
      <name val="ＭＳ 明朝"/>
      <family val="1"/>
      <charset val="128"/>
    </font>
    <font>
      <vertAlign val="superscript"/>
      <sz val="10"/>
      <name val="ＭＳ 明朝"/>
      <family val="1"/>
      <charset val="128"/>
    </font>
    <font>
      <sz val="12"/>
      <name val="ＭＳ 明朝"/>
      <family val="1"/>
      <charset val="128"/>
    </font>
    <font>
      <u/>
      <sz val="11"/>
      <name val="ＭＳ Ｐゴシック"/>
      <family val="3"/>
      <charset val="128"/>
    </font>
    <font>
      <sz val="6"/>
      <name val="ＭＳ Ｐゴシック"/>
      <family val="3"/>
    </font>
    <font>
      <b/>
      <sz val="12"/>
      <name val="ＭＳ ゴシック"/>
      <family val="3"/>
      <charset val="128"/>
    </font>
    <font>
      <sz val="11"/>
      <name val="ＭＳ ゴシック"/>
      <family val="3"/>
      <charset val="128"/>
    </font>
    <font>
      <sz val="10"/>
      <color indexed="8"/>
      <name val="ＭＳ ゴシック"/>
      <family val="3"/>
      <charset val="128"/>
    </font>
    <font>
      <sz val="14"/>
      <name val="ＭＳ ゴシック"/>
      <family val="3"/>
      <charset val="128"/>
    </font>
    <font>
      <sz val="18"/>
      <name val="ＭＳ ゴシック"/>
      <family val="3"/>
      <charset val="128"/>
    </font>
    <font>
      <vertAlign val="superscript"/>
      <sz val="11"/>
      <name val="ＭＳ ゴシック"/>
      <family val="3"/>
      <charset val="128"/>
    </font>
    <font>
      <sz val="14"/>
      <name val="ＭＳ Ｐゴシック"/>
      <family val="3"/>
      <charset val="128"/>
    </font>
    <font>
      <sz val="9"/>
      <name val="ＭＳ 明朝"/>
      <family val="1"/>
      <charset val="128"/>
    </font>
    <font>
      <sz val="11"/>
      <color theme="1"/>
      <name val="ＭＳ Ｐゴシック"/>
      <family val="3"/>
      <charset val="128"/>
      <scheme val="minor"/>
    </font>
    <font>
      <sz val="11"/>
      <color theme="1"/>
      <name val="ＭＳ 明朝"/>
      <family val="1"/>
      <charset val="128"/>
    </font>
    <font>
      <sz val="11"/>
      <name val="ＭＳ Ｐゴシック"/>
      <family val="3"/>
      <charset val="128"/>
      <scheme val="minor"/>
    </font>
    <font>
      <sz val="8"/>
      <name val="ＭＳ Ｐゴシック"/>
      <family val="3"/>
      <charset val="128"/>
      <scheme val="minor"/>
    </font>
    <font>
      <sz val="12"/>
      <name val="ＭＳ Ｐゴシック"/>
      <family val="3"/>
      <charset val="128"/>
      <scheme val="minor"/>
    </font>
    <font>
      <sz val="14"/>
      <name val="ＭＳ Ｐゴシック"/>
      <family val="3"/>
      <charset val="128"/>
      <scheme val="minor"/>
    </font>
    <font>
      <sz val="9"/>
      <name val="ＭＳ Ｐゴシック"/>
      <family val="3"/>
      <charset val="128"/>
      <scheme val="minor"/>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13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medium">
        <color indexed="64"/>
      </bottom>
      <diagonal/>
    </border>
    <border>
      <left style="dotted">
        <color indexed="64"/>
      </left>
      <right style="dotted">
        <color indexed="64"/>
      </right>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style="medium">
        <color indexed="64"/>
      </top>
      <bottom style="medium">
        <color indexed="64"/>
      </bottom>
      <diagonal/>
    </border>
    <border>
      <left style="double">
        <color indexed="64"/>
      </left>
      <right/>
      <top/>
      <bottom style="medium">
        <color indexed="64"/>
      </bottom>
      <diagonal/>
    </border>
    <border>
      <left style="double">
        <color indexed="64"/>
      </left>
      <right/>
      <top/>
      <bottom/>
      <diagonal/>
    </border>
    <border>
      <left style="dotted">
        <color indexed="64"/>
      </left>
      <right style="dotted">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top style="thin">
        <color theme="0"/>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s>
  <cellStyleXfs count="10">
    <xf numFmtId="0" fontId="0" fillId="0" borderId="0">
      <alignment vertical="center"/>
    </xf>
    <xf numFmtId="0" fontId="4" fillId="0" borderId="0" applyNumberFormat="0" applyFill="0" applyBorder="0" applyAlignment="0" applyProtection="0">
      <alignment vertical="top"/>
      <protection locked="0"/>
    </xf>
    <xf numFmtId="38" fontId="29" fillId="0" borderId="0" applyFont="0" applyFill="0" applyBorder="0" applyAlignment="0" applyProtection="0">
      <alignment vertical="center"/>
    </xf>
    <xf numFmtId="0" fontId="29" fillId="0" borderId="0">
      <alignment vertical="center"/>
    </xf>
    <xf numFmtId="0" fontId="30" fillId="0" borderId="0">
      <alignment vertical="center"/>
    </xf>
    <xf numFmtId="0" fontId="29" fillId="0" borderId="0">
      <alignment vertical="center"/>
    </xf>
    <xf numFmtId="0" fontId="15" fillId="0" borderId="0">
      <alignment vertical="center"/>
    </xf>
    <xf numFmtId="0" fontId="1" fillId="0" borderId="0"/>
    <xf numFmtId="0" fontId="1" fillId="0" borderId="0"/>
    <xf numFmtId="0" fontId="13" fillId="0" borderId="0"/>
  </cellStyleXfs>
  <cellXfs count="862">
    <xf numFmtId="0" fontId="0" fillId="0" borderId="0" xfId="0">
      <alignment vertical="center"/>
    </xf>
    <xf numFmtId="0" fontId="0" fillId="3" borderId="0" xfId="0" applyFill="1">
      <alignment vertical="center"/>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justify" vertical="center"/>
    </xf>
    <xf numFmtId="0" fontId="10" fillId="0" borderId="0" xfId="0" applyFont="1" applyAlignment="1">
      <alignment horizontal="left" vertical="center" wrapText="1" indent="1"/>
    </xf>
    <xf numFmtId="0" fontId="11" fillId="0" borderId="0" xfId="7" applyFont="1" applyFill="1" applyAlignment="1">
      <alignment vertical="center"/>
    </xf>
    <xf numFmtId="0" fontId="11" fillId="0" borderId="0" xfId="7" applyFont="1" applyFill="1" applyAlignment="1">
      <alignment horizontal="center" vertical="center"/>
    </xf>
    <xf numFmtId="0" fontId="11" fillId="0" borderId="0" xfId="7" applyFont="1" applyFill="1" applyAlignment="1">
      <alignment horizontal="left" vertical="center"/>
    </xf>
    <xf numFmtId="0" fontId="11" fillId="0" borderId="0" xfId="0" applyFont="1" applyFill="1" applyAlignment="1">
      <alignment vertical="center"/>
    </xf>
    <xf numFmtId="0" fontId="11" fillId="0" borderId="0" xfId="0" applyFont="1" applyAlignment="1">
      <alignment vertical="center"/>
    </xf>
    <xf numFmtId="0" fontId="11" fillId="0" borderId="0" xfId="7" applyFont="1" applyFill="1" applyAlignment="1">
      <alignment horizontal="right" vertical="center"/>
    </xf>
    <xf numFmtId="0" fontId="11" fillId="0" borderId="0" xfId="7" applyFont="1" applyAlignment="1">
      <alignment horizontal="left" vertical="center"/>
    </xf>
    <xf numFmtId="0" fontId="11" fillId="0" borderId="0" xfId="7" applyFont="1" applyAlignment="1">
      <alignment vertical="center"/>
    </xf>
    <xf numFmtId="0" fontId="11" fillId="0" borderId="1" xfId="7" applyFont="1" applyFill="1" applyBorder="1" applyAlignment="1">
      <alignment horizontal="center" vertical="center"/>
    </xf>
    <xf numFmtId="0" fontId="11" fillId="0" borderId="2" xfId="7" applyFont="1" applyFill="1" applyBorder="1" applyAlignment="1">
      <alignment horizontal="center" vertical="center"/>
    </xf>
    <xf numFmtId="189" fontId="11" fillId="0" borderId="0" xfId="0" applyNumberFormat="1" applyFont="1" applyAlignment="1">
      <alignment vertical="center"/>
    </xf>
    <xf numFmtId="0" fontId="11" fillId="0" borderId="0" xfId="0" applyFont="1" applyFill="1" applyAlignment="1">
      <alignment horizontal="center" vertical="center"/>
    </xf>
    <xf numFmtId="0" fontId="11" fillId="0" borderId="0" xfId="0" applyFont="1" applyAlignment="1">
      <alignment horizontal="center" vertical="center"/>
    </xf>
    <xf numFmtId="0" fontId="11" fillId="0" borderId="0" xfId="0" applyFont="1" applyFill="1" applyAlignment="1">
      <alignment vertical="center" wrapText="1"/>
    </xf>
    <xf numFmtId="0" fontId="11" fillId="0" borderId="3" xfId="0" applyFont="1" applyFill="1" applyBorder="1" applyAlignment="1">
      <alignment horizontal="right" vertical="center" indent="1"/>
    </xf>
    <xf numFmtId="0" fontId="11" fillId="0" borderId="0" xfId="0" applyFont="1" applyBorder="1" applyAlignment="1">
      <alignment vertical="center"/>
    </xf>
    <xf numFmtId="0" fontId="11" fillId="0" borderId="0" xfId="7" applyFont="1" applyBorder="1" applyAlignment="1">
      <alignment horizontal="left" vertical="center"/>
    </xf>
    <xf numFmtId="191" fontId="11" fillId="0" borderId="0" xfId="9" applyNumberFormat="1" applyFont="1" applyFill="1" applyBorder="1" applyAlignment="1">
      <alignment horizontal="left" vertical="center"/>
    </xf>
    <xf numFmtId="0" fontId="11" fillId="0" borderId="0" xfId="7" applyFont="1" applyAlignment="1">
      <alignment horizontal="right" vertical="center"/>
    </xf>
    <xf numFmtId="0" fontId="11" fillId="0" borderId="0" xfId="0" applyFont="1" applyBorder="1" applyAlignment="1">
      <alignment horizontal="left" vertical="center"/>
    </xf>
    <xf numFmtId="192" fontId="11" fillId="0" borderId="0" xfId="0" applyNumberFormat="1" applyFont="1" applyFill="1" applyBorder="1" applyAlignment="1">
      <alignment horizontal="left" vertical="center"/>
    </xf>
    <xf numFmtId="188" fontId="11" fillId="0" borderId="0" xfId="0" applyNumberFormat="1" applyFont="1" applyFill="1" applyBorder="1" applyAlignment="1">
      <alignment horizontal="left" vertical="center"/>
    </xf>
    <xf numFmtId="0" fontId="11" fillId="0" borderId="0" xfId="7" applyFont="1" applyFill="1" applyBorder="1" applyAlignment="1">
      <alignment vertical="center"/>
    </xf>
    <xf numFmtId="0" fontId="11" fillId="0" borderId="0" xfId="7" applyFont="1" applyFill="1" applyBorder="1" applyAlignment="1">
      <alignment horizontal="right" vertical="center"/>
    </xf>
    <xf numFmtId="0" fontId="11" fillId="0" borderId="0" xfId="7" applyFont="1" applyFill="1" applyBorder="1" applyAlignment="1">
      <alignment horizontal="left" vertical="center"/>
    </xf>
    <xf numFmtId="0" fontId="11" fillId="0" borderId="0" xfId="0" applyFont="1" applyFill="1" applyBorder="1" applyAlignment="1">
      <alignment horizontal="left" vertical="center"/>
    </xf>
    <xf numFmtId="192" fontId="11" fillId="0" borderId="0" xfId="0" applyNumberFormat="1" applyFont="1" applyFill="1" applyBorder="1" applyAlignment="1">
      <alignment horizontal="right" vertical="center"/>
    </xf>
    <xf numFmtId="0" fontId="11" fillId="0" borderId="0" xfId="7" applyFont="1" applyBorder="1" applyAlignment="1">
      <alignment vertical="center"/>
    </xf>
    <xf numFmtId="193" fontId="11" fillId="0" borderId="0" xfId="0" applyNumberFormat="1" applyFont="1" applyFill="1" applyBorder="1" applyAlignment="1">
      <alignment horizontal="left" vertical="center"/>
    </xf>
    <xf numFmtId="0" fontId="11" fillId="0" borderId="0" xfId="7" applyFont="1" applyAlignment="1">
      <alignment horizontal="center" vertical="center"/>
    </xf>
    <xf numFmtId="188" fontId="11" fillId="0" borderId="0" xfId="7" applyNumberFormat="1" applyFont="1" applyAlignment="1">
      <alignment horizontal="left" vertical="center"/>
    </xf>
    <xf numFmtId="0" fontId="11" fillId="0" borderId="0" xfId="0" applyFont="1" applyFill="1" applyBorder="1" applyAlignment="1">
      <alignment vertical="center"/>
    </xf>
    <xf numFmtId="0" fontId="11" fillId="0" borderId="4" xfId="0" applyFont="1" applyFill="1" applyBorder="1" applyAlignment="1">
      <alignment vertical="center"/>
    </xf>
    <xf numFmtId="0" fontId="11" fillId="0" borderId="5" xfId="0" applyFont="1" applyFill="1" applyBorder="1" applyAlignment="1">
      <alignment vertical="center"/>
    </xf>
    <xf numFmtId="194" fontId="11" fillId="0" borderId="6" xfId="0" applyNumberFormat="1" applyFont="1" applyFill="1" applyBorder="1" applyAlignment="1">
      <alignment horizontal="left" vertical="center"/>
    </xf>
    <xf numFmtId="0" fontId="11" fillId="0" borderId="0" xfId="7" applyFont="1" applyFill="1" applyBorder="1" applyAlignment="1">
      <alignment horizontal="left" vertical="center" wrapText="1"/>
    </xf>
    <xf numFmtId="185" fontId="11" fillId="0" borderId="0" xfId="7" applyNumberFormat="1" applyFont="1" applyFill="1" applyAlignment="1">
      <alignment vertical="center"/>
    </xf>
    <xf numFmtId="0" fontId="11" fillId="0" borderId="7" xfId="7" applyFont="1" applyFill="1" applyBorder="1" applyAlignment="1">
      <alignment horizontal="center" vertical="center"/>
    </xf>
    <xf numFmtId="0" fontId="1" fillId="0" borderId="0" xfId="0" applyFont="1">
      <alignment vertical="center"/>
    </xf>
    <xf numFmtId="0" fontId="11" fillId="0" borderId="0" xfId="7" applyFont="1" applyFill="1" applyBorder="1" applyAlignment="1">
      <alignment horizontal="center" vertical="center"/>
    </xf>
    <xf numFmtId="0" fontId="11" fillId="0" borderId="0" xfId="0" applyFont="1" applyBorder="1" applyAlignment="1">
      <alignment horizontal="center" vertical="center"/>
    </xf>
    <xf numFmtId="178" fontId="11" fillId="0" borderId="0" xfId="0" applyNumberFormat="1" applyFont="1" applyBorder="1" applyAlignment="1">
      <alignment horizontal="left" vertical="center"/>
    </xf>
    <xf numFmtId="178" fontId="11" fillId="0" borderId="0" xfId="0" applyNumberFormat="1" applyFont="1" applyFill="1" applyBorder="1" applyAlignment="1">
      <alignment horizontal="left" vertical="center"/>
    </xf>
    <xf numFmtId="0" fontId="11" fillId="0" borderId="0" xfId="7" applyNumberFormat="1" applyFont="1" applyFill="1" applyBorder="1" applyAlignment="1">
      <alignment horizontal="center" vertical="center"/>
    </xf>
    <xf numFmtId="179" fontId="11" fillId="0" borderId="0" xfId="7" applyNumberFormat="1" applyFont="1" applyFill="1" applyAlignment="1">
      <alignment horizontal="center" vertical="center"/>
    </xf>
    <xf numFmtId="49" fontId="11" fillId="0" borderId="0" xfId="0" applyNumberFormat="1" applyFont="1" applyFill="1" applyAlignment="1">
      <alignment horizontal="left" vertical="center"/>
    </xf>
    <xf numFmtId="0" fontId="11" fillId="0" borderId="8" xfId="7" applyFont="1" applyFill="1" applyBorder="1" applyAlignment="1">
      <alignment horizontal="center" vertical="center"/>
    </xf>
    <xf numFmtId="0" fontId="11" fillId="0" borderId="9" xfId="7" applyFont="1" applyFill="1" applyBorder="1" applyAlignment="1">
      <alignment horizontal="center" vertical="center"/>
    </xf>
    <xf numFmtId="0" fontId="11" fillId="0" borderId="3" xfId="0" applyFont="1" applyBorder="1" applyAlignment="1">
      <alignment horizontal="center" vertical="center"/>
    </xf>
    <xf numFmtId="178" fontId="11" fillId="0" borderId="0" xfId="0" applyNumberFormat="1" applyFont="1" applyBorder="1" applyAlignment="1">
      <alignment horizontal="center" vertical="center"/>
    </xf>
    <xf numFmtId="0" fontId="11" fillId="0" borderId="4" xfId="0" applyFont="1" applyBorder="1" applyAlignment="1">
      <alignment vertical="center"/>
    </xf>
    <xf numFmtId="185" fontId="11" fillId="0" borderId="0" xfId="0" applyNumberFormat="1" applyFont="1" applyFill="1" applyBorder="1" applyAlignment="1">
      <alignment horizontal="left" vertical="center"/>
    </xf>
    <xf numFmtId="179" fontId="11" fillId="0" borderId="0" xfId="0" applyNumberFormat="1" applyFont="1" applyFill="1" applyBorder="1" applyAlignment="1">
      <alignment horizontal="center" vertical="center"/>
    </xf>
    <xf numFmtId="179" fontId="11" fillId="0" borderId="0" xfId="0" applyNumberFormat="1" applyFont="1" applyFill="1" applyBorder="1" applyAlignment="1">
      <alignment horizontal="left" vertical="center"/>
    </xf>
    <xf numFmtId="0" fontId="31" fillId="0" borderId="0" xfId="3" applyFont="1">
      <alignment vertical="center"/>
    </xf>
    <xf numFmtId="0" fontId="11" fillId="0" borderId="0" xfId="3" applyFont="1">
      <alignment vertical="center"/>
    </xf>
    <xf numFmtId="0" fontId="11" fillId="0" borderId="10" xfId="0" applyFont="1" applyFill="1" applyBorder="1" applyAlignment="1">
      <alignment horizontal="right" vertical="center" indent="1"/>
    </xf>
    <xf numFmtId="0" fontId="0" fillId="0" borderId="0" xfId="0" applyFont="1">
      <alignment vertical="center"/>
    </xf>
    <xf numFmtId="0" fontId="19" fillId="0" borderId="0" xfId="1" applyFont="1" applyAlignment="1" applyProtection="1">
      <alignment horizontal="justify" vertical="center"/>
    </xf>
    <xf numFmtId="0" fontId="11" fillId="0" borderId="11" xfId="0" applyNumberFormat="1" applyFont="1" applyFill="1" applyBorder="1" applyAlignment="1">
      <alignment horizontal="left" vertical="center" indent="1"/>
    </xf>
    <xf numFmtId="2" fontId="11" fillId="0" borderId="12" xfId="0" applyNumberFormat="1" applyFont="1" applyFill="1" applyBorder="1" applyAlignment="1">
      <alignment horizontal="left" vertical="center" indent="1"/>
    </xf>
    <xf numFmtId="194" fontId="11" fillId="0" borderId="13" xfId="0" applyNumberFormat="1" applyFont="1" applyFill="1" applyBorder="1" applyAlignment="1">
      <alignment horizontal="left" vertical="center"/>
    </xf>
    <xf numFmtId="188" fontId="11" fillId="0" borderId="12" xfId="0" applyNumberFormat="1" applyFont="1" applyFill="1" applyBorder="1" applyAlignment="1">
      <alignment horizontal="left" vertical="center" indent="1"/>
    </xf>
    <xf numFmtId="0" fontId="11" fillId="0" borderId="13" xfId="0" applyNumberFormat="1" applyFont="1" applyFill="1" applyBorder="1" applyAlignment="1">
      <alignment horizontal="left" vertical="center" indent="1"/>
    </xf>
    <xf numFmtId="196" fontId="11" fillId="0" borderId="13" xfId="0" applyNumberFormat="1" applyFont="1" applyFill="1" applyBorder="1" applyAlignment="1">
      <alignment horizontal="left" vertical="center"/>
    </xf>
    <xf numFmtId="0" fontId="11" fillId="0" borderId="14" xfId="0" applyNumberFormat="1" applyFont="1" applyFill="1" applyBorder="1" applyAlignment="1">
      <alignment horizontal="left" vertical="center" indent="1"/>
    </xf>
    <xf numFmtId="0" fontId="11" fillId="0" borderId="15" xfId="0" applyNumberFormat="1" applyFont="1" applyFill="1" applyBorder="1" applyAlignment="1">
      <alignment horizontal="left" vertical="center" indent="1"/>
    </xf>
    <xf numFmtId="0" fontId="11" fillId="0" borderId="12" xfId="0" applyNumberFormat="1" applyFont="1" applyFill="1" applyBorder="1" applyAlignment="1">
      <alignment horizontal="left" vertical="center" indent="1"/>
    </xf>
    <xf numFmtId="0" fontId="11" fillId="0" borderId="16" xfId="0" applyNumberFormat="1" applyFont="1" applyFill="1" applyBorder="1" applyAlignment="1">
      <alignment horizontal="left" vertical="center" indent="1"/>
    </xf>
    <xf numFmtId="0" fontId="11" fillId="0" borderId="17" xfId="0" applyNumberFormat="1" applyFont="1" applyFill="1" applyBorder="1" applyAlignment="1">
      <alignment horizontal="left" vertical="center" indent="1"/>
    </xf>
    <xf numFmtId="2" fontId="11" fillId="0" borderId="18" xfId="0" applyNumberFormat="1" applyFont="1" applyFill="1" applyBorder="1" applyAlignment="1">
      <alignment horizontal="left" vertical="center" indent="1"/>
    </xf>
    <xf numFmtId="0" fontId="11" fillId="0" borderId="19" xfId="0" applyNumberFormat="1" applyFont="1" applyFill="1" applyBorder="1" applyAlignment="1">
      <alignment horizontal="left" vertical="center" indent="1"/>
    </xf>
    <xf numFmtId="2" fontId="11" fillId="0" borderId="20" xfId="0" applyNumberFormat="1" applyFont="1" applyFill="1" applyBorder="1" applyAlignment="1">
      <alignment horizontal="left" vertical="center" indent="1"/>
    </xf>
    <xf numFmtId="0" fontId="11" fillId="0" borderId="11" xfId="0" applyNumberFormat="1" applyFont="1" applyFill="1" applyBorder="1" applyAlignment="1">
      <alignment horizontal="left" vertical="center" indent="2"/>
    </xf>
    <xf numFmtId="0" fontId="11" fillId="0" borderId="21" xfId="0" applyNumberFormat="1" applyFont="1" applyFill="1" applyBorder="1" applyAlignment="1">
      <alignment horizontal="left" vertical="center" indent="1"/>
    </xf>
    <xf numFmtId="0" fontId="11" fillId="0" borderId="20" xfId="0" applyNumberFormat="1" applyFont="1" applyFill="1" applyBorder="1" applyAlignment="1">
      <alignment horizontal="left" vertical="center" indent="1"/>
    </xf>
    <xf numFmtId="194" fontId="11" fillId="0" borderId="22" xfId="0" applyNumberFormat="1" applyFont="1" applyFill="1" applyBorder="1" applyAlignment="1">
      <alignment horizontal="left" vertical="center"/>
    </xf>
    <xf numFmtId="0" fontId="11" fillId="0" borderId="22" xfId="0" applyNumberFormat="1" applyFont="1" applyFill="1" applyBorder="1" applyAlignment="1">
      <alignment horizontal="left" vertical="center" indent="1"/>
    </xf>
    <xf numFmtId="186" fontId="11" fillId="0" borderId="23" xfId="0" applyNumberFormat="1" applyFont="1" applyFill="1" applyBorder="1" applyAlignment="1">
      <alignment horizontal="left" vertical="center" indent="1"/>
    </xf>
    <xf numFmtId="0" fontId="11" fillId="0" borderId="24" xfId="0" applyNumberFormat="1" applyFont="1" applyFill="1" applyBorder="1" applyAlignment="1">
      <alignment horizontal="left" vertical="center" indent="1"/>
    </xf>
    <xf numFmtId="188" fontId="11" fillId="0" borderId="25" xfId="0" applyNumberFormat="1" applyFont="1" applyFill="1" applyBorder="1" applyAlignment="1">
      <alignment horizontal="left" vertical="center" indent="1"/>
    </xf>
    <xf numFmtId="0" fontId="11" fillId="0" borderId="6" xfId="0" applyNumberFormat="1" applyFont="1" applyFill="1" applyBorder="1" applyAlignment="1">
      <alignment horizontal="left" vertical="center" indent="1"/>
    </xf>
    <xf numFmtId="2" fontId="11" fillId="0" borderId="23" xfId="0" applyNumberFormat="1" applyFont="1" applyFill="1" applyBorder="1" applyAlignment="1">
      <alignment horizontal="left" vertical="center" indent="1"/>
    </xf>
    <xf numFmtId="0" fontId="11" fillId="0" borderId="26" xfId="0" applyNumberFormat="1" applyFont="1" applyFill="1" applyBorder="1" applyAlignment="1">
      <alignment horizontal="left" vertical="center" indent="1"/>
    </xf>
    <xf numFmtId="2" fontId="11" fillId="0" borderId="27" xfId="0" applyNumberFormat="1" applyFont="1" applyFill="1" applyBorder="1" applyAlignment="1">
      <alignment horizontal="left" vertical="center" indent="1"/>
    </xf>
    <xf numFmtId="0" fontId="11" fillId="0" borderId="28" xfId="4" applyNumberFormat="1" applyFont="1" applyFill="1" applyBorder="1" applyAlignment="1">
      <alignment horizontal="left" vertical="center" indent="2"/>
    </xf>
    <xf numFmtId="188" fontId="11" fillId="0" borderId="28" xfId="4" applyNumberFormat="1" applyFont="1" applyFill="1" applyBorder="1" applyAlignment="1">
      <alignment horizontal="left" vertical="center" indent="2"/>
    </xf>
    <xf numFmtId="0" fontId="11" fillId="0" borderId="29" xfId="0" applyNumberFormat="1" applyFont="1" applyFill="1" applyBorder="1" applyAlignment="1">
      <alignment horizontal="left" vertical="center" indent="2"/>
    </xf>
    <xf numFmtId="0" fontId="11" fillId="0" borderId="30" xfId="0" applyNumberFormat="1" applyFont="1" applyFill="1" applyBorder="1" applyAlignment="1">
      <alignment horizontal="left" vertical="center" indent="2"/>
    </xf>
    <xf numFmtId="0" fontId="11" fillId="0" borderId="28" xfId="0" applyNumberFormat="1" applyFont="1" applyFill="1" applyBorder="1" applyAlignment="1">
      <alignment horizontal="left" vertical="center" indent="2"/>
    </xf>
    <xf numFmtId="0" fontId="11" fillId="0" borderId="2" xfId="0" applyNumberFormat="1" applyFont="1" applyFill="1" applyBorder="1" applyAlignment="1">
      <alignment horizontal="left" vertical="center" indent="2"/>
    </xf>
    <xf numFmtId="0" fontId="11" fillId="0" borderId="6" xfId="0" applyNumberFormat="1" applyFont="1" applyFill="1" applyBorder="1" applyAlignment="1">
      <alignment horizontal="left" vertical="center" indent="2"/>
    </xf>
    <xf numFmtId="0" fontId="11" fillId="0" borderId="9" xfId="0" applyNumberFormat="1" applyFont="1" applyFill="1" applyBorder="1" applyAlignment="1">
      <alignment horizontal="left" vertical="center" indent="2"/>
    </xf>
    <xf numFmtId="0" fontId="11" fillId="0" borderId="31" xfId="0" applyNumberFormat="1" applyFont="1" applyFill="1" applyBorder="1" applyAlignment="1">
      <alignment horizontal="left" vertical="center" indent="2"/>
    </xf>
    <xf numFmtId="49" fontId="11" fillId="0" borderId="17" xfId="7" applyNumberFormat="1" applyFont="1" applyFill="1" applyBorder="1" applyAlignment="1" applyProtection="1">
      <alignment horizontal="center" vertical="center"/>
      <protection locked="0"/>
    </xf>
    <xf numFmtId="188" fontId="11" fillId="0" borderId="0" xfId="7" applyNumberFormat="1" applyFont="1" applyFill="1" applyBorder="1" applyAlignment="1">
      <alignment horizontal="left" vertical="center"/>
    </xf>
    <xf numFmtId="188" fontId="11" fillId="0" borderId="0" xfId="0" applyNumberFormat="1" applyFont="1" applyFill="1" applyBorder="1" applyAlignment="1">
      <alignment horizontal="left"/>
    </xf>
    <xf numFmtId="0" fontId="11" fillId="0" borderId="11" xfId="7" applyNumberFormat="1" applyFont="1" applyFill="1" applyBorder="1" applyAlignment="1">
      <alignment horizontal="left" vertical="center" indent="1"/>
    </xf>
    <xf numFmtId="0" fontId="11" fillId="0" borderId="11" xfId="7" applyNumberFormat="1" applyFont="1" applyFill="1" applyBorder="1" applyAlignment="1">
      <alignment horizontal="left" vertical="center"/>
    </xf>
    <xf numFmtId="188" fontId="11" fillId="0" borderId="20" xfId="0" applyNumberFormat="1" applyFont="1" applyFill="1" applyBorder="1" applyAlignment="1">
      <alignment horizontal="left" vertical="center" indent="1"/>
    </xf>
    <xf numFmtId="0" fontId="11" fillId="0" borderId="16" xfId="7" applyNumberFormat="1" applyFont="1" applyFill="1" applyBorder="1" applyAlignment="1">
      <alignment horizontal="left" vertical="center" indent="1"/>
    </xf>
    <xf numFmtId="185" fontId="11" fillId="0" borderId="18" xfId="0" applyNumberFormat="1" applyFont="1" applyFill="1" applyBorder="1" applyAlignment="1">
      <alignment horizontal="left" vertical="center" indent="1"/>
    </xf>
    <xf numFmtId="0" fontId="11" fillId="0" borderId="26" xfId="7" applyNumberFormat="1" applyFont="1" applyFill="1" applyBorder="1" applyAlignment="1">
      <alignment horizontal="left" vertical="center" indent="1"/>
    </xf>
    <xf numFmtId="0" fontId="11" fillId="0" borderId="21" xfId="7" applyNumberFormat="1" applyFont="1" applyFill="1" applyBorder="1" applyAlignment="1">
      <alignment horizontal="left" vertical="center" indent="1"/>
    </xf>
    <xf numFmtId="204" fontId="11" fillId="0" borderId="34" xfId="0" applyNumberFormat="1" applyFont="1" applyFill="1" applyBorder="1" applyAlignment="1">
      <alignment horizontal="left" vertical="center"/>
    </xf>
    <xf numFmtId="0" fontId="11" fillId="0" borderId="19" xfId="7" applyNumberFormat="1" applyFont="1" applyFill="1" applyBorder="1" applyAlignment="1">
      <alignment horizontal="left" vertical="center" indent="1"/>
    </xf>
    <xf numFmtId="0" fontId="11" fillId="0" borderId="17" xfId="7" applyNumberFormat="1" applyFont="1" applyFill="1" applyBorder="1" applyAlignment="1">
      <alignment horizontal="left" vertical="center" indent="1"/>
    </xf>
    <xf numFmtId="0" fontId="11" fillId="0" borderId="19" xfId="7" applyNumberFormat="1" applyFont="1" applyFill="1" applyBorder="1" applyAlignment="1">
      <alignment horizontal="left" vertical="center"/>
    </xf>
    <xf numFmtId="194" fontId="11" fillId="0" borderId="11" xfId="7" applyNumberFormat="1" applyFont="1" applyFill="1" applyBorder="1" applyAlignment="1">
      <alignment horizontal="left" vertical="center" indent="1"/>
    </xf>
    <xf numFmtId="194" fontId="11" fillId="0" borderId="14" xfId="7" applyNumberFormat="1" applyFont="1" applyFill="1" applyBorder="1" applyAlignment="1">
      <alignment horizontal="left" vertical="center" indent="1"/>
    </xf>
    <xf numFmtId="194" fontId="11" fillId="0" borderId="15" xfId="0" applyNumberFormat="1" applyFont="1" applyFill="1" applyBorder="1" applyAlignment="1">
      <alignment horizontal="left" vertical="center"/>
    </xf>
    <xf numFmtId="0" fontId="30" fillId="0" borderId="17" xfId="0" applyNumberFormat="1" applyFont="1" applyFill="1" applyBorder="1" applyAlignment="1">
      <alignment horizontal="left" vertical="center" indent="1"/>
    </xf>
    <xf numFmtId="0" fontId="30" fillId="0" borderId="18" xfId="0" applyNumberFormat="1" applyFont="1" applyFill="1" applyBorder="1" applyAlignment="1">
      <alignment horizontal="left" vertical="center" indent="1"/>
    </xf>
    <xf numFmtId="0" fontId="30" fillId="0" borderId="17" xfId="7" applyNumberFormat="1" applyFont="1" applyFill="1" applyBorder="1" applyAlignment="1">
      <alignment horizontal="left" vertical="center" indent="1"/>
    </xf>
    <xf numFmtId="0" fontId="30" fillId="0" borderId="35" xfId="0" applyNumberFormat="1" applyFont="1" applyFill="1" applyBorder="1" applyAlignment="1">
      <alignment horizontal="left" vertical="center" indent="1"/>
    </xf>
    <xf numFmtId="0" fontId="30" fillId="0" borderId="11" xfId="0" applyNumberFormat="1" applyFont="1" applyFill="1" applyBorder="1" applyAlignment="1">
      <alignment horizontal="left" vertical="center" indent="1"/>
    </xf>
    <xf numFmtId="0" fontId="30" fillId="0" borderId="12" xfId="0" applyNumberFormat="1" applyFont="1" applyFill="1" applyBorder="1" applyAlignment="1">
      <alignment horizontal="left" vertical="center" indent="1"/>
    </xf>
    <xf numFmtId="0" fontId="30" fillId="0" borderId="11" xfId="7" applyNumberFormat="1" applyFont="1" applyFill="1" applyBorder="1" applyAlignment="1">
      <alignment horizontal="left" vertical="center" indent="1"/>
    </xf>
    <xf numFmtId="0" fontId="30" fillId="0" borderId="13" xfId="0" applyNumberFormat="1" applyFont="1" applyFill="1" applyBorder="1" applyAlignment="1">
      <alignment horizontal="left" vertical="center" indent="1"/>
    </xf>
    <xf numFmtId="186" fontId="11" fillId="0" borderId="25" xfId="0" applyNumberFormat="1" applyFont="1" applyFill="1" applyBorder="1" applyAlignment="1">
      <alignment horizontal="left" vertical="center" indent="1"/>
    </xf>
    <xf numFmtId="186" fontId="11" fillId="0" borderId="7" xfId="0" applyNumberFormat="1" applyFont="1" applyFill="1" applyBorder="1" applyAlignment="1">
      <alignment horizontal="left" vertical="center" indent="1"/>
    </xf>
    <xf numFmtId="0" fontId="11" fillId="0" borderId="14" xfId="7" applyNumberFormat="1" applyFont="1" applyFill="1" applyBorder="1" applyAlignment="1">
      <alignment horizontal="left" vertical="center" indent="1"/>
    </xf>
    <xf numFmtId="0" fontId="11" fillId="0" borderId="17" xfId="0" applyNumberFormat="1" applyFont="1" applyFill="1" applyBorder="1" applyAlignment="1">
      <alignment horizontal="left" vertical="center"/>
    </xf>
    <xf numFmtId="0" fontId="11" fillId="0" borderId="38" xfId="0" applyFont="1" applyFill="1" applyBorder="1" applyAlignment="1">
      <alignment vertical="center"/>
    </xf>
    <xf numFmtId="184" fontId="11" fillId="0" borderId="21" xfId="0" applyNumberFormat="1" applyFont="1" applyFill="1" applyBorder="1" applyAlignment="1">
      <alignment horizontal="left" vertical="center"/>
    </xf>
    <xf numFmtId="0" fontId="11" fillId="0" borderId="38" xfId="0" applyFont="1" applyBorder="1" applyAlignment="1">
      <alignment vertical="center"/>
    </xf>
    <xf numFmtId="0" fontId="11" fillId="0" borderId="24" xfId="7" applyNumberFormat="1" applyFont="1" applyFill="1" applyBorder="1" applyAlignment="1">
      <alignment horizontal="left" vertical="center" indent="1"/>
    </xf>
    <xf numFmtId="0" fontId="11" fillId="0" borderId="5" xfId="7" applyFont="1" applyFill="1" applyBorder="1" applyAlignment="1">
      <alignment vertical="center"/>
    </xf>
    <xf numFmtId="0" fontId="11" fillId="0" borderId="5" xfId="0" applyNumberFormat="1" applyFont="1" applyFill="1" applyBorder="1" applyAlignment="1">
      <alignment horizontal="left" vertical="center" indent="2"/>
    </xf>
    <xf numFmtId="0" fontId="11" fillId="0" borderId="5" xfId="0" applyNumberFormat="1" applyFont="1" applyFill="1" applyBorder="1" applyAlignment="1">
      <alignment horizontal="center" vertical="center"/>
    </xf>
    <xf numFmtId="0" fontId="11" fillId="0" borderId="24" xfId="0" applyNumberFormat="1" applyFont="1" applyFill="1" applyBorder="1" applyAlignment="1">
      <alignment horizontal="left" vertical="center"/>
    </xf>
    <xf numFmtId="0" fontId="11" fillId="0" borderId="24" xfId="0" applyNumberFormat="1" applyFont="1" applyFill="1" applyBorder="1" applyAlignment="1">
      <alignment horizontal="center" vertical="center"/>
    </xf>
    <xf numFmtId="188" fontId="11" fillId="0" borderId="23" xfId="0" applyNumberFormat="1" applyFont="1" applyFill="1" applyBorder="1" applyAlignment="1">
      <alignment horizontal="left" vertical="center" indent="2"/>
    </xf>
    <xf numFmtId="194" fontId="11" fillId="0" borderId="13" xfId="0" applyNumberFormat="1" applyFont="1" applyFill="1" applyBorder="1" applyAlignment="1">
      <alignment horizontal="left" vertical="center" indent="1"/>
    </xf>
    <xf numFmtId="0" fontId="11" fillId="0" borderId="12" xfId="0" applyNumberFormat="1" applyFont="1" applyFill="1" applyBorder="1" applyAlignment="1">
      <alignment horizontal="left" vertical="center" indent="2"/>
    </xf>
    <xf numFmtId="0" fontId="11" fillId="0" borderId="13" xfId="0" applyNumberFormat="1" applyFont="1" applyFill="1" applyBorder="1" applyAlignment="1">
      <alignment horizontal="left" vertical="center" indent="2"/>
    </xf>
    <xf numFmtId="0" fontId="11" fillId="0" borderId="20" xfId="0" applyNumberFormat="1" applyFont="1" applyFill="1" applyBorder="1" applyAlignment="1">
      <alignment horizontal="left" vertical="center" indent="2"/>
    </xf>
    <xf numFmtId="188" fontId="11" fillId="0" borderId="7" xfId="0" applyNumberFormat="1" applyFont="1" applyFill="1" applyBorder="1" applyAlignment="1">
      <alignment horizontal="left" vertical="center" indent="2"/>
    </xf>
    <xf numFmtId="194" fontId="11" fillId="0" borderId="22" xfId="0" applyNumberFormat="1" applyFont="1" applyFill="1" applyBorder="1" applyAlignment="1">
      <alignment horizontal="left" vertical="center" indent="1"/>
    </xf>
    <xf numFmtId="0" fontId="11" fillId="0" borderId="10" xfId="7" applyNumberFormat="1" applyFont="1" applyFill="1" applyBorder="1" applyAlignment="1">
      <alignment horizontal="left" vertical="center" indent="2"/>
    </xf>
    <xf numFmtId="194" fontId="11" fillId="0" borderId="8" xfId="0" applyNumberFormat="1" applyFont="1" applyFill="1" applyBorder="1" applyAlignment="1">
      <alignment horizontal="left" vertical="center" indent="1"/>
    </xf>
    <xf numFmtId="188" fontId="11" fillId="0" borderId="39" xfId="0" applyNumberFormat="1" applyFont="1" applyFill="1" applyBorder="1" applyAlignment="1">
      <alignment horizontal="left" vertical="center" indent="2"/>
    </xf>
    <xf numFmtId="194" fontId="11" fillId="0" borderId="29" xfId="0" applyNumberFormat="1" applyFont="1" applyFill="1" applyBorder="1" applyAlignment="1">
      <alignment horizontal="left" vertical="center" indent="1"/>
    </xf>
    <xf numFmtId="0" fontId="11" fillId="0" borderId="30" xfId="4" applyNumberFormat="1" applyFont="1" applyFill="1" applyBorder="1" applyAlignment="1">
      <alignment horizontal="left" vertical="center" indent="2"/>
    </xf>
    <xf numFmtId="0" fontId="11" fillId="0" borderId="8" xfId="0" applyNumberFormat="1" applyFont="1" applyFill="1" applyBorder="1" applyAlignment="1">
      <alignment horizontal="left" vertical="center" indent="2"/>
    </xf>
    <xf numFmtId="0" fontId="11" fillId="0" borderId="40" xfId="0" applyNumberFormat="1" applyFont="1" applyFill="1" applyBorder="1" applyAlignment="1">
      <alignment horizontal="left" vertical="center" indent="2"/>
    </xf>
    <xf numFmtId="0" fontId="11" fillId="0" borderId="41" xfId="0" applyNumberFormat="1" applyFont="1" applyFill="1" applyBorder="1" applyAlignment="1">
      <alignment horizontal="left" vertical="center" indent="2"/>
    </xf>
    <xf numFmtId="188" fontId="11" fillId="0" borderId="42" xfId="0" applyNumberFormat="1" applyFont="1" applyFill="1" applyBorder="1" applyAlignment="1">
      <alignment horizontal="left" vertical="center" indent="2"/>
    </xf>
    <xf numFmtId="204" fontId="11" fillId="0" borderId="34" xfId="0" applyNumberFormat="1" applyFont="1" applyFill="1" applyBorder="1" applyAlignment="1">
      <alignment horizontal="left" vertical="center" indent="1"/>
    </xf>
    <xf numFmtId="177" fontId="11" fillId="0" borderId="13" xfId="0" applyNumberFormat="1" applyFont="1" applyFill="1" applyBorder="1" applyAlignment="1">
      <alignment horizontal="left" vertical="center" indent="2"/>
    </xf>
    <xf numFmtId="2" fontId="11" fillId="0" borderId="28" xfId="0" applyNumberFormat="1" applyFont="1" applyFill="1" applyBorder="1" applyAlignment="1">
      <alignment horizontal="left" vertical="center" indent="2"/>
    </xf>
    <xf numFmtId="2" fontId="11" fillId="0" borderId="2" xfId="0" applyNumberFormat="1" applyFont="1" applyFill="1" applyBorder="1" applyAlignment="1">
      <alignment horizontal="left" vertical="center" indent="2"/>
    </xf>
    <xf numFmtId="204" fontId="11" fillId="0" borderId="30" xfId="0" applyNumberFormat="1" applyFont="1" applyFill="1" applyBorder="1" applyAlignment="1">
      <alignment horizontal="left" vertical="center" indent="1"/>
    </xf>
    <xf numFmtId="196" fontId="11" fillId="0" borderId="35" xfId="0" applyNumberFormat="1" applyFont="1" applyFill="1" applyBorder="1" applyAlignment="1">
      <alignment horizontal="left" vertical="center" indent="1"/>
    </xf>
    <xf numFmtId="184" fontId="11" fillId="0" borderId="9" xfId="0" applyNumberFormat="1" applyFont="1" applyFill="1" applyBorder="1" applyAlignment="1">
      <alignment horizontal="left" vertical="center" indent="2"/>
    </xf>
    <xf numFmtId="188" fontId="11" fillId="0" borderId="6" xfId="0" applyNumberFormat="1" applyFont="1" applyFill="1" applyBorder="1" applyAlignment="1">
      <alignment horizontal="left" vertical="center" indent="2"/>
    </xf>
    <xf numFmtId="2" fontId="11" fillId="0" borderId="29" xfId="0" applyNumberFormat="1" applyFont="1" applyFill="1" applyBorder="1" applyAlignment="1">
      <alignment horizontal="left" vertical="center" indent="2"/>
    </xf>
    <xf numFmtId="0" fontId="10" fillId="0" borderId="0" xfId="0" applyFont="1" applyFill="1" applyAlignment="1">
      <alignment horizontal="justify" vertical="center"/>
    </xf>
    <xf numFmtId="188" fontId="11" fillId="0" borderId="18" xfId="0" applyNumberFormat="1" applyFont="1" applyFill="1" applyBorder="1" applyAlignment="1">
      <alignment horizontal="left" vertical="center" indent="1"/>
    </xf>
    <xf numFmtId="184" fontId="11" fillId="0" borderId="12" xfId="0" applyNumberFormat="1" applyFont="1" applyFill="1" applyBorder="1" applyAlignment="1">
      <alignment horizontal="left" vertical="center" indent="1"/>
    </xf>
    <xf numFmtId="188" fontId="11" fillId="0" borderId="7" xfId="0" applyNumberFormat="1" applyFont="1" applyFill="1" applyBorder="1" applyAlignment="1">
      <alignment horizontal="left" vertical="center" indent="1"/>
    </xf>
    <xf numFmtId="2" fontId="11" fillId="0" borderId="7" xfId="0" applyNumberFormat="1" applyFont="1" applyFill="1" applyBorder="1" applyAlignment="1">
      <alignment horizontal="left" vertical="center" indent="1"/>
    </xf>
    <xf numFmtId="184" fontId="11" fillId="0" borderId="18" xfId="0" applyNumberFormat="1" applyFont="1" applyFill="1" applyBorder="1" applyAlignment="1">
      <alignment horizontal="left" vertical="center" indent="1"/>
    </xf>
    <xf numFmtId="184" fontId="11" fillId="0" borderId="23" xfId="0" applyNumberFormat="1" applyFont="1" applyFill="1" applyBorder="1" applyAlignment="1">
      <alignment horizontal="left" vertical="center" indent="1"/>
    </xf>
    <xf numFmtId="2" fontId="11" fillId="0" borderId="27" xfId="7" applyNumberFormat="1" applyFont="1" applyFill="1" applyBorder="1" applyAlignment="1">
      <alignment horizontal="left" vertical="center" indent="1"/>
    </xf>
    <xf numFmtId="190" fontId="11" fillId="0" borderId="0" xfId="0" applyNumberFormat="1" applyFont="1" applyAlignment="1">
      <alignment vertical="center"/>
    </xf>
    <xf numFmtId="188" fontId="11" fillId="0" borderId="0" xfId="0" applyNumberFormat="1" applyFont="1" applyFill="1" applyAlignment="1">
      <alignment vertical="center"/>
    </xf>
    <xf numFmtId="188" fontId="11" fillId="0" borderId="0" xfId="0" applyNumberFormat="1" applyFont="1" applyAlignment="1">
      <alignment vertical="center"/>
    </xf>
    <xf numFmtId="0" fontId="31" fillId="0" borderId="0" xfId="5" applyFont="1">
      <alignment vertical="center"/>
    </xf>
    <xf numFmtId="0" fontId="11" fillId="0" borderId="0" xfId="5" applyFont="1">
      <alignment vertical="center"/>
    </xf>
    <xf numFmtId="0" fontId="11" fillId="0" borderId="45" xfId="5" applyFont="1" applyBorder="1">
      <alignment vertical="center"/>
    </xf>
    <xf numFmtId="0" fontId="32" fillId="0" borderId="0" xfId="5" applyFont="1" applyAlignment="1">
      <alignment vertical="center" wrapText="1"/>
    </xf>
    <xf numFmtId="0" fontId="33" fillId="0" borderId="0" xfId="3" applyFont="1">
      <alignment vertical="center"/>
    </xf>
    <xf numFmtId="0" fontId="18" fillId="3" borderId="46" xfId="3" applyFont="1" applyFill="1" applyBorder="1">
      <alignment vertical="center"/>
    </xf>
    <xf numFmtId="0" fontId="11" fillId="3" borderId="3" xfId="3" applyFont="1" applyFill="1" applyBorder="1">
      <alignment vertical="center"/>
    </xf>
    <xf numFmtId="38" fontId="11" fillId="0" borderId="47" xfId="2" applyFont="1" applyFill="1" applyBorder="1">
      <alignment vertical="center"/>
    </xf>
    <xf numFmtId="38" fontId="11" fillId="0" borderId="48" xfId="2" applyFont="1" applyFill="1" applyBorder="1">
      <alignment vertical="center"/>
    </xf>
    <xf numFmtId="38" fontId="11" fillId="0" borderId="49" xfId="2" applyFont="1" applyFill="1" applyBorder="1">
      <alignment vertical="center"/>
    </xf>
    <xf numFmtId="38" fontId="11" fillId="0" borderId="45" xfId="2" applyFont="1" applyFill="1" applyBorder="1">
      <alignment vertical="center"/>
    </xf>
    <xf numFmtId="3" fontId="11" fillId="0" borderId="45" xfId="2" applyNumberFormat="1" applyFont="1" applyFill="1" applyBorder="1">
      <alignment vertical="center"/>
    </xf>
    <xf numFmtId="3" fontId="11" fillId="0" borderId="48" xfId="5" applyNumberFormat="1" applyFont="1" applyFill="1" applyBorder="1" applyAlignment="1">
      <alignment vertical="center" wrapText="1"/>
    </xf>
    <xf numFmtId="0" fontId="11" fillId="0" borderId="46" xfId="3" applyFont="1" applyFill="1" applyBorder="1">
      <alignment vertical="center"/>
    </xf>
    <xf numFmtId="197" fontId="11" fillId="0" borderId="0" xfId="3" applyNumberFormat="1" applyFont="1" applyFill="1">
      <alignment vertical="center"/>
    </xf>
    <xf numFmtId="0" fontId="11" fillId="0" borderId="50" xfId="3" applyFont="1" applyFill="1" applyBorder="1">
      <alignment vertical="center"/>
    </xf>
    <xf numFmtId="0" fontId="11" fillId="0" borderId="0" xfId="3" applyFont="1" applyFill="1">
      <alignment vertical="center"/>
    </xf>
    <xf numFmtId="3" fontId="11" fillId="0" borderId="0" xfId="3" applyNumberFormat="1" applyFont="1" applyFill="1">
      <alignment vertical="center"/>
    </xf>
    <xf numFmtId="197" fontId="11" fillId="0" borderId="46" xfId="3" applyNumberFormat="1" applyFont="1" applyFill="1" applyBorder="1">
      <alignment vertical="center"/>
    </xf>
    <xf numFmtId="197" fontId="11" fillId="0" borderId="33" xfId="3" applyNumberFormat="1" applyFont="1" applyFill="1" applyBorder="1">
      <alignment vertical="center"/>
    </xf>
    <xf numFmtId="197" fontId="11" fillId="0" borderId="46" xfId="2" applyNumberFormat="1" applyFont="1" applyFill="1" applyBorder="1" applyAlignment="1">
      <alignment vertical="center"/>
    </xf>
    <xf numFmtId="197" fontId="11" fillId="0" borderId="0" xfId="2" applyNumberFormat="1" applyFont="1" applyFill="1" applyBorder="1" applyAlignment="1">
      <alignment vertical="center"/>
    </xf>
    <xf numFmtId="0" fontId="11" fillId="0" borderId="3" xfId="3" applyFont="1" applyFill="1" applyBorder="1">
      <alignment vertical="center"/>
    </xf>
    <xf numFmtId="0" fontId="11" fillId="0" borderId="42" xfId="3" applyFont="1" applyFill="1" applyBorder="1">
      <alignment vertical="center"/>
    </xf>
    <xf numFmtId="0" fontId="11" fillId="0" borderId="33" xfId="3" applyFont="1" applyFill="1" applyBorder="1">
      <alignment vertical="center"/>
    </xf>
    <xf numFmtId="3" fontId="11" fillId="0" borderId="33" xfId="3" applyNumberFormat="1" applyFont="1" applyFill="1" applyBorder="1">
      <alignment vertical="center"/>
    </xf>
    <xf numFmtId="197" fontId="11" fillId="0" borderId="3" xfId="2" applyNumberFormat="1" applyFont="1" applyFill="1" applyBorder="1" applyAlignment="1">
      <alignment vertical="center"/>
    </xf>
    <xf numFmtId="197" fontId="11" fillId="0" borderId="33" xfId="2" applyNumberFormat="1" applyFont="1" applyFill="1" applyBorder="1" applyAlignment="1">
      <alignment vertical="center"/>
    </xf>
    <xf numFmtId="201" fontId="18" fillId="0" borderId="46" xfId="3" applyNumberFormat="1" applyFont="1" applyFill="1" applyBorder="1">
      <alignment vertical="center"/>
    </xf>
    <xf numFmtId="201" fontId="18" fillId="0" borderId="0" xfId="3" applyNumberFormat="1" applyFont="1" applyFill="1" applyAlignment="1">
      <alignment horizontal="right" vertical="center"/>
    </xf>
    <xf numFmtId="201" fontId="18" fillId="0" borderId="50" xfId="3" applyNumberFormat="1" applyFont="1" applyFill="1" applyBorder="1" applyAlignment="1">
      <alignment horizontal="right" vertical="center"/>
    </xf>
    <xf numFmtId="201" fontId="11" fillId="0" borderId="51" xfId="3" applyNumberFormat="1" applyFont="1" applyFill="1" applyBorder="1">
      <alignment vertical="center"/>
    </xf>
    <xf numFmtId="201" fontId="11" fillId="0" borderId="43" xfId="3" applyNumberFormat="1" applyFont="1" applyFill="1" applyBorder="1" applyAlignment="1">
      <alignment horizontal="right" vertical="center"/>
    </xf>
    <xf numFmtId="201" fontId="11" fillId="0" borderId="35" xfId="3" applyNumberFormat="1" applyFont="1" applyFill="1" applyBorder="1" applyAlignment="1">
      <alignment horizontal="right" vertical="center"/>
    </xf>
    <xf numFmtId="4" fontId="11" fillId="0" borderId="46" xfId="3" applyNumberFormat="1" applyFont="1" applyFill="1" applyBorder="1">
      <alignment vertical="center"/>
    </xf>
    <xf numFmtId="4" fontId="11" fillId="0" borderId="50" xfId="3" applyNumberFormat="1" applyFont="1" applyFill="1" applyBorder="1" applyAlignment="1">
      <alignment horizontal="right" vertical="center"/>
    </xf>
    <xf numFmtId="202" fontId="11" fillId="0" borderId="51" xfId="3" applyNumberFormat="1" applyFont="1" applyFill="1" applyBorder="1">
      <alignment vertical="center"/>
    </xf>
    <xf numFmtId="202" fontId="11" fillId="0" borderId="43" xfId="3" applyNumberFormat="1" applyFont="1" applyFill="1" applyBorder="1" applyAlignment="1">
      <alignment horizontal="right" vertical="center"/>
    </xf>
    <xf numFmtId="202" fontId="11" fillId="0" borderId="35" xfId="3" applyNumberFormat="1" applyFont="1" applyFill="1" applyBorder="1" applyAlignment="1">
      <alignment horizontal="right" vertical="center"/>
    </xf>
    <xf numFmtId="0" fontId="11" fillId="0" borderId="50" xfId="3" applyFont="1" applyFill="1" applyBorder="1" applyAlignment="1">
      <alignment horizontal="right" vertical="center"/>
    </xf>
    <xf numFmtId="203" fontId="11" fillId="0" borderId="46" xfId="3" applyNumberFormat="1" applyFont="1" applyFill="1" applyBorder="1">
      <alignment vertical="center"/>
    </xf>
    <xf numFmtId="203" fontId="11" fillId="0" borderId="50" xfId="3" applyNumberFormat="1" applyFont="1" applyFill="1" applyBorder="1" applyAlignment="1">
      <alignment horizontal="right" vertical="center"/>
    </xf>
    <xf numFmtId="0" fontId="11" fillId="0" borderId="51" xfId="3" applyFont="1" applyFill="1" applyBorder="1">
      <alignment vertical="center"/>
    </xf>
    <xf numFmtId="0" fontId="11" fillId="0" borderId="43" xfId="3" applyFont="1" applyFill="1" applyBorder="1" applyAlignment="1">
      <alignment horizontal="right" vertical="center"/>
    </xf>
    <xf numFmtId="0" fontId="11" fillId="0" borderId="35" xfId="3" applyFont="1" applyFill="1" applyBorder="1" applyAlignment="1">
      <alignment horizontal="right" vertical="center"/>
    </xf>
    <xf numFmtId="0" fontId="11" fillId="0" borderId="52" xfId="3" applyFont="1" applyFill="1" applyBorder="1">
      <alignment vertical="center"/>
    </xf>
    <xf numFmtId="0" fontId="11" fillId="0" borderId="44" xfId="3" applyFont="1" applyFill="1" applyBorder="1" applyAlignment="1">
      <alignment horizontal="right" vertical="center"/>
    </xf>
    <xf numFmtId="0" fontId="11" fillId="0" borderId="22" xfId="3" applyFont="1" applyFill="1" applyBorder="1" applyAlignment="1">
      <alignment horizontal="right" vertical="center"/>
    </xf>
    <xf numFmtId="0" fontId="11" fillId="0" borderId="33" xfId="3" applyFont="1" applyFill="1" applyBorder="1" applyAlignment="1">
      <alignment horizontal="right" vertical="center"/>
    </xf>
    <xf numFmtId="0" fontId="11" fillId="0" borderId="42" xfId="3" applyFont="1" applyFill="1" applyBorder="1" applyAlignment="1">
      <alignment horizontal="right" vertical="center"/>
    </xf>
    <xf numFmtId="4" fontId="11" fillId="0" borderId="51" xfId="3" applyNumberFormat="1" applyFont="1" applyFill="1" applyBorder="1">
      <alignment vertical="center"/>
    </xf>
    <xf numFmtId="4" fontId="11" fillId="0" borderId="43" xfId="3" applyNumberFormat="1" applyFont="1" applyFill="1" applyBorder="1" applyAlignment="1">
      <alignment horizontal="right" vertical="center"/>
    </xf>
    <xf numFmtId="4" fontId="11" fillId="0" borderId="35" xfId="3" applyNumberFormat="1" applyFont="1" applyFill="1" applyBorder="1" applyAlignment="1">
      <alignment horizontal="right" vertical="center"/>
    </xf>
    <xf numFmtId="201" fontId="11" fillId="0" borderId="52" xfId="3" applyNumberFormat="1" applyFont="1" applyFill="1" applyBorder="1">
      <alignment vertical="center"/>
    </xf>
    <xf numFmtId="201" fontId="11" fillId="0" borderId="50" xfId="3" applyNumberFormat="1" applyFont="1" applyFill="1" applyBorder="1" applyAlignment="1">
      <alignment horizontal="right" vertical="center"/>
    </xf>
    <xf numFmtId="201" fontId="11" fillId="0" borderId="3" xfId="3" applyNumberFormat="1" applyFont="1" applyFill="1" applyBorder="1">
      <alignment vertical="center"/>
    </xf>
    <xf numFmtId="201" fontId="11" fillId="0" borderId="33" xfId="3" applyNumberFormat="1" applyFont="1" applyFill="1" applyBorder="1" applyAlignment="1">
      <alignment horizontal="right" vertical="center"/>
    </xf>
    <xf numFmtId="201" fontId="11" fillId="0" borderId="42" xfId="3" applyNumberFormat="1" applyFont="1" applyFill="1" applyBorder="1" applyAlignment="1">
      <alignment horizontal="right" vertical="center"/>
    </xf>
    <xf numFmtId="3" fontId="18" fillId="0" borderId="46" xfId="3" applyNumberFormat="1" applyFont="1" applyFill="1" applyBorder="1">
      <alignment vertical="center"/>
    </xf>
    <xf numFmtId="3" fontId="18" fillId="0" borderId="0" xfId="3" applyNumberFormat="1" applyFont="1" applyFill="1" applyAlignment="1">
      <alignment horizontal="right" vertical="center"/>
    </xf>
    <xf numFmtId="3" fontId="18" fillId="0" borderId="50" xfId="3" applyNumberFormat="1" applyFont="1" applyFill="1" applyBorder="1" applyAlignment="1">
      <alignment horizontal="right" vertical="center"/>
    </xf>
    <xf numFmtId="3" fontId="18" fillId="0" borderId="3" xfId="3" applyNumberFormat="1" applyFont="1" applyFill="1" applyBorder="1">
      <alignment vertical="center"/>
    </xf>
    <xf numFmtId="3" fontId="18" fillId="0" borderId="33" xfId="3" applyNumberFormat="1" applyFont="1" applyFill="1" applyBorder="1" applyAlignment="1">
      <alignment horizontal="right" vertical="center"/>
    </xf>
    <xf numFmtId="3" fontId="18" fillId="0" borderId="42" xfId="3" applyNumberFormat="1" applyFont="1" applyFill="1" applyBorder="1" applyAlignment="1">
      <alignment horizontal="right" vertical="center"/>
    </xf>
    <xf numFmtId="0" fontId="21" fillId="0" borderId="0" xfId="0" applyFont="1" applyAlignment="1">
      <alignment horizontal="left" vertical="center"/>
    </xf>
    <xf numFmtId="0" fontId="10" fillId="0" borderId="0" xfId="0" applyFont="1" applyAlignment="1">
      <alignment horizontal="justify" vertical="top"/>
    </xf>
    <xf numFmtId="0" fontId="13" fillId="3" borderId="0" xfId="0" applyFont="1" applyFill="1">
      <alignment vertical="center"/>
    </xf>
    <xf numFmtId="0" fontId="22" fillId="0" borderId="0" xfId="0" applyFont="1" applyAlignment="1">
      <alignment horizontal="left" vertical="center"/>
    </xf>
    <xf numFmtId="0" fontId="22" fillId="0" borderId="0" xfId="0" applyFont="1">
      <alignment vertical="center"/>
    </xf>
    <xf numFmtId="180" fontId="22" fillId="0" borderId="0" xfId="0" applyNumberFormat="1" applyFont="1" applyFill="1" applyBorder="1" applyAlignment="1">
      <alignment horizontal="center" vertical="center"/>
    </xf>
    <xf numFmtId="0" fontId="22" fillId="0" borderId="0" xfId="0" applyFont="1" applyAlignment="1">
      <alignment horizontal="center" vertical="center"/>
    </xf>
    <xf numFmtId="0" fontId="15" fillId="0" borderId="0" xfId="7" applyFont="1" applyFill="1" applyBorder="1" applyAlignment="1">
      <alignment horizontal="center" vertical="center" wrapText="1"/>
    </xf>
    <xf numFmtId="0" fontId="22" fillId="0" borderId="0" xfId="0" applyFont="1" applyBorder="1">
      <alignment vertical="center"/>
    </xf>
    <xf numFmtId="9" fontId="22" fillId="0" borderId="0" xfId="0" applyNumberFormat="1" applyFont="1" applyBorder="1" applyAlignment="1">
      <alignment horizontal="center" vertical="center"/>
    </xf>
    <xf numFmtId="0" fontId="22" fillId="0" borderId="0" xfId="0" applyFont="1" applyBorder="1" applyAlignment="1">
      <alignment vertical="top"/>
    </xf>
    <xf numFmtId="0" fontId="22" fillId="0" borderId="0" xfId="0" applyFont="1" applyAlignment="1">
      <alignment vertical="top"/>
    </xf>
    <xf numFmtId="0" fontId="22" fillId="0" borderId="0" xfId="0" applyFont="1" applyAlignment="1">
      <alignment horizontal="center" vertical="top"/>
    </xf>
    <xf numFmtId="0" fontId="15" fillId="2" borderId="24" xfId="0" applyFont="1" applyFill="1" applyBorder="1" applyAlignment="1">
      <alignment horizontal="center" vertical="center"/>
    </xf>
    <xf numFmtId="0" fontId="15" fillId="2" borderId="24"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0" borderId="0" xfId="0" applyFont="1" applyBorder="1" applyAlignment="1">
      <alignment vertical="center"/>
    </xf>
    <xf numFmtId="0" fontId="15" fillId="0" borderId="0" xfId="0" applyFont="1">
      <alignment vertical="center"/>
    </xf>
    <xf numFmtId="0" fontId="15" fillId="0" borderId="53" xfId="0" applyFont="1" applyFill="1" applyBorder="1" applyAlignment="1">
      <alignment horizontal="center" vertical="center"/>
    </xf>
    <xf numFmtId="178" fontId="15" fillId="0" borderId="55" xfId="0" applyNumberFormat="1" applyFont="1" applyBorder="1" applyAlignment="1">
      <alignment horizontal="center" vertical="center"/>
    </xf>
    <xf numFmtId="0" fontId="15" fillId="0" borderId="54" xfId="7" applyFont="1" applyFill="1" applyBorder="1" applyAlignment="1">
      <alignment horizontal="center" vertical="center" wrapText="1"/>
    </xf>
    <xf numFmtId="0" fontId="15" fillId="0" borderId="55" xfId="7" applyFont="1" applyFill="1" applyBorder="1" applyAlignment="1">
      <alignment horizontal="center" vertical="center" wrapText="1"/>
    </xf>
    <xf numFmtId="49" fontId="15" fillId="0" borderId="0" xfId="7" applyNumberFormat="1" applyFont="1" applyFill="1" applyBorder="1" applyAlignment="1">
      <alignment vertical="center"/>
    </xf>
    <xf numFmtId="0" fontId="15" fillId="0" borderId="56" xfId="0" applyFont="1" applyFill="1" applyBorder="1" applyAlignment="1">
      <alignment horizontal="center" vertical="center"/>
    </xf>
    <xf numFmtId="0" fontId="15" fillId="0" borderId="57" xfId="7" applyFont="1" applyFill="1" applyBorder="1" applyAlignment="1">
      <alignment horizontal="center" vertical="center" wrapText="1"/>
    </xf>
    <xf numFmtId="0" fontId="15" fillId="0" borderId="58" xfId="7" applyFont="1" applyFill="1" applyBorder="1" applyAlignment="1">
      <alignment horizontal="center" vertical="center" wrapText="1"/>
    </xf>
    <xf numFmtId="49" fontId="15" fillId="0" borderId="0" xfId="7" applyNumberFormat="1" applyFont="1" applyFill="1" applyBorder="1" applyAlignment="1" applyProtection="1">
      <alignment vertical="center"/>
      <protection locked="0"/>
    </xf>
    <xf numFmtId="49" fontId="15" fillId="0" borderId="0" xfId="7" applyNumberFormat="1" applyFont="1" applyFill="1" applyBorder="1" applyAlignment="1" applyProtection="1">
      <alignment horizontal="center" vertical="center"/>
      <protection locked="0"/>
    </xf>
    <xf numFmtId="177" fontId="15" fillId="0" borderId="56" xfId="0" applyNumberFormat="1" applyFont="1" applyBorder="1" applyAlignment="1">
      <alignment horizontal="center" vertical="center"/>
    </xf>
    <xf numFmtId="178" fontId="15" fillId="0" borderId="59" xfId="0" applyNumberFormat="1" applyFont="1" applyFill="1" applyBorder="1" applyAlignment="1">
      <alignment horizontal="center" vertical="center"/>
    </xf>
    <xf numFmtId="178" fontId="15" fillId="0" borderId="60" xfId="0" applyNumberFormat="1" applyFont="1" applyFill="1" applyBorder="1" applyAlignment="1">
      <alignment horizontal="center" vertical="center"/>
    </xf>
    <xf numFmtId="178" fontId="15" fillId="0" borderId="61" xfId="0" applyNumberFormat="1" applyFont="1" applyFill="1" applyBorder="1" applyAlignment="1">
      <alignment horizontal="center" vertical="center"/>
    </xf>
    <xf numFmtId="188" fontId="15" fillId="0" borderId="60" xfId="7" applyNumberFormat="1" applyFont="1" applyFill="1" applyBorder="1" applyAlignment="1">
      <alignment horizontal="center" vertical="center" wrapText="1"/>
    </xf>
    <xf numFmtId="188" fontId="15" fillId="0" borderId="61" xfId="7" applyNumberFormat="1" applyFont="1" applyFill="1" applyBorder="1" applyAlignment="1">
      <alignment horizontal="center" vertical="center" wrapText="1"/>
    </xf>
    <xf numFmtId="186" fontId="23" fillId="0" borderId="0" xfId="0" applyNumberFormat="1" applyFont="1" applyFill="1" applyBorder="1" applyAlignment="1">
      <alignment horizontal="left" vertical="center"/>
    </xf>
    <xf numFmtId="0" fontId="15" fillId="0" borderId="0" xfId="0" applyFont="1" applyFill="1" applyBorder="1" applyAlignment="1">
      <alignment horizontal="center" vertical="center"/>
    </xf>
    <xf numFmtId="0" fontId="23" fillId="0" borderId="0" xfId="7" applyFont="1" applyFill="1" applyBorder="1" applyAlignment="1">
      <alignment horizontal="center" vertical="center"/>
    </xf>
    <xf numFmtId="185" fontId="23" fillId="0" borderId="0" xfId="0" applyNumberFormat="1" applyFont="1" applyFill="1" applyBorder="1" applyAlignment="1">
      <alignment horizontal="left" vertical="center"/>
    </xf>
    <xf numFmtId="0" fontId="15" fillId="0" borderId="60" xfId="0" applyFont="1" applyFill="1" applyBorder="1" applyAlignment="1">
      <alignment horizontal="center" vertical="center"/>
    </xf>
    <xf numFmtId="0" fontId="15" fillId="0" borderId="61" xfId="0" applyFont="1" applyFill="1" applyBorder="1" applyAlignment="1">
      <alignment horizontal="center" vertical="center"/>
    </xf>
    <xf numFmtId="0" fontId="15" fillId="0" borderId="60" xfId="0" applyFont="1" applyBorder="1" applyAlignment="1">
      <alignment horizontal="center" vertical="center"/>
    </xf>
    <xf numFmtId="0" fontId="15" fillId="0" borderId="59" xfId="0" applyFont="1" applyBorder="1" applyAlignment="1">
      <alignment horizontal="center" vertical="center"/>
    </xf>
    <xf numFmtId="0" fontId="15" fillId="0" borderId="61" xfId="0" applyFont="1" applyBorder="1" applyAlignment="1">
      <alignment horizontal="center" vertical="center"/>
    </xf>
    <xf numFmtId="187" fontId="23" fillId="0" borderId="0" xfId="0" applyNumberFormat="1" applyFont="1" applyFill="1" applyBorder="1" applyAlignment="1">
      <alignment horizontal="left"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15" fillId="0" borderId="64" xfId="0" applyFont="1" applyFill="1" applyBorder="1" applyAlignment="1">
      <alignment horizontal="center" vertical="center"/>
    </xf>
    <xf numFmtId="0" fontId="15" fillId="0" borderId="63" xfId="0" applyFont="1" applyFill="1" applyBorder="1" applyAlignment="1">
      <alignment horizontal="center" vertical="center"/>
    </xf>
    <xf numFmtId="176" fontId="15" fillId="0" borderId="16" xfId="0" applyNumberFormat="1" applyFont="1" applyBorder="1" applyAlignment="1">
      <alignment horizontal="center" vertical="center"/>
    </xf>
    <xf numFmtId="176" fontId="15" fillId="0" borderId="65" xfId="0" applyNumberFormat="1" applyFont="1" applyBorder="1" applyAlignment="1">
      <alignment horizontal="center" vertical="center"/>
    </xf>
    <xf numFmtId="176" fontId="15" fillId="0" borderId="33" xfId="0" applyNumberFormat="1" applyFont="1" applyBorder="1" applyAlignment="1">
      <alignment horizontal="center" vertical="center"/>
    </xf>
    <xf numFmtId="9" fontId="15" fillId="0" borderId="65" xfId="0" applyNumberFormat="1" applyFont="1" applyBorder="1" applyAlignment="1">
      <alignment horizontal="center" vertical="center"/>
    </xf>
    <xf numFmtId="9" fontId="15" fillId="0" borderId="16" xfId="0" applyNumberFormat="1" applyFont="1" applyBorder="1" applyAlignment="1">
      <alignment horizontal="center" vertical="center"/>
    </xf>
    <xf numFmtId="9" fontId="15" fillId="0" borderId="33" xfId="0" applyNumberFormat="1" applyFont="1" applyFill="1" applyBorder="1" applyAlignment="1">
      <alignment horizontal="center" vertical="center"/>
    </xf>
    <xf numFmtId="9" fontId="15" fillId="0" borderId="65" xfId="0" applyNumberFormat="1" applyFont="1" applyFill="1" applyBorder="1" applyAlignment="1">
      <alignment horizontal="center" vertical="center"/>
    </xf>
    <xf numFmtId="9" fontId="15" fillId="0" borderId="1" xfId="0" applyNumberFormat="1" applyFont="1" applyBorder="1" applyAlignment="1">
      <alignment horizontal="center" vertical="center"/>
    </xf>
    <xf numFmtId="9" fontId="15" fillId="0" borderId="33" xfId="0" applyNumberFormat="1" applyFont="1" applyBorder="1" applyAlignment="1">
      <alignment horizontal="center" vertical="center"/>
    </xf>
    <xf numFmtId="188" fontId="15" fillId="0" borderId="54" xfId="0" applyNumberFormat="1" applyFont="1" applyBorder="1" applyAlignment="1">
      <alignment horizontal="center" vertical="center"/>
    </xf>
    <xf numFmtId="188" fontId="15" fillId="0" borderId="55" xfId="0" applyNumberFormat="1" applyFont="1" applyBorder="1" applyAlignment="1">
      <alignment horizontal="center" vertical="center"/>
    </xf>
    <xf numFmtId="179" fontId="15" fillId="0" borderId="57" xfId="0" applyNumberFormat="1" applyFont="1" applyBorder="1" applyAlignment="1">
      <alignment horizontal="center" vertical="center"/>
    </xf>
    <xf numFmtId="178" fontId="15" fillId="0" borderId="56" xfId="0" applyNumberFormat="1" applyFont="1" applyBorder="1" applyAlignment="1">
      <alignment horizontal="center" vertical="center"/>
    </xf>
    <xf numFmtId="178" fontId="15" fillId="0" borderId="57" xfId="0" applyNumberFormat="1" applyFont="1" applyBorder="1" applyAlignment="1">
      <alignment horizontal="center" vertical="center"/>
    </xf>
    <xf numFmtId="178" fontId="15" fillId="0" borderId="58" xfId="0" applyNumberFormat="1" applyFont="1" applyFill="1" applyBorder="1" applyAlignment="1">
      <alignment horizontal="center" vertical="center"/>
    </xf>
    <xf numFmtId="178" fontId="15" fillId="0" borderId="57" xfId="0" applyNumberFormat="1" applyFont="1" applyFill="1" applyBorder="1" applyAlignment="1">
      <alignment horizontal="center" vertical="center"/>
    </xf>
    <xf numFmtId="178" fontId="15" fillId="0" borderId="58" xfId="0" applyNumberFormat="1" applyFont="1" applyBorder="1" applyAlignment="1">
      <alignment horizontal="center" vertical="center"/>
    </xf>
    <xf numFmtId="177" fontId="15" fillId="0" borderId="57" xfId="0" applyNumberFormat="1" applyFont="1" applyFill="1" applyBorder="1" applyAlignment="1">
      <alignment horizontal="center" vertical="center"/>
    </xf>
    <xf numFmtId="177" fontId="15" fillId="0" borderId="56" xfId="0" applyNumberFormat="1" applyFont="1" applyFill="1" applyBorder="1" applyAlignment="1">
      <alignment horizontal="center" vertical="center"/>
    </xf>
    <xf numFmtId="177" fontId="15" fillId="0" borderId="58" xfId="0" applyNumberFormat="1" applyFont="1" applyFill="1" applyBorder="1" applyAlignment="1">
      <alignment horizontal="center" vertical="center"/>
    </xf>
    <xf numFmtId="176" fontId="15" fillId="0" borderId="16" xfId="0" applyNumberFormat="1" applyFont="1" applyFill="1" applyBorder="1" applyAlignment="1">
      <alignment horizontal="center" vertical="center"/>
    </xf>
    <xf numFmtId="176" fontId="15" fillId="0" borderId="33" xfId="0" applyNumberFormat="1" applyFont="1" applyFill="1" applyBorder="1" applyAlignment="1">
      <alignment horizontal="center" vertical="center"/>
    </xf>
    <xf numFmtId="176" fontId="15" fillId="0" borderId="65" xfId="0" applyNumberFormat="1" applyFont="1" applyFill="1" applyBorder="1" applyAlignment="1">
      <alignment horizontal="center" vertical="center"/>
    </xf>
    <xf numFmtId="178" fontId="15" fillId="0" borderId="54" xfId="0" applyNumberFormat="1" applyFont="1" applyBorder="1" applyAlignment="1">
      <alignment horizontal="center" vertical="center"/>
    </xf>
    <xf numFmtId="178" fontId="15" fillId="0" borderId="53" xfId="0" applyNumberFormat="1" applyFont="1" applyBorder="1" applyAlignment="1">
      <alignment horizontal="center" vertical="center"/>
    </xf>
    <xf numFmtId="178" fontId="15" fillId="0" borderId="55" xfId="0" applyNumberFormat="1" applyFont="1" applyFill="1" applyBorder="1" applyAlignment="1">
      <alignment horizontal="center" vertical="center"/>
    </xf>
    <xf numFmtId="178" fontId="15" fillId="0" borderId="54" xfId="0" applyNumberFormat="1" applyFont="1" applyFill="1" applyBorder="1" applyAlignment="1">
      <alignment horizontal="center" vertical="center"/>
    </xf>
    <xf numFmtId="179" fontId="15" fillId="0" borderId="56" xfId="0" applyNumberFormat="1" applyFont="1" applyBorder="1" applyAlignment="1">
      <alignment horizontal="center" vertical="center"/>
    </xf>
    <xf numFmtId="177" fontId="15" fillId="0" borderId="57" xfId="0" applyNumberFormat="1" applyFont="1" applyBorder="1" applyAlignment="1">
      <alignment horizontal="center" vertical="center"/>
    </xf>
    <xf numFmtId="179" fontId="15" fillId="0" borderId="58" xfId="0" applyNumberFormat="1" applyFont="1" applyFill="1" applyBorder="1" applyAlignment="1">
      <alignment horizontal="center" vertical="center"/>
    </xf>
    <xf numFmtId="179" fontId="15" fillId="0" borderId="57" xfId="0" applyNumberFormat="1" applyFont="1" applyFill="1" applyBorder="1" applyAlignment="1">
      <alignment horizontal="center" vertical="center"/>
    </xf>
    <xf numFmtId="179" fontId="15" fillId="0" borderId="58" xfId="0" applyNumberFormat="1" applyFont="1" applyBorder="1" applyAlignment="1">
      <alignment horizontal="center" vertical="center"/>
    </xf>
    <xf numFmtId="9" fontId="15" fillId="0" borderId="37" xfId="0" applyNumberFormat="1" applyFont="1" applyBorder="1" applyAlignment="1">
      <alignment horizontal="center" vertical="center"/>
    </xf>
    <xf numFmtId="177" fontId="15" fillId="0" borderId="53" xfId="0" applyNumberFormat="1" applyFont="1" applyBorder="1" applyAlignment="1">
      <alignment horizontal="center" vertical="center"/>
    </xf>
    <xf numFmtId="177" fontId="15" fillId="0" borderId="53" xfId="0" applyNumberFormat="1" applyFont="1" applyFill="1" applyBorder="1" applyAlignment="1">
      <alignment horizontal="center" vertical="center"/>
    </xf>
    <xf numFmtId="177" fontId="15" fillId="0" borderId="54" xfId="0" applyNumberFormat="1" applyFont="1" applyBorder="1" applyAlignment="1">
      <alignment horizontal="center" vertical="center"/>
    </xf>
    <xf numFmtId="177" fontId="15" fillId="0" borderId="55" xfId="0" applyNumberFormat="1" applyFont="1" applyFill="1" applyBorder="1" applyAlignment="1">
      <alignment horizontal="center" vertical="center"/>
    </xf>
    <xf numFmtId="177" fontId="15" fillId="0" borderId="54" xfId="0" applyNumberFormat="1" applyFont="1" applyFill="1" applyBorder="1" applyAlignment="1">
      <alignment horizontal="center" vertical="center"/>
    </xf>
    <xf numFmtId="177" fontId="15" fillId="0" borderId="55" xfId="0" applyNumberFormat="1" applyFont="1" applyBorder="1" applyAlignment="1">
      <alignment horizontal="center" vertical="center"/>
    </xf>
    <xf numFmtId="181" fontId="15" fillId="0" borderId="59" xfId="0" applyNumberFormat="1" applyFont="1" applyFill="1" applyBorder="1" applyAlignment="1">
      <alignment horizontal="center" vertical="center"/>
    </xf>
    <xf numFmtId="181" fontId="15" fillId="0" borderId="60" xfId="0" applyNumberFormat="1" applyFont="1" applyFill="1" applyBorder="1" applyAlignment="1">
      <alignment horizontal="center" vertical="center"/>
    </xf>
    <xf numFmtId="181" fontId="15" fillId="0" borderId="62" xfId="0" applyNumberFormat="1" applyFont="1" applyBorder="1" applyAlignment="1">
      <alignment horizontal="center" vertical="center"/>
    </xf>
    <xf numFmtId="181" fontId="15" fillId="0" borderId="63" xfId="0" applyNumberFormat="1" applyFont="1" applyBorder="1" applyAlignment="1">
      <alignment horizontal="center" vertical="center"/>
    </xf>
    <xf numFmtId="182" fontId="15" fillId="0" borderId="65" xfId="0" applyNumberFormat="1" applyFont="1" applyBorder="1" applyAlignment="1">
      <alignment horizontal="center" vertical="center"/>
    </xf>
    <xf numFmtId="179" fontId="15" fillId="0" borderId="54" xfId="0" applyNumberFormat="1" applyFont="1" applyBorder="1" applyAlignment="1">
      <alignment horizontal="center" vertical="center"/>
    </xf>
    <xf numFmtId="179" fontId="15" fillId="0" borderId="53" xfId="0" applyNumberFormat="1" applyFont="1" applyBorder="1" applyAlignment="1">
      <alignment horizontal="center" vertical="center"/>
    </xf>
    <xf numFmtId="179" fontId="15" fillId="0" borderId="55" xfId="0" applyNumberFormat="1" applyFont="1" applyFill="1" applyBorder="1" applyAlignment="1">
      <alignment horizontal="center" vertical="center"/>
    </xf>
    <xf numFmtId="179" fontId="15" fillId="0" borderId="54" xfId="0" applyNumberFormat="1" applyFont="1" applyFill="1" applyBorder="1" applyAlignment="1">
      <alignment horizontal="center" vertical="center"/>
    </xf>
    <xf numFmtId="183" fontId="15" fillId="0" borderId="55" xfId="0" applyNumberFormat="1" applyFont="1" applyBorder="1" applyAlignment="1">
      <alignment horizontal="center" vertical="center"/>
    </xf>
    <xf numFmtId="185" fontId="23" fillId="0" borderId="0" xfId="0" applyNumberFormat="1" applyFont="1" applyFill="1" applyBorder="1" applyAlignment="1">
      <alignment horizontal="center" vertical="center"/>
    </xf>
    <xf numFmtId="0" fontId="15" fillId="0" borderId="0" xfId="0" applyFont="1" applyAlignment="1">
      <alignment horizontal="center" vertical="center"/>
    </xf>
    <xf numFmtId="0" fontId="15" fillId="0" borderId="66" xfId="0" applyFont="1" applyBorder="1" applyAlignment="1">
      <alignment horizontal="center" vertical="center"/>
    </xf>
    <xf numFmtId="0" fontId="24" fillId="3" borderId="0" xfId="0" applyFont="1" applyFill="1">
      <alignment vertical="center"/>
    </xf>
    <xf numFmtId="0" fontId="25" fillId="0" borderId="0" xfId="0" applyFont="1" applyAlignment="1">
      <alignment horizontal="left" vertical="center"/>
    </xf>
    <xf numFmtId="0" fontId="15" fillId="0" borderId="56" xfId="0" applyFont="1" applyFill="1" applyBorder="1" applyAlignment="1">
      <alignment horizontal="left" vertical="center" wrapText="1" indent="2"/>
    </xf>
    <xf numFmtId="0" fontId="15" fillId="0" borderId="59" xfId="0" applyFont="1" applyFill="1" applyBorder="1" applyAlignment="1">
      <alignment horizontal="left" vertical="center" wrapText="1" indent="2"/>
    </xf>
    <xf numFmtId="0" fontId="15" fillId="0" borderId="62" xfId="0" applyFont="1" applyFill="1" applyBorder="1" applyAlignment="1">
      <alignment horizontal="left" vertical="center" wrapText="1" indent="2"/>
    </xf>
    <xf numFmtId="0" fontId="15" fillId="0" borderId="16" xfId="0" applyFont="1" applyFill="1" applyBorder="1" applyAlignment="1">
      <alignment horizontal="left" vertical="center" wrapText="1" indent="2"/>
    </xf>
    <xf numFmtId="0" fontId="11" fillId="0" borderId="4" xfId="7" applyFont="1" applyFill="1" applyBorder="1" applyAlignment="1">
      <alignment horizontal="left" vertical="center" indent="1"/>
    </xf>
    <xf numFmtId="0" fontId="11" fillId="0" borderId="79" xfId="7" applyFont="1" applyFill="1" applyBorder="1" applyAlignment="1">
      <alignment horizontal="left" vertical="center" indent="2"/>
    </xf>
    <xf numFmtId="0" fontId="11" fillId="0" borderId="77" xfId="7" applyFont="1" applyFill="1" applyBorder="1" applyAlignment="1">
      <alignment horizontal="left" vertical="center" indent="2"/>
    </xf>
    <xf numFmtId="0" fontId="11" fillId="0" borderId="80" xfId="0" applyFont="1" applyFill="1" applyBorder="1" applyAlignment="1">
      <alignment horizontal="left" vertical="center" indent="2"/>
    </xf>
    <xf numFmtId="0" fontId="11" fillId="0" borderId="51" xfId="0" applyFont="1" applyFill="1" applyBorder="1" applyAlignment="1">
      <alignment horizontal="left" vertical="center" indent="2"/>
    </xf>
    <xf numFmtId="0" fontId="11" fillId="0" borderId="77" xfId="0" applyFont="1" applyFill="1" applyBorder="1" applyAlignment="1">
      <alignment horizontal="left" vertical="center" indent="2"/>
    </xf>
    <xf numFmtId="0" fontId="11" fillId="0" borderId="79" xfId="0" applyFont="1" applyFill="1" applyBorder="1" applyAlignment="1">
      <alignment horizontal="left" vertical="center" indent="2"/>
    </xf>
    <xf numFmtId="0" fontId="11" fillId="0" borderId="52" xfId="0" applyFont="1" applyFill="1" applyBorder="1" applyAlignment="1">
      <alignment horizontal="left" vertical="center" indent="2"/>
    </xf>
    <xf numFmtId="0" fontId="11" fillId="0" borderId="46" xfId="7" applyFont="1" applyFill="1" applyBorder="1" applyAlignment="1">
      <alignment horizontal="left" vertical="center" indent="2"/>
    </xf>
    <xf numFmtId="0" fontId="11" fillId="0" borderId="4" xfId="7" applyFont="1" applyFill="1" applyBorder="1" applyAlignment="1">
      <alignment horizontal="left" vertical="center" indent="2"/>
    </xf>
    <xf numFmtId="0" fontId="11" fillId="0" borderId="80" xfId="7" applyFont="1" applyFill="1" applyBorder="1" applyAlignment="1">
      <alignment horizontal="left" vertical="center" indent="2"/>
    </xf>
    <xf numFmtId="0" fontId="16" fillId="0" borderId="51" xfId="0" applyFont="1" applyFill="1" applyBorder="1" applyAlignment="1">
      <alignment horizontal="center" vertical="center"/>
    </xf>
    <xf numFmtId="0" fontId="11" fillId="0" borderId="71" xfId="7" applyFont="1" applyFill="1" applyBorder="1" applyAlignment="1">
      <alignment horizontal="left" vertical="center" indent="1"/>
    </xf>
    <xf numFmtId="0" fontId="11" fillId="0" borderId="46" xfId="0" applyFont="1" applyFill="1" applyBorder="1" applyAlignment="1">
      <alignment horizontal="left" vertical="center" indent="1"/>
    </xf>
    <xf numFmtId="0" fontId="11" fillId="0" borderId="4" xfId="0" applyFont="1" applyFill="1" applyBorder="1" applyAlignment="1">
      <alignment horizontal="left" vertical="center" indent="1"/>
    </xf>
    <xf numFmtId="0" fontId="22" fillId="0" borderId="0" xfId="7" applyFont="1" applyFill="1" applyAlignment="1">
      <alignment vertical="center"/>
    </xf>
    <xf numFmtId="0" fontId="11" fillId="0" borderId="37" xfId="7" applyFont="1" applyFill="1" applyBorder="1" applyAlignment="1">
      <alignment horizontal="center" vertical="center"/>
    </xf>
    <xf numFmtId="0" fontId="11" fillId="0" borderId="81" xfId="7" applyFont="1" applyFill="1" applyBorder="1" applyAlignment="1">
      <alignment horizontal="center" vertical="center"/>
    </xf>
    <xf numFmtId="0" fontId="11" fillId="0" borderId="90" xfId="7" applyFont="1" applyFill="1" applyBorder="1" applyAlignment="1">
      <alignment horizontal="center" vertical="center"/>
    </xf>
    <xf numFmtId="0" fontId="13" fillId="0" borderId="0" xfId="7" applyFont="1" applyFill="1" applyAlignment="1">
      <alignment vertical="center"/>
    </xf>
    <xf numFmtId="0" fontId="24" fillId="0" borderId="0" xfId="7" applyFont="1" applyFill="1" applyAlignment="1">
      <alignment vertical="center"/>
    </xf>
    <xf numFmtId="0" fontId="22" fillId="0" borderId="33" xfId="0" applyFont="1" applyFill="1" applyBorder="1" applyAlignment="1">
      <alignment vertical="center"/>
    </xf>
    <xf numFmtId="0" fontId="13" fillId="0" borderId="33" xfId="0" applyFont="1" applyFill="1" applyBorder="1" applyAlignment="1">
      <alignment vertical="center"/>
    </xf>
    <xf numFmtId="0" fontId="13" fillId="0" borderId="0" xfId="7" applyFont="1" applyFill="1" applyBorder="1" applyAlignment="1">
      <alignment vertical="center"/>
    </xf>
    <xf numFmtId="0" fontId="13" fillId="0" borderId="0" xfId="7" applyFont="1" applyFill="1" applyAlignment="1">
      <alignment horizontal="right" vertical="center"/>
    </xf>
    <xf numFmtId="0" fontId="24" fillId="0" borderId="33" xfId="0" applyFont="1" applyFill="1" applyBorder="1" applyAlignment="1">
      <alignment vertical="center"/>
    </xf>
    <xf numFmtId="204" fontId="11" fillId="0" borderId="13" xfId="0" applyNumberFormat="1" applyFont="1" applyFill="1" applyBorder="1" applyAlignment="1">
      <alignment horizontal="left" vertical="center"/>
    </xf>
    <xf numFmtId="2" fontId="11" fillId="0" borderId="13" xfId="0" applyNumberFormat="1" applyFont="1" applyFill="1" applyBorder="1" applyAlignment="1">
      <alignment horizontal="left" vertical="center" indent="1"/>
    </xf>
    <xf numFmtId="184" fontId="11" fillId="0" borderId="13" xfId="0" applyNumberFormat="1" applyFont="1" applyFill="1" applyBorder="1" applyAlignment="1">
      <alignment horizontal="left" vertical="center" indent="1"/>
    </xf>
    <xf numFmtId="0" fontId="11" fillId="0" borderId="42" xfId="0" applyNumberFormat="1" applyFont="1" applyFill="1" applyBorder="1" applyAlignment="1">
      <alignment horizontal="left" vertical="center" indent="1"/>
    </xf>
    <xf numFmtId="0" fontId="11" fillId="0" borderId="50" xfId="0" applyNumberFormat="1" applyFont="1" applyFill="1" applyBorder="1" applyAlignment="1">
      <alignment horizontal="left" vertical="center" indent="1"/>
    </xf>
    <xf numFmtId="0" fontId="11" fillId="0" borderId="34" xfId="0" applyNumberFormat="1" applyFont="1" applyFill="1" applyBorder="1" applyAlignment="1">
      <alignment horizontal="left" vertical="center" indent="1"/>
    </xf>
    <xf numFmtId="0" fontId="11" fillId="0" borderId="35" xfId="0" applyNumberFormat="1" applyFont="1" applyFill="1" applyBorder="1" applyAlignment="1">
      <alignment horizontal="left" vertical="center" indent="1"/>
    </xf>
    <xf numFmtId="2" fontId="11" fillId="0" borderId="22" xfId="0" applyNumberFormat="1" applyFont="1" applyFill="1" applyBorder="1" applyAlignment="1">
      <alignment horizontal="left" vertical="center" indent="1"/>
    </xf>
    <xf numFmtId="188" fontId="11" fillId="0" borderId="93" xfId="0" applyNumberFormat="1" applyFont="1" applyFill="1" applyBorder="1" applyAlignment="1">
      <alignment horizontal="left" vertical="center" indent="2"/>
    </xf>
    <xf numFmtId="2" fontId="11" fillId="0" borderId="93" xfId="0" applyNumberFormat="1" applyFont="1" applyFill="1" applyBorder="1" applyAlignment="1">
      <alignment horizontal="left" vertical="center" indent="2"/>
    </xf>
    <xf numFmtId="0" fontId="11" fillId="0" borderId="92" xfId="0" applyNumberFormat="1" applyFont="1" applyFill="1" applyBorder="1" applyAlignment="1">
      <alignment horizontal="left" vertical="center" indent="2"/>
    </xf>
    <xf numFmtId="188" fontId="11" fillId="0" borderId="92" xfId="0" applyNumberFormat="1" applyFont="1" applyFill="1" applyBorder="1" applyAlignment="1">
      <alignment horizontal="left" vertical="center" indent="2"/>
    </xf>
    <xf numFmtId="2" fontId="11" fillId="0" borderId="92" xfId="0" applyNumberFormat="1" applyFont="1" applyFill="1" applyBorder="1" applyAlignment="1">
      <alignment horizontal="left" vertical="center" indent="2"/>
    </xf>
    <xf numFmtId="0" fontId="11" fillId="0" borderId="92" xfId="0" applyNumberFormat="1" applyFont="1" applyFill="1" applyBorder="1" applyAlignment="1" applyProtection="1">
      <alignment horizontal="left" vertical="center" indent="2"/>
    </xf>
    <xf numFmtId="0" fontId="11" fillId="0" borderId="96" xfId="0" applyNumberFormat="1" applyFont="1" applyFill="1" applyBorder="1" applyAlignment="1">
      <alignment horizontal="left" vertical="center" indent="2"/>
    </xf>
    <xf numFmtId="0" fontId="11" fillId="0" borderId="97" xfId="0" applyNumberFormat="1" applyFont="1" applyFill="1" applyBorder="1" applyAlignment="1">
      <alignment horizontal="left" vertical="center" indent="2"/>
    </xf>
    <xf numFmtId="2" fontId="11" fillId="0" borderId="94" xfId="0" applyNumberFormat="1" applyFont="1" applyFill="1" applyBorder="1" applyAlignment="1">
      <alignment horizontal="left" vertical="center" indent="2"/>
    </xf>
    <xf numFmtId="2" fontId="11" fillId="0" borderId="89" xfId="0" applyNumberFormat="1" applyFont="1" applyFill="1" applyBorder="1" applyAlignment="1">
      <alignment horizontal="left" vertical="center" indent="2"/>
    </xf>
    <xf numFmtId="0" fontId="11" fillId="0" borderId="94" xfId="0" applyNumberFormat="1" applyFont="1" applyFill="1" applyBorder="1" applyAlignment="1">
      <alignment horizontal="left" vertical="center" indent="2"/>
    </xf>
    <xf numFmtId="0" fontId="11" fillId="0" borderId="90" xfId="0" applyNumberFormat="1" applyFont="1" applyFill="1" applyBorder="1" applyAlignment="1">
      <alignment horizontal="left" vertical="center" indent="2"/>
    </xf>
    <xf numFmtId="0" fontId="30" fillId="0" borderId="93" xfId="0" applyNumberFormat="1" applyFont="1" applyFill="1" applyBorder="1" applyAlignment="1">
      <alignment horizontal="left" vertical="center" indent="2"/>
    </xf>
    <xf numFmtId="0" fontId="30" fillId="0" borderId="92" xfId="0" applyNumberFormat="1" applyFont="1" applyFill="1" applyBorder="1" applyAlignment="1">
      <alignment horizontal="left" vertical="center" indent="2"/>
    </xf>
    <xf numFmtId="0" fontId="11" fillId="0" borderId="89" xfId="0" applyNumberFormat="1" applyFont="1" applyFill="1" applyBorder="1" applyAlignment="1">
      <alignment horizontal="left" vertical="center" indent="2"/>
    </xf>
    <xf numFmtId="188" fontId="11" fillId="0" borderId="97" xfId="0" applyNumberFormat="1" applyFont="1" applyFill="1" applyBorder="1" applyAlignment="1">
      <alignment horizontal="left" vertical="center" indent="2"/>
    </xf>
    <xf numFmtId="0" fontId="11" fillId="0" borderId="93" xfId="0" applyNumberFormat="1" applyFont="1" applyFill="1" applyBorder="1" applyAlignment="1">
      <alignment horizontal="left" vertical="center" indent="2"/>
    </xf>
    <xf numFmtId="0" fontId="11" fillId="0" borderId="95" xfId="0" applyNumberFormat="1" applyFont="1" applyFill="1" applyBorder="1" applyAlignment="1">
      <alignment horizontal="left" vertical="center" indent="2"/>
    </xf>
    <xf numFmtId="188" fontId="11" fillId="0" borderId="94" xfId="0" applyNumberFormat="1" applyFont="1" applyFill="1" applyBorder="1" applyAlignment="1">
      <alignment horizontal="left" vertical="center" indent="2"/>
    </xf>
    <xf numFmtId="0" fontId="11" fillId="0" borderId="18" xfId="7" applyFont="1" applyFill="1" applyBorder="1" applyAlignment="1">
      <alignment horizontal="center" vertical="center"/>
    </xf>
    <xf numFmtId="0" fontId="11" fillId="0" borderId="18" xfId="0" applyNumberFormat="1" applyFont="1" applyFill="1" applyBorder="1" applyAlignment="1">
      <alignment horizontal="center" vertical="center"/>
    </xf>
    <xf numFmtId="0" fontId="11" fillId="0" borderId="12"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0" fontId="11" fillId="0" borderId="25" xfId="0" applyNumberFormat="1" applyFont="1" applyFill="1" applyBorder="1" applyAlignment="1">
      <alignment horizontal="center" vertical="center"/>
    </xf>
    <xf numFmtId="0" fontId="11" fillId="0" borderId="23" xfId="0" applyNumberFormat="1" applyFont="1" applyFill="1" applyBorder="1" applyAlignment="1">
      <alignment horizontal="center" vertical="center"/>
    </xf>
    <xf numFmtId="0" fontId="11" fillId="0" borderId="20" xfId="0" applyNumberFormat="1" applyFont="1" applyFill="1" applyBorder="1" applyAlignment="1">
      <alignment horizontal="center" vertical="center"/>
    </xf>
    <xf numFmtId="184" fontId="11" fillId="0" borderId="18" xfId="0" applyNumberFormat="1" applyFont="1" applyFill="1" applyBorder="1" applyAlignment="1">
      <alignment horizontal="center" vertical="center"/>
    </xf>
    <xf numFmtId="2" fontId="11" fillId="0" borderId="12"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30" fillId="0" borderId="18" xfId="0" applyNumberFormat="1" applyFont="1" applyFill="1" applyBorder="1" applyAlignment="1">
      <alignment horizontal="center" vertical="center"/>
    </xf>
    <xf numFmtId="0" fontId="30" fillId="0" borderId="12" xfId="0" applyNumberFormat="1" applyFont="1" applyFill="1" applyBorder="1" applyAlignment="1">
      <alignment horizontal="center" vertical="center"/>
    </xf>
    <xf numFmtId="0" fontId="11" fillId="0" borderId="27" xfId="0" applyNumberFormat="1" applyFont="1" applyFill="1" applyBorder="1" applyAlignment="1">
      <alignment horizontal="center" vertical="center"/>
    </xf>
    <xf numFmtId="188" fontId="11" fillId="0" borderId="84" xfId="0" applyNumberFormat="1" applyFont="1" applyFill="1" applyBorder="1" applyAlignment="1">
      <alignment horizontal="left" vertical="center" indent="2"/>
    </xf>
    <xf numFmtId="0" fontId="11" fillId="0" borderId="84" xfId="7" applyFont="1" applyFill="1" applyBorder="1" applyAlignment="1">
      <alignment horizontal="center" vertical="center"/>
    </xf>
    <xf numFmtId="2" fontId="11" fillId="0" borderId="84" xfId="0" applyNumberFormat="1" applyFont="1" applyFill="1" applyBorder="1" applyAlignment="1">
      <alignment horizontal="left" vertical="center" indent="2"/>
    </xf>
    <xf numFmtId="0" fontId="11" fillId="0" borderId="84" xfId="0" applyNumberFormat="1" applyFont="1" applyFill="1" applyBorder="1" applyAlignment="1">
      <alignment horizontal="center" vertical="center"/>
    </xf>
    <xf numFmtId="0" fontId="11" fillId="0" borderId="83" xfId="0" applyNumberFormat="1" applyFont="1" applyFill="1" applyBorder="1" applyAlignment="1">
      <alignment horizontal="left" vertical="center" indent="2"/>
    </xf>
    <xf numFmtId="0" fontId="11" fillId="0" borderId="83" xfId="0" applyNumberFormat="1" applyFont="1" applyFill="1" applyBorder="1" applyAlignment="1">
      <alignment horizontal="center" vertical="center"/>
    </xf>
    <xf numFmtId="188" fontId="11" fillId="0" borderId="83" xfId="0" applyNumberFormat="1" applyFont="1" applyFill="1" applyBorder="1" applyAlignment="1">
      <alignment horizontal="left" vertical="center" indent="2"/>
    </xf>
    <xf numFmtId="2" fontId="11" fillId="0" borderId="83" xfId="0" applyNumberFormat="1" applyFont="1" applyFill="1" applyBorder="1" applyAlignment="1">
      <alignment horizontal="left" vertical="center" indent="2"/>
    </xf>
    <xf numFmtId="0" fontId="11" fillId="0" borderId="88" xfId="0" applyNumberFormat="1" applyFont="1" applyFill="1" applyBorder="1" applyAlignment="1">
      <alignment horizontal="left" vertical="center" indent="2"/>
    </xf>
    <xf numFmtId="0" fontId="11" fillId="0" borderId="88" xfId="0" applyNumberFormat="1" applyFont="1" applyFill="1" applyBorder="1" applyAlignment="1">
      <alignment horizontal="center" vertical="center"/>
    </xf>
    <xf numFmtId="0" fontId="11" fillId="0" borderId="98" xfId="0" applyNumberFormat="1" applyFont="1" applyFill="1" applyBorder="1" applyAlignment="1">
      <alignment horizontal="center" vertical="center"/>
    </xf>
    <xf numFmtId="0" fontId="11" fillId="0" borderId="86" xfId="0" applyNumberFormat="1" applyFont="1" applyFill="1" applyBorder="1" applyAlignment="1">
      <alignment horizontal="left" vertical="center" indent="2"/>
    </xf>
    <xf numFmtId="0" fontId="11" fillId="0" borderId="86" xfId="0" applyNumberFormat="1" applyFont="1" applyFill="1" applyBorder="1" applyAlignment="1">
      <alignment horizontal="center" vertical="center"/>
    </xf>
    <xf numFmtId="188" fontId="11" fillId="0" borderId="85" xfId="0" applyNumberFormat="1" applyFont="1" applyFill="1" applyBorder="1" applyAlignment="1">
      <alignment horizontal="left" vertical="center" indent="2"/>
    </xf>
    <xf numFmtId="0" fontId="11" fillId="0" borderId="85" xfId="0" applyNumberFormat="1" applyFont="1" applyFill="1" applyBorder="1" applyAlignment="1">
      <alignment horizontal="center" vertical="center"/>
    </xf>
    <xf numFmtId="184" fontId="11" fillId="0" borderId="84" xfId="0" applyNumberFormat="1" applyFont="1" applyFill="1" applyBorder="1" applyAlignment="1">
      <alignment horizontal="left" vertical="center" indent="2"/>
    </xf>
    <xf numFmtId="2" fontId="11" fillId="0" borderId="84" xfId="0" applyNumberFormat="1" applyFont="1" applyFill="1" applyBorder="1" applyAlignment="1">
      <alignment horizontal="center" vertical="center"/>
    </xf>
    <xf numFmtId="0" fontId="11" fillId="0" borderId="81" xfId="0" applyNumberFormat="1" applyFont="1" applyFill="1" applyBorder="1" applyAlignment="1">
      <alignment horizontal="left" vertical="center" indent="2"/>
    </xf>
    <xf numFmtId="0" fontId="11" fillId="0" borderId="81" xfId="0" applyNumberFormat="1" applyFont="1" applyFill="1" applyBorder="1" applyAlignment="1">
      <alignment horizontal="center" vertical="center"/>
    </xf>
    <xf numFmtId="0" fontId="30" fillId="0" borderId="84" xfId="0" applyNumberFormat="1" applyFont="1" applyFill="1" applyBorder="1" applyAlignment="1">
      <alignment horizontal="center" vertical="center"/>
    </xf>
    <xf numFmtId="0" fontId="30" fillId="0" borderId="83" xfId="0" applyNumberFormat="1" applyFont="1" applyFill="1" applyBorder="1" applyAlignment="1">
      <alignment horizontal="center" vertical="center"/>
    </xf>
    <xf numFmtId="0" fontId="11" fillId="0" borderId="87" xfId="0" applyNumberFormat="1" applyFont="1" applyFill="1" applyBorder="1" applyAlignment="1">
      <alignment horizontal="left" vertical="center" indent="2"/>
    </xf>
    <xf numFmtId="0" fontId="11" fillId="0" borderId="87" xfId="0" applyNumberFormat="1" applyFont="1" applyFill="1" applyBorder="1" applyAlignment="1">
      <alignment horizontal="center" vertical="center"/>
    </xf>
    <xf numFmtId="0" fontId="11" fillId="0" borderId="84" xfId="0" applyNumberFormat="1" applyFont="1" applyFill="1" applyBorder="1" applyAlignment="1">
      <alignment horizontal="left" vertical="center" indent="2"/>
    </xf>
    <xf numFmtId="0" fontId="11" fillId="0" borderId="99" xfId="0" applyFont="1" applyFill="1" applyBorder="1" applyAlignment="1">
      <alignment horizontal="left" vertical="center" indent="1"/>
    </xf>
    <xf numFmtId="0" fontId="11" fillId="0" borderId="18" xfId="7" applyFont="1" applyFill="1" applyBorder="1" applyAlignment="1">
      <alignment horizontal="left" vertical="center" wrapText="1" indent="1"/>
    </xf>
    <xf numFmtId="0" fontId="11" fillId="0" borderId="18" xfId="7" applyFont="1" applyFill="1" applyBorder="1" applyAlignment="1">
      <alignment horizontal="left" vertical="center" indent="1"/>
    </xf>
    <xf numFmtId="0" fontId="11" fillId="0" borderId="12" xfId="7" applyFont="1" applyFill="1" applyBorder="1" applyAlignment="1">
      <alignment horizontal="left" vertical="center" indent="1"/>
    </xf>
    <xf numFmtId="0" fontId="11" fillId="0" borderId="10" xfId="7" applyFont="1" applyFill="1" applyBorder="1" applyAlignment="1">
      <alignment horizontal="left" vertical="center" indent="1"/>
    </xf>
    <xf numFmtId="0" fontId="11" fillId="0" borderId="25" xfId="7" applyFont="1" applyFill="1" applyBorder="1" applyAlignment="1">
      <alignment horizontal="left" vertical="center" indent="1"/>
    </xf>
    <xf numFmtId="0" fontId="11" fillId="0" borderId="99" xfId="7" applyFont="1" applyFill="1" applyBorder="1" applyAlignment="1">
      <alignment horizontal="left" vertical="center" indent="1"/>
    </xf>
    <xf numFmtId="0" fontId="11" fillId="0" borderId="101" xfId="0" applyFont="1" applyFill="1" applyBorder="1" applyAlignment="1">
      <alignment horizontal="left" vertical="center" indent="1"/>
    </xf>
    <xf numFmtId="0" fontId="11" fillId="0" borderId="102" xfId="0" applyFont="1" applyFill="1" applyBorder="1" applyAlignment="1">
      <alignment horizontal="left" vertical="center" indent="1"/>
    </xf>
    <xf numFmtId="0" fontId="11" fillId="0" borderId="103" xfId="0" applyFont="1" applyFill="1" applyBorder="1" applyAlignment="1">
      <alignment horizontal="left" vertical="center" indent="1"/>
    </xf>
    <xf numFmtId="0" fontId="11" fillId="0" borderId="104" xfId="7" applyFont="1" applyFill="1" applyBorder="1" applyAlignment="1">
      <alignment horizontal="left" vertical="center" indent="1"/>
    </xf>
    <xf numFmtId="0" fontId="11" fillId="0" borderId="105" xfId="0" applyFont="1" applyFill="1" applyBorder="1" applyAlignment="1">
      <alignment horizontal="left" vertical="center" indent="1"/>
    </xf>
    <xf numFmtId="0" fontId="30" fillId="0" borderId="18" xfId="0" applyFont="1" applyFill="1" applyBorder="1" applyAlignment="1">
      <alignment horizontal="left" vertical="center" indent="1"/>
    </xf>
    <xf numFmtId="0" fontId="30" fillId="0" borderId="12" xfId="0" applyFont="1" applyFill="1" applyBorder="1" applyAlignment="1">
      <alignment horizontal="left" vertical="center" indent="1"/>
    </xf>
    <xf numFmtId="0" fontId="11" fillId="0" borderId="20" xfId="0" applyFont="1" applyFill="1" applyBorder="1" applyAlignment="1">
      <alignment horizontal="left" vertical="center" indent="1"/>
    </xf>
    <xf numFmtId="0" fontId="11" fillId="0" borderId="12" xfId="0" applyFont="1" applyFill="1" applyBorder="1" applyAlignment="1">
      <alignment horizontal="left" vertical="center" indent="1"/>
    </xf>
    <xf numFmtId="0" fontId="11" fillId="0" borderId="23" xfId="0" applyFont="1" applyFill="1" applyBorder="1" applyAlignment="1">
      <alignment horizontal="left" vertical="center" indent="1"/>
    </xf>
    <xf numFmtId="0" fontId="11" fillId="0" borderId="106" xfId="0" applyFont="1" applyFill="1" applyBorder="1" applyAlignment="1">
      <alignment horizontal="left" vertical="center" indent="1"/>
    </xf>
    <xf numFmtId="0" fontId="11" fillId="0" borderId="7" xfId="0" applyFont="1" applyFill="1" applyBorder="1" applyAlignment="1">
      <alignment horizontal="left" vertical="center" indent="1"/>
    </xf>
    <xf numFmtId="0" fontId="11" fillId="0" borderId="18" xfId="0" applyFont="1" applyFill="1" applyBorder="1" applyAlignment="1">
      <alignment horizontal="left" vertical="center" indent="1"/>
    </xf>
    <xf numFmtId="0" fontId="11" fillId="0" borderId="38" xfId="0" applyFont="1" applyFill="1" applyBorder="1" applyAlignment="1">
      <alignment horizontal="left" vertical="center" indent="1"/>
    </xf>
    <xf numFmtId="0" fontId="11" fillId="0" borderId="27" xfId="0" applyFont="1" applyFill="1" applyBorder="1" applyAlignment="1">
      <alignment horizontal="left" vertical="center" indent="1"/>
    </xf>
    <xf numFmtId="0" fontId="11" fillId="0" borderId="105" xfId="7" applyFont="1" applyFill="1" applyBorder="1" applyAlignment="1">
      <alignment horizontal="left" vertical="center" indent="1"/>
    </xf>
    <xf numFmtId="0" fontId="11" fillId="0" borderId="38" xfId="7" applyFont="1" applyFill="1" applyBorder="1" applyAlignment="1">
      <alignment horizontal="left" vertical="center" indent="1"/>
    </xf>
    <xf numFmtId="0" fontId="11" fillId="0" borderId="27" xfId="7" applyFont="1" applyFill="1" applyBorder="1" applyAlignment="1">
      <alignment horizontal="left" vertical="center" indent="1"/>
    </xf>
    <xf numFmtId="0" fontId="11" fillId="0" borderId="103" xfId="0" applyFont="1" applyFill="1" applyBorder="1" applyAlignment="1">
      <alignment horizontal="center" vertical="center"/>
    </xf>
    <xf numFmtId="0" fontId="11" fillId="0" borderId="17" xfId="7" applyFont="1" applyFill="1" applyBorder="1" applyAlignment="1">
      <alignment horizontal="left" vertical="center" indent="1"/>
    </xf>
    <xf numFmtId="0" fontId="11" fillId="0" borderId="11" xfId="7" applyFont="1" applyFill="1" applyBorder="1" applyAlignment="1">
      <alignment horizontal="left" vertical="center" indent="1"/>
    </xf>
    <xf numFmtId="0" fontId="11" fillId="0" borderId="16" xfId="7" applyFont="1" applyFill="1" applyBorder="1" applyAlignment="1">
      <alignment horizontal="left" vertical="center" indent="1"/>
    </xf>
    <xf numFmtId="0" fontId="11" fillId="0" borderId="26" xfId="7" applyFont="1" applyFill="1" applyBorder="1" applyAlignment="1">
      <alignment horizontal="left" vertical="center" indent="1"/>
    </xf>
    <xf numFmtId="0" fontId="11" fillId="0" borderId="21" xfId="0" applyFont="1" applyFill="1" applyBorder="1" applyAlignment="1">
      <alignment horizontal="left" vertical="center" indent="1"/>
    </xf>
    <xf numFmtId="0" fontId="11" fillId="0" borderId="19" xfId="0" applyFont="1" applyFill="1" applyBorder="1" applyAlignment="1">
      <alignment horizontal="left" vertical="center" indent="1"/>
    </xf>
    <xf numFmtId="0" fontId="11" fillId="0" borderId="11" xfId="0" applyFont="1" applyFill="1" applyBorder="1" applyAlignment="1">
      <alignment horizontal="left" vertical="center" indent="1"/>
    </xf>
    <xf numFmtId="0" fontId="11" fillId="0" borderId="11" xfId="0" applyFont="1" applyFill="1" applyBorder="1" applyAlignment="1" applyProtection="1">
      <alignment horizontal="left" vertical="center" indent="1"/>
    </xf>
    <xf numFmtId="195" fontId="11" fillId="0" borderId="11" xfId="0" applyNumberFormat="1" applyFont="1" applyFill="1" applyBorder="1" applyAlignment="1">
      <alignment horizontal="left" vertical="center" indent="1"/>
    </xf>
    <xf numFmtId="0" fontId="11" fillId="0" borderId="14" xfId="0" applyFont="1" applyFill="1" applyBorder="1" applyAlignment="1">
      <alignment horizontal="left" vertical="center" indent="1"/>
    </xf>
    <xf numFmtId="0" fontId="30" fillId="0" borderId="17" xfId="0" applyFont="1" applyFill="1" applyBorder="1" applyAlignment="1">
      <alignment horizontal="left" vertical="center" indent="1"/>
    </xf>
    <xf numFmtId="0" fontId="30" fillId="0" borderId="11" xfId="0" applyFont="1" applyFill="1" applyBorder="1" applyAlignment="1">
      <alignment horizontal="left" vertical="center" indent="1"/>
    </xf>
    <xf numFmtId="0" fontId="11" fillId="0" borderId="17" xfId="0" applyFont="1" applyFill="1" applyBorder="1" applyAlignment="1">
      <alignment horizontal="left" vertical="center" indent="1"/>
    </xf>
    <xf numFmtId="0" fontId="11" fillId="0" borderId="24" xfId="0" applyFont="1" applyFill="1" applyBorder="1" applyAlignment="1">
      <alignment horizontal="left" vertical="center" indent="1"/>
    </xf>
    <xf numFmtId="0" fontId="11" fillId="0" borderId="14" xfId="7" applyFont="1" applyFill="1" applyBorder="1" applyAlignment="1">
      <alignment horizontal="left" vertical="center" indent="1"/>
    </xf>
    <xf numFmtId="0" fontId="11" fillId="0" borderId="24" xfId="7" applyFont="1" applyFill="1" applyBorder="1" applyAlignment="1">
      <alignment horizontal="left" vertical="center" indent="1"/>
    </xf>
    <xf numFmtId="0" fontId="11" fillId="0" borderId="17" xfId="7" applyFont="1" applyFill="1" applyBorder="1" applyAlignment="1">
      <alignment horizontal="center" vertical="center" wrapText="1"/>
    </xf>
    <xf numFmtId="0" fontId="11" fillId="0" borderId="11" xfId="0" applyFont="1" applyFill="1" applyBorder="1" applyAlignment="1">
      <alignment horizontal="center" vertical="center"/>
    </xf>
    <xf numFmtId="0" fontId="22" fillId="0" borderId="0" xfId="0" applyFont="1" applyFill="1" applyBorder="1" applyAlignment="1">
      <alignment vertical="center"/>
    </xf>
    <xf numFmtId="0" fontId="22" fillId="0" borderId="0" xfId="7" applyFont="1" applyAlignment="1">
      <alignment vertical="center"/>
    </xf>
    <xf numFmtId="0" fontId="11" fillId="0" borderId="36" xfId="7" applyFont="1" applyFill="1" applyBorder="1" applyAlignment="1">
      <alignment horizontal="left" vertical="center" indent="1"/>
    </xf>
    <xf numFmtId="0" fontId="11" fillId="0" borderId="32" xfId="7" applyFont="1" applyFill="1" applyBorder="1" applyAlignment="1">
      <alignment horizontal="left" vertical="center" indent="1"/>
    </xf>
    <xf numFmtId="0" fontId="11" fillId="0" borderId="37" xfId="7" applyFont="1" applyFill="1" applyBorder="1" applyAlignment="1">
      <alignment horizontal="left" vertical="center" indent="1"/>
    </xf>
    <xf numFmtId="0" fontId="11" fillId="0" borderId="107" xfId="7" applyFont="1" applyFill="1" applyBorder="1" applyAlignment="1">
      <alignment horizontal="left" vertical="center" indent="1"/>
    </xf>
    <xf numFmtId="0" fontId="11" fillId="0" borderId="108" xfId="7" applyFont="1" applyFill="1" applyBorder="1" applyAlignment="1">
      <alignment horizontal="left" vertical="center" indent="1"/>
    </xf>
    <xf numFmtId="0" fontId="11" fillId="0" borderId="109" xfId="7" applyFont="1" applyFill="1" applyBorder="1" applyAlignment="1">
      <alignment horizontal="left" vertical="center" indent="1"/>
    </xf>
    <xf numFmtId="0" fontId="11" fillId="0" borderId="110" xfId="7" applyFont="1" applyFill="1" applyBorder="1" applyAlignment="1">
      <alignment horizontal="left" vertical="center" indent="1"/>
    </xf>
    <xf numFmtId="0" fontId="22" fillId="0" borderId="0" xfId="7" applyFont="1" applyFill="1" applyAlignment="1">
      <alignment horizontal="right"/>
    </xf>
    <xf numFmtId="0" fontId="22" fillId="0" borderId="33" xfId="0" applyFont="1" applyFill="1" applyBorder="1" applyAlignment="1"/>
    <xf numFmtId="0" fontId="22" fillId="0" borderId="33" xfId="7" applyFont="1" applyFill="1" applyBorder="1" applyAlignment="1">
      <alignment horizontal="left"/>
    </xf>
    <xf numFmtId="0" fontId="11" fillId="0" borderId="0" xfId="0" applyFont="1" applyFill="1" applyAlignment="1"/>
    <xf numFmtId="0" fontId="11" fillId="0" borderId="0" xfId="7" applyFont="1" applyFill="1" applyAlignment="1">
      <alignment horizontal="right"/>
    </xf>
    <xf numFmtId="49" fontId="11" fillId="0" borderId="18" xfId="6" applyNumberFormat="1" applyFont="1" applyFill="1" applyBorder="1" applyAlignment="1">
      <alignment horizontal="left" vertical="center" indent="1"/>
    </xf>
    <xf numFmtId="49" fontId="11" fillId="0" borderId="12" xfId="6" applyNumberFormat="1" applyFont="1" applyFill="1" applyBorder="1" applyAlignment="1">
      <alignment horizontal="left" vertical="center" indent="1"/>
    </xf>
    <xf numFmtId="0" fontId="11" fillId="0" borderId="27" xfId="0" applyFont="1" applyFill="1" applyBorder="1" applyAlignment="1">
      <alignment horizontal="left" vertical="center" indent="1" shrinkToFit="1"/>
    </xf>
    <xf numFmtId="0" fontId="11" fillId="0" borderId="23" xfId="0" applyFont="1" applyFill="1" applyBorder="1" applyAlignment="1">
      <alignment horizontal="left" vertical="center" indent="1" shrinkToFit="1"/>
    </xf>
    <xf numFmtId="0" fontId="11" fillId="0" borderId="12" xfId="0" applyFont="1" applyFill="1" applyBorder="1" applyAlignment="1">
      <alignment horizontal="left" vertical="center" indent="1" shrinkToFit="1"/>
    </xf>
    <xf numFmtId="0" fontId="11" fillId="0" borderId="111" xfId="0" applyFont="1" applyFill="1" applyBorder="1" applyAlignment="1">
      <alignment horizontal="left" vertical="center" indent="1" shrinkToFit="1"/>
    </xf>
    <xf numFmtId="0" fontId="11" fillId="0" borderId="101" xfId="0" applyFont="1" applyFill="1" applyBorder="1" applyAlignment="1">
      <alignment horizontal="left" vertical="center" indent="1" shrinkToFit="1"/>
    </xf>
    <xf numFmtId="0" fontId="11" fillId="0" borderId="102" xfId="0" applyFont="1" applyFill="1" applyBorder="1" applyAlignment="1">
      <alignment horizontal="left" vertical="center" indent="1" shrinkToFit="1"/>
    </xf>
    <xf numFmtId="0" fontId="11" fillId="0" borderId="112" xfId="0" applyFont="1" applyFill="1" applyBorder="1" applyAlignment="1">
      <alignment horizontal="left" vertical="center" indent="1" shrinkToFit="1"/>
    </xf>
    <xf numFmtId="0" fontId="11" fillId="0" borderId="10" xfId="0" applyFont="1" applyFill="1" applyBorder="1" applyAlignment="1">
      <alignment horizontal="left" vertical="center" indent="1" shrinkToFit="1"/>
    </xf>
    <xf numFmtId="0" fontId="11" fillId="0" borderId="25" xfId="0" applyFont="1" applyFill="1" applyBorder="1" applyAlignment="1">
      <alignment horizontal="left" vertical="center" indent="1"/>
    </xf>
    <xf numFmtId="0" fontId="11" fillId="0" borderId="104" xfId="0" applyFont="1" applyFill="1" applyBorder="1" applyAlignment="1">
      <alignment horizontal="left" vertical="center" indent="1" shrinkToFit="1"/>
    </xf>
    <xf numFmtId="0" fontId="11" fillId="0" borderId="105" xfId="0" applyFont="1" applyFill="1" applyBorder="1" applyAlignment="1">
      <alignment horizontal="left" vertical="center" indent="1" shrinkToFit="1"/>
    </xf>
    <xf numFmtId="20" fontId="11" fillId="0" borderId="72" xfId="7" applyNumberFormat="1" applyFont="1" applyFill="1" applyBorder="1" applyAlignment="1">
      <alignment horizontal="left" vertical="center" indent="1"/>
    </xf>
    <xf numFmtId="20" fontId="11" fillId="0" borderId="38" xfId="7" applyNumberFormat="1" applyFont="1" applyFill="1" applyBorder="1" applyAlignment="1">
      <alignment horizontal="left" vertical="center" indent="1"/>
    </xf>
    <xf numFmtId="20" fontId="11" fillId="0" borderId="106" xfId="7" applyNumberFormat="1" applyFont="1" applyFill="1" applyBorder="1" applyAlignment="1">
      <alignment horizontal="left" vertical="center" indent="1"/>
    </xf>
    <xf numFmtId="0" fontId="24" fillId="0" borderId="0" xfId="0" applyFont="1" applyFill="1" applyAlignment="1"/>
    <xf numFmtId="0" fontId="24" fillId="0" borderId="0" xfId="7" applyFont="1" applyFill="1" applyAlignment="1">
      <alignment horizontal="left"/>
    </xf>
    <xf numFmtId="49" fontId="11" fillId="0" borderId="18" xfId="5" applyNumberFormat="1" applyFont="1" applyFill="1" applyBorder="1" applyAlignment="1">
      <alignment horizontal="left" vertical="center" wrapText="1" indent="1"/>
    </xf>
    <xf numFmtId="0" fontId="11" fillId="0" borderId="113" xfId="0" applyFont="1" applyFill="1" applyBorder="1" applyAlignment="1">
      <alignment horizontal="left" vertical="center" wrapText="1" indent="1"/>
    </xf>
    <xf numFmtId="49" fontId="11" fillId="0" borderId="12" xfId="5" applyNumberFormat="1" applyFont="1" applyFill="1" applyBorder="1" applyAlignment="1">
      <alignment horizontal="left" vertical="center" wrapText="1" indent="1"/>
    </xf>
    <xf numFmtId="0" fontId="11" fillId="0" borderId="48" xfId="0" applyFont="1" applyFill="1" applyBorder="1" applyAlignment="1">
      <alignment horizontal="left" vertical="center" wrapText="1" indent="1"/>
    </xf>
    <xf numFmtId="0" fontId="11" fillId="0" borderId="112" xfId="0" applyFont="1" applyFill="1" applyBorder="1" applyAlignment="1">
      <alignment horizontal="left" vertical="center" indent="1"/>
    </xf>
    <xf numFmtId="0" fontId="11" fillId="0" borderId="39" xfId="0" applyFont="1" applyFill="1" applyBorder="1" applyAlignment="1">
      <alignment horizontal="left" vertical="center" indent="1"/>
    </xf>
    <xf numFmtId="0" fontId="11" fillId="0" borderId="113" xfId="0" applyFont="1" applyFill="1" applyBorder="1" applyAlignment="1">
      <alignment horizontal="left" vertical="center" indent="1" shrinkToFit="1"/>
    </xf>
    <xf numFmtId="0" fontId="11" fillId="0" borderId="7" xfId="0" applyFont="1" applyFill="1" applyBorder="1" applyAlignment="1">
      <alignment horizontal="left" vertical="center" indent="1" shrinkToFit="1"/>
    </xf>
    <xf numFmtId="0" fontId="11" fillId="0" borderId="1" xfId="0" applyFont="1" applyFill="1" applyBorder="1" applyAlignment="1">
      <alignment horizontal="left" vertical="center" indent="1" shrinkToFit="1"/>
    </xf>
    <xf numFmtId="0" fontId="11" fillId="0" borderId="48" xfId="0" applyFont="1" applyFill="1" applyBorder="1" applyAlignment="1">
      <alignment horizontal="left" vertical="center" indent="1" shrinkToFit="1"/>
    </xf>
    <xf numFmtId="0" fontId="11" fillId="0" borderId="7" xfId="0" applyFont="1" applyFill="1" applyBorder="1" applyAlignment="1">
      <alignment horizontal="left" vertical="center" wrapText="1" indent="1"/>
    </xf>
    <xf numFmtId="0" fontId="11" fillId="0" borderId="1" xfId="0" applyFont="1" applyFill="1" applyBorder="1" applyAlignment="1">
      <alignment horizontal="left" vertical="center" wrapText="1" indent="1"/>
    </xf>
    <xf numFmtId="0" fontId="11" fillId="0" borderId="39" xfId="7" applyFont="1" applyFill="1" applyBorder="1" applyAlignment="1">
      <alignment horizontal="left" vertical="center" indent="1"/>
    </xf>
    <xf numFmtId="0" fontId="11" fillId="0" borderId="113" xfId="7" applyFont="1" applyFill="1" applyBorder="1" applyAlignment="1">
      <alignment horizontal="left" vertical="center" indent="1"/>
    </xf>
    <xf numFmtId="0" fontId="11" fillId="0" borderId="1" xfId="7" applyFont="1" applyFill="1" applyBorder="1" applyAlignment="1">
      <alignment horizontal="left" vertical="center" indent="1"/>
    </xf>
    <xf numFmtId="0" fontId="30" fillId="0" borderId="101" xfId="0" applyFont="1" applyFill="1" applyBorder="1" applyAlignment="1">
      <alignment horizontal="left" vertical="center" indent="1"/>
    </xf>
    <xf numFmtId="0" fontId="30" fillId="0" borderId="113" xfId="0" applyFont="1" applyFill="1" applyBorder="1" applyAlignment="1">
      <alignment horizontal="left" vertical="center" indent="1"/>
    </xf>
    <xf numFmtId="0" fontId="30" fillId="0" borderId="68" xfId="0" applyFont="1" applyFill="1" applyBorder="1" applyAlignment="1">
      <alignment horizontal="left" vertical="center" indent="1"/>
    </xf>
    <xf numFmtId="0" fontId="30" fillId="0" borderId="65" xfId="0" applyFont="1" applyFill="1" applyBorder="1" applyAlignment="1">
      <alignment horizontal="left" vertical="center" indent="1"/>
    </xf>
    <xf numFmtId="0" fontId="11" fillId="0" borderId="67" xfId="0" applyFont="1" applyFill="1" applyBorder="1" applyAlignment="1">
      <alignment horizontal="left" vertical="center" indent="1"/>
    </xf>
    <xf numFmtId="0" fontId="11" fillId="0" borderId="47" xfId="0" applyFont="1" applyFill="1" applyBorder="1" applyAlignment="1">
      <alignment horizontal="left" vertical="center" indent="1"/>
    </xf>
    <xf numFmtId="0" fontId="11" fillId="0" borderId="48" xfId="0" applyFont="1" applyFill="1" applyBorder="1" applyAlignment="1">
      <alignment horizontal="left" vertical="center" indent="1"/>
    </xf>
    <xf numFmtId="0" fontId="11" fillId="0" borderId="1" xfId="0" applyFont="1" applyFill="1" applyBorder="1" applyAlignment="1">
      <alignment horizontal="left" vertical="center" indent="1"/>
    </xf>
    <xf numFmtId="0" fontId="30" fillId="0" borderId="0" xfId="0" applyFont="1" applyFill="1" applyAlignment="1">
      <alignment horizontal="left" vertical="center" indent="1"/>
    </xf>
    <xf numFmtId="0" fontId="16" fillId="0" borderId="39" xfId="0" applyFont="1" applyFill="1" applyBorder="1" applyAlignment="1">
      <alignment horizontal="left" vertical="center" indent="1"/>
    </xf>
    <xf numFmtId="0" fontId="34" fillId="0" borderId="0" xfId="5" applyFont="1">
      <alignment vertical="center"/>
    </xf>
    <xf numFmtId="0" fontId="11" fillId="0" borderId="49" xfId="5" applyFont="1" applyBorder="1" applyAlignment="1">
      <alignment horizontal="center" vertical="center"/>
    </xf>
    <xf numFmtId="0" fontId="11" fillId="0" borderId="0" xfId="5" applyFont="1" applyAlignment="1">
      <alignment horizontal="center" vertical="center"/>
    </xf>
    <xf numFmtId="0" fontId="11" fillId="0" borderId="76" xfId="5" applyFont="1" applyBorder="1" applyAlignment="1">
      <alignment horizontal="center" vertical="center"/>
    </xf>
    <xf numFmtId="0" fontId="11" fillId="0" borderId="114" xfId="5" applyFont="1" applyBorder="1" applyAlignment="1">
      <alignment horizontal="center" vertical="center" shrinkToFit="1"/>
    </xf>
    <xf numFmtId="0" fontId="11" fillId="0" borderId="47" xfId="5" applyFont="1" applyBorder="1" applyAlignment="1">
      <alignment horizontal="left" vertical="center" indent="1"/>
    </xf>
    <xf numFmtId="0" fontId="11" fillId="0" borderId="48" xfId="5" applyFont="1" applyBorder="1" applyAlignment="1">
      <alignment horizontal="left" vertical="center" indent="1"/>
    </xf>
    <xf numFmtId="0" fontId="11" fillId="0" borderId="48" xfId="5" applyFont="1" applyBorder="1" applyAlignment="1">
      <alignment horizontal="left" vertical="center" wrapText="1" indent="1"/>
    </xf>
    <xf numFmtId="0" fontId="11" fillId="0" borderId="49" xfId="5" applyFont="1" applyBorder="1" applyAlignment="1">
      <alignment horizontal="left" vertical="center" indent="1"/>
    </xf>
    <xf numFmtId="0" fontId="16" fillId="0" borderId="48" xfId="5" applyFont="1" applyBorder="1" applyAlignment="1">
      <alignment horizontal="left" vertical="center" indent="1"/>
    </xf>
    <xf numFmtId="0" fontId="11" fillId="0" borderId="45" xfId="5" applyFont="1" applyBorder="1" applyAlignment="1">
      <alignment horizontal="left" vertical="center" indent="1"/>
    </xf>
    <xf numFmtId="0" fontId="16" fillId="0" borderId="48" xfId="5" applyFont="1" applyBorder="1" applyAlignment="1">
      <alignment horizontal="left" vertical="center" wrapText="1" indent="1"/>
    </xf>
    <xf numFmtId="0" fontId="16" fillId="0" borderId="114" xfId="5" applyFont="1" applyBorder="1" applyAlignment="1">
      <alignment horizontal="center" vertical="center" shrinkToFit="1"/>
    </xf>
    <xf numFmtId="0" fontId="16" fillId="0" borderId="114" xfId="5" applyFont="1" applyBorder="1" applyAlignment="1">
      <alignment horizontal="center" vertical="center"/>
    </xf>
    <xf numFmtId="0" fontId="31" fillId="0" borderId="0" xfId="5" applyFont="1" applyAlignment="1">
      <alignment horizontal="left"/>
    </xf>
    <xf numFmtId="0" fontId="11" fillId="0" borderId="4" xfId="3" applyFont="1" applyFill="1" applyBorder="1" applyAlignment="1">
      <alignment horizontal="center" vertical="center"/>
    </xf>
    <xf numFmtId="0" fontId="11" fillId="0" borderId="5" xfId="3" applyFont="1" applyFill="1" applyBorder="1" applyAlignment="1">
      <alignment horizontal="center" vertical="center"/>
    </xf>
    <xf numFmtId="0" fontId="11" fillId="0" borderId="6" xfId="3" applyFont="1" applyFill="1" applyBorder="1" applyAlignment="1">
      <alignment horizontal="center" vertical="center"/>
    </xf>
    <xf numFmtId="0" fontId="11" fillId="0" borderId="4" xfId="3" applyFont="1" applyFill="1" applyBorder="1">
      <alignment vertical="center"/>
    </xf>
    <xf numFmtId="0" fontId="11" fillId="0" borderId="6" xfId="3" applyFont="1" applyFill="1" applyBorder="1">
      <alignment vertical="center"/>
    </xf>
    <xf numFmtId="0" fontId="11" fillId="0" borderId="95" xfId="3" applyFont="1" applyFill="1" applyBorder="1" applyAlignment="1">
      <alignment horizontal="center" vertical="center"/>
    </xf>
    <xf numFmtId="0" fontId="11" fillId="0" borderId="97" xfId="3" applyFont="1" applyFill="1" applyBorder="1">
      <alignment vertical="center"/>
    </xf>
    <xf numFmtId="197" fontId="11" fillId="0" borderId="0" xfId="3" applyNumberFormat="1" applyFont="1" applyFill="1" applyBorder="1">
      <alignment vertical="center"/>
    </xf>
    <xf numFmtId="0" fontId="11" fillId="0" borderId="96" xfId="3" applyFont="1" applyFill="1" applyBorder="1">
      <alignment vertical="center"/>
    </xf>
    <xf numFmtId="197" fontId="11" fillId="0" borderId="3" xfId="3" applyNumberFormat="1" applyFont="1" applyFill="1" applyBorder="1">
      <alignment vertical="center"/>
    </xf>
    <xf numFmtId="0" fontId="11" fillId="0" borderId="115" xfId="3" applyFont="1" applyFill="1" applyBorder="1">
      <alignment vertical="center"/>
    </xf>
    <xf numFmtId="197" fontId="11" fillId="0" borderId="116" xfId="3" applyNumberFormat="1" applyFont="1" applyFill="1" applyBorder="1">
      <alignment vertical="center"/>
    </xf>
    <xf numFmtId="0" fontId="11" fillId="0" borderId="117" xfId="3" applyFont="1" applyFill="1" applyBorder="1">
      <alignment vertical="center"/>
    </xf>
    <xf numFmtId="0" fontId="11" fillId="0" borderId="118" xfId="3" applyFont="1" applyFill="1" applyBorder="1">
      <alignment vertical="center"/>
    </xf>
    <xf numFmtId="0" fontId="11" fillId="0" borderId="116" xfId="3" applyFont="1" applyFill="1" applyBorder="1">
      <alignment vertical="center"/>
    </xf>
    <xf numFmtId="3" fontId="11" fillId="0" borderId="116" xfId="3" applyNumberFormat="1" applyFont="1" applyFill="1" applyBorder="1">
      <alignment vertical="center"/>
    </xf>
    <xf numFmtId="197" fontId="11" fillId="0" borderId="118" xfId="2" applyNumberFormat="1" applyFont="1" applyFill="1" applyBorder="1" applyAlignment="1">
      <alignment vertical="center"/>
    </xf>
    <xf numFmtId="197" fontId="11" fillId="0" borderId="116" xfId="2" applyNumberFormat="1" applyFont="1" applyFill="1" applyBorder="1" applyAlignment="1">
      <alignment vertical="center"/>
    </xf>
    <xf numFmtId="198" fontId="11" fillId="0" borderId="115" xfId="3" applyNumberFormat="1" applyFont="1" applyFill="1" applyBorder="1">
      <alignment vertical="center"/>
    </xf>
    <xf numFmtId="198" fontId="11" fillId="0" borderId="117" xfId="3" applyNumberFormat="1" applyFont="1" applyFill="1" applyBorder="1">
      <alignment vertical="center"/>
    </xf>
    <xf numFmtId="199" fontId="11" fillId="0" borderId="116" xfId="3" applyNumberFormat="1" applyFont="1" applyFill="1" applyBorder="1">
      <alignment vertical="center"/>
    </xf>
    <xf numFmtId="197" fontId="11" fillId="0" borderId="117" xfId="3" applyNumberFormat="1" applyFont="1" applyFill="1" applyBorder="1">
      <alignment vertical="center"/>
    </xf>
    <xf numFmtId="197" fontId="11" fillId="0" borderId="118" xfId="3" applyNumberFormat="1" applyFont="1" applyFill="1" applyBorder="1">
      <alignment vertical="center"/>
    </xf>
    <xf numFmtId="200" fontId="11" fillId="0" borderId="117" xfId="3" applyNumberFormat="1" applyFont="1" applyFill="1" applyBorder="1">
      <alignment vertical="center"/>
    </xf>
    <xf numFmtId="200" fontId="11" fillId="0" borderId="118" xfId="3" applyNumberFormat="1" applyFont="1" applyFill="1" applyBorder="1">
      <alignment vertical="center"/>
    </xf>
    <xf numFmtId="199" fontId="11" fillId="0" borderId="117" xfId="3" applyNumberFormat="1" applyFont="1" applyFill="1" applyBorder="1">
      <alignment vertical="center"/>
    </xf>
    <xf numFmtId="198" fontId="11" fillId="0" borderId="118" xfId="3" applyNumberFormat="1" applyFont="1" applyFill="1" applyBorder="1">
      <alignment vertical="center"/>
    </xf>
    <xf numFmtId="0" fontId="11" fillId="0" borderId="19" xfId="3" applyFont="1" applyBorder="1">
      <alignment vertical="center"/>
    </xf>
    <xf numFmtId="0" fontId="11" fillId="0" borderId="94" xfId="3" applyFont="1" applyFill="1" applyBorder="1">
      <alignment vertical="center"/>
    </xf>
    <xf numFmtId="197" fontId="11" fillId="0" borderId="44" xfId="3" applyNumberFormat="1" applyFont="1" applyFill="1" applyBorder="1">
      <alignment vertical="center"/>
    </xf>
    <xf numFmtId="0" fontId="11" fillId="0" borderId="22" xfId="3" applyFont="1" applyFill="1" applyBorder="1">
      <alignment vertical="center"/>
    </xf>
    <xf numFmtId="0" fontId="11" fillId="0" borderId="44" xfId="3" applyFont="1" applyFill="1" applyBorder="1">
      <alignment vertical="center"/>
    </xf>
    <xf numFmtId="3" fontId="11" fillId="0" borderId="44" xfId="3" applyNumberFormat="1" applyFont="1" applyFill="1" applyBorder="1">
      <alignment vertical="center"/>
    </xf>
    <xf numFmtId="197" fontId="11" fillId="0" borderId="52" xfId="2" applyNumberFormat="1" applyFont="1" applyFill="1" applyBorder="1" applyAlignment="1">
      <alignment vertical="center"/>
    </xf>
    <xf numFmtId="197" fontId="11" fillId="0" borderId="44" xfId="2" applyNumberFormat="1" applyFont="1" applyFill="1" applyBorder="1" applyAlignment="1">
      <alignment vertical="center"/>
    </xf>
    <xf numFmtId="0" fontId="11" fillId="0" borderId="119" xfId="3" applyFont="1" applyBorder="1">
      <alignment vertical="center"/>
    </xf>
    <xf numFmtId="0" fontId="11" fillId="0" borderId="16" xfId="3" applyFont="1" applyBorder="1">
      <alignment vertical="center"/>
    </xf>
    <xf numFmtId="0" fontId="11" fillId="0" borderId="120" xfId="3" applyFont="1" applyBorder="1">
      <alignment vertical="center"/>
    </xf>
    <xf numFmtId="0" fontId="11" fillId="0" borderId="121" xfId="3" applyFont="1" applyFill="1" applyBorder="1">
      <alignment vertical="center"/>
    </xf>
    <xf numFmtId="197" fontId="11" fillId="0" borderId="122" xfId="3" applyNumberFormat="1" applyFont="1" applyFill="1" applyBorder="1">
      <alignment vertical="center"/>
    </xf>
    <xf numFmtId="0" fontId="11" fillId="0" borderId="123" xfId="3" applyFont="1" applyFill="1" applyBorder="1">
      <alignment vertical="center"/>
    </xf>
    <xf numFmtId="0" fontId="11" fillId="0" borderId="124" xfId="3" applyFont="1" applyFill="1" applyBorder="1">
      <alignment vertical="center"/>
    </xf>
    <xf numFmtId="0" fontId="11" fillId="0" borderId="122" xfId="3" applyFont="1" applyFill="1" applyBorder="1">
      <alignment vertical="center"/>
    </xf>
    <xf numFmtId="3" fontId="11" fillId="0" borderId="122" xfId="3" applyNumberFormat="1" applyFont="1" applyFill="1" applyBorder="1">
      <alignment vertical="center"/>
    </xf>
    <xf numFmtId="197" fontId="11" fillId="0" borderId="124" xfId="2" applyNumberFormat="1" applyFont="1" applyFill="1" applyBorder="1" applyAlignment="1">
      <alignment vertical="center"/>
    </xf>
    <xf numFmtId="197" fontId="11" fillId="0" borderId="122" xfId="2" applyNumberFormat="1" applyFont="1" applyFill="1" applyBorder="1" applyAlignment="1">
      <alignment vertical="center"/>
    </xf>
    <xf numFmtId="0" fontId="18" fillId="3" borderId="0" xfId="3" applyFont="1" applyFill="1" applyBorder="1">
      <alignment vertical="center"/>
    </xf>
    <xf numFmtId="0" fontId="11" fillId="3" borderId="19" xfId="3" applyFont="1" applyFill="1" applyBorder="1">
      <alignment vertical="center"/>
    </xf>
    <xf numFmtId="201" fontId="11" fillId="0" borderId="44" xfId="3" applyNumberFormat="1" applyFont="1" applyFill="1" applyBorder="1" applyAlignment="1">
      <alignment horizontal="right" vertical="center"/>
    </xf>
    <xf numFmtId="201" fontId="11" fillId="0" borderId="22" xfId="3" applyNumberFormat="1" applyFont="1" applyFill="1" applyBorder="1" applyAlignment="1">
      <alignment horizontal="right" vertical="center"/>
    </xf>
    <xf numFmtId="0" fontId="11" fillId="3" borderId="17" xfId="3" applyFont="1" applyFill="1" applyBorder="1">
      <alignment vertical="center"/>
    </xf>
    <xf numFmtId="4" fontId="11" fillId="0" borderId="0" xfId="3" applyNumberFormat="1" applyFont="1" applyFill="1" applyBorder="1" applyAlignment="1">
      <alignment horizontal="right" vertical="center"/>
    </xf>
    <xf numFmtId="0" fontId="11" fillId="3" borderId="26" xfId="3" applyFont="1" applyFill="1" applyBorder="1">
      <alignment vertical="center"/>
    </xf>
    <xf numFmtId="0" fontId="16" fillId="0" borderId="0" xfId="3" applyFont="1" applyFill="1" applyBorder="1" applyAlignment="1">
      <alignment horizontal="right" vertical="center"/>
    </xf>
    <xf numFmtId="0" fontId="11" fillId="0" borderId="0" xfId="3" applyFont="1" applyFill="1" applyBorder="1" applyAlignment="1">
      <alignment horizontal="right" vertical="center"/>
    </xf>
    <xf numFmtId="0" fontId="11" fillId="3" borderId="16" xfId="3" applyFont="1" applyFill="1" applyBorder="1">
      <alignment vertical="center"/>
    </xf>
    <xf numFmtId="201" fontId="18" fillId="0" borderId="0" xfId="3" applyNumberFormat="1" applyFont="1" applyFill="1" applyBorder="1" applyAlignment="1">
      <alignment horizontal="right" vertical="center"/>
    </xf>
    <xf numFmtId="4" fontId="11" fillId="0" borderId="52" xfId="3" applyNumberFormat="1" applyFont="1" applyFill="1" applyBorder="1">
      <alignment vertical="center"/>
    </xf>
    <xf numFmtId="4" fontId="11" fillId="0" borderId="44" xfId="3" applyNumberFormat="1" applyFont="1" applyFill="1" applyBorder="1" applyAlignment="1">
      <alignment horizontal="right" vertical="center"/>
    </xf>
    <xf numFmtId="4" fontId="11" fillId="0" borderId="22" xfId="3" applyNumberFormat="1" applyFont="1" applyFill="1" applyBorder="1" applyAlignment="1">
      <alignment horizontal="right" vertical="center"/>
    </xf>
    <xf numFmtId="201" fontId="11" fillId="0" borderId="0" xfId="3" applyNumberFormat="1" applyFont="1" applyFill="1" applyBorder="1" applyAlignment="1">
      <alignment horizontal="right" vertical="center"/>
    </xf>
    <xf numFmtId="0" fontId="31" fillId="0" borderId="0" xfId="3" applyFont="1" applyAlignment="1">
      <alignment horizontal="left"/>
    </xf>
    <xf numFmtId="0" fontId="31" fillId="0" borderId="0" xfId="3" applyFont="1" applyAlignment="1"/>
    <xf numFmtId="0" fontId="34" fillId="0" borderId="0" xfId="3" applyFont="1">
      <alignment vertical="center"/>
    </xf>
    <xf numFmtId="201" fontId="18" fillId="0" borderId="97" xfId="3" applyNumberFormat="1" applyFont="1" applyFill="1" applyBorder="1">
      <alignment vertical="center"/>
    </xf>
    <xf numFmtId="201" fontId="11" fillId="0" borderId="94" xfId="3" applyNumberFormat="1" applyFont="1" applyFill="1" applyBorder="1">
      <alignment vertical="center"/>
    </xf>
    <xf numFmtId="201" fontId="11" fillId="0" borderId="93" xfId="3" applyNumberFormat="1" applyFont="1" applyFill="1" applyBorder="1">
      <alignment vertical="center"/>
    </xf>
    <xf numFmtId="4" fontId="11" fillId="0" borderId="97" xfId="3" applyNumberFormat="1" applyFont="1" applyFill="1" applyBorder="1">
      <alignment vertical="center"/>
    </xf>
    <xf numFmtId="202" fontId="11" fillId="0" borderId="93" xfId="3" applyNumberFormat="1" applyFont="1" applyFill="1" applyBorder="1">
      <alignment vertical="center"/>
    </xf>
    <xf numFmtId="0" fontId="11" fillId="0" borderId="93" xfId="3" applyFont="1" applyFill="1" applyBorder="1">
      <alignment vertical="center"/>
    </xf>
    <xf numFmtId="4" fontId="11" fillId="0" borderId="94" xfId="3" applyNumberFormat="1" applyFont="1" applyFill="1" applyBorder="1">
      <alignment vertical="center"/>
    </xf>
    <xf numFmtId="4" fontId="11" fillId="0" borderId="93" xfId="3" applyNumberFormat="1" applyFont="1" applyFill="1" applyBorder="1">
      <alignment vertical="center"/>
    </xf>
    <xf numFmtId="201" fontId="11" fillId="0" borderId="96" xfId="3" applyNumberFormat="1" applyFont="1" applyFill="1" applyBorder="1">
      <alignment vertical="center"/>
    </xf>
    <xf numFmtId="3" fontId="18" fillId="0" borderId="97" xfId="3" applyNumberFormat="1" applyFont="1" applyFill="1" applyBorder="1">
      <alignment vertical="center"/>
    </xf>
    <xf numFmtId="3" fontId="18" fillId="0" borderId="0" xfId="3" applyNumberFormat="1" applyFont="1" applyFill="1" applyBorder="1" applyAlignment="1">
      <alignment horizontal="right" vertical="center"/>
    </xf>
    <xf numFmtId="3" fontId="18" fillId="0" borderId="96" xfId="3" applyNumberFormat="1" applyFont="1" applyFill="1" applyBorder="1">
      <alignment vertical="center"/>
    </xf>
    <xf numFmtId="0" fontId="16" fillId="0" borderId="119" xfId="3" applyFont="1" applyBorder="1">
      <alignment vertical="center"/>
    </xf>
    <xf numFmtId="0" fontId="11" fillId="0" borderId="0" xfId="3" applyFont="1" applyAlignment="1">
      <alignment vertical="top"/>
    </xf>
    <xf numFmtId="0" fontId="15" fillId="0" borderId="54" xfId="0" applyFont="1" applyBorder="1" applyAlignment="1">
      <alignment horizontal="center" vertical="center"/>
    </xf>
    <xf numFmtId="0" fontId="15" fillId="0" borderId="57" xfId="0" applyFont="1" applyBorder="1" applyAlignment="1">
      <alignment horizontal="center" vertical="center"/>
    </xf>
    <xf numFmtId="0" fontId="15" fillId="0" borderId="53" xfId="0" applyFont="1" applyBorder="1" applyAlignment="1">
      <alignment horizontal="center" vertical="center"/>
    </xf>
    <xf numFmtId="0" fontId="15" fillId="0" borderId="56" xfId="0" applyFont="1" applyBorder="1" applyAlignment="1">
      <alignment horizontal="center" vertical="center"/>
    </xf>
    <xf numFmtId="0" fontId="15" fillId="0" borderId="55" xfId="0" applyFont="1" applyFill="1" applyBorder="1" applyAlignment="1">
      <alignment horizontal="center" vertical="center"/>
    </xf>
    <xf numFmtId="0" fontId="15" fillId="0" borderId="58" xfId="0" applyFont="1" applyFill="1" applyBorder="1" applyAlignment="1">
      <alignment horizontal="center" vertical="center"/>
    </xf>
    <xf numFmtId="0" fontId="15" fillId="0" borderId="54" xfId="0" applyFont="1" applyFill="1" applyBorder="1" applyAlignment="1">
      <alignment horizontal="center" vertical="center"/>
    </xf>
    <xf numFmtId="0" fontId="15" fillId="0" borderId="57" xfId="0" applyFont="1" applyFill="1" applyBorder="1" applyAlignment="1">
      <alignment horizontal="center" vertical="center"/>
    </xf>
    <xf numFmtId="0" fontId="15" fillId="0" borderId="55" xfId="0" applyFont="1" applyBorder="1" applyAlignment="1">
      <alignment horizontal="center" vertical="center"/>
    </xf>
    <xf numFmtId="0" fontId="15" fillId="0" borderId="58" xfId="0" applyFont="1" applyBorder="1" applyAlignment="1">
      <alignment horizontal="center" vertical="center"/>
    </xf>
    <xf numFmtId="0" fontId="15" fillId="0" borderId="56" xfId="0" applyFont="1" applyFill="1" applyBorder="1" applyAlignment="1">
      <alignment horizontal="left" vertical="center" indent="2"/>
    </xf>
    <xf numFmtId="49" fontId="11" fillId="0" borderId="26" xfId="7" applyNumberFormat="1" applyFont="1" applyFill="1" applyBorder="1" applyAlignment="1">
      <alignment horizontal="center" vertical="center" wrapText="1"/>
    </xf>
    <xf numFmtId="0" fontId="24" fillId="3" borderId="0" xfId="0" applyFont="1" applyFill="1" applyAlignment="1">
      <alignment horizontal="center" vertical="center"/>
    </xf>
    <xf numFmtId="0" fontId="15" fillId="2" borderId="4" xfId="0" applyFont="1" applyFill="1" applyBorder="1" applyAlignment="1">
      <alignment horizontal="center" vertical="center"/>
    </xf>
    <xf numFmtId="0" fontId="15" fillId="2" borderId="27" xfId="0" applyFont="1" applyFill="1" applyBorder="1" applyAlignment="1">
      <alignment horizontal="center" vertical="center"/>
    </xf>
    <xf numFmtId="0" fontId="15" fillId="0" borderId="46" xfId="0" applyFont="1" applyBorder="1" applyAlignment="1">
      <alignment horizontal="center" vertical="center"/>
    </xf>
    <xf numFmtId="0" fontId="15" fillId="0" borderId="25" xfId="0" applyFont="1" applyBorder="1" applyAlignment="1">
      <alignment horizontal="center" vertical="center"/>
    </xf>
    <xf numFmtId="0" fontId="15" fillId="0" borderId="3" xfId="0" applyFont="1" applyBorder="1" applyAlignment="1">
      <alignment horizontal="center" vertical="center"/>
    </xf>
    <xf numFmtId="0" fontId="15" fillId="0" borderId="10" xfId="0" applyFont="1" applyBorder="1" applyAlignment="1">
      <alignment horizontal="center" vertical="center"/>
    </xf>
    <xf numFmtId="0" fontId="15" fillId="0" borderId="53" xfId="0" applyFont="1" applyFill="1" applyBorder="1" applyAlignment="1">
      <alignment horizontal="left" vertical="center" indent="2"/>
    </xf>
    <xf numFmtId="0" fontId="15" fillId="0" borderId="56" xfId="0" applyFont="1" applyFill="1" applyBorder="1" applyAlignment="1">
      <alignment horizontal="left" vertical="center" indent="2"/>
    </xf>
    <xf numFmtId="0" fontId="15" fillId="0" borderId="0" xfId="7" applyFont="1" applyFill="1" applyBorder="1" applyAlignment="1">
      <alignment horizontal="center" vertical="center" wrapText="1"/>
    </xf>
    <xf numFmtId="49" fontId="15" fillId="0" borderId="0" xfId="7" applyNumberFormat="1" applyFont="1" applyFill="1" applyBorder="1" applyAlignment="1" applyProtection="1">
      <alignment horizontal="center" vertical="center"/>
      <protection locked="0"/>
    </xf>
    <xf numFmtId="0" fontId="15" fillId="0" borderId="67" xfId="0" applyFont="1" applyBorder="1" applyAlignment="1">
      <alignment horizontal="center" vertical="center" wrapText="1"/>
    </xf>
    <xf numFmtId="0" fontId="15" fillId="0" borderId="67" xfId="0" applyFont="1" applyBorder="1" applyAlignment="1">
      <alignment horizontal="center" vertical="center"/>
    </xf>
    <xf numFmtId="0" fontId="15" fillId="0" borderId="68" xfId="0" applyFont="1" applyBorder="1" applyAlignment="1">
      <alignment horizontal="center" vertical="center"/>
    </xf>
    <xf numFmtId="0" fontId="15" fillId="0" borderId="54" xfId="0" applyFont="1" applyBorder="1" applyAlignment="1">
      <alignment horizontal="center" vertical="center"/>
    </xf>
    <xf numFmtId="0" fontId="15" fillId="0" borderId="69" xfId="0" applyFont="1" applyBorder="1" applyAlignment="1">
      <alignment horizontal="center" vertical="center"/>
    </xf>
    <xf numFmtId="0" fontId="15" fillId="0" borderId="65" xfId="0" applyFont="1" applyBorder="1" applyAlignment="1">
      <alignment horizontal="center" vertical="center"/>
    </xf>
    <xf numFmtId="0" fontId="15" fillId="0" borderId="53" xfId="0" applyFont="1" applyBorder="1" applyAlignment="1">
      <alignment horizontal="center"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15" fillId="0" borderId="55" xfId="0" applyFont="1" applyFill="1" applyBorder="1" applyAlignment="1">
      <alignment horizontal="center" vertical="center"/>
    </xf>
    <xf numFmtId="0" fontId="15" fillId="0" borderId="58" xfId="0" applyFont="1" applyFill="1" applyBorder="1" applyAlignment="1">
      <alignment horizontal="center" vertical="center"/>
    </xf>
    <xf numFmtId="0" fontId="15" fillId="0" borderId="54" xfId="0" applyFont="1" applyFill="1" applyBorder="1" applyAlignment="1">
      <alignment horizontal="center" vertical="center"/>
    </xf>
    <xf numFmtId="0" fontId="15" fillId="0" borderId="57" xfId="0" applyFont="1" applyFill="1" applyBorder="1" applyAlignment="1">
      <alignment horizontal="center" vertical="center"/>
    </xf>
    <xf numFmtId="0" fontId="15" fillId="0" borderId="55" xfId="0" applyFont="1" applyBorder="1" applyAlignment="1">
      <alignment horizontal="center" vertical="center"/>
    </xf>
    <xf numFmtId="0" fontId="15" fillId="0" borderId="58" xfId="0" applyFont="1" applyBorder="1" applyAlignment="1">
      <alignment horizontal="center" vertical="center"/>
    </xf>
    <xf numFmtId="0" fontId="11" fillId="0" borderId="70" xfId="7" applyFont="1" applyFill="1" applyBorder="1" applyAlignment="1">
      <alignment horizontal="center" vertical="center"/>
    </xf>
    <xf numFmtId="0" fontId="11" fillId="0" borderId="71" xfId="7" applyFont="1" applyFill="1" applyBorder="1" applyAlignment="1">
      <alignment horizontal="center" vertical="center"/>
    </xf>
    <xf numFmtId="0" fontId="11" fillId="0" borderId="78"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89" xfId="7" applyFont="1" applyFill="1" applyBorder="1" applyAlignment="1">
      <alignment horizontal="center" vertical="center"/>
    </xf>
    <xf numFmtId="0" fontId="11" fillId="0" borderId="36" xfId="7" applyFont="1" applyFill="1" applyBorder="1" applyAlignment="1">
      <alignment horizontal="center" vertical="center"/>
    </xf>
    <xf numFmtId="0" fontId="11" fillId="0" borderId="34" xfId="7" applyFont="1" applyFill="1" applyBorder="1" applyAlignment="1">
      <alignment horizontal="center" vertical="center"/>
    </xf>
    <xf numFmtId="0" fontId="11" fillId="0" borderId="70" xfId="7" applyFont="1" applyFill="1" applyBorder="1" applyAlignment="1">
      <alignment horizontal="left" vertical="center" indent="1"/>
    </xf>
    <xf numFmtId="0" fontId="11" fillId="0" borderId="72" xfId="7" applyFont="1" applyFill="1" applyBorder="1" applyAlignment="1">
      <alignment horizontal="left" vertical="center" indent="1"/>
    </xf>
    <xf numFmtId="0" fontId="11" fillId="0" borderId="71" xfId="7" applyFont="1" applyFill="1" applyBorder="1" applyAlignment="1">
      <alignment horizontal="left" vertical="center" indent="1"/>
    </xf>
    <xf numFmtId="0" fontId="11" fillId="0" borderId="70" xfId="0" applyFont="1" applyFill="1" applyBorder="1" applyAlignment="1">
      <alignment horizontal="left" vertical="center" indent="1"/>
    </xf>
    <xf numFmtId="0" fontId="11" fillId="0" borderId="72" xfId="0" applyFont="1" applyFill="1" applyBorder="1" applyAlignment="1">
      <alignment horizontal="left" vertical="center" indent="1"/>
    </xf>
    <xf numFmtId="0" fontId="11" fillId="0" borderId="71" xfId="0" applyFont="1" applyFill="1" applyBorder="1" applyAlignment="1">
      <alignment horizontal="left" vertical="center" indent="1"/>
    </xf>
    <xf numFmtId="0" fontId="11" fillId="0" borderId="70" xfId="0" applyFont="1" applyBorder="1" applyAlignment="1">
      <alignment horizontal="left" vertical="center" indent="1"/>
    </xf>
    <xf numFmtId="0" fontId="11" fillId="0" borderId="72" xfId="0" applyFont="1" applyBorder="1" applyAlignment="1">
      <alignment horizontal="left" vertical="center" indent="1"/>
    </xf>
    <xf numFmtId="0" fontId="11" fillId="0" borderId="71" xfId="0" applyFont="1" applyBorder="1" applyAlignment="1">
      <alignment horizontal="left" vertical="center" indent="1"/>
    </xf>
    <xf numFmtId="0" fontId="11" fillId="0" borderId="0" xfId="0" applyFont="1" applyFill="1" applyBorder="1" applyAlignment="1">
      <alignment horizontal="center" vertical="center"/>
    </xf>
    <xf numFmtId="0" fontId="11" fillId="0" borderId="70" xfId="7" applyFont="1" applyFill="1" applyBorder="1" applyAlignment="1">
      <alignment horizontal="center" vertical="center" wrapText="1"/>
    </xf>
    <xf numFmtId="0" fontId="11" fillId="0" borderId="72" xfId="7" applyFont="1" applyFill="1" applyBorder="1" applyAlignment="1">
      <alignment horizontal="center" vertical="center" wrapText="1"/>
    </xf>
    <xf numFmtId="0" fontId="11" fillId="0" borderId="71" xfId="7" applyFont="1" applyFill="1" applyBorder="1" applyAlignment="1">
      <alignment horizontal="center" vertical="center" wrapText="1"/>
    </xf>
    <xf numFmtId="0" fontId="11" fillId="0" borderId="73" xfId="7" applyFont="1" applyFill="1" applyBorder="1" applyAlignment="1">
      <alignment horizontal="center" vertical="center"/>
    </xf>
    <xf numFmtId="0" fontId="11" fillId="0" borderId="25" xfId="7" applyFont="1" applyFill="1" applyBorder="1" applyAlignment="1">
      <alignment horizontal="center" vertical="center"/>
    </xf>
    <xf numFmtId="0" fontId="11" fillId="0" borderId="10" xfId="7" applyFont="1" applyFill="1" applyBorder="1" applyAlignment="1">
      <alignment horizontal="center" vertical="center"/>
    </xf>
    <xf numFmtId="0" fontId="11" fillId="0" borderId="54" xfId="7" applyFont="1" applyFill="1" applyBorder="1" applyAlignment="1">
      <alignment horizontal="center" vertical="center" wrapText="1"/>
    </xf>
    <xf numFmtId="0" fontId="11" fillId="0" borderId="69" xfId="7" applyFont="1" applyFill="1" applyBorder="1" applyAlignment="1">
      <alignment horizontal="center" vertical="center" wrapText="1"/>
    </xf>
    <xf numFmtId="0" fontId="11" fillId="0" borderId="65" xfId="7" applyFont="1" applyFill="1" applyBorder="1" applyAlignment="1">
      <alignment horizontal="center" vertical="center" wrapText="1"/>
    </xf>
    <xf numFmtId="0" fontId="11" fillId="0" borderId="53" xfId="7" applyFont="1" applyFill="1" applyBorder="1" applyAlignment="1">
      <alignment horizontal="center" vertical="center" wrapText="1"/>
    </xf>
    <xf numFmtId="0" fontId="11" fillId="0" borderId="26" xfId="7" applyFont="1" applyFill="1" applyBorder="1" applyAlignment="1">
      <alignment horizontal="center" vertical="center" wrapText="1"/>
    </xf>
    <xf numFmtId="0" fontId="11" fillId="0" borderId="16" xfId="7" applyFont="1" applyFill="1" applyBorder="1" applyAlignment="1">
      <alignment horizontal="center" vertical="center" wrapText="1"/>
    </xf>
    <xf numFmtId="49" fontId="11" fillId="0" borderId="91" xfId="7" applyNumberFormat="1" applyFont="1" applyFill="1" applyBorder="1" applyAlignment="1" applyProtection="1">
      <alignment horizontal="center" vertical="center" wrapText="1"/>
      <protection locked="0"/>
    </xf>
    <xf numFmtId="49" fontId="11" fillId="0" borderId="55" xfId="7" applyNumberFormat="1" applyFont="1" applyFill="1" applyBorder="1" applyAlignment="1" applyProtection="1">
      <alignment horizontal="center" vertical="center"/>
      <protection locked="0"/>
    </xf>
    <xf numFmtId="49" fontId="11" fillId="0" borderId="73" xfId="7" applyNumberFormat="1" applyFont="1" applyFill="1" applyBorder="1" applyAlignment="1" applyProtection="1">
      <alignment horizontal="center" vertical="center"/>
      <protection locked="0"/>
    </xf>
    <xf numFmtId="49" fontId="11" fillId="0" borderId="93" xfId="7" applyNumberFormat="1" applyFont="1" applyFill="1" applyBorder="1" applyAlignment="1" applyProtection="1">
      <alignment horizontal="center" vertical="center"/>
      <protection locked="0"/>
    </xf>
    <xf numFmtId="49" fontId="11" fillId="0" borderId="43" xfId="7" applyNumberFormat="1" applyFont="1" applyFill="1" applyBorder="1" applyAlignment="1" applyProtection="1">
      <alignment horizontal="center" vertical="center"/>
      <protection locked="0"/>
    </xf>
    <xf numFmtId="49" fontId="11" fillId="0" borderId="18" xfId="7" applyNumberFormat="1" applyFont="1" applyFill="1" applyBorder="1" applyAlignment="1" applyProtection="1">
      <alignment horizontal="center" vertical="center"/>
      <protection locked="0"/>
    </xf>
    <xf numFmtId="49" fontId="11" fillId="0" borderId="53" xfId="7" applyNumberFormat="1" applyFont="1" applyFill="1" applyBorder="1" applyAlignment="1">
      <alignment horizontal="center" vertical="center" wrapText="1"/>
    </xf>
    <xf numFmtId="49" fontId="11" fillId="0" borderId="74" xfId="7" applyNumberFormat="1" applyFont="1" applyFill="1" applyBorder="1" applyAlignment="1">
      <alignment horizontal="center" vertical="center" wrapText="1"/>
    </xf>
    <xf numFmtId="49" fontId="11" fillId="0" borderId="26" xfId="7" applyNumberFormat="1" applyFont="1" applyFill="1" applyBorder="1" applyAlignment="1">
      <alignment horizontal="center" vertical="center" wrapText="1"/>
    </xf>
    <xf numFmtId="49" fontId="11" fillId="0" borderId="50" xfId="7" applyNumberFormat="1" applyFont="1" applyFill="1" applyBorder="1" applyAlignment="1">
      <alignment horizontal="center" vertical="center" wrapText="1"/>
    </xf>
    <xf numFmtId="49" fontId="11" fillId="0" borderId="16" xfId="7" applyNumberFormat="1" applyFont="1" applyFill="1" applyBorder="1" applyAlignment="1">
      <alignment horizontal="center" vertical="center" wrapText="1"/>
    </xf>
    <xf numFmtId="49" fontId="11" fillId="0" borderId="42" xfId="7" applyNumberFormat="1" applyFont="1" applyFill="1" applyBorder="1" applyAlignment="1">
      <alignment horizontal="center" vertical="center" wrapText="1"/>
    </xf>
    <xf numFmtId="49" fontId="11" fillId="0" borderId="14" xfId="7" applyNumberFormat="1" applyFont="1" applyFill="1" applyBorder="1" applyAlignment="1" applyProtection="1">
      <alignment horizontal="center" vertical="center"/>
      <protection locked="0"/>
    </xf>
    <xf numFmtId="49" fontId="11" fillId="0" borderId="7" xfId="7" applyNumberFormat="1" applyFont="1" applyFill="1" applyBorder="1" applyAlignment="1" applyProtection="1">
      <alignment horizontal="center" vertical="center"/>
      <protection locked="0"/>
    </xf>
    <xf numFmtId="0" fontId="11" fillId="0" borderId="70" xfId="0" applyFont="1" applyBorder="1" applyAlignment="1">
      <alignment vertical="center"/>
    </xf>
    <xf numFmtId="0" fontId="11" fillId="0" borderId="72" xfId="0" applyFont="1" applyBorder="1" applyAlignment="1">
      <alignment vertical="center"/>
    </xf>
    <xf numFmtId="0" fontId="11" fillId="0" borderId="71" xfId="0" applyFont="1" applyBorder="1" applyAlignment="1">
      <alignment vertical="center"/>
    </xf>
    <xf numFmtId="0" fontId="11" fillId="0" borderId="75" xfId="0" applyFont="1" applyFill="1" applyBorder="1" applyAlignment="1">
      <alignment horizontal="left" vertical="center" indent="1"/>
    </xf>
    <xf numFmtId="0" fontId="11" fillId="0" borderId="100" xfId="0" applyFont="1" applyFill="1" applyBorder="1" applyAlignment="1">
      <alignment horizontal="left" vertical="center" indent="1"/>
    </xf>
    <xf numFmtId="0" fontId="11" fillId="0" borderId="75" xfId="7" applyFont="1" applyFill="1" applyBorder="1" applyAlignment="1">
      <alignment horizontal="left" vertical="center" indent="1"/>
    </xf>
    <xf numFmtId="0" fontId="11" fillId="0" borderId="70" xfId="0" applyFont="1" applyFill="1" applyBorder="1" applyAlignment="1">
      <alignment vertical="center" wrapText="1"/>
    </xf>
    <xf numFmtId="0" fontId="11" fillId="0" borderId="72" xfId="0" applyFont="1" applyFill="1" applyBorder="1" applyAlignment="1">
      <alignment vertical="center" wrapText="1"/>
    </xf>
    <xf numFmtId="0" fontId="11" fillId="0" borderId="71" xfId="0" applyFont="1" applyFill="1" applyBorder="1" applyAlignment="1">
      <alignment vertical="center" wrapText="1"/>
    </xf>
    <xf numFmtId="0" fontId="11" fillId="0" borderId="100" xfId="7" applyFont="1" applyFill="1" applyBorder="1" applyAlignment="1">
      <alignment horizontal="left" vertical="center" indent="1"/>
    </xf>
    <xf numFmtId="0" fontId="11" fillId="0" borderId="70" xfId="7" applyFont="1" applyFill="1" applyBorder="1" applyAlignment="1">
      <alignment vertical="center"/>
    </xf>
    <xf numFmtId="0" fontId="11" fillId="0" borderId="72" xfId="7" applyFont="1" applyFill="1" applyBorder="1" applyAlignment="1">
      <alignment vertical="center"/>
    </xf>
    <xf numFmtId="0" fontId="16" fillId="0" borderId="75" xfId="0" applyFont="1" applyFill="1" applyBorder="1" applyAlignment="1">
      <alignment horizontal="center" vertical="center"/>
    </xf>
    <xf numFmtId="0" fontId="16" fillId="0" borderId="72" xfId="0" applyFont="1" applyFill="1" applyBorder="1" applyAlignment="1">
      <alignment horizontal="center" vertical="center"/>
    </xf>
    <xf numFmtId="0" fontId="11" fillId="0" borderId="70" xfId="0" applyFont="1" applyFill="1" applyBorder="1" applyAlignment="1">
      <alignment vertical="center"/>
    </xf>
    <xf numFmtId="0" fontId="11" fillId="0" borderId="72" xfId="0" applyFont="1" applyFill="1" applyBorder="1" applyAlignment="1">
      <alignment vertical="center"/>
    </xf>
    <xf numFmtId="0" fontId="11" fillId="0" borderId="71" xfId="0" applyFont="1" applyFill="1" applyBorder="1" applyAlignment="1">
      <alignment vertical="center"/>
    </xf>
    <xf numFmtId="0" fontId="11" fillId="0" borderId="0" xfId="7" applyFont="1" applyFill="1" applyBorder="1" applyAlignment="1">
      <alignment horizontal="left" vertical="center" wrapText="1"/>
    </xf>
    <xf numFmtId="0" fontId="11" fillId="0" borderId="75" xfId="0" applyFont="1" applyFill="1" applyBorder="1" applyAlignment="1">
      <alignment vertical="center"/>
    </xf>
    <xf numFmtId="0" fontId="11" fillId="0" borderId="8" xfId="7" applyFont="1" applyFill="1" applyBorder="1" applyAlignment="1">
      <alignment horizontal="center" vertical="center" wrapText="1"/>
    </xf>
    <xf numFmtId="0" fontId="11" fillId="0" borderId="31" xfId="7" applyFont="1" applyFill="1" applyBorder="1" applyAlignment="1">
      <alignment horizontal="center" vertical="center" wrapText="1"/>
    </xf>
    <xf numFmtId="0" fontId="11" fillId="0" borderId="9" xfId="7" applyFont="1" applyFill="1" applyBorder="1" applyAlignment="1">
      <alignment horizontal="center" vertical="center" wrapText="1"/>
    </xf>
    <xf numFmtId="0" fontId="11" fillId="0" borderId="4" xfId="7" applyFont="1" applyBorder="1" applyAlignment="1">
      <alignment horizontal="center" vertical="center"/>
    </xf>
    <xf numFmtId="0" fontId="11" fillId="0" borderId="5" xfId="7" applyFont="1" applyBorder="1" applyAlignment="1">
      <alignment horizontal="center" vertical="center"/>
    </xf>
    <xf numFmtId="0" fontId="11" fillId="0" borderId="27" xfId="7" applyFont="1" applyBorder="1" applyAlignment="1">
      <alignment horizontal="center" vertical="center"/>
    </xf>
    <xf numFmtId="0" fontId="11" fillId="0" borderId="72" xfId="7" applyFont="1" applyFill="1" applyBorder="1" applyAlignment="1">
      <alignment horizontal="center" vertical="center"/>
    </xf>
    <xf numFmtId="0" fontId="11" fillId="0" borderId="32" xfId="7" applyFont="1" applyFill="1" applyBorder="1" applyAlignment="1">
      <alignment horizontal="center" vertical="center"/>
    </xf>
    <xf numFmtId="0" fontId="11" fillId="0" borderId="37" xfId="7" applyFont="1" applyFill="1" applyBorder="1" applyAlignment="1">
      <alignment horizontal="center" vertical="center"/>
    </xf>
    <xf numFmtId="0" fontId="11" fillId="0" borderId="107" xfId="7" applyFont="1" applyFill="1" applyBorder="1" applyAlignment="1">
      <alignment horizontal="center" vertical="center"/>
    </xf>
    <xf numFmtId="0" fontId="11" fillId="0" borderId="108" xfId="7" applyFont="1" applyFill="1" applyBorder="1" applyAlignment="1">
      <alignment horizontal="center" vertical="center"/>
    </xf>
    <xf numFmtId="0" fontId="11" fillId="0" borderId="109" xfId="7" applyFont="1" applyFill="1" applyBorder="1" applyAlignment="1">
      <alignment horizontal="center" vertical="center"/>
    </xf>
    <xf numFmtId="0" fontId="11" fillId="0" borderId="78" xfId="7" applyFont="1" applyFill="1" applyBorder="1" applyAlignment="1">
      <alignment horizontal="center" vertical="center"/>
    </xf>
    <xf numFmtId="0" fontId="11" fillId="0" borderId="3" xfId="7" applyFont="1" applyFill="1" applyBorder="1" applyAlignment="1">
      <alignment horizontal="center" vertical="center"/>
    </xf>
    <xf numFmtId="20" fontId="11" fillId="0" borderId="78" xfId="7" applyNumberFormat="1" applyFont="1" applyFill="1" applyBorder="1" applyAlignment="1">
      <alignment horizontal="left" vertical="center" indent="1"/>
    </xf>
    <xf numFmtId="20" fontId="11" fillId="0" borderId="3" xfId="7" applyNumberFormat="1" applyFont="1" applyFill="1" applyBorder="1" applyAlignment="1">
      <alignment horizontal="left" vertical="center" indent="1"/>
    </xf>
    <xf numFmtId="0" fontId="11" fillId="0" borderId="73" xfId="7" applyFont="1" applyFill="1" applyBorder="1" applyAlignment="1">
      <alignment horizontal="center" vertical="center" wrapText="1"/>
    </xf>
    <xf numFmtId="0" fontId="11" fillId="0" borderId="10" xfId="7" applyFont="1" applyFill="1" applyBorder="1" applyAlignment="1">
      <alignment horizontal="center" vertical="center" wrapText="1"/>
    </xf>
    <xf numFmtId="20" fontId="11" fillId="0" borderId="70" xfId="7" applyNumberFormat="1" applyFont="1" applyFill="1" applyBorder="1" applyAlignment="1">
      <alignment horizontal="left" vertical="center" indent="1"/>
    </xf>
    <xf numFmtId="20" fontId="11" fillId="0" borderId="72" xfId="7" applyNumberFormat="1" applyFont="1" applyFill="1" applyBorder="1" applyAlignment="1">
      <alignment horizontal="left" vertical="center" indent="1"/>
    </xf>
    <xf numFmtId="20" fontId="11" fillId="0" borderId="71" xfId="7" applyNumberFormat="1" applyFont="1" applyFill="1" applyBorder="1" applyAlignment="1">
      <alignment horizontal="left" vertical="center" indent="1"/>
    </xf>
    <xf numFmtId="20" fontId="11" fillId="0" borderId="46" xfId="7" applyNumberFormat="1" applyFont="1" applyFill="1" applyBorder="1" applyAlignment="1">
      <alignment horizontal="left" vertical="center" indent="1"/>
    </xf>
    <xf numFmtId="0" fontId="11" fillId="0" borderId="5" xfId="0" applyFont="1" applyBorder="1" applyAlignment="1">
      <alignment horizontal="center" vertical="center"/>
    </xf>
    <xf numFmtId="0" fontId="11" fillId="0" borderId="27" xfId="0" applyFont="1" applyBorder="1" applyAlignment="1">
      <alignment horizontal="center" vertical="center"/>
    </xf>
    <xf numFmtId="0" fontId="11" fillId="0" borderId="71" xfId="7" applyFont="1" applyFill="1" applyBorder="1" applyAlignment="1">
      <alignment vertical="center"/>
    </xf>
    <xf numFmtId="0" fontId="11" fillId="0" borderId="23" xfId="7" applyFont="1" applyFill="1" applyBorder="1" applyAlignment="1">
      <alignment vertical="center"/>
    </xf>
    <xf numFmtId="0" fontId="11" fillId="0" borderId="49" xfId="5" applyFont="1" applyBorder="1" applyAlignment="1">
      <alignment horizontal="center" vertical="center"/>
    </xf>
    <xf numFmtId="0" fontId="11" fillId="0" borderId="76" xfId="5" applyFont="1" applyBorder="1" applyAlignment="1">
      <alignment horizontal="center" vertical="center"/>
    </xf>
    <xf numFmtId="0" fontId="11" fillId="0" borderId="49" xfId="5" applyFont="1" applyFill="1" applyBorder="1" applyAlignment="1">
      <alignment horizontal="center" vertical="center"/>
    </xf>
    <xf numFmtId="0" fontId="11" fillId="0" borderId="76" xfId="5" applyFont="1" applyFill="1" applyBorder="1" applyAlignment="1">
      <alignment horizontal="center" vertical="center"/>
    </xf>
    <xf numFmtId="0" fontId="31" fillId="0" borderId="76" xfId="5" applyFont="1" applyBorder="1" applyAlignment="1">
      <alignment horizontal="center" vertical="center"/>
    </xf>
    <xf numFmtId="0" fontId="28" fillId="0" borderId="44" xfId="5" applyFont="1" applyBorder="1" applyAlignment="1">
      <alignment horizontal="left" vertical="center" wrapText="1"/>
    </xf>
    <xf numFmtId="0" fontId="35" fillId="0" borderId="44" xfId="5" applyFont="1" applyBorder="1" applyAlignment="1">
      <alignment horizontal="left" vertical="center" wrapText="1"/>
    </xf>
    <xf numFmtId="0" fontId="35" fillId="0" borderId="0" xfId="5" applyFont="1" applyAlignment="1">
      <alignment horizontal="left" vertical="center" wrapText="1"/>
    </xf>
    <xf numFmtId="0" fontId="28" fillId="0" borderId="0" xfId="5" applyFont="1" applyAlignment="1">
      <alignment horizontal="left" vertical="center" wrapText="1"/>
    </xf>
    <xf numFmtId="0" fontId="11" fillId="0" borderId="11" xfId="5" applyFont="1" applyBorder="1" applyAlignment="1">
      <alignment horizontal="center" vertical="center"/>
    </xf>
    <xf numFmtId="0" fontId="11" fillId="0" borderId="32" xfId="5" applyFont="1" applyBorder="1" applyAlignment="1">
      <alignment horizontal="center" vertical="center"/>
    </xf>
    <xf numFmtId="0" fontId="11" fillId="0" borderId="12" xfId="5" applyFont="1" applyBorder="1" applyAlignment="1">
      <alignment horizontal="center" vertical="center"/>
    </xf>
    <xf numFmtId="0" fontId="18" fillId="3" borderId="68" xfId="3" applyFont="1" applyFill="1" applyBorder="1">
      <alignment vertical="center"/>
    </xf>
    <xf numFmtId="0" fontId="18" fillId="3" borderId="16" xfId="3" applyFont="1" applyFill="1" applyBorder="1">
      <alignment vertical="center"/>
    </xf>
    <xf numFmtId="0" fontId="18" fillId="3" borderId="67" xfId="3" applyFont="1" applyFill="1" applyBorder="1">
      <alignment vertical="center"/>
    </xf>
    <xf numFmtId="0" fontId="18" fillId="3" borderId="26" xfId="3" applyFont="1" applyFill="1" applyBorder="1">
      <alignment vertical="center"/>
    </xf>
    <xf numFmtId="0" fontId="11" fillId="3" borderId="51" xfId="3" applyFont="1" applyFill="1" applyBorder="1">
      <alignment vertical="center"/>
    </xf>
    <xf numFmtId="0" fontId="11" fillId="3" borderId="77" xfId="3" applyFont="1" applyFill="1" applyBorder="1">
      <alignment vertical="center"/>
    </xf>
    <xf numFmtId="0" fontId="11" fillId="3" borderId="52" xfId="3" applyFont="1" applyFill="1" applyBorder="1">
      <alignment vertical="center"/>
    </xf>
    <xf numFmtId="0" fontId="16" fillId="3" borderId="19" xfId="3" applyFont="1" applyFill="1" applyBorder="1" applyAlignment="1">
      <alignment horizontal="left" vertical="center" wrapText="1"/>
    </xf>
    <xf numFmtId="0" fontId="16" fillId="3" borderId="17" xfId="3" applyFont="1" applyFill="1" applyBorder="1" applyAlignment="1">
      <alignment horizontal="left" vertical="center"/>
    </xf>
    <xf numFmtId="0" fontId="11" fillId="3" borderId="125" xfId="3" applyFont="1" applyFill="1" applyBorder="1" applyAlignment="1">
      <alignment horizontal="left" vertical="center"/>
    </xf>
    <xf numFmtId="0" fontId="11" fillId="3" borderId="126" xfId="3" applyFont="1" applyFill="1" applyBorder="1" applyAlignment="1">
      <alignment horizontal="left" vertical="center"/>
    </xf>
    <xf numFmtId="0" fontId="11" fillId="3" borderId="127" xfId="3" applyFont="1" applyFill="1" applyBorder="1" applyAlignment="1">
      <alignment horizontal="left" vertical="center"/>
    </xf>
    <xf numFmtId="0" fontId="11" fillId="0" borderId="4" xfId="3" applyFont="1" applyBorder="1" applyAlignment="1">
      <alignment horizontal="center" vertical="center"/>
    </xf>
    <xf numFmtId="0" fontId="11" fillId="0" borderId="5" xfId="3" applyFont="1" applyBorder="1" applyAlignment="1">
      <alignment horizontal="center" vertical="center"/>
    </xf>
    <xf numFmtId="0" fontId="11" fillId="0" borderId="46" xfId="3" applyFont="1" applyBorder="1">
      <alignment vertical="center"/>
    </xf>
    <xf numFmtId="0" fontId="11" fillId="0" borderId="0" xfId="3" applyFont="1">
      <alignment vertical="center"/>
    </xf>
    <xf numFmtId="0" fontId="11" fillId="0" borderId="128" xfId="3" applyFont="1" applyBorder="1">
      <alignment vertical="center"/>
    </xf>
    <xf numFmtId="0" fontId="11" fillId="0" borderId="3" xfId="3" applyFont="1" applyBorder="1">
      <alignment vertical="center"/>
    </xf>
    <xf numFmtId="0" fontId="11" fillId="0" borderId="78" xfId="3" applyFont="1" applyBorder="1">
      <alignment vertical="center"/>
    </xf>
    <xf numFmtId="0" fontId="11" fillId="3" borderId="112" xfId="3" applyFont="1" applyFill="1" applyBorder="1" applyAlignment="1">
      <alignment horizontal="center" vertical="center"/>
    </xf>
    <xf numFmtId="0" fontId="11" fillId="3" borderId="24" xfId="3" applyFont="1" applyFill="1" applyBorder="1" applyAlignment="1">
      <alignment horizontal="center" vertical="center"/>
    </xf>
    <xf numFmtId="0" fontId="15" fillId="0" borderId="59" xfId="0" applyFont="1" applyFill="1" applyBorder="1" applyAlignment="1">
      <alignment horizontal="center" vertical="center"/>
    </xf>
    <xf numFmtId="178" fontId="15" fillId="0" borderId="56" xfId="0" applyNumberFormat="1" applyFont="1" applyFill="1" applyBorder="1" applyAlignment="1">
      <alignment horizontal="center" vertical="center"/>
    </xf>
    <xf numFmtId="1" fontId="15" fillId="0" borderId="57" xfId="0" applyNumberFormat="1" applyFont="1" applyBorder="1" applyAlignment="1">
      <alignment horizontal="center" vertical="center"/>
    </xf>
    <xf numFmtId="0" fontId="15" fillId="2" borderId="29" xfId="0" applyFont="1" applyFill="1" applyBorder="1" applyAlignment="1">
      <alignment horizontal="center" vertical="center" wrapText="1"/>
    </xf>
    <xf numFmtId="0" fontId="15" fillId="0" borderId="8" xfId="7" applyFont="1" applyFill="1" applyBorder="1" applyAlignment="1">
      <alignment horizontal="center" vertical="center" wrapText="1"/>
    </xf>
    <xf numFmtId="0" fontId="15" fillId="0" borderId="129" xfId="7" applyFont="1" applyFill="1" applyBorder="1" applyAlignment="1">
      <alignment horizontal="center" vertical="center" wrapText="1"/>
    </xf>
    <xf numFmtId="188" fontId="15" fillId="0" borderId="130" xfId="7" applyNumberFormat="1" applyFont="1" applyFill="1" applyBorder="1" applyAlignment="1">
      <alignment horizontal="center" vertical="center" wrapText="1"/>
    </xf>
    <xf numFmtId="0" fontId="15" fillId="0" borderId="129" xfId="0" applyFont="1" applyBorder="1" applyAlignment="1">
      <alignment horizontal="center" vertical="center"/>
    </xf>
    <xf numFmtId="0" fontId="15" fillId="0" borderId="130" xfId="0" applyFont="1" applyBorder="1" applyAlignment="1">
      <alignment horizontal="center" vertical="center"/>
    </xf>
    <xf numFmtId="0" fontId="15" fillId="0" borderId="131" xfId="0" applyFont="1" applyBorder="1" applyAlignment="1">
      <alignment horizontal="center" vertical="center"/>
    </xf>
    <xf numFmtId="9" fontId="15" fillId="0" borderId="9" xfId="0" applyNumberFormat="1" applyFont="1" applyBorder="1" applyAlignment="1">
      <alignment horizontal="center" vertical="center"/>
    </xf>
    <xf numFmtId="0" fontId="15" fillId="0" borderId="8" xfId="0" applyFont="1" applyBorder="1" applyAlignment="1">
      <alignment horizontal="center" vertical="center"/>
    </xf>
    <xf numFmtId="0" fontId="15" fillId="0" borderId="130" xfId="0" applyFont="1" applyFill="1" applyBorder="1" applyAlignment="1">
      <alignment horizontal="center" vertical="center"/>
    </xf>
    <xf numFmtId="176" fontId="15" fillId="0" borderId="9" xfId="0" applyNumberFormat="1" applyFont="1" applyBorder="1" applyAlignment="1">
      <alignment horizontal="center" vertical="center"/>
    </xf>
    <xf numFmtId="9" fontId="15" fillId="0" borderId="2" xfId="0" applyNumberFormat="1" applyFont="1" applyBorder="1" applyAlignment="1">
      <alignment horizontal="center" vertical="center"/>
    </xf>
    <xf numFmtId="0" fontId="15" fillId="0" borderId="8" xfId="0" applyFont="1" applyBorder="1" applyAlignment="1">
      <alignment horizontal="center" vertical="center"/>
    </xf>
    <xf numFmtId="0" fontId="15" fillId="0" borderId="129" xfId="0" applyFont="1" applyBorder="1" applyAlignment="1">
      <alignment horizontal="center" vertical="center"/>
    </xf>
    <xf numFmtId="0" fontId="11" fillId="0" borderId="91" xfId="8" applyNumberFormat="1" applyFont="1" applyFill="1" applyBorder="1" applyAlignment="1">
      <alignment horizontal="center" vertical="center"/>
    </xf>
    <xf numFmtId="0" fontId="11" fillId="0" borderId="82" xfId="8" applyNumberFormat="1" applyFont="1" applyFill="1" applyBorder="1" applyAlignment="1">
      <alignment horizontal="center" vertical="center"/>
    </xf>
    <xf numFmtId="0" fontId="11" fillId="0" borderId="55" xfId="8" applyNumberFormat="1" applyFont="1" applyFill="1" applyBorder="1" applyAlignment="1">
      <alignment horizontal="center" vertical="center"/>
    </xf>
    <xf numFmtId="190" fontId="11" fillId="0" borderId="8" xfId="8" applyNumberFormat="1" applyFont="1" applyFill="1" applyBorder="1" applyAlignment="1">
      <alignment horizontal="center" vertical="center"/>
    </xf>
    <xf numFmtId="0" fontId="11" fillId="0" borderId="92" xfId="8" applyNumberFormat="1" applyFont="1" applyFill="1" applyBorder="1" applyAlignment="1">
      <alignment horizontal="center" vertical="center"/>
    </xf>
    <xf numFmtId="0" fontId="11" fillId="0" borderId="83" xfId="8" applyNumberFormat="1" applyFont="1" applyFill="1" applyBorder="1" applyAlignment="1">
      <alignment horizontal="center" vertical="center"/>
    </xf>
    <xf numFmtId="188" fontId="11" fillId="0" borderId="32" xfId="8" applyNumberFormat="1" applyFont="1" applyFill="1" applyBorder="1" applyAlignment="1">
      <alignment horizontal="center" vertical="center"/>
    </xf>
    <xf numFmtId="188" fontId="11" fillId="0" borderId="28" xfId="8" applyNumberFormat="1" applyFont="1" applyFill="1" applyBorder="1" applyAlignment="1">
      <alignment horizontal="center" vertical="center"/>
    </xf>
    <xf numFmtId="188" fontId="11" fillId="0" borderId="83" xfId="8" applyNumberFormat="1" applyFont="1" applyFill="1" applyBorder="1" applyAlignment="1">
      <alignment horizontal="center" vertical="center"/>
    </xf>
    <xf numFmtId="190" fontId="11" fillId="0" borderId="83" xfId="8" applyNumberFormat="1" applyFont="1" applyFill="1" applyBorder="1" applyAlignment="1">
      <alignment horizontal="center" vertical="center"/>
    </xf>
    <xf numFmtId="190" fontId="11" fillId="0" borderId="28" xfId="8" applyNumberFormat="1" applyFont="1" applyFill="1" applyBorder="1" applyAlignment="1">
      <alignment horizontal="center" vertical="center"/>
    </xf>
    <xf numFmtId="0" fontId="11" fillId="0" borderId="32" xfId="8" applyNumberFormat="1" applyFont="1" applyFill="1" applyBorder="1" applyAlignment="1">
      <alignment horizontal="center" vertical="center"/>
    </xf>
    <xf numFmtId="0" fontId="11" fillId="0" borderId="90" xfId="8" applyNumberFormat="1" applyFont="1" applyFill="1" applyBorder="1" applyAlignment="1">
      <alignment horizontal="center" vertical="center"/>
    </xf>
    <xf numFmtId="0" fontId="11" fillId="0" borderId="81" xfId="8" applyNumberFormat="1" applyFont="1" applyFill="1" applyBorder="1" applyAlignment="1">
      <alignment horizontal="center" vertical="center"/>
    </xf>
    <xf numFmtId="0" fontId="11" fillId="0" borderId="37" xfId="8" applyNumberFormat="1" applyFont="1" applyFill="1" applyBorder="1" applyAlignment="1">
      <alignment horizontal="center" vertical="center"/>
    </xf>
    <xf numFmtId="188" fontId="11" fillId="0" borderId="2" xfId="8" applyNumberFormat="1" applyFont="1" applyFill="1" applyBorder="1" applyAlignment="1">
      <alignment horizontal="center" vertical="center"/>
    </xf>
    <xf numFmtId="0" fontId="11" fillId="0" borderId="93" xfId="0" applyNumberFormat="1" applyFont="1" applyFill="1" applyBorder="1" applyAlignment="1">
      <alignment horizontal="center" vertical="center"/>
    </xf>
    <xf numFmtId="188" fontId="11" fillId="0" borderId="43" xfId="0" applyNumberFormat="1" applyFont="1" applyFill="1" applyBorder="1" applyAlignment="1">
      <alignment horizontal="center" vertical="center"/>
    </xf>
    <xf numFmtId="188" fontId="11" fillId="0" borderId="41" xfId="0" applyNumberFormat="1" applyFont="1" applyFill="1" applyBorder="1" applyAlignment="1">
      <alignment horizontal="center" vertical="center"/>
    </xf>
    <xf numFmtId="0" fontId="11" fillId="0" borderId="92" xfId="0" applyNumberFormat="1" applyFont="1" applyFill="1" applyBorder="1" applyAlignment="1">
      <alignment horizontal="center" vertical="center"/>
    </xf>
    <xf numFmtId="188" fontId="11" fillId="0" borderId="83" xfId="0" applyNumberFormat="1" applyFont="1" applyFill="1" applyBorder="1" applyAlignment="1">
      <alignment horizontal="center" vertical="center"/>
    </xf>
    <xf numFmtId="188" fontId="11" fillId="0" borderId="32" xfId="0" applyNumberFormat="1" applyFont="1" applyFill="1" applyBorder="1" applyAlignment="1">
      <alignment horizontal="center" vertical="center"/>
    </xf>
    <xf numFmtId="188" fontId="11" fillId="0" borderId="28" xfId="0" applyNumberFormat="1" applyFont="1" applyFill="1" applyBorder="1" applyAlignment="1">
      <alignment horizontal="center" vertical="center"/>
    </xf>
    <xf numFmtId="0" fontId="11" fillId="0" borderId="94" xfId="0" applyNumberFormat="1" applyFont="1" applyFill="1" applyBorder="1" applyAlignment="1">
      <alignment horizontal="center" vertical="center"/>
    </xf>
    <xf numFmtId="188" fontId="11" fillId="0" borderId="44" xfId="0" applyNumberFormat="1" applyFont="1" applyFill="1" applyBorder="1" applyAlignment="1">
      <alignment horizontal="center" vertical="center"/>
    </xf>
    <xf numFmtId="188" fontId="11" fillId="0" borderId="40" xfId="0" applyNumberFormat="1" applyFont="1" applyFill="1" applyBorder="1" applyAlignment="1">
      <alignment horizontal="center" vertical="center"/>
    </xf>
    <xf numFmtId="0" fontId="11" fillId="0" borderId="89" xfId="0" applyNumberFormat="1" applyFont="1" applyFill="1" applyBorder="1" applyAlignment="1">
      <alignment horizontal="center" vertical="center"/>
    </xf>
    <xf numFmtId="188" fontId="11" fillId="0" borderId="86" xfId="0" applyNumberFormat="1" applyFont="1" applyFill="1" applyBorder="1" applyAlignment="1">
      <alignment horizontal="center" vertical="center"/>
    </xf>
    <xf numFmtId="0" fontId="11" fillId="0" borderId="36" xfId="0" applyNumberFormat="1" applyFont="1" applyFill="1" applyBorder="1" applyAlignment="1">
      <alignment horizontal="center" vertical="center"/>
    </xf>
    <xf numFmtId="186" fontId="11" fillId="0" borderId="30" xfId="0" applyNumberFormat="1" applyFont="1" applyFill="1" applyBorder="1" applyAlignment="1">
      <alignment horizontal="center" vertical="center"/>
    </xf>
    <xf numFmtId="0" fontId="11" fillId="0" borderId="32" xfId="0" applyNumberFormat="1" applyFont="1" applyFill="1" applyBorder="1" applyAlignment="1">
      <alignment horizontal="center" vertical="center"/>
    </xf>
    <xf numFmtId="0" fontId="11" fillId="0" borderId="90" xfId="0" applyNumberFormat="1" applyFont="1" applyFill="1" applyBorder="1" applyAlignment="1">
      <alignment horizontal="center" vertical="center"/>
    </xf>
    <xf numFmtId="188" fontId="11" fillId="0" borderId="81" xfId="8" applyNumberFormat="1" applyFont="1" applyFill="1" applyBorder="1" applyAlignment="1">
      <alignment horizontal="center" vertical="center"/>
    </xf>
    <xf numFmtId="0" fontId="11" fillId="0" borderId="37" xfId="0" applyNumberFormat="1" applyFont="1" applyFill="1" applyBorder="1" applyAlignment="1">
      <alignment horizontal="center" vertical="center"/>
    </xf>
    <xf numFmtId="188" fontId="11" fillId="0" borderId="2" xfId="0" applyNumberFormat="1" applyFont="1" applyFill="1" applyBorder="1" applyAlignment="1">
      <alignment horizontal="center" vertical="center"/>
    </xf>
    <xf numFmtId="188" fontId="11" fillId="0" borderId="89" xfId="0" applyNumberFormat="1" applyFont="1" applyFill="1" applyBorder="1" applyAlignment="1">
      <alignment horizontal="center" vertical="center"/>
    </xf>
    <xf numFmtId="190" fontId="11" fillId="0" borderId="86" xfId="0" applyNumberFormat="1" applyFont="1" applyFill="1" applyBorder="1" applyAlignment="1">
      <alignment horizontal="center" vertical="center"/>
    </xf>
    <xf numFmtId="188" fontId="11" fillId="0" borderId="30" xfId="0" applyNumberFormat="1" applyFont="1" applyFill="1" applyBorder="1" applyAlignment="1">
      <alignment horizontal="center" vertical="center"/>
    </xf>
    <xf numFmtId="190" fontId="11" fillId="0" borderId="92" xfId="0" applyNumberFormat="1" applyFont="1" applyFill="1" applyBorder="1" applyAlignment="1">
      <alignment horizontal="center" vertical="center"/>
    </xf>
    <xf numFmtId="190" fontId="11" fillId="0" borderId="90" xfId="0" applyNumberFormat="1" applyFont="1" applyFill="1" applyBorder="1" applyAlignment="1">
      <alignment horizontal="center" vertical="center"/>
    </xf>
    <xf numFmtId="0" fontId="11" fillId="0" borderId="86" xfId="0" applyNumberFormat="1" applyFont="1" applyFill="1" applyBorder="1" applyAlignment="1">
      <alignment horizontal="center" vertical="center" wrapText="1"/>
    </xf>
    <xf numFmtId="0" fontId="11" fillId="0" borderId="36" xfId="0" applyNumberFormat="1" applyFont="1" applyFill="1" applyBorder="1" applyAlignment="1">
      <alignment horizontal="center" vertical="center" wrapText="1"/>
    </xf>
    <xf numFmtId="0" fontId="11" fillId="0" borderId="37" xfId="0" applyNumberFormat="1" applyFont="1" applyFill="1" applyBorder="1" applyAlignment="1">
      <alignment horizontal="center" vertical="center" wrapText="1"/>
    </xf>
    <xf numFmtId="190" fontId="11" fillId="0" borderId="30" xfId="0" applyNumberFormat="1" applyFont="1" applyFill="1" applyBorder="1" applyAlignment="1">
      <alignment horizontal="center" vertical="center"/>
    </xf>
    <xf numFmtId="190" fontId="11" fillId="0" borderId="81" xfId="0" applyNumberFormat="1" applyFont="1" applyFill="1" applyBorder="1" applyAlignment="1">
      <alignment horizontal="center" vertical="center"/>
    </xf>
    <xf numFmtId="0" fontId="11" fillId="0" borderId="95" xfId="0" applyNumberFormat="1" applyFont="1" applyFill="1" applyBorder="1" applyAlignment="1">
      <alignment horizontal="center" vertical="center"/>
    </xf>
    <xf numFmtId="188" fontId="11" fillId="0" borderId="87" xfId="0" applyNumberFormat="1" applyFont="1" applyFill="1" applyBorder="1" applyAlignment="1">
      <alignment horizontal="center" vertical="center"/>
    </xf>
    <xf numFmtId="188" fontId="11" fillId="0" borderId="5" xfId="0" applyNumberFormat="1" applyFont="1" applyFill="1" applyBorder="1" applyAlignment="1">
      <alignment horizontal="center" vertical="center"/>
    </xf>
    <xf numFmtId="188" fontId="11" fillId="0" borderId="29" xfId="0" applyNumberFormat="1" applyFont="1" applyFill="1" applyBorder="1" applyAlignment="1">
      <alignment horizontal="center" vertical="center"/>
    </xf>
    <xf numFmtId="190" fontId="11" fillId="0" borderId="89" xfId="0" applyNumberFormat="1" applyFont="1" applyFill="1" applyBorder="1" applyAlignment="1">
      <alignment horizontal="center" vertical="center"/>
    </xf>
    <xf numFmtId="190" fontId="11" fillId="0" borderId="96" xfId="0" applyNumberFormat="1" applyFont="1" applyFill="1" applyBorder="1" applyAlignment="1">
      <alignment horizontal="center" vertical="center"/>
    </xf>
    <xf numFmtId="190" fontId="11" fillId="0" borderId="88" xfId="0" applyNumberFormat="1" applyFont="1" applyFill="1" applyBorder="1" applyAlignment="1">
      <alignment horizontal="center" vertical="center"/>
    </xf>
    <xf numFmtId="0" fontId="11" fillId="0" borderId="33" xfId="0" applyNumberFormat="1" applyFont="1" applyFill="1" applyBorder="1" applyAlignment="1">
      <alignment horizontal="center" vertical="center"/>
    </xf>
    <xf numFmtId="188" fontId="11" fillId="0" borderId="9" xfId="0" applyNumberFormat="1" applyFont="1" applyFill="1" applyBorder="1" applyAlignment="1">
      <alignment horizontal="center" vertical="center"/>
    </xf>
    <xf numFmtId="190" fontId="11" fillId="0" borderId="95" xfId="0" applyNumberFormat="1" applyFont="1" applyFill="1" applyBorder="1" applyAlignment="1">
      <alignment horizontal="center" vertical="center"/>
    </xf>
    <xf numFmtId="190" fontId="11" fillId="0" borderId="87" xfId="0" applyNumberFormat="1" applyFont="1" applyFill="1" applyBorder="1" applyAlignment="1">
      <alignment horizontal="center" vertical="center"/>
    </xf>
  </cellXfs>
  <cellStyles count="10">
    <cellStyle name="ハイパーリンク" xfId="1" builtinId="8"/>
    <cellStyle name="桁区切り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 5" xfId="6" xr:uid="{00000000-0005-0000-0000-000006000000}"/>
    <cellStyle name="標準_◎H16ﾀﾞｲｵｷｼﾝ類常時監視 " xfId="7" xr:uid="{00000000-0005-0000-0000-000007000000}"/>
    <cellStyle name="標準_Book1" xfId="8" xr:uid="{00000000-0005-0000-0000-000008000000}"/>
    <cellStyle name="標準_DXNサンプリング記録"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大気</a:t>
            </a:r>
          </a:p>
        </c:rich>
      </c:tx>
      <c:layout>
        <c:manualLayout>
          <c:xMode val="edge"/>
          <c:yMode val="edge"/>
          <c:x val="0.24591176819416397"/>
          <c:y val="3.6544912001391573E-2"/>
        </c:manualLayout>
      </c:layout>
      <c:overlay val="0"/>
      <c:spPr>
        <a:noFill/>
        <a:ln w="25400">
          <a:noFill/>
        </a:ln>
      </c:spPr>
    </c:title>
    <c:autoTitleDeleted val="0"/>
    <c:plotArea>
      <c:layout>
        <c:manualLayout>
          <c:layoutTarget val="inner"/>
          <c:xMode val="edge"/>
          <c:yMode val="edge"/>
          <c:x val="9.6282135488706705E-2"/>
          <c:y val="0.14285749165075293"/>
          <c:w val="0.35111032121966101"/>
          <c:h val="0.62790799533455433"/>
        </c:manualLayout>
      </c:layout>
      <c:barChart>
        <c:barDir val="col"/>
        <c:grouping val="clustered"/>
        <c:varyColors val="0"/>
        <c:ser>
          <c:idx val="0"/>
          <c:order val="0"/>
          <c:tx>
            <c:v>DXN濃度(平均値)</c:v>
          </c:tx>
          <c:spPr>
            <a:solidFill>
              <a:srgbClr val="9999FF"/>
            </a:solidFill>
            <a:ln w="12700">
              <a:solidFill>
                <a:srgbClr val="000000"/>
              </a:solidFill>
              <a:prstDash val="solid"/>
            </a:ln>
          </c:spPr>
          <c:invertIfNegative val="0"/>
          <c:dLbls>
            <c:dLbl>
              <c:idx val="0"/>
              <c:tx>
                <c:rich>
                  <a:bodyPr rot="-3600000"/>
                  <a:lstStyle/>
                  <a:p>
                    <a:pPr>
                      <a:defRPr sz="1000" b="0" i="0" u="none" strike="noStrike" baseline="0">
                        <a:solidFill>
                          <a:srgbClr val="000000"/>
                        </a:solidFill>
                        <a:latin typeface="ＭＳ Ｐゴシック"/>
                        <a:ea typeface="ＭＳ Ｐゴシック"/>
                        <a:cs typeface="ＭＳ Ｐゴシック"/>
                      </a:defRPr>
                    </a:pPr>
                    <a:r>
                      <a:rPr lang="en-US" altLang="ja-JP" sz="1000"/>
                      <a:t>0.30</a:t>
                    </a:r>
                    <a:endParaRPr lang="en-US" altLang="ja-JP"/>
                  </a:p>
                </c:rich>
              </c:tx>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AF08-4D5D-AFB2-8DB1CAD4C897}"/>
                </c:ext>
              </c:extLst>
            </c:dLbl>
            <c:spPr>
              <a:noFill/>
              <a:ln w="25400">
                <a:noFill/>
              </a:ln>
            </c:spPr>
            <c:txPr>
              <a:bodyPr rot="-3600000" vert="horz" wrap="square" lIns="38100" tIns="19050" rIns="38100" bIns="19050" anchor="ctr">
                <a:spAutoFit/>
              </a:bodyPr>
              <a:lstStyle/>
              <a:p>
                <a:pPr algn="ctr">
                  <a:defRPr sz="10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'10-1 表'!$E$3:$AA$3</c:f>
              <c:strCache>
                <c:ptCount val="23"/>
                <c:pt idx="0">
                  <c:v>2000
(平成12年)</c:v>
                </c:pt>
                <c:pt idx="1">
                  <c:v>2001
(平成13年)</c:v>
                </c:pt>
                <c:pt idx="2">
                  <c:v>2002
(平成14年)</c:v>
                </c:pt>
                <c:pt idx="3">
                  <c:v>2003
(平成15年)</c:v>
                </c:pt>
                <c:pt idx="4">
                  <c:v>2004
(平成16年)</c:v>
                </c:pt>
                <c:pt idx="5">
                  <c:v>2005
(平成17年)</c:v>
                </c:pt>
                <c:pt idx="6">
                  <c:v>2006
(平成18年)</c:v>
                </c:pt>
                <c:pt idx="7">
                  <c:v>2007
(平成19年)</c:v>
                </c:pt>
                <c:pt idx="8">
                  <c:v>2008
(平成20年)</c:v>
                </c:pt>
                <c:pt idx="9">
                  <c:v>2009
(平成21年)</c:v>
                </c:pt>
                <c:pt idx="10">
                  <c:v>2010
(平成22年)</c:v>
                </c:pt>
                <c:pt idx="11">
                  <c:v>2011
(平成23年)</c:v>
                </c:pt>
                <c:pt idx="12">
                  <c:v>2012
(平成24年)</c:v>
                </c:pt>
                <c:pt idx="13">
                  <c:v>2013
(平成25年)</c:v>
                </c:pt>
                <c:pt idx="14">
                  <c:v>2014
(平成26年)</c:v>
                </c:pt>
                <c:pt idx="15">
                  <c:v>2015
(平成27年)</c:v>
                </c:pt>
                <c:pt idx="16">
                  <c:v>2016
(平成28年)</c:v>
                </c:pt>
                <c:pt idx="17">
                  <c:v>2017
(平成29年)</c:v>
                </c:pt>
                <c:pt idx="18">
                  <c:v>2018
(平成30年)</c:v>
                </c:pt>
                <c:pt idx="19">
                  <c:v>2019
(令和元年)</c:v>
                </c:pt>
                <c:pt idx="20">
                  <c:v>2020
(令和２年)</c:v>
                </c:pt>
                <c:pt idx="21">
                  <c:v>2021
(令和３年)</c:v>
                </c:pt>
                <c:pt idx="22">
                  <c:v>2022
(令和４年)</c:v>
                </c:pt>
              </c:strCache>
            </c:strRef>
          </c:cat>
          <c:val>
            <c:numRef>
              <c:f>'10-1 表'!$E$6:$AA$6</c:f>
              <c:numCache>
                <c:formatCode>General</c:formatCode>
                <c:ptCount val="23"/>
                <c:pt idx="0" formatCode="0.00_ ">
                  <c:v>0.3</c:v>
                </c:pt>
                <c:pt idx="1">
                  <c:v>0.19</c:v>
                </c:pt>
                <c:pt idx="2">
                  <c:v>0.18</c:v>
                </c:pt>
                <c:pt idx="3">
                  <c:v>9.1999999999999998E-2</c:v>
                </c:pt>
                <c:pt idx="4">
                  <c:v>8.6999999999999994E-2</c:v>
                </c:pt>
                <c:pt idx="5">
                  <c:v>5.8999999999999997E-2</c:v>
                </c:pt>
                <c:pt idx="6">
                  <c:v>6.8000000000000005E-2</c:v>
                </c:pt>
                <c:pt idx="7">
                  <c:v>5.7000000000000002E-2</c:v>
                </c:pt>
                <c:pt idx="8" formatCode="0.000_ ">
                  <c:v>5.0999999999999997E-2</c:v>
                </c:pt>
                <c:pt idx="9" formatCode="0.000_ ">
                  <c:v>3.7999999999999999E-2</c:v>
                </c:pt>
                <c:pt idx="10" formatCode="0.000_ ">
                  <c:v>3.5999999999999997E-2</c:v>
                </c:pt>
                <c:pt idx="11" formatCode="0.000_ ">
                  <c:v>3.5999999999999997E-2</c:v>
                </c:pt>
                <c:pt idx="12" formatCode="0.000_ ">
                  <c:v>0.04</c:v>
                </c:pt>
                <c:pt idx="13" formatCode="0.000_ ">
                  <c:v>2.4E-2</c:v>
                </c:pt>
                <c:pt idx="14" formatCode="0.000_ ">
                  <c:v>2.1000000000000001E-2</c:v>
                </c:pt>
                <c:pt idx="15" formatCode="0.000_ ">
                  <c:v>2.1000000000000001E-2</c:v>
                </c:pt>
                <c:pt idx="16" formatCode="0.000_ ">
                  <c:v>1.7000000000000001E-2</c:v>
                </c:pt>
                <c:pt idx="17" formatCode="0.000">
                  <c:v>0.02</c:v>
                </c:pt>
                <c:pt idx="18" formatCode="0.000">
                  <c:v>1.7999999999999999E-2</c:v>
                </c:pt>
                <c:pt idx="19" formatCode="0.000">
                  <c:v>2.1999999999999999E-2</c:v>
                </c:pt>
                <c:pt idx="20" formatCode="0.000">
                  <c:v>1.7999999999999999E-2</c:v>
                </c:pt>
                <c:pt idx="21" formatCode="0.000">
                  <c:v>1.4999999999999999E-2</c:v>
                </c:pt>
                <c:pt idx="22" formatCode="0.000">
                  <c:v>0.02</c:v>
                </c:pt>
              </c:numCache>
            </c:numRef>
          </c:val>
          <c:extLst>
            <c:ext xmlns:c16="http://schemas.microsoft.com/office/drawing/2014/chart" uri="{C3380CC4-5D6E-409C-BE32-E72D297353CC}">
              <c16:uniqueId val="{00000001-AF08-4D5D-AFB2-8DB1CAD4C897}"/>
            </c:ext>
          </c:extLst>
        </c:ser>
        <c:dLbls>
          <c:showLegendKey val="0"/>
          <c:showVal val="0"/>
          <c:showCatName val="0"/>
          <c:showSerName val="0"/>
          <c:showPercent val="0"/>
          <c:showBubbleSize val="0"/>
        </c:dLbls>
        <c:gapWidth val="150"/>
        <c:axId val="1850055343"/>
        <c:axId val="1"/>
      </c:barChart>
      <c:lineChart>
        <c:grouping val="standard"/>
        <c:varyColors val="0"/>
        <c:ser>
          <c:idx val="1"/>
          <c:order val="1"/>
          <c:tx>
            <c:strRef>
              <c:f>'10-1 表'!$D$10</c:f>
              <c:strCache>
                <c:ptCount val="1"/>
                <c:pt idx="0">
                  <c:v>目標達成率</c:v>
                </c:pt>
              </c:strCache>
            </c:strRef>
          </c:tx>
          <c:spPr>
            <a:ln w="12700">
              <a:solidFill>
                <a:srgbClr val="FF00FF"/>
              </a:solidFill>
              <a:prstDash val="solid"/>
            </a:ln>
          </c:spPr>
          <c:marker>
            <c:symbol val="square"/>
            <c:size val="4"/>
            <c:spPr>
              <a:solidFill>
                <a:srgbClr val="FF00FF"/>
              </a:solidFill>
              <a:ln>
                <a:solidFill>
                  <a:srgbClr val="FF00FF"/>
                </a:solidFill>
                <a:prstDash val="solid"/>
              </a:ln>
            </c:spPr>
          </c:marker>
          <c:cat>
            <c:strRef>
              <c:f>'10-1 表'!$E$3:$Z$3</c:f>
              <c:strCache>
                <c:ptCount val="22"/>
                <c:pt idx="0">
                  <c:v>2000
(平成12年)</c:v>
                </c:pt>
                <c:pt idx="1">
                  <c:v>2001
(平成13年)</c:v>
                </c:pt>
                <c:pt idx="2">
                  <c:v>2002
(平成14年)</c:v>
                </c:pt>
                <c:pt idx="3">
                  <c:v>2003
(平成15年)</c:v>
                </c:pt>
                <c:pt idx="4">
                  <c:v>2004
(平成16年)</c:v>
                </c:pt>
                <c:pt idx="5">
                  <c:v>2005
(平成17年)</c:v>
                </c:pt>
                <c:pt idx="6">
                  <c:v>2006
(平成18年)</c:v>
                </c:pt>
                <c:pt idx="7">
                  <c:v>2007
(平成19年)</c:v>
                </c:pt>
                <c:pt idx="8">
                  <c:v>2008
(平成20年)</c:v>
                </c:pt>
                <c:pt idx="9">
                  <c:v>2009
(平成21年)</c:v>
                </c:pt>
                <c:pt idx="10">
                  <c:v>2010
(平成22年)</c:v>
                </c:pt>
                <c:pt idx="11">
                  <c:v>2011
(平成23年)</c:v>
                </c:pt>
                <c:pt idx="12">
                  <c:v>2012
(平成24年)</c:v>
                </c:pt>
                <c:pt idx="13">
                  <c:v>2013
(平成25年)</c:v>
                </c:pt>
                <c:pt idx="14">
                  <c:v>2014
(平成26年)</c:v>
                </c:pt>
                <c:pt idx="15">
                  <c:v>2015
(平成27年)</c:v>
                </c:pt>
                <c:pt idx="16">
                  <c:v>2016
(平成28年)</c:v>
                </c:pt>
                <c:pt idx="17">
                  <c:v>2017
(平成29年)</c:v>
                </c:pt>
                <c:pt idx="18">
                  <c:v>2018
(平成30年)</c:v>
                </c:pt>
                <c:pt idx="19">
                  <c:v>2019
(令和元年)</c:v>
                </c:pt>
                <c:pt idx="20">
                  <c:v>2020
(令和２年)</c:v>
                </c:pt>
                <c:pt idx="21">
                  <c:v>2021
(令和３年)</c:v>
                </c:pt>
              </c:strCache>
            </c:strRef>
          </c:cat>
          <c:val>
            <c:numRef>
              <c:f>'10-1 表'!$E$10:$AA$10</c:f>
              <c:numCache>
                <c:formatCode>0.0%</c:formatCode>
                <c:ptCount val="23"/>
                <c:pt idx="0">
                  <c:v>0.97499999999999998</c:v>
                </c:pt>
                <c:pt idx="1">
                  <c:v>0.96551724137931039</c:v>
                </c:pt>
                <c:pt idx="2">
                  <c:v>0.98275862068965514</c:v>
                </c:pt>
                <c:pt idx="3" formatCode="0%">
                  <c:v>1</c:v>
                </c:pt>
                <c:pt idx="4" formatCode="0%">
                  <c:v>1</c:v>
                </c:pt>
                <c:pt idx="5" formatCode="0%">
                  <c:v>1</c:v>
                </c:pt>
                <c:pt idx="6" formatCode="0%">
                  <c:v>1</c:v>
                </c:pt>
                <c:pt idx="7" formatCode="0%">
                  <c:v>1</c:v>
                </c:pt>
                <c:pt idx="8" formatCode="0%">
                  <c:v>1</c:v>
                </c:pt>
                <c:pt idx="9" formatCode="0%">
                  <c:v>1</c:v>
                </c:pt>
                <c:pt idx="10" formatCode="0%">
                  <c:v>1</c:v>
                </c:pt>
                <c:pt idx="11" formatCode="0%">
                  <c:v>1</c:v>
                </c:pt>
                <c:pt idx="12" formatCode="0%">
                  <c:v>1</c:v>
                </c:pt>
                <c:pt idx="13" formatCode="0%">
                  <c:v>1</c:v>
                </c:pt>
                <c:pt idx="14" formatCode="0%">
                  <c:v>1</c:v>
                </c:pt>
                <c:pt idx="15" formatCode="0%">
                  <c:v>1</c:v>
                </c:pt>
                <c:pt idx="16" formatCode="0%">
                  <c:v>1</c:v>
                </c:pt>
                <c:pt idx="17" formatCode="0%">
                  <c:v>1</c:v>
                </c:pt>
                <c:pt idx="18" formatCode="0%">
                  <c:v>1</c:v>
                </c:pt>
                <c:pt idx="19" formatCode="0%">
                  <c:v>1</c:v>
                </c:pt>
                <c:pt idx="20" formatCode="0%">
                  <c:v>1</c:v>
                </c:pt>
                <c:pt idx="21" formatCode="0%">
                  <c:v>1</c:v>
                </c:pt>
                <c:pt idx="22" formatCode="0%">
                  <c:v>1</c:v>
                </c:pt>
              </c:numCache>
            </c:numRef>
          </c:val>
          <c:smooth val="0"/>
          <c:extLst>
            <c:ext xmlns:c16="http://schemas.microsoft.com/office/drawing/2014/chart" uri="{C3380CC4-5D6E-409C-BE32-E72D297353CC}">
              <c16:uniqueId val="{00000002-AF08-4D5D-AFB2-8DB1CAD4C897}"/>
            </c:ext>
          </c:extLst>
        </c:ser>
        <c:dLbls>
          <c:showLegendKey val="0"/>
          <c:showVal val="0"/>
          <c:showCatName val="0"/>
          <c:showSerName val="0"/>
          <c:showPercent val="0"/>
          <c:showBubbleSize val="0"/>
        </c:dLbls>
        <c:marker val="1"/>
        <c:smooth val="0"/>
        <c:axId val="3"/>
        <c:axId val="4"/>
      </c:lineChart>
      <c:catAx>
        <c:axId val="1850055343"/>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年度</a:t>
                </a:r>
              </a:p>
            </c:rich>
          </c:tx>
          <c:layout>
            <c:manualLayout>
              <c:xMode val="edge"/>
              <c:yMode val="edge"/>
              <c:x val="0.23832215494069864"/>
              <c:y val="0.8981184745906571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0.6"/>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DXN濃度（平均値）</a:t>
                </a:r>
              </a:p>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　（pg-TEQ/㎥)</a:t>
                </a:r>
              </a:p>
            </c:rich>
          </c:tx>
          <c:layout>
            <c:manualLayout>
              <c:xMode val="edge"/>
              <c:yMode val="edge"/>
              <c:x val="1.6093756708782984E-2"/>
              <c:y val="0.25249227805094265"/>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850055343"/>
        <c:crosses val="autoZero"/>
        <c:crossBetween val="between"/>
        <c:majorUnit val="0.2"/>
        <c:minorUnit val="0.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
          <c:min val="0"/>
        </c:scaling>
        <c:delete val="0"/>
        <c:axPos val="r"/>
        <c:title>
          <c:tx>
            <c:rich>
              <a:bodyPr/>
              <a:lstStyle/>
              <a:p>
                <a:pPr>
                  <a:defRPr sz="1200" b="0" i="0" u="none" strike="noStrike" baseline="0">
                    <a:solidFill>
                      <a:sysClr val="windowText" lastClr="000000"/>
                    </a:solidFill>
                    <a:latin typeface="ＭＳ Ｐゴシック"/>
                    <a:ea typeface="ＭＳ Ｐゴシック"/>
                    <a:cs typeface="ＭＳ Ｐゴシック"/>
                  </a:defRPr>
                </a:pPr>
                <a:r>
                  <a:rPr lang="ja-JP" altLang="en-US">
                    <a:solidFill>
                      <a:sysClr val="windowText" lastClr="000000"/>
                    </a:solidFill>
                  </a:rPr>
                  <a:t>目標達成率</a:t>
                </a:r>
              </a:p>
            </c:rich>
          </c:tx>
          <c:layout>
            <c:manualLayout>
              <c:xMode val="edge"/>
              <c:yMode val="edge"/>
              <c:x val="0.4984026509060816"/>
              <c:y val="0.25581403471881903"/>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minorUnit val="0.2"/>
      </c:valAx>
      <c:spPr>
        <a:noFill/>
        <a:ln w="12700">
          <a:solidFill>
            <a:srgbClr val="808080"/>
          </a:solidFill>
          <a:prstDash val="solid"/>
        </a:ln>
      </c:spPr>
    </c:plotArea>
    <c:legend>
      <c:legendPos val="r"/>
      <c:legendEntry>
        <c:idx val="1"/>
        <c:txPr>
          <a:bodyPr/>
          <a:lstStyle/>
          <a:p>
            <a:pPr>
              <a:defRPr sz="825" b="0" i="0" u="none" strike="noStrike" baseline="0">
                <a:solidFill>
                  <a:sysClr val="windowText" lastClr="000000"/>
                </a:solidFill>
                <a:latin typeface="ＭＳ Ｐゴシック"/>
                <a:ea typeface="ＭＳ Ｐゴシック"/>
                <a:cs typeface="ＭＳ Ｐゴシック"/>
              </a:defRPr>
            </a:pPr>
            <a:endParaRPr lang="ja-JP"/>
          </a:p>
        </c:txPr>
      </c:legendEntry>
      <c:layout>
        <c:manualLayout>
          <c:xMode val="edge"/>
          <c:yMode val="edge"/>
          <c:x val="0.70716550175524207"/>
          <c:y val="0.61292296510462729"/>
          <c:w val="0.20429225606262547"/>
          <c:h val="0.19585884223268166"/>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chemeClr val="bg1"/>
    </a:solidFill>
    <a:ln w="9525">
      <a:noFill/>
    </a:ln>
  </c:spPr>
  <c:txPr>
    <a:bodyPr/>
    <a:lstStyle/>
    <a:p>
      <a:pPr>
        <a:defRPr sz="1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河川水質</a:t>
            </a:r>
          </a:p>
        </c:rich>
      </c:tx>
      <c:layout>
        <c:manualLayout>
          <c:xMode val="edge"/>
          <c:yMode val="edge"/>
          <c:x val="0.41986113780164863"/>
          <c:y val="6.8182098156006801E-2"/>
        </c:manualLayout>
      </c:layout>
      <c:overlay val="0"/>
      <c:spPr>
        <a:noFill/>
        <a:ln w="25400">
          <a:noFill/>
        </a:ln>
      </c:spPr>
    </c:title>
    <c:autoTitleDeleted val="0"/>
    <c:plotArea>
      <c:layout>
        <c:manualLayout>
          <c:layoutTarget val="inner"/>
          <c:xMode val="edge"/>
          <c:yMode val="edge"/>
          <c:x val="0.17595833783476855"/>
          <c:y val="0.17532467532467533"/>
          <c:w val="0.62543608878158519"/>
          <c:h val="0.59740259740259738"/>
        </c:manualLayout>
      </c:layout>
      <c:barChart>
        <c:barDir val="col"/>
        <c:grouping val="clustered"/>
        <c:varyColors val="0"/>
        <c:ser>
          <c:idx val="0"/>
          <c:order val="0"/>
          <c:tx>
            <c:v>ＤＸＮ濃度（平均値）</c:v>
          </c:tx>
          <c:spPr>
            <a:solidFill>
              <a:srgbClr val="9999FF"/>
            </a:solidFill>
            <a:ln w="12700">
              <a:solidFill>
                <a:srgbClr val="000000"/>
              </a:solidFill>
              <a:prstDash val="solid"/>
            </a:ln>
          </c:spPr>
          <c:invertIfNegative val="0"/>
          <c:dLbls>
            <c:spPr>
              <a:noFill/>
              <a:ln w="25400">
                <a:noFill/>
              </a:ln>
            </c:spPr>
            <c:txPr>
              <a:bodyPr rot="-3600000" vert="horz" wrap="square" lIns="38100" tIns="19050" rIns="38100" bIns="19050" anchor="ctr">
                <a:spAutoFit/>
              </a:bodyPr>
              <a:lstStyle/>
              <a:p>
                <a:pPr algn="ctr">
                  <a:defRPr sz="10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'10-1 表'!$E$3:$AA$3</c:f>
              <c:strCache>
                <c:ptCount val="23"/>
                <c:pt idx="0">
                  <c:v>2000
(平成12年)</c:v>
                </c:pt>
                <c:pt idx="1">
                  <c:v>2001
(平成13年)</c:v>
                </c:pt>
                <c:pt idx="2">
                  <c:v>2002
(平成14年)</c:v>
                </c:pt>
                <c:pt idx="3">
                  <c:v>2003
(平成15年)</c:v>
                </c:pt>
                <c:pt idx="4">
                  <c:v>2004
(平成16年)</c:v>
                </c:pt>
                <c:pt idx="5">
                  <c:v>2005
(平成17年)</c:v>
                </c:pt>
                <c:pt idx="6">
                  <c:v>2006
(平成18年)</c:v>
                </c:pt>
                <c:pt idx="7">
                  <c:v>2007
(平成19年)</c:v>
                </c:pt>
                <c:pt idx="8">
                  <c:v>2008
(平成20年)</c:v>
                </c:pt>
                <c:pt idx="9">
                  <c:v>2009
(平成21年)</c:v>
                </c:pt>
                <c:pt idx="10">
                  <c:v>2010
(平成22年)</c:v>
                </c:pt>
                <c:pt idx="11">
                  <c:v>2011
(平成23年)</c:v>
                </c:pt>
                <c:pt idx="12">
                  <c:v>2012
(平成24年)</c:v>
                </c:pt>
                <c:pt idx="13">
                  <c:v>2013
(平成25年)</c:v>
                </c:pt>
                <c:pt idx="14">
                  <c:v>2014
(平成26年)</c:v>
                </c:pt>
                <c:pt idx="15">
                  <c:v>2015
(平成27年)</c:v>
                </c:pt>
                <c:pt idx="16">
                  <c:v>2016
(平成28年)</c:v>
                </c:pt>
                <c:pt idx="17">
                  <c:v>2017
(平成29年)</c:v>
                </c:pt>
                <c:pt idx="18">
                  <c:v>2018
(平成30年)</c:v>
                </c:pt>
                <c:pt idx="19">
                  <c:v>2019
(令和元年)</c:v>
                </c:pt>
                <c:pt idx="20">
                  <c:v>2020
(令和２年)</c:v>
                </c:pt>
                <c:pt idx="21">
                  <c:v>2021
(令和３年)</c:v>
                </c:pt>
                <c:pt idx="22">
                  <c:v>2022
(令和４年)</c:v>
                </c:pt>
              </c:strCache>
            </c:strRef>
          </c:cat>
          <c:val>
            <c:numRef>
              <c:f>'10-1 表'!$E$13:$AA$13</c:f>
              <c:numCache>
                <c:formatCode>General</c:formatCode>
                <c:ptCount val="23"/>
                <c:pt idx="0">
                  <c:v>0.55000000000000004</c:v>
                </c:pt>
                <c:pt idx="1">
                  <c:v>0.45</c:v>
                </c:pt>
                <c:pt idx="2">
                  <c:v>0.55000000000000004</c:v>
                </c:pt>
                <c:pt idx="3" formatCode="0.00_ ">
                  <c:v>0.55000000000000004</c:v>
                </c:pt>
                <c:pt idx="4" formatCode="0.00_ ">
                  <c:v>0.49</c:v>
                </c:pt>
                <c:pt idx="5" formatCode="0.00_ ">
                  <c:v>0.47</c:v>
                </c:pt>
                <c:pt idx="6" formatCode="0.00_ ">
                  <c:v>0.51</c:v>
                </c:pt>
                <c:pt idx="7" formatCode="0.00_ ">
                  <c:v>0.47</c:v>
                </c:pt>
                <c:pt idx="8" formatCode="0.00_ ">
                  <c:v>0.35</c:v>
                </c:pt>
                <c:pt idx="9" formatCode="0.00_ ">
                  <c:v>0.35</c:v>
                </c:pt>
                <c:pt idx="10" formatCode="0.00_ ">
                  <c:v>0.38</c:v>
                </c:pt>
                <c:pt idx="11" formatCode="0.00_ ">
                  <c:v>0.4</c:v>
                </c:pt>
                <c:pt idx="12" formatCode="0.00_ ">
                  <c:v>0.35</c:v>
                </c:pt>
                <c:pt idx="13" formatCode="0.00_ ">
                  <c:v>0.38</c:v>
                </c:pt>
                <c:pt idx="14" formatCode="0.00_ ">
                  <c:v>0.28999999999999998</c:v>
                </c:pt>
                <c:pt idx="15" formatCode="0.00_ ">
                  <c:v>0.30568283582089567</c:v>
                </c:pt>
                <c:pt idx="16" formatCode="0.00_ ">
                  <c:v>0.26</c:v>
                </c:pt>
                <c:pt idx="17">
                  <c:v>0.25</c:v>
                </c:pt>
                <c:pt idx="18">
                  <c:v>0.27</c:v>
                </c:pt>
                <c:pt idx="19">
                  <c:v>0.35</c:v>
                </c:pt>
                <c:pt idx="20">
                  <c:v>0.24</c:v>
                </c:pt>
                <c:pt idx="21">
                  <c:v>0.25</c:v>
                </c:pt>
                <c:pt idx="22">
                  <c:v>0.28999999999999998</c:v>
                </c:pt>
              </c:numCache>
            </c:numRef>
          </c:val>
          <c:extLst>
            <c:ext xmlns:c16="http://schemas.microsoft.com/office/drawing/2014/chart" uri="{C3380CC4-5D6E-409C-BE32-E72D297353CC}">
              <c16:uniqueId val="{00000000-CC43-42CD-B94D-617FEBC8A1AB}"/>
            </c:ext>
          </c:extLst>
        </c:ser>
        <c:dLbls>
          <c:showLegendKey val="0"/>
          <c:showVal val="0"/>
          <c:showCatName val="0"/>
          <c:showSerName val="0"/>
          <c:showPercent val="0"/>
          <c:showBubbleSize val="0"/>
        </c:dLbls>
        <c:gapWidth val="150"/>
        <c:axId val="1850062415"/>
        <c:axId val="1"/>
      </c:barChart>
      <c:lineChart>
        <c:grouping val="standard"/>
        <c:varyColors val="0"/>
        <c:ser>
          <c:idx val="1"/>
          <c:order val="1"/>
          <c:tx>
            <c:v>基準達成率</c:v>
          </c:tx>
          <c:spPr>
            <a:ln w="12700">
              <a:solidFill>
                <a:srgbClr val="FF00FF"/>
              </a:solidFill>
              <a:prstDash val="solid"/>
            </a:ln>
          </c:spPr>
          <c:marker>
            <c:symbol val="square"/>
            <c:size val="4"/>
            <c:spPr>
              <a:solidFill>
                <a:srgbClr val="FF00FF"/>
              </a:solidFill>
              <a:ln>
                <a:solidFill>
                  <a:srgbClr val="FF00FF"/>
                </a:solidFill>
                <a:prstDash val="solid"/>
              </a:ln>
            </c:spPr>
          </c:marker>
          <c:cat>
            <c:strRef>
              <c:f>'10-1 表'!$E$3:$Z$3</c:f>
              <c:strCache>
                <c:ptCount val="22"/>
                <c:pt idx="0">
                  <c:v>2000
(平成12年)</c:v>
                </c:pt>
                <c:pt idx="1">
                  <c:v>2001
(平成13年)</c:v>
                </c:pt>
                <c:pt idx="2">
                  <c:v>2002
(平成14年)</c:v>
                </c:pt>
                <c:pt idx="3">
                  <c:v>2003
(平成15年)</c:v>
                </c:pt>
                <c:pt idx="4">
                  <c:v>2004
(平成16年)</c:v>
                </c:pt>
                <c:pt idx="5">
                  <c:v>2005
(平成17年)</c:v>
                </c:pt>
                <c:pt idx="6">
                  <c:v>2006
(平成18年)</c:v>
                </c:pt>
                <c:pt idx="7">
                  <c:v>2007
(平成19年)</c:v>
                </c:pt>
                <c:pt idx="8">
                  <c:v>2008
(平成20年)</c:v>
                </c:pt>
                <c:pt idx="9">
                  <c:v>2009
(平成21年)</c:v>
                </c:pt>
                <c:pt idx="10">
                  <c:v>2010
(平成22年)</c:v>
                </c:pt>
                <c:pt idx="11">
                  <c:v>2011
(平成23年)</c:v>
                </c:pt>
                <c:pt idx="12">
                  <c:v>2012
(平成24年)</c:v>
                </c:pt>
                <c:pt idx="13">
                  <c:v>2013
(平成25年)</c:v>
                </c:pt>
                <c:pt idx="14">
                  <c:v>2014
(平成26年)</c:v>
                </c:pt>
                <c:pt idx="15">
                  <c:v>2015
(平成27年)</c:v>
                </c:pt>
                <c:pt idx="16">
                  <c:v>2016
(平成28年)</c:v>
                </c:pt>
                <c:pt idx="17">
                  <c:v>2017
(平成29年)</c:v>
                </c:pt>
                <c:pt idx="18">
                  <c:v>2018
(平成30年)</c:v>
                </c:pt>
                <c:pt idx="19">
                  <c:v>2019
(令和元年)</c:v>
                </c:pt>
                <c:pt idx="20">
                  <c:v>2020
(令和２年)</c:v>
                </c:pt>
                <c:pt idx="21">
                  <c:v>2021
(令和３年)</c:v>
                </c:pt>
              </c:strCache>
            </c:strRef>
          </c:cat>
          <c:val>
            <c:numRef>
              <c:f>'10-1 表'!$E$17:$AA$17</c:f>
              <c:numCache>
                <c:formatCode>0.0%</c:formatCode>
                <c:ptCount val="23"/>
                <c:pt idx="0">
                  <c:v>0.87671232876712324</c:v>
                </c:pt>
                <c:pt idx="1">
                  <c:v>0.88157894736842102</c:v>
                </c:pt>
                <c:pt idx="2">
                  <c:v>0.89473684210526316</c:v>
                </c:pt>
                <c:pt idx="3">
                  <c:v>0.875</c:v>
                </c:pt>
                <c:pt idx="4">
                  <c:v>0.8783783783783784</c:v>
                </c:pt>
                <c:pt idx="5">
                  <c:v>0.89610389610389607</c:v>
                </c:pt>
                <c:pt idx="6">
                  <c:v>0.89333333333333331</c:v>
                </c:pt>
                <c:pt idx="7">
                  <c:v>0.89333333333333331</c:v>
                </c:pt>
                <c:pt idx="8">
                  <c:v>0.93670886075949367</c:v>
                </c:pt>
                <c:pt idx="9">
                  <c:v>0.95454545454545459</c:v>
                </c:pt>
                <c:pt idx="10">
                  <c:v>0.90909090909090906</c:v>
                </c:pt>
                <c:pt idx="11">
                  <c:v>0.95890410958904104</c:v>
                </c:pt>
                <c:pt idx="12">
                  <c:v>0.97142857142857142</c:v>
                </c:pt>
                <c:pt idx="13">
                  <c:v>0.92537313432835822</c:v>
                </c:pt>
                <c:pt idx="14">
                  <c:v>0.95774647887323938</c:v>
                </c:pt>
                <c:pt idx="15">
                  <c:v>0.97014925373134331</c:v>
                </c:pt>
                <c:pt idx="16">
                  <c:v>0.97014925373134331</c:v>
                </c:pt>
                <c:pt idx="17">
                  <c:v>0.9859154929577465</c:v>
                </c:pt>
                <c:pt idx="18">
                  <c:v>1</c:v>
                </c:pt>
                <c:pt idx="19">
                  <c:v>0.96825396825396826</c:v>
                </c:pt>
                <c:pt idx="20">
                  <c:v>0.98550724637681164</c:v>
                </c:pt>
                <c:pt idx="21">
                  <c:v>1</c:v>
                </c:pt>
                <c:pt idx="22">
                  <c:v>0.95299999999999996</c:v>
                </c:pt>
              </c:numCache>
            </c:numRef>
          </c:val>
          <c:smooth val="0"/>
          <c:extLst>
            <c:ext xmlns:c16="http://schemas.microsoft.com/office/drawing/2014/chart" uri="{C3380CC4-5D6E-409C-BE32-E72D297353CC}">
              <c16:uniqueId val="{00000001-CC43-42CD-B94D-617FEBC8A1AB}"/>
            </c:ext>
          </c:extLst>
        </c:ser>
        <c:dLbls>
          <c:showLegendKey val="0"/>
          <c:showVal val="0"/>
          <c:showCatName val="0"/>
          <c:showSerName val="0"/>
          <c:showPercent val="0"/>
          <c:showBubbleSize val="0"/>
        </c:dLbls>
        <c:marker val="1"/>
        <c:smooth val="0"/>
        <c:axId val="3"/>
        <c:axId val="4"/>
      </c:lineChart>
      <c:catAx>
        <c:axId val="1850062415"/>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2857169339256268"/>
              <c:y val="0.9058441044203252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DXN濃度（平均値）</a:t>
                </a:r>
              </a:p>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　（pg-TEQ/Ｌ)</a:t>
                </a:r>
              </a:p>
            </c:rich>
          </c:tx>
          <c:layout>
            <c:manualLayout>
              <c:xMode val="edge"/>
              <c:yMode val="edge"/>
              <c:x val="1.7211225720793841E-2"/>
              <c:y val="0.2629866347361704"/>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850062415"/>
        <c:crosses val="autoZero"/>
        <c:crossBetween val="between"/>
        <c:majorUnit val="0.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
          <c:min val="0"/>
        </c:scaling>
        <c:delete val="0"/>
        <c:axPos val="r"/>
        <c:title>
          <c:tx>
            <c:rich>
              <a:bodyPr/>
              <a:lstStyle/>
              <a:p>
                <a:pPr>
                  <a:defRPr sz="1200" b="0" i="0" u="none" strike="noStrike" baseline="0">
                    <a:solidFill>
                      <a:sysClr val="windowText" lastClr="000000"/>
                    </a:solidFill>
                    <a:latin typeface="ＭＳ Ｐゴシック"/>
                    <a:ea typeface="ＭＳ Ｐゴシック"/>
                    <a:cs typeface="ＭＳ Ｐゴシック"/>
                  </a:defRPr>
                </a:pPr>
                <a:r>
                  <a:rPr lang="ja-JP" altLang="en-US">
                    <a:solidFill>
                      <a:sysClr val="windowText" lastClr="000000"/>
                    </a:solidFill>
                  </a:rPr>
                  <a:t>目標達成率</a:t>
                </a:r>
              </a:p>
            </c:rich>
          </c:tx>
          <c:layout>
            <c:manualLayout>
              <c:xMode val="edge"/>
              <c:yMode val="edge"/>
              <c:x val="0.88850241677238173"/>
              <c:y val="0.25974043800953905"/>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minorUnit val="0.2"/>
      </c:valAx>
      <c:spPr>
        <a:noFill/>
        <a:ln w="12700">
          <a:solidFill>
            <a:srgbClr val="808080"/>
          </a:solidFill>
          <a:prstDash val="solid"/>
        </a:ln>
      </c:spPr>
    </c:plotArea>
    <c:plotVisOnly val="1"/>
    <c:dispBlanksAs val="gap"/>
    <c:showDLblsOverMax val="0"/>
  </c:chart>
  <c:spPr>
    <a:solidFill>
      <a:schemeClr val="bg1"/>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河川底質</a:t>
            </a:r>
          </a:p>
        </c:rich>
      </c:tx>
      <c:layout>
        <c:manualLayout>
          <c:xMode val="edge"/>
          <c:yMode val="edge"/>
          <c:x val="0.44014814071929759"/>
          <c:y val="6.6246276623265557E-2"/>
        </c:manualLayout>
      </c:layout>
      <c:overlay val="0"/>
      <c:spPr>
        <a:noFill/>
        <a:ln w="25400">
          <a:noFill/>
        </a:ln>
      </c:spPr>
    </c:title>
    <c:autoTitleDeleted val="0"/>
    <c:plotArea>
      <c:layout>
        <c:manualLayout>
          <c:layoutTarget val="inner"/>
          <c:xMode val="edge"/>
          <c:yMode val="edge"/>
          <c:x val="0.1934389056386539"/>
          <c:y val="0.17665613454369158"/>
          <c:w val="0.64518225277088992"/>
          <c:h val="0.60252365930599372"/>
        </c:manualLayout>
      </c:layout>
      <c:barChart>
        <c:barDir val="col"/>
        <c:grouping val="clustered"/>
        <c:varyColors val="0"/>
        <c:ser>
          <c:idx val="0"/>
          <c:order val="0"/>
          <c:tx>
            <c:v>ＤＸＮ濃度（平均値）</c:v>
          </c:tx>
          <c:spPr>
            <a:solidFill>
              <a:srgbClr val="9999FF"/>
            </a:solidFill>
            <a:ln w="12700">
              <a:solidFill>
                <a:srgbClr val="000000"/>
              </a:solidFill>
              <a:prstDash val="solid"/>
            </a:ln>
          </c:spPr>
          <c:invertIfNegative val="0"/>
          <c:dLbls>
            <c:dLbl>
              <c:idx val="1"/>
              <c:layout>
                <c:manualLayout>
                  <c:x val="0"/>
                  <c:y val="-2.9442691903259727E-2"/>
                </c:manualLayout>
              </c:layout>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16-4513-94AC-CC550FAE64A0}"/>
                </c:ext>
              </c:extLst>
            </c:dLbl>
            <c:dLbl>
              <c:idx val="3"/>
              <c:layout>
                <c:manualLayout>
                  <c:x val="2.4554941682013954E-3"/>
                  <c:y val="-2.5236593059936908E-2"/>
                </c:manualLayout>
              </c:layout>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916-4513-94AC-CC550FAE64A0}"/>
                </c:ext>
              </c:extLst>
            </c:dLbl>
            <c:dLbl>
              <c:idx val="4"/>
              <c:layout>
                <c:manualLayout>
                  <c:x val="0"/>
                  <c:y val="2.1030494216614092E-2"/>
                </c:manualLayout>
              </c:layout>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916-4513-94AC-CC550FAE64A0}"/>
                </c:ext>
              </c:extLst>
            </c:dLbl>
            <c:dLbl>
              <c:idx val="5"/>
              <c:layout>
                <c:manualLayout>
                  <c:x val="0"/>
                  <c:y val="2.5236593059936908E-2"/>
                </c:manualLayout>
              </c:layout>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916-4513-94AC-CC550FAE64A0}"/>
                </c:ext>
              </c:extLst>
            </c:dLbl>
            <c:dLbl>
              <c:idx val="14"/>
              <c:layout>
                <c:manualLayout>
                  <c:x val="0"/>
                  <c:y val="-2.5477707006369428E-2"/>
                </c:manualLayout>
              </c:layout>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916-4513-94AC-CC550FAE64A0}"/>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'10-1 表'!$E$3:$AA$3</c:f>
              <c:strCache>
                <c:ptCount val="23"/>
                <c:pt idx="0">
                  <c:v>2000
(平成12年)</c:v>
                </c:pt>
                <c:pt idx="1">
                  <c:v>2001
(平成13年)</c:v>
                </c:pt>
                <c:pt idx="2">
                  <c:v>2002
(平成14年)</c:v>
                </c:pt>
                <c:pt idx="3">
                  <c:v>2003
(平成15年)</c:v>
                </c:pt>
                <c:pt idx="4">
                  <c:v>2004
(平成16年)</c:v>
                </c:pt>
                <c:pt idx="5">
                  <c:v>2005
(平成17年)</c:v>
                </c:pt>
                <c:pt idx="6">
                  <c:v>2006
(平成18年)</c:v>
                </c:pt>
                <c:pt idx="7">
                  <c:v>2007
(平成19年)</c:v>
                </c:pt>
                <c:pt idx="8">
                  <c:v>2008
(平成20年)</c:v>
                </c:pt>
                <c:pt idx="9">
                  <c:v>2009
(平成21年)</c:v>
                </c:pt>
                <c:pt idx="10">
                  <c:v>2010
(平成22年)</c:v>
                </c:pt>
                <c:pt idx="11">
                  <c:v>2011
(平成23年)</c:v>
                </c:pt>
                <c:pt idx="12">
                  <c:v>2012
(平成24年)</c:v>
                </c:pt>
                <c:pt idx="13">
                  <c:v>2013
(平成25年)</c:v>
                </c:pt>
                <c:pt idx="14">
                  <c:v>2014
(平成26年)</c:v>
                </c:pt>
                <c:pt idx="15">
                  <c:v>2015
(平成27年)</c:v>
                </c:pt>
                <c:pt idx="16">
                  <c:v>2016
(平成28年)</c:v>
                </c:pt>
                <c:pt idx="17">
                  <c:v>2017
(平成29年)</c:v>
                </c:pt>
                <c:pt idx="18">
                  <c:v>2018
(平成30年)</c:v>
                </c:pt>
                <c:pt idx="19">
                  <c:v>2019
(令和元年)</c:v>
                </c:pt>
                <c:pt idx="20">
                  <c:v>2020
(令和２年)</c:v>
                </c:pt>
                <c:pt idx="21">
                  <c:v>2021
(令和３年)</c:v>
                </c:pt>
                <c:pt idx="22">
                  <c:v>2022
(令和４年)</c:v>
                </c:pt>
              </c:strCache>
            </c:strRef>
          </c:cat>
          <c:val>
            <c:numRef>
              <c:f>'10-1 表'!$E$27:$AA$27</c:f>
              <c:numCache>
                <c:formatCode>General</c:formatCode>
                <c:ptCount val="23"/>
                <c:pt idx="0">
                  <c:v>45</c:v>
                </c:pt>
                <c:pt idx="1">
                  <c:v>38</c:v>
                </c:pt>
                <c:pt idx="2">
                  <c:v>44</c:v>
                </c:pt>
                <c:pt idx="3">
                  <c:v>38</c:v>
                </c:pt>
                <c:pt idx="4">
                  <c:v>34</c:v>
                </c:pt>
                <c:pt idx="5">
                  <c:v>34</c:v>
                </c:pt>
                <c:pt idx="6">
                  <c:v>27</c:v>
                </c:pt>
                <c:pt idx="7">
                  <c:v>27</c:v>
                </c:pt>
                <c:pt idx="8">
                  <c:v>30</c:v>
                </c:pt>
                <c:pt idx="9">
                  <c:v>25</c:v>
                </c:pt>
                <c:pt idx="10">
                  <c:v>25</c:v>
                </c:pt>
                <c:pt idx="11">
                  <c:v>22</c:v>
                </c:pt>
                <c:pt idx="12">
                  <c:v>22</c:v>
                </c:pt>
                <c:pt idx="13">
                  <c:v>23</c:v>
                </c:pt>
                <c:pt idx="14">
                  <c:v>18</c:v>
                </c:pt>
                <c:pt idx="15" formatCode="0">
                  <c:v>34.475432835820889</c:v>
                </c:pt>
                <c:pt idx="16">
                  <c:v>26</c:v>
                </c:pt>
                <c:pt idx="17">
                  <c:v>19</c:v>
                </c:pt>
                <c:pt idx="18">
                  <c:v>18</c:v>
                </c:pt>
                <c:pt idx="19">
                  <c:v>21</c:v>
                </c:pt>
                <c:pt idx="20">
                  <c:v>19</c:v>
                </c:pt>
                <c:pt idx="21">
                  <c:v>23</c:v>
                </c:pt>
                <c:pt idx="22">
                  <c:v>21</c:v>
                </c:pt>
              </c:numCache>
            </c:numRef>
          </c:val>
          <c:extLst>
            <c:ext xmlns:c16="http://schemas.microsoft.com/office/drawing/2014/chart" uri="{C3380CC4-5D6E-409C-BE32-E72D297353CC}">
              <c16:uniqueId val="{00000005-8916-4513-94AC-CC550FAE64A0}"/>
            </c:ext>
          </c:extLst>
        </c:ser>
        <c:dLbls>
          <c:showLegendKey val="0"/>
          <c:showVal val="0"/>
          <c:showCatName val="0"/>
          <c:showSerName val="0"/>
          <c:showPercent val="0"/>
          <c:showBubbleSize val="0"/>
        </c:dLbls>
        <c:gapWidth val="150"/>
        <c:axId val="1850053263"/>
        <c:axId val="1"/>
      </c:barChart>
      <c:lineChart>
        <c:grouping val="standard"/>
        <c:varyColors val="0"/>
        <c:ser>
          <c:idx val="1"/>
          <c:order val="1"/>
          <c:tx>
            <c:v>環境基準達成率</c:v>
          </c:tx>
          <c:spPr>
            <a:ln w="12700">
              <a:solidFill>
                <a:srgbClr val="FF00FF"/>
              </a:solidFill>
              <a:prstDash val="solid"/>
            </a:ln>
          </c:spPr>
          <c:marker>
            <c:symbol val="square"/>
            <c:size val="4"/>
            <c:spPr>
              <a:solidFill>
                <a:srgbClr val="FF00FF"/>
              </a:solidFill>
              <a:ln>
                <a:solidFill>
                  <a:srgbClr val="FF00FF"/>
                </a:solidFill>
                <a:prstDash val="solid"/>
              </a:ln>
            </c:spPr>
          </c:marker>
          <c:dPt>
            <c:idx val="1"/>
            <c:bubble3D val="0"/>
            <c:spPr>
              <a:ln w="12700">
                <a:solidFill>
                  <a:srgbClr val="FF00FF"/>
                </a:solidFill>
                <a:prstDash val="sysDash"/>
              </a:ln>
            </c:spPr>
            <c:extLst>
              <c:ext xmlns:c16="http://schemas.microsoft.com/office/drawing/2014/chart" uri="{C3380CC4-5D6E-409C-BE32-E72D297353CC}">
                <c16:uniqueId val="{00000007-8916-4513-94AC-CC550FAE64A0}"/>
              </c:ext>
            </c:extLst>
          </c:dPt>
          <c:dPt>
            <c:idx val="2"/>
            <c:bubble3D val="0"/>
            <c:spPr>
              <a:ln w="12700">
                <a:solidFill>
                  <a:srgbClr val="FF00FF"/>
                </a:solidFill>
                <a:prstDash val="sysDash"/>
              </a:ln>
            </c:spPr>
            <c:extLst>
              <c:ext xmlns:c16="http://schemas.microsoft.com/office/drawing/2014/chart" uri="{C3380CC4-5D6E-409C-BE32-E72D297353CC}">
                <c16:uniqueId val="{00000009-8916-4513-94AC-CC550FAE64A0}"/>
              </c:ext>
            </c:extLst>
          </c:dPt>
          <c:cat>
            <c:strRef>
              <c:f>'10-1 表'!$E$3:$Z$3</c:f>
              <c:strCache>
                <c:ptCount val="22"/>
                <c:pt idx="0">
                  <c:v>2000
(平成12年)</c:v>
                </c:pt>
                <c:pt idx="1">
                  <c:v>2001
(平成13年)</c:v>
                </c:pt>
                <c:pt idx="2">
                  <c:v>2002
(平成14年)</c:v>
                </c:pt>
                <c:pt idx="3">
                  <c:v>2003
(平成15年)</c:v>
                </c:pt>
                <c:pt idx="4">
                  <c:v>2004
(平成16年)</c:v>
                </c:pt>
                <c:pt idx="5">
                  <c:v>2005
(平成17年)</c:v>
                </c:pt>
                <c:pt idx="6">
                  <c:v>2006
(平成18年)</c:v>
                </c:pt>
                <c:pt idx="7">
                  <c:v>2007
(平成19年)</c:v>
                </c:pt>
                <c:pt idx="8">
                  <c:v>2008
(平成20年)</c:v>
                </c:pt>
                <c:pt idx="9">
                  <c:v>2009
(平成21年)</c:v>
                </c:pt>
                <c:pt idx="10">
                  <c:v>2010
(平成22年)</c:v>
                </c:pt>
                <c:pt idx="11">
                  <c:v>2011
(平成23年)</c:v>
                </c:pt>
                <c:pt idx="12">
                  <c:v>2012
(平成24年)</c:v>
                </c:pt>
                <c:pt idx="13">
                  <c:v>2013
(平成25年)</c:v>
                </c:pt>
                <c:pt idx="14">
                  <c:v>2014
(平成26年)</c:v>
                </c:pt>
                <c:pt idx="15">
                  <c:v>2015
(平成27年)</c:v>
                </c:pt>
                <c:pt idx="16">
                  <c:v>2016
(平成28年)</c:v>
                </c:pt>
                <c:pt idx="17">
                  <c:v>2017
(平成29年)</c:v>
                </c:pt>
                <c:pt idx="18">
                  <c:v>2018
(平成30年)</c:v>
                </c:pt>
                <c:pt idx="19">
                  <c:v>2019
(令和元年)</c:v>
                </c:pt>
                <c:pt idx="20">
                  <c:v>2020
(令和２年)</c:v>
                </c:pt>
                <c:pt idx="21">
                  <c:v>2021
(令和３年)</c:v>
                </c:pt>
              </c:strCache>
            </c:strRef>
          </c:cat>
          <c:val>
            <c:numRef>
              <c:f>'10-1 表'!$E$31:$AA$31</c:f>
              <c:numCache>
                <c:formatCode>"("0.0%")"</c:formatCode>
                <c:ptCount val="23"/>
                <c:pt idx="0">
                  <c:v>0.93055555555555558</c:v>
                </c:pt>
                <c:pt idx="1">
                  <c:v>0.92307692307692313</c:v>
                </c:pt>
                <c:pt idx="2" formatCode="0.0%">
                  <c:v>0.83561643835616439</c:v>
                </c:pt>
                <c:pt idx="3" formatCode="0.0%">
                  <c:v>0.91428571428571426</c:v>
                </c:pt>
                <c:pt idx="4" formatCode="0.0%">
                  <c:v>0.97297297297297303</c:v>
                </c:pt>
                <c:pt idx="5" formatCode="0.0%">
                  <c:v>0.94805194805194803</c:v>
                </c:pt>
                <c:pt idx="6" formatCode="0.0%">
                  <c:v>0.97333333333333338</c:v>
                </c:pt>
                <c:pt idx="7" formatCode="0.0%">
                  <c:v>0.94666666666666666</c:v>
                </c:pt>
                <c:pt idx="8" formatCode="0.0%">
                  <c:v>0.94936708860759489</c:v>
                </c:pt>
                <c:pt idx="9" formatCode="0.0%">
                  <c:v>0.96969696969696972</c:v>
                </c:pt>
                <c:pt idx="10" formatCode="0.0%">
                  <c:v>0.95454545454545459</c:v>
                </c:pt>
                <c:pt idx="11" formatCode="0.0%">
                  <c:v>1</c:v>
                </c:pt>
                <c:pt idx="12" formatCode="0.0%">
                  <c:v>0.95652173913043481</c:v>
                </c:pt>
                <c:pt idx="13" formatCode="0.0%">
                  <c:v>0.95522388059701491</c:v>
                </c:pt>
                <c:pt idx="14" formatCode="0.0%">
                  <c:v>1</c:v>
                </c:pt>
                <c:pt idx="15" formatCode="0.0%">
                  <c:v>0.97014925373134331</c:v>
                </c:pt>
                <c:pt idx="16" formatCode="0.0%">
                  <c:v>0.95522388059701491</c:v>
                </c:pt>
                <c:pt idx="17" formatCode="0.0%">
                  <c:v>0.98611111111111116</c:v>
                </c:pt>
                <c:pt idx="18" formatCode="0.0%">
                  <c:v>1</c:v>
                </c:pt>
                <c:pt idx="19" formatCode="0.0%">
                  <c:v>0.96825396825396826</c:v>
                </c:pt>
                <c:pt idx="20" formatCode="0.0%">
                  <c:v>0.97142857142857142</c:v>
                </c:pt>
                <c:pt idx="21" formatCode="0.0%">
                  <c:v>0.98399999999999999</c:v>
                </c:pt>
                <c:pt idx="22" formatCode="0.0%">
                  <c:v>0.98399999999999999</c:v>
                </c:pt>
              </c:numCache>
            </c:numRef>
          </c:val>
          <c:smooth val="0"/>
          <c:extLst>
            <c:ext xmlns:c16="http://schemas.microsoft.com/office/drawing/2014/chart" uri="{C3380CC4-5D6E-409C-BE32-E72D297353CC}">
              <c16:uniqueId val="{0000000A-8916-4513-94AC-CC550FAE64A0}"/>
            </c:ext>
          </c:extLst>
        </c:ser>
        <c:dLbls>
          <c:showLegendKey val="0"/>
          <c:showVal val="0"/>
          <c:showCatName val="0"/>
          <c:showSerName val="0"/>
          <c:showPercent val="0"/>
          <c:showBubbleSize val="0"/>
        </c:dLbls>
        <c:marker val="1"/>
        <c:smooth val="0"/>
        <c:axId val="3"/>
        <c:axId val="4"/>
      </c:lineChart>
      <c:catAx>
        <c:axId val="1850053263"/>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6224758596226739"/>
              <c:y val="0.8960192821903363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5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DXN濃度（平均値）</a:t>
                </a:r>
              </a:p>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　（pg-TEQ/ｇ)</a:t>
                </a:r>
              </a:p>
            </c:rich>
          </c:tx>
          <c:layout>
            <c:manualLayout>
              <c:xMode val="edge"/>
              <c:yMode val="edge"/>
              <c:x val="2.9466201005607581E-2"/>
              <c:y val="0.27129342091693887"/>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850053263"/>
        <c:crosses val="autoZero"/>
        <c:crossBetween val="between"/>
        <c:majorUnit val="50"/>
        <c:minorUnit val="5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
          <c:min val="0"/>
        </c:scaling>
        <c:delete val="0"/>
        <c:axPos val="r"/>
        <c:title>
          <c:tx>
            <c:rich>
              <a:bodyPr/>
              <a:lstStyle/>
              <a:p>
                <a:pPr>
                  <a:defRPr sz="1200" b="0" i="0" u="none" strike="noStrike" baseline="0">
                    <a:solidFill>
                      <a:sysClr val="windowText" lastClr="000000"/>
                    </a:solidFill>
                    <a:latin typeface="ＭＳ Ｐゴシック"/>
                    <a:ea typeface="ＭＳ Ｐゴシック"/>
                    <a:cs typeface="ＭＳ Ｐゴシック"/>
                  </a:defRPr>
                </a:pPr>
                <a:r>
                  <a:rPr lang="ja-JP" altLang="en-US">
                    <a:solidFill>
                      <a:sysClr val="windowText" lastClr="000000"/>
                    </a:solidFill>
                  </a:rPr>
                  <a:t>目標達成率</a:t>
                </a:r>
              </a:p>
            </c:rich>
          </c:tx>
          <c:layout>
            <c:manualLayout>
              <c:xMode val="edge"/>
              <c:yMode val="edge"/>
              <c:x val="0.92081179404321578"/>
              <c:y val="0.26393307548190514"/>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minorUnit val="0.2"/>
      </c:valAx>
      <c:spPr>
        <a:noFill/>
        <a:ln w="12700">
          <a:solidFill>
            <a:srgbClr val="808080"/>
          </a:solidFill>
          <a:prstDash val="solid"/>
        </a:ln>
      </c:spPr>
    </c:plotArea>
    <c:plotVisOnly val="1"/>
    <c:dispBlanksAs val="gap"/>
    <c:showDLblsOverMax val="0"/>
  </c:chart>
  <c:spPr>
    <a:solidFill>
      <a:schemeClr val="bg1"/>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海域水質</a:t>
            </a:r>
          </a:p>
        </c:rich>
      </c:tx>
      <c:layout>
        <c:manualLayout>
          <c:xMode val="edge"/>
          <c:yMode val="edge"/>
          <c:x val="0.42541496662532807"/>
          <c:y val="1.6149010719402068E-2"/>
        </c:manualLayout>
      </c:layout>
      <c:overlay val="0"/>
      <c:spPr>
        <a:noFill/>
        <a:ln w="25400">
          <a:noFill/>
        </a:ln>
      </c:spPr>
    </c:title>
    <c:autoTitleDeleted val="0"/>
    <c:plotArea>
      <c:layout>
        <c:manualLayout>
          <c:layoutTarget val="inner"/>
          <c:xMode val="edge"/>
          <c:yMode val="edge"/>
          <c:x val="0.19582604660605268"/>
          <c:y val="0.13632118460762435"/>
          <c:w val="0.6635984590324"/>
          <c:h val="0.61038961038961037"/>
        </c:manualLayout>
      </c:layout>
      <c:barChart>
        <c:barDir val="col"/>
        <c:grouping val="clustered"/>
        <c:varyColors val="0"/>
        <c:ser>
          <c:idx val="0"/>
          <c:order val="0"/>
          <c:tx>
            <c:v>ＤＸＮ濃度（平均値）</c:v>
          </c:tx>
          <c:spPr>
            <a:solidFill>
              <a:srgbClr val="9999FF"/>
            </a:solidFill>
            <a:ln w="12700">
              <a:solidFill>
                <a:srgbClr val="000000"/>
              </a:solidFill>
              <a:prstDash val="solid"/>
            </a:ln>
          </c:spPr>
          <c:invertIfNegative val="0"/>
          <c:dLbls>
            <c:spPr>
              <a:noFill/>
              <a:ln w="25400">
                <a:noFill/>
              </a:ln>
            </c:spPr>
            <c:txPr>
              <a:bodyPr rot="-3600000" vert="horz" wrap="square" lIns="38100" tIns="19050" rIns="38100" bIns="19050" anchor="ctr">
                <a:spAutoFit/>
              </a:bodyPr>
              <a:lstStyle/>
              <a:p>
                <a:pPr algn="ctr">
                  <a:defRPr sz="10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'10-1 表'!$E$3:$AA$3</c:f>
              <c:strCache>
                <c:ptCount val="23"/>
                <c:pt idx="0">
                  <c:v>2000
(平成12年)</c:v>
                </c:pt>
                <c:pt idx="1">
                  <c:v>2001
(平成13年)</c:v>
                </c:pt>
                <c:pt idx="2">
                  <c:v>2002
(平成14年)</c:v>
                </c:pt>
                <c:pt idx="3">
                  <c:v>2003
(平成15年)</c:v>
                </c:pt>
                <c:pt idx="4">
                  <c:v>2004
(平成16年)</c:v>
                </c:pt>
                <c:pt idx="5">
                  <c:v>2005
(平成17年)</c:v>
                </c:pt>
                <c:pt idx="6">
                  <c:v>2006
(平成18年)</c:v>
                </c:pt>
                <c:pt idx="7">
                  <c:v>2007
(平成19年)</c:v>
                </c:pt>
                <c:pt idx="8">
                  <c:v>2008
(平成20年)</c:v>
                </c:pt>
                <c:pt idx="9">
                  <c:v>2009
(平成21年)</c:v>
                </c:pt>
                <c:pt idx="10">
                  <c:v>2010
(平成22年)</c:v>
                </c:pt>
                <c:pt idx="11">
                  <c:v>2011
(平成23年)</c:v>
                </c:pt>
                <c:pt idx="12">
                  <c:v>2012
(平成24年)</c:v>
                </c:pt>
                <c:pt idx="13">
                  <c:v>2013
(平成25年)</c:v>
                </c:pt>
                <c:pt idx="14">
                  <c:v>2014
(平成26年)</c:v>
                </c:pt>
                <c:pt idx="15">
                  <c:v>2015
(平成27年)</c:v>
                </c:pt>
                <c:pt idx="16">
                  <c:v>2016
(平成28年)</c:v>
                </c:pt>
                <c:pt idx="17">
                  <c:v>2017
(平成29年)</c:v>
                </c:pt>
                <c:pt idx="18">
                  <c:v>2018
(平成30年)</c:v>
                </c:pt>
                <c:pt idx="19">
                  <c:v>2019
(令和元年)</c:v>
                </c:pt>
                <c:pt idx="20">
                  <c:v>2020
(令和２年)</c:v>
                </c:pt>
                <c:pt idx="21">
                  <c:v>2021
(令和３年)</c:v>
                </c:pt>
                <c:pt idx="22">
                  <c:v>2022
(令和４年)</c:v>
                </c:pt>
              </c:strCache>
            </c:strRef>
          </c:cat>
          <c:val>
            <c:numRef>
              <c:f>'10-1 表'!$E$20:$AA$20</c:f>
              <c:numCache>
                <c:formatCode>General</c:formatCode>
                <c:ptCount val="23"/>
                <c:pt idx="0">
                  <c:v>0.22</c:v>
                </c:pt>
                <c:pt idx="1">
                  <c:v>0.13</c:v>
                </c:pt>
                <c:pt idx="2">
                  <c:v>0.17</c:v>
                </c:pt>
                <c:pt idx="3">
                  <c:v>0.13</c:v>
                </c:pt>
                <c:pt idx="4">
                  <c:v>0.13</c:v>
                </c:pt>
                <c:pt idx="5">
                  <c:v>0.15</c:v>
                </c:pt>
                <c:pt idx="6">
                  <c:v>0.13</c:v>
                </c:pt>
                <c:pt idx="7">
                  <c:v>0.12</c:v>
                </c:pt>
                <c:pt idx="8">
                  <c:v>0.11</c:v>
                </c:pt>
                <c:pt idx="9">
                  <c:v>0.15</c:v>
                </c:pt>
                <c:pt idx="10">
                  <c:v>0.12</c:v>
                </c:pt>
                <c:pt idx="11" formatCode="0.00_ ">
                  <c:v>0.1</c:v>
                </c:pt>
                <c:pt idx="12" formatCode="0.00_ ">
                  <c:v>0.1</c:v>
                </c:pt>
                <c:pt idx="13" formatCode="0.000_ ">
                  <c:v>7.6999999999999999E-2</c:v>
                </c:pt>
                <c:pt idx="14" formatCode="0.00_ ">
                  <c:v>0.11</c:v>
                </c:pt>
                <c:pt idx="15" formatCode="0.000_ ">
                  <c:v>7.6999999999999999E-2</c:v>
                </c:pt>
                <c:pt idx="16" formatCode="0.000_ ">
                  <c:v>3.6999999999999998E-2</c:v>
                </c:pt>
                <c:pt idx="17">
                  <c:v>5.5E-2</c:v>
                </c:pt>
                <c:pt idx="18">
                  <c:v>7.4999999999999997E-2</c:v>
                </c:pt>
                <c:pt idx="19">
                  <c:v>5.7000000000000002E-2</c:v>
                </c:pt>
                <c:pt idx="20">
                  <c:v>6.6000000000000003E-2</c:v>
                </c:pt>
                <c:pt idx="21">
                  <c:v>8.5000000000000006E-2</c:v>
                </c:pt>
                <c:pt idx="22">
                  <c:v>5.3000000000000005E-2</c:v>
                </c:pt>
              </c:numCache>
            </c:numRef>
          </c:val>
          <c:extLst>
            <c:ext xmlns:c16="http://schemas.microsoft.com/office/drawing/2014/chart" uri="{C3380CC4-5D6E-409C-BE32-E72D297353CC}">
              <c16:uniqueId val="{00000000-7E31-4F68-A73F-7E3993BE447B}"/>
            </c:ext>
          </c:extLst>
        </c:ser>
        <c:dLbls>
          <c:showLegendKey val="0"/>
          <c:showVal val="0"/>
          <c:showCatName val="0"/>
          <c:showSerName val="0"/>
          <c:showPercent val="0"/>
          <c:showBubbleSize val="0"/>
        </c:dLbls>
        <c:gapWidth val="150"/>
        <c:axId val="1850068239"/>
        <c:axId val="1"/>
      </c:barChart>
      <c:lineChart>
        <c:grouping val="standard"/>
        <c:varyColors val="0"/>
        <c:ser>
          <c:idx val="1"/>
          <c:order val="1"/>
          <c:tx>
            <c:v>環境基準達成率</c:v>
          </c:tx>
          <c:spPr>
            <a:ln w="12700">
              <a:solidFill>
                <a:srgbClr val="FF00FF"/>
              </a:solidFill>
              <a:prstDash val="solid"/>
            </a:ln>
          </c:spPr>
          <c:marker>
            <c:symbol val="square"/>
            <c:size val="4"/>
            <c:spPr>
              <a:solidFill>
                <a:srgbClr val="FF00FF"/>
              </a:solidFill>
              <a:ln>
                <a:solidFill>
                  <a:srgbClr val="FF00FF"/>
                </a:solidFill>
                <a:prstDash val="solid"/>
              </a:ln>
            </c:spPr>
          </c:marker>
          <c:cat>
            <c:strRef>
              <c:f>'10-1 表'!$E$3:$Z$3</c:f>
              <c:strCache>
                <c:ptCount val="22"/>
                <c:pt idx="0">
                  <c:v>2000
(平成12年)</c:v>
                </c:pt>
                <c:pt idx="1">
                  <c:v>2001
(平成13年)</c:v>
                </c:pt>
                <c:pt idx="2">
                  <c:v>2002
(平成14年)</c:v>
                </c:pt>
                <c:pt idx="3">
                  <c:v>2003
(平成15年)</c:v>
                </c:pt>
                <c:pt idx="4">
                  <c:v>2004
(平成16年)</c:v>
                </c:pt>
                <c:pt idx="5">
                  <c:v>2005
(平成17年)</c:v>
                </c:pt>
                <c:pt idx="6">
                  <c:v>2006
(平成18年)</c:v>
                </c:pt>
                <c:pt idx="7">
                  <c:v>2007
(平成19年)</c:v>
                </c:pt>
                <c:pt idx="8">
                  <c:v>2008
(平成20年)</c:v>
                </c:pt>
                <c:pt idx="9">
                  <c:v>2009
(平成21年)</c:v>
                </c:pt>
                <c:pt idx="10">
                  <c:v>2010
(平成22年)</c:v>
                </c:pt>
                <c:pt idx="11">
                  <c:v>2011
(平成23年)</c:v>
                </c:pt>
                <c:pt idx="12">
                  <c:v>2012
(平成24年)</c:v>
                </c:pt>
                <c:pt idx="13">
                  <c:v>2013
(平成25年)</c:v>
                </c:pt>
                <c:pt idx="14">
                  <c:v>2014
(平成26年)</c:v>
                </c:pt>
                <c:pt idx="15">
                  <c:v>2015
(平成27年)</c:v>
                </c:pt>
                <c:pt idx="16">
                  <c:v>2016
(平成28年)</c:v>
                </c:pt>
                <c:pt idx="17">
                  <c:v>2017
(平成29年)</c:v>
                </c:pt>
                <c:pt idx="18">
                  <c:v>2018
(平成30年)</c:v>
                </c:pt>
                <c:pt idx="19">
                  <c:v>2019
(令和元年)</c:v>
                </c:pt>
                <c:pt idx="20">
                  <c:v>2020
(令和２年)</c:v>
                </c:pt>
                <c:pt idx="21">
                  <c:v>2021
(令和３年)</c:v>
                </c:pt>
              </c:strCache>
            </c:strRef>
          </c:cat>
          <c:val>
            <c:numRef>
              <c:f>'10-1 表'!$E$24:$AA$24</c:f>
              <c:numCache>
                <c:formatCode>0%</c:formatCode>
                <c:ptCount val="23"/>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numCache>
            </c:numRef>
          </c:val>
          <c:smooth val="0"/>
          <c:extLst>
            <c:ext xmlns:c16="http://schemas.microsoft.com/office/drawing/2014/chart" uri="{C3380CC4-5D6E-409C-BE32-E72D297353CC}">
              <c16:uniqueId val="{00000001-7E31-4F68-A73F-7E3993BE447B}"/>
            </c:ext>
          </c:extLst>
        </c:ser>
        <c:dLbls>
          <c:showLegendKey val="0"/>
          <c:showVal val="0"/>
          <c:showCatName val="0"/>
          <c:showSerName val="0"/>
          <c:showPercent val="0"/>
          <c:showBubbleSize val="0"/>
        </c:dLbls>
        <c:marker val="1"/>
        <c:smooth val="0"/>
        <c:axId val="3"/>
        <c:axId val="4"/>
      </c:lineChart>
      <c:catAx>
        <c:axId val="1850068239"/>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年度</a:t>
                </a:r>
              </a:p>
            </c:rich>
          </c:tx>
          <c:layout>
            <c:manualLayout>
              <c:xMode val="edge"/>
              <c:yMode val="edge"/>
              <c:x val="0.46408909194981124"/>
              <c:y val="0.8799124152414060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DXN濃度（平均値）</a:t>
                </a:r>
              </a:p>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　（pg-TEQ/Ｌ)</a:t>
                </a:r>
              </a:p>
            </c:rich>
          </c:tx>
          <c:layout>
            <c:manualLayout>
              <c:xMode val="edge"/>
              <c:yMode val="edge"/>
              <c:x val="2.7624345807203212E-2"/>
              <c:y val="0.2435061444930714"/>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850068239"/>
        <c:crosses val="autoZero"/>
        <c:crossBetween val="between"/>
        <c:majorUnit val="0.2"/>
        <c:minorUnit val="0.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
          <c:min val="0"/>
        </c:scaling>
        <c:delete val="0"/>
        <c:axPos val="r"/>
        <c:title>
          <c:tx>
            <c:rich>
              <a:bodyPr/>
              <a:lstStyle/>
              <a:p>
                <a:pPr>
                  <a:defRPr sz="1200" b="0" i="0" u="none" strike="noStrike" baseline="0">
                    <a:solidFill>
                      <a:sysClr val="windowText" lastClr="000000"/>
                    </a:solidFill>
                    <a:latin typeface="ＭＳ Ｐゴシック"/>
                    <a:ea typeface="ＭＳ Ｐゴシック"/>
                    <a:cs typeface="ＭＳ Ｐゴシック"/>
                  </a:defRPr>
                </a:pPr>
                <a:r>
                  <a:rPr lang="ja-JP" altLang="en-US" sz="1200">
                    <a:solidFill>
                      <a:sysClr val="windowText" lastClr="000000"/>
                    </a:solidFill>
                  </a:rPr>
                  <a:t>目標達成率</a:t>
                </a:r>
              </a:p>
            </c:rich>
          </c:tx>
          <c:layout>
            <c:manualLayout>
              <c:xMode val="edge"/>
              <c:yMode val="edge"/>
              <c:x val="0.93738657379801438"/>
              <c:y val="0.29458367028336119"/>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minorUnit val="0.2"/>
      </c:valAx>
      <c:spPr>
        <a:noFill/>
        <a:ln w="12700">
          <a:solidFill>
            <a:srgbClr val="808080"/>
          </a:solidFill>
          <a:prstDash val="solid"/>
        </a:ln>
      </c:spPr>
    </c:plotArea>
    <c:plotVisOnly val="1"/>
    <c:dispBlanksAs val="gap"/>
    <c:showDLblsOverMax val="0"/>
  </c:chart>
  <c:spPr>
    <a:solidFill>
      <a:schemeClr val="bg1"/>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海域底質</a:t>
            </a:r>
          </a:p>
        </c:rich>
      </c:tx>
      <c:layout>
        <c:manualLayout>
          <c:xMode val="edge"/>
          <c:yMode val="edge"/>
          <c:x val="0.43950386299470157"/>
          <c:y val="1.8536057224477924E-2"/>
        </c:manualLayout>
      </c:layout>
      <c:overlay val="0"/>
      <c:spPr>
        <a:noFill/>
        <a:ln w="25400">
          <a:noFill/>
        </a:ln>
      </c:spPr>
    </c:title>
    <c:autoTitleDeleted val="0"/>
    <c:plotArea>
      <c:layout>
        <c:manualLayout>
          <c:layoutTarget val="inner"/>
          <c:xMode val="edge"/>
          <c:yMode val="edge"/>
          <c:x val="0.20644215336392305"/>
          <c:y val="0.16612204724409449"/>
          <c:w val="0.61619771281300961"/>
          <c:h val="0.60747848361590862"/>
        </c:manualLayout>
      </c:layout>
      <c:barChart>
        <c:barDir val="col"/>
        <c:grouping val="clustered"/>
        <c:varyColors val="0"/>
        <c:ser>
          <c:idx val="0"/>
          <c:order val="0"/>
          <c:tx>
            <c:v>ＤＸＮ濃度（平均値）</c:v>
          </c:tx>
          <c:spPr>
            <a:solidFill>
              <a:srgbClr val="9999FF"/>
            </a:solidFill>
            <a:ln w="12700">
              <a:solidFill>
                <a:srgbClr val="000000"/>
              </a:solidFill>
              <a:prstDash val="solid"/>
            </a:ln>
          </c:spPr>
          <c:invertIfNegative val="0"/>
          <c:dLbls>
            <c:dLbl>
              <c:idx val="1"/>
              <c:layout>
                <c:manualLayout>
                  <c:x val="0"/>
                  <c:y val="-1.6666666666666743E-2"/>
                </c:manualLayout>
              </c:layout>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FEE-477A-9738-066D654EC604}"/>
                </c:ext>
              </c:extLst>
            </c:dLbl>
            <c:dLbl>
              <c:idx val="4"/>
              <c:layout>
                <c:manualLayout>
                  <c:x val="0"/>
                  <c:y val="8.3333333333334095E-3"/>
                </c:manualLayout>
              </c:layout>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EE-477A-9738-066D654EC604}"/>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'10-1 表'!$E$3:$AA$3</c:f>
              <c:strCache>
                <c:ptCount val="23"/>
                <c:pt idx="0">
                  <c:v>2000
(平成12年)</c:v>
                </c:pt>
                <c:pt idx="1">
                  <c:v>2001
(平成13年)</c:v>
                </c:pt>
                <c:pt idx="2">
                  <c:v>2002
(平成14年)</c:v>
                </c:pt>
                <c:pt idx="3">
                  <c:v>2003
(平成15年)</c:v>
                </c:pt>
                <c:pt idx="4">
                  <c:v>2004
(平成16年)</c:v>
                </c:pt>
                <c:pt idx="5">
                  <c:v>2005
(平成17年)</c:v>
                </c:pt>
                <c:pt idx="6">
                  <c:v>2006
(平成18年)</c:v>
                </c:pt>
                <c:pt idx="7">
                  <c:v>2007
(平成19年)</c:v>
                </c:pt>
                <c:pt idx="8">
                  <c:v>2008
(平成20年)</c:v>
                </c:pt>
                <c:pt idx="9">
                  <c:v>2009
(平成21年)</c:v>
                </c:pt>
                <c:pt idx="10">
                  <c:v>2010
(平成22年)</c:v>
                </c:pt>
                <c:pt idx="11">
                  <c:v>2011
(平成23年)</c:v>
                </c:pt>
                <c:pt idx="12">
                  <c:v>2012
(平成24年)</c:v>
                </c:pt>
                <c:pt idx="13">
                  <c:v>2013
(平成25年)</c:v>
                </c:pt>
                <c:pt idx="14">
                  <c:v>2014
(平成26年)</c:v>
                </c:pt>
                <c:pt idx="15">
                  <c:v>2015
(平成27年)</c:v>
                </c:pt>
                <c:pt idx="16">
                  <c:v>2016
(平成28年)</c:v>
                </c:pt>
                <c:pt idx="17">
                  <c:v>2017
(平成29年)</c:v>
                </c:pt>
                <c:pt idx="18">
                  <c:v>2018
(平成30年)</c:v>
                </c:pt>
                <c:pt idx="19">
                  <c:v>2019
(令和元年)</c:v>
                </c:pt>
                <c:pt idx="20">
                  <c:v>2020
(令和２年)</c:v>
                </c:pt>
                <c:pt idx="21">
                  <c:v>2021
(令和３年)</c:v>
                </c:pt>
                <c:pt idx="22">
                  <c:v>2022
(令和４年)</c:v>
                </c:pt>
              </c:strCache>
            </c:strRef>
          </c:cat>
          <c:val>
            <c:numRef>
              <c:f>'10-1 表'!$E$34:$AA$34</c:f>
              <c:numCache>
                <c:formatCode>General</c:formatCode>
                <c:ptCount val="23"/>
                <c:pt idx="0">
                  <c:v>33</c:v>
                </c:pt>
                <c:pt idx="1">
                  <c:v>40</c:v>
                </c:pt>
                <c:pt idx="2">
                  <c:v>52</c:v>
                </c:pt>
                <c:pt idx="3">
                  <c:v>31</c:v>
                </c:pt>
                <c:pt idx="4">
                  <c:v>34</c:v>
                </c:pt>
                <c:pt idx="5">
                  <c:v>32</c:v>
                </c:pt>
                <c:pt idx="6">
                  <c:v>25</c:v>
                </c:pt>
                <c:pt idx="7">
                  <c:v>30</c:v>
                </c:pt>
                <c:pt idx="8">
                  <c:v>24</c:v>
                </c:pt>
                <c:pt idx="9">
                  <c:v>21</c:v>
                </c:pt>
                <c:pt idx="10">
                  <c:v>24</c:v>
                </c:pt>
                <c:pt idx="11">
                  <c:v>19</c:v>
                </c:pt>
                <c:pt idx="12">
                  <c:v>26</c:v>
                </c:pt>
                <c:pt idx="13">
                  <c:v>12</c:v>
                </c:pt>
                <c:pt idx="14">
                  <c:v>23</c:v>
                </c:pt>
                <c:pt idx="15">
                  <c:v>26</c:v>
                </c:pt>
                <c:pt idx="16">
                  <c:v>10</c:v>
                </c:pt>
                <c:pt idx="17">
                  <c:v>17</c:v>
                </c:pt>
                <c:pt idx="18">
                  <c:v>14</c:v>
                </c:pt>
                <c:pt idx="19">
                  <c:v>12</c:v>
                </c:pt>
                <c:pt idx="20">
                  <c:v>21</c:v>
                </c:pt>
                <c:pt idx="21">
                  <c:v>14</c:v>
                </c:pt>
                <c:pt idx="22">
                  <c:v>13</c:v>
                </c:pt>
              </c:numCache>
            </c:numRef>
          </c:val>
          <c:extLst>
            <c:ext xmlns:c16="http://schemas.microsoft.com/office/drawing/2014/chart" uri="{C3380CC4-5D6E-409C-BE32-E72D297353CC}">
              <c16:uniqueId val="{00000002-8FEE-477A-9738-066D654EC604}"/>
            </c:ext>
          </c:extLst>
        </c:ser>
        <c:dLbls>
          <c:showLegendKey val="0"/>
          <c:showVal val="0"/>
          <c:showCatName val="0"/>
          <c:showSerName val="0"/>
          <c:showPercent val="0"/>
          <c:showBubbleSize val="0"/>
        </c:dLbls>
        <c:gapWidth val="150"/>
        <c:axId val="1850059087"/>
        <c:axId val="1"/>
      </c:barChart>
      <c:lineChart>
        <c:grouping val="standard"/>
        <c:varyColors val="0"/>
        <c:ser>
          <c:idx val="1"/>
          <c:order val="1"/>
          <c:tx>
            <c:v>環境基準達成率</c:v>
          </c:tx>
          <c:spPr>
            <a:ln w="12700">
              <a:solidFill>
                <a:srgbClr val="FF00FF"/>
              </a:solidFill>
              <a:prstDash val="solid"/>
            </a:ln>
          </c:spPr>
          <c:marker>
            <c:symbol val="square"/>
            <c:size val="4"/>
            <c:spPr>
              <a:solidFill>
                <a:srgbClr val="FF00FF"/>
              </a:solidFill>
              <a:ln>
                <a:solidFill>
                  <a:srgbClr val="FF00FF"/>
                </a:solidFill>
                <a:prstDash val="solid"/>
              </a:ln>
            </c:spPr>
          </c:marker>
          <c:dPt>
            <c:idx val="1"/>
            <c:bubble3D val="0"/>
            <c:spPr>
              <a:ln w="12700">
                <a:solidFill>
                  <a:srgbClr val="FF00FF"/>
                </a:solidFill>
                <a:prstDash val="sysDash"/>
              </a:ln>
            </c:spPr>
            <c:extLst>
              <c:ext xmlns:c16="http://schemas.microsoft.com/office/drawing/2014/chart" uri="{C3380CC4-5D6E-409C-BE32-E72D297353CC}">
                <c16:uniqueId val="{00000004-8FEE-477A-9738-066D654EC604}"/>
              </c:ext>
            </c:extLst>
          </c:dPt>
          <c:dPt>
            <c:idx val="2"/>
            <c:bubble3D val="0"/>
            <c:spPr>
              <a:ln w="12700">
                <a:solidFill>
                  <a:srgbClr val="FF00FF"/>
                </a:solidFill>
                <a:prstDash val="sysDash"/>
              </a:ln>
            </c:spPr>
            <c:extLst>
              <c:ext xmlns:c16="http://schemas.microsoft.com/office/drawing/2014/chart" uri="{C3380CC4-5D6E-409C-BE32-E72D297353CC}">
                <c16:uniqueId val="{00000006-8FEE-477A-9738-066D654EC604}"/>
              </c:ext>
            </c:extLst>
          </c:dPt>
          <c:cat>
            <c:strRef>
              <c:f>'10-1 表'!$E$3:$Z$3</c:f>
              <c:strCache>
                <c:ptCount val="22"/>
                <c:pt idx="0">
                  <c:v>2000
(平成12年)</c:v>
                </c:pt>
                <c:pt idx="1">
                  <c:v>2001
(平成13年)</c:v>
                </c:pt>
                <c:pt idx="2">
                  <c:v>2002
(平成14年)</c:v>
                </c:pt>
                <c:pt idx="3">
                  <c:v>2003
(平成15年)</c:v>
                </c:pt>
                <c:pt idx="4">
                  <c:v>2004
(平成16年)</c:v>
                </c:pt>
                <c:pt idx="5">
                  <c:v>2005
(平成17年)</c:v>
                </c:pt>
                <c:pt idx="6">
                  <c:v>2006
(平成18年)</c:v>
                </c:pt>
                <c:pt idx="7">
                  <c:v>2007
(平成19年)</c:v>
                </c:pt>
                <c:pt idx="8">
                  <c:v>2008
(平成20年)</c:v>
                </c:pt>
                <c:pt idx="9">
                  <c:v>2009
(平成21年)</c:v>
                </c:pt>
                <c:pt idx="10">
                  <c:v>2010
(平成22年)</c:v>
                </c:pt>
                <c:pt idx="11">
                  <c:v>2011
(平成23年)</c:v>
                </c:pt>
                <c:pt idx="12">
                  <c:v>2012
(平成24年)</c:v>
                </c:pt>
                <c:pt idx="13">
                  <c:v>2013
(平成25年)</c:v>
                </c:pt>
                <c:pt idx="14">
                  <c:v>2014
(平成26年)</c:v>
                </c:pt>
                <c:pt idx="15">
                  <c:v>2015
(平成27年)</c:v>
                </c:pt>
                <c:pt idx="16">
                  <c:v>2016
(平成28年)</c:v>
                </c:pt>
                <c:pt idx="17">
                  <c:v>2017
(平成29年)</c:v>
                </c:pt>
                <c:pt idx="18">
                  <c:v>2018
(平成30年)</c:v>
                </c:pt>
                <c:pt idx="19">
                  <c:v>2019
(令和元年)</c:v>
                </c:pt>
                <c:pt idx="20">
                  <c:v>2020
(令和２年)</c:v>
                </c:pt>
                <c:pt idx="21">
                  <c:v>2021
(令和３年)</c:v>
                </c:pt>
              </c:strCache>
            </c:strRef>
          </c:cat>
          <c:val>
            <c:numRef>
              <c:f>'10-1 表'!$E$38:$AA$38</c:f>
              <c:numCache>
                <c:formatCode>"("0.0%")"</c:formatCode>
                <c:ptCount val="23"/>
                <c:pt idx="0">
                  <c:v>0.91666666666666663</c:v>
                </c:pt>
                <c:pt idx="1">
                  <c:v>0.91666666666666663</c:v>
                </c:pt>
                <c:pt idx="2" formatCode="0.0%">
                  <c:v>0.77777777777777779</c:v>
                </c:pt>
                <c:pt idx="3" formatCode="0.0%">
                  <c:v>0.91666666666666663</c:v>
                </c:pt>
                <c:pt idx="4" formatCode="0%">
                  <c:v>1</c:v>
                </c:pt>
                <c:pt idx="5" formatCode="0%">
                  <c:v>1</c:v>
                </c:pt>
                <c:pt idx="6" formatCode="0%">
                  <c:v>1</c:v>
                </c:pt>
                <c:pt idx="7" formatCode="0%">
                  <c:v>1</c:v>
                </c:pt>
                <c:pt idx="8" formatCode="0%">
                  <c:v>1</c:v>
                </c:pt>
                <c:pt idx="9" formatCode="0%">
                  <c:v>1</c:v>
                </c:pt>
                <c:pt idx="10" formatCode="0%">
                  <c:v>1</c:v>
                </c:pt>
                <c:pt idx="11" formatCode="0%">
                  <c:v>1</c:v>
                </c:pt>
                <c:pt idx="12" formatCode="0%">
                  <c:v>1</c:v>
                </c:pt>
                <c:pt idx="13" formatCode="0%">
                  <c:v>1</c:v>
                </c:pt>
                <c:pt idx="14" formatCode="0%">
                  <c:v>1</c:v>
                </c:pt>
                <c:pt idx="15" formatCode="0%">
                  <c:v>1</c:v>
                </c:pt>
                <c:pt idx="16" formatCode="0%">
                  <c:v>1</c:v>
                </c:pt>
                <c:pt idx="17" formatCode="0%">
                  <c:v>1</c:v>
                </c:pt>
                <c:pt idx="18" formatCode="0%">
                  <c:v>1</c:v>
                </c:pt>
                <c:pt idx="19" formatCode="0%">
                  <c:v>1</c:v>
                </c:pt>
                <c:pt idx="20" formatCode="0%">
                  <c:v>1</c:v>
                </c:pt>
                <c:pt idx="21" formatCode="0%">
                  <c:v>1</c:v>
                </c:pt>
                <c:pt idx="22" formatCode="0%">
                  <c:v>1</c:v>
                </c:pt>
              </c:numCache>
            </c:numRef>
          </c:val>
          <c:smooth val="0"/>
          <c:extLst>
            <c:ext xmlns:c16="http://schemas.microsoft.com/office/drawing/2014/chart" uri="{C3380CC4-5D6E-409C-BE32-E72D297353CC}">
              <c16:uniqueId val="{00000007-8FEE-477A-9738-066D654EC604}"/>
            </c:ext>
          </c:extLst>
        </c:ser>
        <c:dLbls>
          <c:showLegendKey val="0"/>
          <c:showVal val="0"/>
          <c:showCatName val="0"/>
          <c:showSerName val="0"/>
          <c:showPercent val="0"/>
          <c:showBubbleSize val="0"/>
        </c:dLbls>
        <c:marker val="1"/>
        <c:smooth val="0"/>
        <c:axId val="3"/>
        <c:axId val="4"/>
      </c:lineChart>
      <c:catAx>
        <c:axId val="1850059087"/>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9723916205670715"/>
              <c:y val="0.8972379114274011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5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DXN濃度（平均値）</a:t>
                </a:r>
              </a:p>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　（pg-TEQ/ｇ)</a:t>
                </a:r>
              </a:p>
            </c:rich>
          </c:tx>
          <c:layout>
            <c:manualLayout>
              <c:xMode val="edge"/>
              <c:yMode val="edge"/>
              <c:x val="4.2550895885130724E-2"/>
              <c:y val="0.27414465045137837"/>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850059087"/>
        <c:crosses val="autoZero"/>
        <c:crossBetween val="between"/>
        <c:majorUnit val="50"/>
        <c:minorUnit val="5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
          <c:min val="0"/>
        </c:scaling>
        <c:delete val="0"/>
        <c:axPos val="r"/>
        <c:title>
          <c:tx>
            <c:rich>
              <a:bodyPr/>
              <a:lstStyle/>
              <a:p>
                <a:pPr>
                  <a:defRPr sz="1200" b="0" i="0" u="none" strike="noStrike" baseline="0">
                    <a:solidFill>
                      <a:sysClr val="windowText" lastClr="000000"/>
                    </a:solidFill>
                    <a:latin typeface="ＭＳ Ｐゴシック"/>
                    <a:ea typeface="ＭＳ Ｐゴシック"/>
                    <a:cs typeface="ＭＳ Ｐゴシック"/>
                  </a:defRPr>
                </a:pPr>
                <a:r>
                  <a:rPr lang="ja-JP" altLang="en-US">
                    <a:solidFill>
                      <a:sysClr val="windowText" lastClr="000000"/>
                    </a:solidFill>
                  </a:rPr>
                  <a:t>目標達成率</a:t>
                </a:r>
              </a:p>
            </c:rich>
          </c:tx>
          <c:layout>
            <c:manualLayout>
              <c:xMode val="edge"/>
              <c:yMode val="edge"/>
              <c:x val="0.92281039081249694"/>
              <c:y val="0.27110665513483739"/>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minorUnit val="0.2"/>
      </c:valAx>
      <c:spPr>
        <a:noFill/>
        <a:ln w="12700">
          <a:solidFill>
            <a:srgbClr val="808080"/>
          </a:solidFill>
          <a:prstDash val="solid"/>
        </a:ln>
      </c:spPr>
    </c:plotArea>
    <c:plotVisOnly val="1"/>
    <c:dispBlanksAs val="gap"/>
    <c:showDLblsOverMax val="0"/>
  </c:chart>
  <c:spPr>
    <a:solidFill>
      <a:schemeClr val="bg1"/>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土壌（一般環境把握調査）</a:t>
            </a:r>
          </a:p>
        </c:rich>
      </c:tx>
      <c:layout>
        <c:manualLayout>
          <c:xMode val="edge"/>
          <c:yMode val="edge"/>
          <c:x val="0.34168179016026479"/>
          <c:y val="7.0234068980712536E-2"/>
        </c:manualLayout>
      </c:layout>
      <c:overlay val="0"/>
      <c:spPr>
        <a:noFill/>
        <a:ln w="25400">
          <a:noFill/>
        </a:ln>
      </c:spPr>
    </c:title>
    <c:autoTitleDeleted val="0"/>
    <c:plotArea>
      <c:layout>
        <c:manualLayout>
          <c:layoutTarget val="inner"/>
          <c:xMode val="edge"/>
          <c:yMode val="edge"/>
          <c:x val="0.1753132121684336"/>
          <c:y val="0.19732441471571907"/>
          <c:w val="0.64579662783654723"/>
          <c:h val="0.56856187290969895"/>
        </c:manualLayout>
      </c:layout>
      <c:barChart>
        <c:barDir val="col"/>
        <c:grouping val="clustered"/>
        <c:varyColors val="0"/>
        <c:ser>
          <c:idx val="0"/>
          <c:order val="0"/>
          <c:tx>
            <c:v>ＤＸＮ濃度（平均値）</c:v>
          </c:tx>
          <c:spPr>
            <a:solidFill>
              <a:srgbClr val="9999FF"/>
            </a:solidFill>
            <a:ln w="12700">
              <a:solidFill>
                <a:srgbClr val="000000"/>
              </a:solidFill>
              <a:prstDash val="solid"/>
            </a:ln>
          </c:spPr>
          <c:invertIfNegative val="0"/>
          <c:dLbls>
            <c:dLbl>
              <c:idx val="3"/>
              <c:tx>
                <c:rich>
                  <a:bodyPr/>
                  <a:lstStyle/>
                  <a:p>
                    <a:pPr>
                      <a:defRPr sz="1000" b="0" i="0" u="none" strike="noStrike" baseline="0">
                        <a:solidFill>
                          <a:srgbClr val="000000"/>
                        </a:solidFill>
                        <a:latin typeface="ＭＳ Ｐゴシック"/>
                        <a:ea typeface="ＭＳ Ｐゴシック"/>
                        <a:cs typeface="ＭＳ Ｐゴシック"/>
                      </a:defRPr>
                    </a:pPr>
                    <a:r>
                      <a:rPr lang="en-US" altLang="ja-JP" sz="1000"/>
                      <a:t>2.0</a:t>
                    </a:r>
                    <a:endParaRPr lang="en-US" altLang="ja-JP"/>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3DB2-49D3-A6E6-4B598FB73772}"/>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'10-1 表'!$E$3:$AA$3</c:f>
              <c:strCache>
                <c:ptCount val="23"/>
                <c:pt idx="0">
                  <c:v>2000
(平成12年)</c:v>
                </c:pt>
                <c:pt idx="1">
                  <c:v>2001
(平成13年)</c:v>
                </c:pt>
                <c:pt idx="2">
                  <c:v>2002
(平成14年)</c:v>
                </c:pt>
                <c:pt idx="3">
                  <c:v>2003
(平成15年)</c:v>
                </c:pt>
                <c:pt idx="4">
                  <c:v>2004
(平成16年)</c:v>
                </c:pt>
                <c:pt idx="5">
                  <c:v>2005
(平成17年)</c:v>
                </c:pt>
                <c:pt idx="6">
                  <c:v>2006
(平成18年)</c:v>
                </c:pt>
                <c:pt idx="7">
                  <c:v>2007
(平成19年)</c:v>
                </c:pt>
                <c:pt idx="8">
                  <c:v>2008
(平成20年)</c:v>
                </c:pt>
                <c:pt idx="9">
                  <c:v>2009
(平成21年)</c:v>
                </c:pt>
                <c:pt idx="10">
                  <c:v>2010
(平成22年)</c:v>
                </c:pt>
                <c:pt idx="11">
                  <c:v>2011
(平成23年)</c:v>
                </c:pt>
                <c:pt idx="12">
                  <c:v>2012
(平成24年)</c:v>
                </c:pt>
                <c:pt idx="13">
                  <c:v>2013
(平成25年)</c:v>
                </c:pt>
                <c:pt idx="14">
                  <c:v>2014
(平成26年)</c:v>
                </c:pt>
                <c:pt idx="15">
                  <c:v>2015
(平成27年)</c:v>
                </c:pt>
                <c:pt idx="16">
                  <c:v>2016
(平成28年)</c:v>
                </c:pt>
                <c:pt idx="17">
                  <c:v>2017
(平成29年)</c:v>
                </c:pt>
                <c:pt idx="18">
                  <c:v>2018
(平成30年)</c:v>
                </c:pt>
                <c:pt idx="19">
                  <c:v>2019
(令和元年)</c:v>
                </c:pt>
                <c:pt idx="20">
                  <c:v>2020
(令和２年)</c:v>
                </c:pt>
                <c:pt idx="21">
                  <c:v>2021
(令和３年)</c:v>
                </c:pt>
                <c:pt idx="22">
                  <c:v>2022
(令和４年)</c:v>
                </c:pt>
              </c:strCache>
            </c:strRef>
          </c:cat>
          <c:val>
            <c:numRef>
              <c:f>'10-1 表'!$E$48:$AA$48</c:f>
              <c:numCache>
                <c:formatCode>General</c:formatCode>
                <c:ptCount val="23"/>
                <c:pt idx="0">
                  <c:v>4.3</c:v>
                </c:pt>
                <c:pt idx="1">
                  <c:v>2.4</c:v>
                </c:pt>
                <c:pt idx="2">
                  <c:v>2.6</c:v>
                </c:pt>
                <c:pt idx="3" formatCode="0.0_ ">
                  <c:v>2</c:v>
                </c:pt>
                <c:pt idx="4" formatCode="0.0_ ">
                  <c:v>2.2000000000000002</c:v>
                </c:pt>
                <c:pt idx="5" formatCode="0.0_ ">
                  <c:v>3.3</c:v>
                </c:pt>
                <c:pt idx="6" formatCode="0.0_ ">
                  <c:v>2.9</c:v>
                </c:pt>
                <c:pt idx="7" formatCode="0.0_ ">
                  <c:v>4.4000000000000004</c:v>
                </c:pt>
                <c:pt idx="8" formatCode="0.0_ ">
                  <c:v>2.7</c:v>
                </c:pt>
                <c:pt idx="9" formatCode="0.0_ ">
                  <c:v>1.4</c:v>
                </c:pt>
                <c:pt idx="10" formatCode="0.0_ ">
                  <c:v>4.2</c:v>
                </c:pt>
                <c:pt idx="11" formatCode="0.0_ ">
                  <c:v>1.8</c:v>
                </c:pt>
                <c:pt idx="12" formatCode="0.0_ ">
                  <c:v>1.8</c:v>
                </c:pt>
                <c:pt idx="13" formatCode="0.0_ ">
                  <c:v>6.4</c:v>
                </c:pt>
                <c:pt idx="14" formatCode="0.0_ ">
                  <c:v>1.3</c:v>
                </c:pt>
                <c:pt idx="15" formatCode="0.0_ ">
                  <c:v>1.1000000000000001</c:v>
                </c:pt>
                <c:pt idx="16" formatCode="0.0_ ">
                  <c:v>1</c:v>
                </c:pt>
                <c:pt idx="17">
                  <c:v>1.4</c:v>
                </c:pt>
                <c:pt idx="18">
                  <c:v>0.93</c:v>
                </c:pt>
                <c:pt idx="19">
                  <c:v>2.1</c:v>
                </c:pt>
                <c:pt idx="20">
                  <c:v>1.9</c:v>
                </c:pt>
                <c:pt idx="21">
                  <c:v>2.8</c:v>
                </c:pt>
                <c:pt idx="22">
                  <c:v>0.78</c:v>
                </c:pt>
              </c:numCache>
            </c:numRef>
          </c:val>
          <c:extLst>
            <c:ext xmlns:c16="http://schemas.microsoft.com/office/drawing/2014/chart" uri="{C3380CC4-5D6E-409C-BE32-E72D297353CC}">
              <c16:uniqueId val="{00000001-3DB2-49D3-A6E6-4B598FB73772}"/>
            </c:ext>
          </c:extLst>
        </c:ser>
        <c:dLbls>
          <c:showLegendKey val="0"/>
          <c:showVal val="0"/>
          <c:showCatName val="0"/>
          <c:showSerName val="0"/>
          <c:showPercent val="0"/>
          <c:showBubbleSize val="0"/>
        </c:dLbls>
        <c:gapWidth val="150"/>
        <c:axId val="1850061999"/>
        <c:axId val="1"/>
      </c:barChart>
      <c:lineChart>
        <c:grouping val="standard"/>
        <c:varyColors val="0"/>
        <c:ser>
          <c:idx val="1"/>
          <c:order val="1"/>
          <c:tx>
            <c:v>環境基準達成率</c:v>
          </c:tx>
          <c:spPr>
            <a:ln w="12700">
              <a:solidFill>
                <a:srgbClr val="FF00FF"/>
              </a:solidFill>
              <a:prstDash val="solid"/>
            </a:ln>
          </c:spPr>
          <c:marker>
            <c:symbol val="square"/>
            <c:size val="4"/>
            <c:spPr>
              <a:solidFill>
                <a:srgbClr val="FF00FF"/>
              </a:solidFill>
              <a:ln>
                <a:solidFill>
                  <a:srgbClr val="FF00FF"/>
                </a:solidFill>
                <a:prstDash val="solid"/>
              </a:ln>
            </c:spPr>
          </c:marker>
          <c:cat>
            <c:strRef>
              <c:f>'10-1 表'!$E$3:$Z$3</c:f>
              <c:strCache>
                <c:ptCount val="22"/>
                <c:pt idx="0">
                  <c:v>2000
(平成12年)</c:v>
                </c:pt>
                <c:pt idx="1">
                  <c:v>2001
(平成13年)</c:v>
                </c:pt>
                <c:pt idx="2">
                  <c:v>2002
(平成14年)</c:v>
                </c:pt>
                <c:pt idx="3">
                  <c:v>2003
(平成15年)</c:v>
                </c:pt>
                <c:pt idx="4">
                  <c:v>2004
(平成16年)</c:v>
                </c:pt>
                <c:pt idx="5">
                  <c:v>2005
(平成17年)</c:v>
                </c:pt>
                <c:pt idx="6">
                  <c:v>2006
(平成18年)</c:v>
                </c:pt>
                <c:pt idx="7">
                  <c:v>2007
(平成19年)</c:v>
                </c:pt>
                <c:pt idx="8">
                  <c:v>2008
(平成20年)</c:v>
                </c:pt>
                <c:pt idx="9">
                  <c:v>2009
(平成21年)</c:v>
                </c:pt>
                <c:pt idx="10">
                  <c:v>2010
(平成22年)</c:v>
                </c:pt>
                <c:pt idx="11">
                  <c:v>2011
(平成23年)</c:v>
                </c:pt>
                <c:pt idx="12">
                  <c:v>2012
(平成24年)</c:v>
                </c:pt>
                <c:pt idx="13">
                  <c:v>2013
(平成25年)</c:v>
                </c:pt>
                <c:pt idx="14">
                  <c:v>2014
(平成26年)</c:v>
                </c:pt>
                <c:pt idx="15">
                  <c:v>2015
(平成27年)</c:v>
                </c:pt>
                <c:pt idx="16">
                  <c:v>2016
(平成28年)</c:v>
                </c:pt>
                <c:pt idx="17">
                  <c:v>2017
(平成29年)</c:v>
                </c:pt>
                <c:pt idx="18">
                  <c:v>2018
(平成30年)</c:v>
                </c:pt>
                <c:pt idx="19">
                  <c:v>2019
(令和元年)</c:v>
                </c:pt>
                <c:pt idx="20">
                  <c:v>2020
(令和２年)</c:v>
                </c:pt>
                <c:pt idx="21">
                  <c:v>2021
(令和３年)</c:v>
                </c:pt>
              </c:strCache>
            </c:strRef>
          </c:cat>
          <c:val>
            <c:numRef>
              <c:f>'10-1 表'!$E$52:$AA$52</c:f>
              <c:numCache>
                <c:formatCode>0%</c:formatCode>
                <c:ptCount val="23"/>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numCache>
            </c:numRef>
          </c:val>
          <c:smooth val="0"/>
          <c:extLst>
            <c:ext xmlns:c16="http://schemas.microsoft.com/office/drawing/2014/chart" uri="{C3380CC4-5D6E-409C-BE32-E72D297353CC}">
              <c16:uniqueId val="{00000002-3DB2-49D3-A6E6-4B598FB73772}"/>
            </c:ext>
          </c:extLst>
        </c:ser>
        <c:dLbls>
          <c:showLegendKey val="0"/>
          <c:showVal val="0"/>
          <c:showCatName val="0"/>
          <c:showSerName val="0"/>
          <c:showPercent val="0"/>
          <c:showBubbleSize val="0"/>
        </c:dLbls>
        <c:marker val="1"/>
        <c:smooth val="0"/>
        <c:axId val="3"/>
        <c:axId val="4"/>
      </c:lineChart>
      <c:catAx>
        <c:axId val="1850061999"/>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4722740070141703"/>
              <c:y val="0.8896321270349444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DXN濃度（平均値）</a:t>
                </a:r>
              </a:p>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　（pg-TEQ/ｇ)</a:t>
                </a:r>
              </a:p>
            </c:rich>
          </c:tx>
          <c:layout>
            <c:manualLayout>
              <c:xMode val="edge"/>
              <c:yMode val="edge"/>
              <c:x val="2.683382529743901E-2"/>
              <c:y val="0.2742471326083506"/>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850061999"/>
        <c:crosses val="autoZero"/>
        <c:crossBetween val="between"/>
        <c:majorUnit val="2"/>
        <c:minorUnit val="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
          <c:min val="0"/>
        </c:scaling>
        <c:delete val="0"/>
        <c:axPos val="r"/>
        <c:title>
          <c:tx>
            <c:rich>
              <a:bodyPr/>
              <a:lstStyle/>
              <a:p>
                <a:pPr>
                  <a:defRPr>
                    <a:solidFill>
                      <a:sysClr val="windowText" lastClr="000000"/>
                    </a:solidFill>
                  </a:defRPr>
                </a:pPr>
                <a:r>
                  <a:rPr lang="ja-JP" altLang="en-US">
                    <a:solidFill>
                      <a:sysClr val="windowText" lastClr="000000"/>
                    </a:solidFill>
                  </a:rPr>
                  <a:t>目標達成率</a:t>
                </a:r>
              </a:p>
            </c:rich>
          </c:tx>
          <c:layout>
            <c:manualLayout>
              <c:xMode val="edge"/>
              <c:yMode val="edge"/>
              <c:x val="0.91055542613648655"/>
              <c:y val="0.27870691345223503"/>
            </c:manualLayout>
          </c:layout>
          <c:overlay val="0"/>
        </c:title>
        <c:numFmt formatCode="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minorUnit val="0.2"/>
      </c:valAx>
      <c:spPr>
        <a:noFill/>
        <a:ln w="12700">
          <a:solidFill>
            <a:srgbClr val="808080"/>
          </a:solidFill>
          <a:prstDash val="solid"/>
        </a:ln>
      </c:spPr>
    </c:plotArea>
    <c:plotVisOnly val="1"/>
    <c:dispBlanksAs val="gap"/>
    <c:showDLblsOverMax val="0"/>
  </c:chart>
  <c:spPr>
    <a:solidFill>
      <a:schemeClr val="bg1"/>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土壌（発生源周辺状況把握調査）</a:t>
            </a:r>
          </a:p>
        </c:rich>
      </c:tx>
      <c:layout>
        <c:manualLayout>
          <c:xMode val="edge"/>
          <c:yMode val="edge"/>
          <c:x val="0.30485433980131998"/>
          <c:y val="5.0675584116549127E-2"/>
        </c:manualLayout>
      </c:layout>
      <c:overlay val="0"/>
      <c:spPr>
        <a:noFill/>
        <a:ln w="25400">
          <a:noFill/>
        </a:ln>
      </c:spPr>
    </c:title>
    <c:autoTitleDeleted val="0"/>
    <c:plotArea>
      <c:layout>
        <c:manualLayout>
          <c:layoutTarget val="inner"/>
          <c:xMode val="edge"/>
          <c:yMode val="edge"/>
          <c:x val="0.20616041638862939"/>
          <c:y val="0.19256756756756757"/>
          <c:w val="0.65048543689320393"/>
          <c:h val="0.58108108108108103"/>
        </c:manualLayout>
      </c:layout>
      <c:barChart>
        <c:barDir val="col"/>
        <c:grouping val="clustered"/>
        <c:varyColors val="0"/>
        <c:ser>
          <c:idx val="0"/>
          <c:order val="0"/>
          <c:tx>
            <c:v>ＤＸＮ濃度（平均値）</c:v>
          </c:tx>
          <c:spPr>
            <a:solidFill>
              <a:srgbClr val="9999FF"/>
            </a:solidFill>
            <a:ln w="12700">
              <a:solidFill>
                <a:srgbClr val="000000"/>
              </a:solidFill>
              <a:prstDash val="solid"/>
            </a:ln>
          </c:spPr>
          <c:invertIfNegative val="0"/>
          <c:dLbls>
            <c:dLbl>
              <c:idx val="2"/>
              <c:layout>
                <c:manualLayout>
                  <c:x val="0"/>
                  <c:y val="9.0090090090089257E-3"/>
                </c:manualLayout>
              </c:layout>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53-465C-A4FC-EC7B9F3455F7}"/>
                </c:ext>
              </c:extLst>
            </c:dLbl>
            <c:dLbl>
              <c:idx val="3"/>
              <c:layout>
                <c:manualLayout>
                  <c:x val="0"/>
                  <c:y val="-1.3513513513513514E-2"/>
                </c:manualLayout>
              </c:layout>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53-465C-A4FC-EC7B9F3455F7}"/>
                </c:ext>
              </c:extLst>
            </c:dLbl>
            <c:dLbl>
              <c:idx val="5"/>
              <c:delete val="1"/>
              <c:extLst>
                <c:ext xmlns:c15="http://schemas.microsoft.com/office/drawing/2012/chart" uri="{CE6537A1-D6FC-4f65-9D91-7224C49458BB}"/>
                <c:ext xmlns:c16="http://schemas.microsoft.com/office/drawing/2014/chart" uri="{C3380CC4-5D6E-409C-BE32-E72D297353CC}">
                  <c16:uniqueId val="{00000002-1E53-465C-A4FC-EC7B9F3455F7}"/>
                </c:ext>
              </c:extLst>
            </c:dLbl>
            <c:dLbl>
              <c:idx val="6"/>
              <c:delete val="1"/>
              <c:extLst>
                <c:ext xmlns:c15="http://schemas.microsoft.com/office/drawing/2012/chart" uri="{CE6537A1-D6FC-4f65-9D91-7224C49458BB}"/>
                <c:ext xmlns:c16="http://schemas.microsoft.com/office/drawing/2014/chart" uri="{C3380CC4-5D6E-409C-BE32-E72D297353CC}">
                  <c16:uniqueId val="{00000003-1E53-465C-A4FC-EC7B9F3455F7}"/>
                </c:ext>
              </c:extLst>
            </c:dLbl>
            <c:dLbl>
              <c:idx val="7"/>
              <c:delete val="1"/>
              <c:extLst>
                <c:ext xmlns:c15="http://schemas.microsoft.com/office/drawing/2012/chart" uri="{CE6537A1-D6FC-4f65-9D91-7224C49458BB}"/>
                <c:ext xmlns:c16="http://schemas.microsoft.com/office/drawing/2014/chart" uri="{C3380CC4-5D6E-409C-BE32-E72D297353CC}">
                  <c16:uniqueId val="{00000004-1E53-465C-A4FC-EC7B9F3455F7}"/>
                </c:ext>
              </c:extLst>
            </c:dLbl>
            <c:dLbl>
              <c:idx val="8"/>
              <c:delete val="1"/>
              <c:extLst>
                <c:ext xmlns:c15="http://schemas.microsoft.com/office/drawing/2012/chart" uri="{CE6537A1-D6FC-4f65-9D91-7224C49458BB}"/>
                <c:ext xmlns:c16="http://schemas.microsoft.com/office/drawing/2014/chart" uri="{C3380CC4-5D6E-409C-BE32-E72D297353CC}">
                  <c16:uniqueId val="{00000005-1E53-465C-A4FC-EC7B9F3455F7}"/>
                </c:ext>
              </c:extLst>
            </c:dLbl>
            <c:dLbl>
              <c:idx val="9"/>
              <c:delete val="1"/>
              <c:extLst>
                <c:ext xmlns:c15="http://schemas.microsoft.com/office/drawing/2012/chart" uri="{CE6537A1-D6FC-4f65-9D91-7224C49458BB}"/>
                <c:ext xmlns:c16="http://schemas.microsoft.com/office/drawing/2014/chart" uri="{C3380CC4-5D6E-409C-BE32-E72D297353CC}">
                  <c16:uniqueId val="{00000006-1E53-465C-A4FC-EC7B9F3455F7}"/>
                </c:ext>
              </c:extLst>
            </c:dLbl>
            <c:dLbl>
              <c:idx val="10"/>
              <c:delete val="1"/>
              <c:extLst>
                <c:ext xmlns:c15="http://schemas.microsoft.com/office/drawing/2012/chart" uri="{CE6537A1-D6FC-4f65-9D91-7224C49458BB}"/>
                <c:ext xmlns:c16="http://schemas.microsoft.com/office/drawing/2014/chart" uri="{C3380CC4-5D6E-409C-BE32-E72D297353CC}">
                  <c16:uniqueId val="{00000007-1E53-465C-A4FC-EC7B9F3455F7}"/>
                </c:ext>
              </c:extLst>
            </c:dLbl>
            <c:dLbl>
              <c:idx val="11"/>
              <c:delete val="1"/>
              <c:extLst>
                <c:ext xmlns:c15="http://schemas.microsoft.com/office/drawing/2012/chart" uri="{CE6537A1-D6FC-4f65-9D91-7224C49458BB}"/>
                <c:ext xmlns:c16="http://schemas.microsoft.com/office/drawing/2014/chart" uri="{C3380CC4-5D6E-409C-BE32-E72D297353CC}">
                  <c16:uniqueId val="{00000008-1E53-465C-A4FC-EC7B9F3455F7}"/>
                </c:ext>
              </c:extLst>
            </c:dLbl>
            <c:dLbl>
              <c:idx val="12"/>
              <c:delete val="1"/>
              <c:extLst>
                <c:ext xmlns:c15="http://schemas.microsoft.com/office/drawing/2012/chart" uri="{CE6537A1-D6FC-4f65-9D91-7224C49458BB}"/>
                <c:ext xmlns:c16="http://schemas.microsoft.com/office/drawing/2014/chart" uri="{C3380CC4-5D6E-409C-BE32-E72D297353CC}">
                  <c16:uniqueId val="{00000009-1E53-465C-A4FC-EC7B9F3455F7}"/>
                </c:ext>
              </c:extLst>
            </c:dLbl>
            <c:dLbl>
              <c:idx val="13"/>
              <c:delete val="1"/>
              <c:extLst>
                <c:ext xmlns:c15="http://schemas.microsoft.com/office/drawing/2012/chart" uri="{CE6537A1-D6FC-4f65-9D91-7224C49458BB}"/>
                <c:ext xmlns:c16="http://schemas.microsoft.com/office/drawing/2014/chart" uri="{C3380CC4-5D6E-409C-BE32-E72D297353CC}">
                  <c16:uniqueId val="{0000000A-1E53-465C-A4FC-EC7B9F3455F7}"/>
                </c:ext>
              </c:extLst>
            </c:dLbl>
            <c:dLbl>
              <c:idx val="14"/>
              <c:delete val="1"/>
              <c:extLst>
                <c:ext xmlns:c15="http://schemas.microsoft.com/office/drawing/2012/chart" uri="{CE6537A1-D6FC-4f65-9D91-7224C49458BB}"/>
                <c:ext xmlns:c16="http://schemas.microsoft.com/office/drawing/2014/chart" uri="{C3380CC4-5D6E-409C-BE32-E72D297353CC}">
                  <c16:uniqueId val="{0000000B-1E53-465C-A4FC-EC7B9F3455F7}"/>
                </c:ext>
              </c:extLst>
            </c:dLbl>
            <c:dLbl>
              <c:idx val="15"/>
              <c:delete val="1"/>
              <c:extLst>
                <c:ext xmlns:c15="http://schemas.microsoft.com/office/drawing/2012/chart" uri="{CE6537A1-D6FC-4f65-9D91-7224C49458BB}"/>
                <c:ext xmlns:c16="http://schemas.microsoft.com/office/drawing/2014/chart" uri="{C3380CC4-5D6E-409C-BE32-E72D297353CC}">
                  <c16:uniqueId val="{0000000C-1E53-465C-A4FC-EC7B9F3455F7}"/>
                </c:ext>
              </c:extLst>
            </c:dLbl>
            <c:dLbl>
              <c:idx val="16"/>
              <c:delete val="1"/>
              <c:extLst>
                <c:ext xmlns:c15="http://schemas.microsoft.com/office/drawing/2012/chart" uri="{CE6537A1-D6FC-4f65-9D91-7224C49458BB}"/>
                <c:ext xmlns:c16="http://schemas.microsoft.com/office/drawing/2014/chart" uri="{C3380CC4-5D6E-409C-BE32-E72D297353CC}">
                  <c16:uniqueId val="{0000000D-1E53-465C-A4FC-EC7B9F3455F7}"/>
                </c:ext>
              </c:extLst>
            </c:dLbl>
            <c:dLbl>
              <c:idx val="17"/>
              <c:delete val="1"/>
              <c:extLst>
                <c:ext xmlns:c15="http://schemas.microsoft.com/office/drawing/2012/chart" uri="{CE6537A1-D6FC-4f65-9D91-7224C49458BB}"/>
                <c:ext xmlns:c16="http://schemas.microsoft.com/office/drawing/2014/chart" uri="{C3380CC4-5D6E-409C-BE32-E72D297353CC}">
                  <c16:uniqueId val="{0000000E-1E53-465C-A4FC-EC7B9F3455F7}"/>
                </c:ext>
              </c:extLst>
            </c:dLbl>
            <c:dLbl>
              <c:idx val="18"/>
              <c:delete val="1"/>
              <c:extLst>
                <c:ext xmlns:c15="http://schemas.microsoft.com/office/drawing/2012/chart" uri="{CE6537A1-D6FC-4f65-9D91-7224C49458BB}"/>
                <c:ext xmlns:c16="http://schemas.microsoft.com/office/drawing/2014/chart" uri="{C3380CC4-5D6E-409C-BE32-E72D297353CC}">
                  <c16:uniqueId val="{0000000F-1E53-465C-A4FC-EC7B9F3455F7}"/>
                </c:ext>
              </c:extLst>
            </c:dLbl>
            <c:dLbl>
              <c:idx val="19"/>
              <c:delete val="1"/>
              <c:extLst>
                <c:ext xmlns:c15="http://schemas.microsoft.com/office/drawing/2012/chart" uri="{CE6537A1-D6FC-4f65-9D91-7224C49458BB}"/>
                <c:ext xmlns:c16="http://schemas.microsoft.com/office/drawing/2014/chart" uri="{C3380CC4-5D6E-409C-BE32-E72D297353CC}">
                  <c16:uniqueId val="{00000010-1E53-465C-A4FC-EC7B9F3455F7}"/>
                </c:ext>
              </c:extLst>
            </c:dLbl>
            <c:dLbl>
              <c:idx val="20"/>
              <c:delete val="1"/>
              <c:extLst>
                <c:ext xmlns:c15="http://schemas.microsoft.com/office/drawing/2012/chart" uri="{CE6537A1-D6FC-4f65-9D91-7224C49458BB}"/>
                <c:ext xmlns:c16="http://schemas.microsoft.com/office/drawing/2014/chart" uri="{C3380CC4-5D6E-409C-BE32-E72D297353CC}">
                  <c16:uniqueId val="{00000011-1E53-465C-A4FC-EC7B9F3455F7}"/>
                </c:ext>
              </c:extLst>
            </c:dLbl>
            <c:dLbl>
              <c:idx val="21"/>
              <c:delete val="1"/>
              <c:extLst>
                <c:ext xmlns:c15="http://schemas.microsoft.com/office/drawing/2012/chart" uri="{CE6537A1-D6FC-4f65-9D91-7224C49458BB}"/>
                <c:ext xmlns:c16="http://schemas.microsoft.com/office/drawing/2014/chart" uri="{C3380CC4-5D6E-409C-BE32-E72D297353CC}">
                  <c16:uniqueId val="{00000012-1E53-465C-A4FC-EC7B9F3455F7}"/>
                </c:ext>
              </c:extLst>
            </c:dLbl>
            <c:dLbl>
              <c:idx val="22"/>
              <c:delete val="1"/>
              <c:extLst>
                <c:ext xmlns:c15="http://schemas.microsoft.com/office/drawing/2012/chart" uri="{CE6537A1-D6FC-4f65-9D91-7224C49458BB}"/>
                <c:ext xmlns:c16="http://schemas.microsoft.com/office/drawing/2014/chart" uri="{C3380CC4-5D6E-409C-BE32-E72D297353CC}">
                  <c16:uniqueId val="{00000013-1E53-465C-A4FC-EC7B9F3455F7}"/>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'10-1 表'!$E$3:$AA$3</c:f>
              <c:strCache>
                <c:ptCount val="23"/>
                <c:pt idx="0">
                  <c:v>2000
(平成12年)</c:v>
                </c:pt>
                <c:pt idx="1">
                  <c:v>2001
(平成13年)</c:v>
                </c:pt>
                <c:pt idx="2">
                  <c:v>2002
(平成14年)</c:v>
                </c:pt>
                <c:pt idx="3">
                  <c:v>2003
(平成15年)</c:v>
                </c:pt>
                <c:pt idx="4">
                  <c:v>2004
(平成16年)</c:v>
                </c:pt>
                <c:pt idx="5">
                  <c:v>2005
(平成17年)</c:v>
                </c:pt>
                <c:pt idx="6">
                  <c:v>2006
(平成18年)</c:v>
                </c:pt>
                <c:pt idx="7">
                  <c:v>2007
(平成19年)</c:v>
                </c:pt>
                <c:pt idx="8">
                  <c:v>2008
(平成20年)</c:v>
                </c:pt>
                <c:pt idx="9">
                  <c:v>2009
(平成21年)</c:v>
                </c:pt>
                <c:pt idx="10">
                  <c:v>2010
(平成22年)</c:v>
                </c:pt>
                <c:pt idx="11">
                  <c:v>2011
(平成23年)</c:v>
                </c:pt>
                <c:pt idx="12">
                  <c:v>2012
(平成24年)</c:v>
                </c:pt>
                <c:pt idx="13">
                  <c:v>2013
(平成25年)</c:v>
                </c:pt>
                <c:pt idx="14">
                  <c:v>2014
(平成26年)</c:v>
                </c:pt>
                <c:pt idx="15">
                  <c:v>2015
(平成27年)</c:v>
                </c:pt>
                <c:pt idx="16">
                  <c:v>2016
(平成28年)</c:v>
                </c:pt>
                <c:pt idx="17">
                  <c:v>2017
(平成29年)</c:v>
                </c:pt>
                <c:pt idx="18">
                  <c:v>2018
(平成30年)</c:v>
                </c:pt>
                <c:pt idx="19">
                  <c:v>2019
(令和元年)</c:v>
                </c:pt>
                <c:pt idx="20">
                  <c:v>2020
(令和２年)</c:v>
                </c:pt>
                <c:pt idx="21">
                  <c:v>2021
(令和３年)</c:v>
                </c:pt>
                <c:pt idx="22">
                  <c:v>2022
(令和４年)</c:v>
                </c:pt>
              </c:strCache>
            </c:strRef>
          </c:cat>
          <c:val>
            <c:numRef>
              <c:f>'10-1 表'!$E$55:$AA$55</c:f>
              <c:numCache>
                <c:formatCode>General</c:formatCode>
                <c:ptCount val="23"/>
                <c:pt idx="0">
                  <c:v>38</c:v>
                </c:pt>
                <c:pt idx="1">
                  <c:v>10</c:v>
                </c:pt>
                <c:pt idx="2">
                  <c:v>4.5</c:v>
                </c:pt>
                <c:pt idx="3">
                  <c:v>7.1</c:v>
                </c:pt>
                <c:pt idx="4">
                  <c:v>1.8</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c:ext xmlns:c16="http://schemas.microsoft.com/office/drawing/2014/chart" uri="{C3380CC4-5D6E-409C-BE32-E72D297353CC}">
              <c16:uniqueId val="{00000014-1E53-465C-A4FC-EC7B9F3455F7}"/>
            </c:ext>
          </c:extLst>
        </c:ser>
        <c:dLbls>
          <c:showLegendKey val="0"/>
          <c:showVal val="0"/>
          <c:showCatName val="0"/>
          <c:showSerName val="0"/>
          <c:showPercent val="0"/>
          <c:showBubbleSize val="0"/>
        </c:dLbls>
        <c:gapWidth val="150"/>
        <c:axId val="1843898767"/>
        <c:axId val="1"/>
      </c:barChart>
      <c:lineChart>
        <c:grouping val="standard"/>
        <c:varyColors val="0"/>
        <c:ser>
          <c:idx val="1"/>
          <c:order val="1"/>
          <c:tx>
            <c:v>環境基準達成率</c:v>
          </c:tx>
          <c:spPr>
            <a:ln w="12700">
              <a:solidFill>
                <a:srgbClr val="FF00FF"/>
              </a:solidFill>
              <a:prstDash val="solid"/>
            </a:ln>
          </c:spPr>
          <c:marker>
            <c:symbol val="square"/>
            <c:size val="4"/>
            <c:spPr>
              <a:solidFill>
                <a:srgbClr val="FF00FF"/>
              </a:solidFill>
              <a:ln>
                <a:solidFill>
                  <a:srgbClr val="FF00FF"/>
                </a:solidFill>
                <a:prstDash val="solid"/>
              </a:ln>
            </c:spPr>
          </c:marker>
          <c:cat>
            <c:strRef>
              <c:f>'10-1 表'!$E$3:$Z$3</c:f>
              <c:strCache>
                <c:ptCount val="22"/>
                <c:pt idx="0">
                  <c:v>2000
(平成12年)</c:v>
                </c:pt>
                <c:pt idx="1">
                  <c:v>2001
(平成13年)</c:v>
                </c:pt>
                <c:pt idx="2">
                  <c:v>2002
(平成14年)</c:v>
                </c:pt>
                <c:pt idx="3">
                  <c:v>2003
(平成15年)</c:v>
                </c:pt>
                <c:pt idx="4">
                  <c:v>2004
(平成16年)</c:v>
                </c:pt>
                <c:pt idx="5">
                  <c:v>2005
(平成17年)</c:v>
                </c:pt>
                <c:pt idx="6">
                  <c:v>2006
(平成18年)</c:v>
                </c:pt>
                <c:pt idx="7">
                  <c:v>2007
(平成19年)</c:v>
                </c:pt>
                <c:pt idx="8">
                  <c:v>2008
(平成20年)</c:v>
                </c:pt>
                <c:pt idx="9">
                  <c:v>2009
(平成21年)</c:v>
                </c:pt>
                <c:pt idx="10">
                  <c:v>2010
(平成22年)</c:v>
                </c:pt>
                <c:pt idx="11">
                  <c:v>2011
(平成23年)</c:v>
                </c:pt>
                <c:pt idx="12">
                  <c:v>2012
(平成24年)</c:v>
                </c:pt>
                <c:pt idx="13">
                  <c:v>2013
(平成25年)</c:v>
                </c:pt>
                <c:pt idx="14">
                  <c:v>2014
(平成26年)</c:v>
                </c:pt>
                <c:pt idx="15">
                  <c:v>2015
(平成27年)</c:v>
                </c:pt>
                <c:pt idx="16">
                  <c:v>2016
(平成28年)</c:v>
                </c:pt>
                <c:pt idx="17">
                  <c:v>2017
(平成29年)</c:v>
                </c:pt>
                <c:pt idx="18">
                  <c:v>2018
(平成30年)</c:v>
                </c:pt>
                <c:pt idx="19">
                  <c:v>2019
(令和元年)</c:v>
                </c:pt>
                <c:pt idx="20">
                  <c:v>2020
(令和２年)</c:v>
                </c:pt>
                <c:pt idx="21">
                  <c:v>2021
(令和３年)</c:v>
                </c:pt>
              </c:strCache>
            </c:strRef>
          </c:cat>
          <c:val>
            <c:numRef>
              <c:f>'10-1 表'!$E$59:$I$59</c:f>
              <c:numCache>
                <c:formatCode>0%</c:formatCode>
                <c:ptCount val="5"/>
                <c:pt idx="0">
                  <c:v>1</c:v>
                </c:pt>
                <c:pt idx="1">
                  <c:v>1</c:v>
                </c:pt>
                <c:pt idx="2">
                  <c:v>1</c:v>
                </c:pt>
                <c:pt idx="3">
                  <c:v>1</c:v>
                </c:pt>
                <c:pt idx="4">
                  <c:v>1</c:v>
                </c:pt>
              </c:numCache>
            </c:numRef>
          </c:val>
          <c:smooth val="0"/>
          <c:extLst>
            <c:ext xmlns:c16="http://schemas.microsoft.com/office/drawing/2014/chart" uri="{C3380CC4-5D6E-409C-BE32-E72D297353CC}">
              <c16:uniqueId val="{00000015-1E53-465C-A4FC-EC7B9F3455F7}"/>
            </c:ext>
          </c:extLst>
        </c:ser>
        <c:dLbls>
          <c:showLegendKey val="0"/>
          <c:showVal val="0"/>
          <c:showCatName val="0"/>
          <c:showSerName val="0"/>
          <c:showPercent val="0"/>
          <c:showBubbleSize val="0"/>
        </c:dLbls>
        <c:marker val="1"/>
        <c:smooth val="0"/>
        <c:axId val="3"/>
        <c:axId val="4"/>
      </c:lineChart>
      <c:catAx>
        <c:axId val="1843898767"/>
        <c:scaling>
          <c:orientation val="minMax"/>
        </c:scaling>
        <c:delete val="0"/>
        <c:axPos val="b"/>
        <c:title>
          <c:tx>
            <c:rich>
              <a:bodyPr/>
              <a:lstStyle/>
              <a:p>
                <a:pPr>
                  <a:defRPr sz="115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48737893846870289"/>
              <c:y val="0.8986484797993503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5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DXN濃度（平均値）</a:t>
                </a:r>
              </a:p>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　（pg-TEQ/ｇ)</a:t>
                </a:r>
              </a:p>
            </c:rich>
          </c:tx>
          <c:layout>
            <c:manualLayout>
              <c:xMode val="edge"/>
              <c:yMode val="edge"/>
              <c:x val="3.9482202110435988E-2"/>
              <c:y val="0.2950452471885712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843898767"/>
        <c:crosses val="autoZero"/>
        <c:crossBetween val="between"/>
        <c:majorUnit val="1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
          <c:min val="0"/>
        </c:scaling>
        <c:delete val="0"/>
        <c:axPos val="r"/>
        <c:title>
          <c:tx>
            <c:rich>
              <a:bodyPr/>
              <a:lstStyle/>
              <a:p>
                <a:pPr>
                  <a:defRPr sz="1200" b="0" i="0" u="none" strike="noStrike" baseline="0">
                    <a:solidFill>
                      <a:sysClr val="windowText" lastClr="000000"/>
                    </a:solidFill>
                    <a:latin typeface="ＭＳ Ｐゴシック"/>
                    <a:ea typeface="ＭＳ Ｐゴシック"/>
                    <a:cs typeface="ＭＳ Ｐゴシック"/>
                  </a:defRPr>
                </a:pPr>
                <a:r>
                  <a:rPr lang="ja-JP" altLang="en-US" sz="1200">
                    <a:solidFill>
                      <a:sysClr val="windowText" lastClr="000000"/>
                    </a:solidFill>
                  </a:rPr>
                  <a:t>目標達成率</a:t>
                </a:r>
              </a:p>
            </c:rich>
          </c:tx>
          <c:layout>
            <c:manualLayout>
              <c:xMode val="edge"/>
              <c:yMode val="edge"/>
              <c:x val="0.93139171797939724"/>
              <c:y val="0.28265810118433565"/>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minorUnit val="0.2"/>
      </c:valAx>
      <c:spPr>
        <a:noFill/>
        <a:ln w="12700">
          <a:solidFill>
            <a:srgbClr val="808080"/>
          </a:solidFill>
          <a:prstDash val="solid"/>
        </a:ln>
      </c:spPr>
    </c:plotArea>
    <c:plotVisOnly val="1"/>
    <c:dispBlanksAs val="gap"/>
    <c:showDLblsOverMax val="0"/>
  </c:chart>
  <c:spPr>
    <a:solidFill>
      <a:schemeClr val="bg1"/>
    </a:solidFill>
    <a:ln w="9525">
      <a:noFill/>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地下水質</a:t>
            </a:r>
          </a:p>
        </c:rich>
      </c:tx>
      <c:layout>
        <c:manualLayout>
          <c:xMode val="edge"/>
          <c:yMode val="edge"/>
          <c:x val="0.40219430203197554"/>
          <c:y val="4.7008786165985784E-2"/>
        </c:manualLayout>
      </c:layout>
      <c:overlay val="0"/>
      <c:spPr>
        <a:noFill/>
        <a:ln w="25400">
          <a:noFill/>
        </a:ln>
      </c:spPr>
    </c:title>
    <c:autoTitleDeleted val="0"/>
    <c:plotArea>
      <c:layout>
        <c:manualLayout>
          <c:layoutTarget val="inner"/>
          <c:xMode val="edge"/>
          <c:yMode val="edge"/>
          <c:x val="0.17737146411456198"/>
          <c:y val="0.16753950661532949"/>
          <c:w val="0.64716693966998584"/>
          <c:h val="0.57483184135789145"/>
        </c:manualLayout>
      </c:layout>
      <c:barChart>
        <c:barDir val="col"/>
        <c:grouping val="clustered"/>
        <c:varyColors val="0"/>
        <c:ser>
          <c:idx val="0"/>
          <c:order val="0"/>
          <c:tx>
            <c:v>ＤＸＮ濃度（平均値）</c:v>
          </c:tx>
          <c:spPr>
            <a:solidFill>
              <a:srgbClr val="9999FF"/>
            </a:solidFill>
            <a:ln w="12700">
              <a:solidFill>
                <a:srgbClr val="000000"/>
              </a:solidFill>
              <a:prstDash val="solid"/>
            </a:ln>
          </c:spPr>
          <c:invertIfNegative val="0"/>
          <c:dLbls>
            <c:spPr>
              <a:noFill/>
              <a:ln w="25400">
                <a:noFill/>
              </a:ln>
            </c:spPr>
            <c:txPr>
              <a:bodyPr rot="-3600000" vert="horz" wrap="square" lIns="38100" tIns="19050" rIns="38100" bIns="19050" anchor="ctr">
                <a:spAutoFit/>
              </a:bodyPr>
              <a:lstStyle/>
              <a:p>
                <a:pPr algn="ctr">
                  <a:defRPr sz="10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'10-1 表'!$E$3:$AA$3</c:f>
              <c:strCache>
                <c:ptCount val="23"/>
                <c:pt idx="0">
                  <c:v>2000
(平成12年)</c:v>
                </c:pt>
                <c:pt idx="1">
                  <c:v>2001
(平成13年)</c:v>
                </c:pt>
                <c:pt idx="2">
                  <c:v>2002
(平成14年)</c:v>
                </c:pt>
                <c:pt idx="3">
                  <c:v>2003
(平成15年)</c:v>
                </c:pt>
                <c:pt idx="4">
                  <c:v>2004
(平成16年)</c:v>
                </c:pt>
                <c:pt idx="5">
                  <c:v>2005
(平成17年)</c:v>
                </c:pt>
                <c:pt idx="6">
                  <c:v>2006
(平成18年)</c:v>
                </c:pt>
                <c:pt idx="7">
                  <c:v>2007
(平成19年)</c:v>
                </c:pt>
                <c:pt idx="8">
                  <c:v>2008
(平成20年)</c:v>
                </c:pt>
                <c:pt idx="9">
                  <c:v>2009
(平成21年)</c:v>
                </c:pt>
                <c:pt idx="10">
                  <c:v>2010
(平成22年)</c:v>
                </c:pt>
                <c:pt idx="11">
                  <c:v>2011
(平成23年)</c:v>
                </c:pt>
                <c:pt idx="12">
                  <c:v>2012
(平成24年)</c:v>
                </c:pt>
                <c:pt idx="13">
                  <c:v>2013
(平成25年)</c:v>
                </c:pt>
                <c:pt idx="14">
                  <c:v>2014
(平成26年)</c:v>
                </c:pt>
                <c:pt idx="15">
                  <c:v>2015
(平成27年)</c:v>
                </c:pt>
                <c:pt idx="16">
                  <c:v>2016
(平成28年)</c:v>
                </c:pt>
                <c:pt idx="17">
                  <c:v>2017
(平成29年)</c:v>
                </c:pt>
                <c:pt idx="18">
                  <c:v>2018
(平成30年)</c:v>
                </c:pt>
                <c:pt idx="19">
                  <c:v>2019
(令和元年)</c:v>
                </c:pt>
                <c:pt idx="20">
                  <c:v>2020
(令和２年)</c:v>
                </c:pt>
                <c:pt idx="21">
                  <c:v>2021
(令和３年)</c:v>
                </c:pt>
                <c:pt idx="22">
                  <c:v>2022
(令和４年)</c:v>
                </c:pt>
              </c:strCache>
            </c:strRef>
          </c:cat>
          <c:val>
            <c:numRef>
              <c:f>'10-1 表'!$E$41:$AA$41</c:f>
              <c:numCache>
                <c:formatCode>General</c:formatCode>
                <c:ptCount val="23"/>
                <c:pt idx="0" formatCode="0.00_ ">
                  <c:v>0.1</c:v>
                </c:pt>
                <c:pt idx="1">
                  <c:v>0.16</c:v>
                </c:pt>
                <c:pt idx="2">
                  <c:v>0.13</c:v>
                </c:pt>
                <c:pt idx="3">
                  <c:v>0.11</c:v>
                </c:pt>
                <c:pt idx="4" formatCode="0.000_ ">
                  <c:v>9.7000000000000003E-2</c:v>
                </c:pt>
                <c:pt idx="5" formatCode="0.000_ ">
                  <c:v>4.4999999999999998E-2</c:v>
                </c:pt>
                <c:pt idx="6" formatCode="0.00_ ">
                  <c:v>0.1</c:v>
                </c:pt>
                <c:pt idx="7" formatCode="0.000_ ">
                  <c:v>3.1E-2</c:v>
                </c:pt>
                <c:pt idx="8" formatCode="0.000_ ">
                  <c:v>5.3999999999999999E-2</c:v>
                </c:pt>
                <c:pt idx="9" formatCode="0.000_ ">
                  <c:v>5.7000000000000002E-2</c:v>
                </c:pt>
                <c:pt idx="10" formatCode="0.000_ ">
                  <c:v>7.1999999999999995E-2</c:v>
                </c:pt>
                <c:pt idx="11" formatCode="0.000_ ">
                  <c:v>7.0000000000000007E-2</c:v>
                </c:pt>
                <c:pt idx="12" formatCode="0.000_ ">
                  <c:v>4.3999999999999997E-2</c:v>
                </c:pt>
                <c:pt idx="13" formatCode="0.000_ ">
                  <c:v>3.9E-2</c:v>
                </c:pt>
                <c:pt idx="14" formatCode="0.000_ ">
                  <c:v>6.6000000000000003E-2</c:v>
                </c:pt>
                <c:pt idx="15" formatCode="0.000_ ">
                  <c:v>3.6999999999999998E-2</c:v>
                </c:pt>
                <c:pt idx="16" formatCode="0.000_ ">
                  <c:v>4.7E-2</c:v>
                </c:pt>
                <c:pt idx="17">
                  <c:v>4.7E-2</c:v>
                </c:pt>
                <c:pt idx="18">
                  <c:v>6.5000000000000002E-2</c:v>
                </c:pt>
                <c:pt idx="19">
                  <c:v>7.6999999999999999E-2</c:v>
                </c:pt>
                <c:pt idx="20">
                  <c:v>8.5000000000000006E-2</c:v>
                </c:pt>
                <c:pt idx="21">
                  <c:v>5.2999999999999999E-2</c:v>
                </c:pt>
                <c:pt idx="22">
                  <c:v>7.1999999999999995E-2</c:v>
                </c:pt>
              </c:numCache>
            </c:numRef>
          </c:val>
          <c:extLst>
            <c:ext xmlns:c16="http://schemas.microsoft.com/office/drawing/2014/chart" uri="{C3380CC4-5D6E-409C-BE32-E72D297353CC}">
              <c16:uniqueId val="{00000000-D36F-450B-8493-65CE87E33AA3}"/>
            </c:ext>
          </c:extLst>
        </c:ser>
        <c:dLbls>
          <c:showLegendKey val="0"/>
          <c:showVal val="0"/>
          <c:showCatName val="0"/>
          <c:showSerName val="0"/>
          <c:showPercent val="0"/>
          <c:showBubbleSize val="0"/>
        </c:dLbls>
        <c:gapWidth val="150"/>
        <c:axId val="1843890447"/>
        <c:axId val="1"/>
      </c:barChart>
      <c:lineChart>
        <c:grouping val="standard"/>
        <c:varyColors val="0"/>
        <c:ser>
          <c:idx val="1"/>
          <c:order val="1"/>
          <c:tx>
            <c:v>環境基準達成率</c:v>
          </c:tx>
          <c:spPr>
            <a:ln w="12700">
              <a:solidFill>
                <a:srgbClr val="FF00FF"/>
              </a:solidFill>
              <a:prstDash val="solid"/>
            </a:ln>
          </c:spPr>
          <c:marker>
            <c:symbol val="square"/>
            <c:size val="4"/>
            <c:spPr>
              <a:solidFill>
                <a:srgbClr val="FF00FF"/>
              </a:solidFill>
              <a:ln>
                <a:solidFill>
                  <a:srgbClr val="FF00FF"/>
                </a:solidFill>
                <a:prstDash val="solid"/>
              </a:ln>
            </c:spPr>
          </c:marker>
          <c:cat>
            <c:strRef>
              <c:f>'10-1 表'!$E$3:$Z$3</c:f>
              <c:strCache>
                <c:ptCount val="22"/>
                <c:pt idx="0">
                  <c:v>2000
(平成12年)</c:v>
                </c:pt>
                <c:pt idx="1">
                  <c:v>2001
(平成13年)</c:v>
                </c:pt>
                <c:pt idx="2">
                  <c:v>2002
(平成14年)</c:v>
                </c:pt>
                <c:pt idx="3">
                  <c:v>2003
(平成15年)</c:v>
                </c:pt>
                <c:pt idx="4">
                  <c:v>2004
(平成16年)</c:v>
                </c:pt>
                <c:pt idx="5">
                  <c:v>2005
(平成17年)</c:v>
                </c:pt>
                <c:pt idx="6">
                  <c:v>2006
(平成18年)</c:v>
                </c:pt>
                <c:pt idx="7">
                  <c:v>2007
(平成19年)</c:v>
                </c:pt>
                <c:pt idx="8">
                  <c:v>2008
(平成20年)</c:v>
                </c:pt>
                <c:pt idx="9">
                  <c:v>2009
(平成21年)</c:v>
                </c:pt>
                <c:pt idx="10">
                  <c:v>2010
(平成22年)</c:v>
                </c:pt>
                <c:pt idx="11">
                  <c:v>2011
(平成23年)</c:v>
                </c:pt>
                <c:pt idx="12">
                  <c:v>2012
(平成24年)</c:v>
                </c:pt>
                <c:pt idx="13">
                  <c:v>2013
(平成25年)</c:v>
                </c:pt>
                <c:pt idx="14">
                  <c:v>2014
(平成26年)</c:v>
                </c:pt>
                <c:pt idx="15">
                  <c:v>2015
(平成27年)</c:v>
                </c:pt>
                <c:pt idx="16">
                  <c:v>2016
(平成28年)</c:v>
                </c:pt>
                <c:pt idx="17">
                  <c:v>2017
(平成29年)</c:v>
                </c:pt>
                <c:pt idx="18">
                  <c:v>2018
(平成30年)</c:v>
                </c:pt>
                <c:pt idx="19">
                  <c:v>2019
(令和元年)</c:v>
                </c:pt>
                <c:pt idx="20">
                  <c:v>2020
(令和２年)</c:v>
                </c:pt>
                <c:pt idx="21">
                  <c:v>2021
(令和３年)</c:v>
                </c:pt>
              </c:strCache>
            </c:strRef>
          </c:cat>
          <c:val>
            <c:numRef>
              <c:f>'10-1 表'!$E$45:$AA$45</c:f>
              <c:numCache>
                <c:formatCode>0%</c:formatCode>
                <c:ptCount val="23"/>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numCache>
            </c:numRef>
          </c:val>
          <c:smooth val="0"/>
          <c:extLst>
            <c:ext xmlns:c16="http://schemas.microsoft.com/office/drawing/2014/chart" uri="{C3380CC4-5D6E-409C-BE32-E72D297353CC}">
              <c16:uniqueId val="{00000001-D36F-450B-8493-65CE87E33AA3}"/>
            </c:ext>
          </c:extLst>
        </c:ser>
        <c:dLbls>
          <c:showLegendKey val="0"/>
          <c:showVal val="0"/>
          <c:showCatName val="0"/>
          <c:showSerName val="0"/>
          <c:showPercent val="0"/>
          <c:showBubbleSize val="0"/>
        </c:dLbls>
        <c:marker val="1"/>
        <c:smooth val="0"/>
        <c:axId val="3"/>
        <c:axId val="4"/>
      </c:lineChart>
      <c:catAx>
        <c:axId val="1843890447"/>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年度</a:t>
                </a:r>
              </a:p>
            </c:rich>
          </c:tx>
          <c:layout>
            <c:manualLayout>
              <c:xMode val="edge"/>
              <c:yMode val="edge"/>
              <c:x val="0.45368565254708054"/>
              <c:y val="0.8877575478561480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DXN濃度（平均値）</a:t>
                </a:r>
              </a:p>
              <a:p>
                <a:pP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　（pg-TEQ/Ｌ)</a:t>
                </a:r>
              </a:p>
            </c:rich>
          </c:tx>
          <c:layout>
            <c:manualLayout>
              <c:xMode val="edge"/>
              <c:yMode val="edge"/>
              <c:x val="9.1410370566272631E-3"/>
              <c:y val="0.2291998616063588"/>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843890447"/>
        <c:crosses val="autoZero"/>
        <c:crossBetween val="between"/>
        <c:majorUnit val="0.2"/>
        <c:minorUnit val="0.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
          <c:min val="0"/>
        </c:scaling>
        <c:delete val="0"/>
        <c:axPos val="r"/>
        <c:title>
          <c:tx>
            <c:rich>
              <a:bodyPr/>
              <a:lstStyle/>
              <a:p>
                <a:pPr>
                  <a:defRPr sz="1200" b="0" i="0" u="none" strike="noStrike" baseline="0">
                    <a:solidFill>
                      <a:sysClr val="windowText" lastClr="000000"/>
                    </a:solidFill>
                    <a:latin typeface="ＭＳ Ｐゴシック"/>
                    <a:ea typeface="ＭＳ Ｐゴシック"/>
                    <a:cs typeface="ＭＳ Ｐゴシック"/>
                  </a:defRPr>
                </a:pPr>
                <a:r>
                  <a:rPr lang="ja-JP" altLang="en-US" sz="1200">
                    <a:solidFill>
                      <a:sysClr val="windowText" lastClr="000000"/>
                    </a:solidFill>
                  </a:rPr>
                  <a:t>目標達成率</a:t>
                </a:r>
              </a:p>
            </c:rich>
          </c:tx>
          <c:layout>
            <c:manualLayout>
              <c:xMode val="edge"/>
              <c:yMode val="edge"/>
              <c:x val="0.9072396889905292"/>
              <c:y val="0.20155281044329962"/>
            </c:manualLayout>
          </c:layout>
          <c:overlay val="0"/>
          <c:spPr>
            <a:noFill/>
            <a:ln w="25400">
              <a:noFill/>
            </a:ln>
          </c:spPr>
        </c:title>
        <c:numFmt formatCode="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2"/>
        <c:minorUnit val="0.2"/>
      </c:valAx>
      <c:spPr>
        <a:noFill/>
        <a:ln w="12700">
          <a:solidFill>
            <a:srgbClr val="808080"/>
          </a:solidFill>
          <a:prstDash val="solid"/>
        </a:ln>
      </c:spPr>
    </c:plotArea>
    <c:plotVisOnly val="1"/>
    <c:dispBlanksAs val="gap"/>
    <c:showDLblsOverMax val="0"/>
  </c:chart>
  <c:spPr>
    <a:solidFill>
      <a:schemeClr val="bg1"/>
    </a:solidFill>
    <a:ln w="9525">
      <a:noFill/>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120650</xdr:colOff>
      <xdr:row>3</xdr:row>
      <xdr:rowOff>139700</xdr:rowOff>
    </xdr:from>
    <xdr:to>
      <xdr:col>15</xdr:col>
      <xdr:colOff>44450</xdr:colOff>
      <xdr:row>20</xdr:row>
      <xdr:rowOff>88900</xdr:rowOff>
    </xdr:to>
    <xdr:graphicFrame macro="">
      <xdr:nvGraphicFramePr>
        <xdr:cNvPr id="2774296" name="グラフ 1">
          <a:extLst>
            <a:ext uri="{FF2B5EF4-FFF2-40B4-BE49-F238E27FC236}">
              <a16:creationId xmlns:a16="http://schemas.microsoft.com/office/drawing/2014/main" id="{9F53A703-5469-4CDD-B868-C5E3E44614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120650</xdr:colOff>
      <xdr:row>21</xdr:row>
      <xdr:rowOff>25400</xdr:rowOff>
    </xdr:from>
    <xdr:to>
      <xdr:col>7</xdr:col>
      <xdr:colOff>514350</xdr:colOff>
      <xdr:row>37</xdr:row>
      <xdr:rowOff>127000</xdr:rowOff>
    </xdr:to>
    <xdr:graphicFrame macro="">
      <xdr:nvGraphicFramePr>
        <xdr:cNvPr id="2774297" name="グラフ 2">
          <a:extLst>
            <a:ext uri="{FF2B5EF4-FFF2-40B4-BE49-F238E27FC236}">
              <a16:creationId xmlns:a16="http://schemas.microsoft.com/office/drawing/2014/main" id="{FD0246F8-2156-4388-855A-07DDCD399B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533400</xdr:colOff>
      <xdr:row>21</xdr:row>
      <xdr:rowOff>25400</xdr:rowOff>
    </xdr:from>
    <xdr:to>
      <xdr:col>16</xdr:col>
      <xdr:colOff>133350</xdr:colOff>
      <xdr:row>37</xdr:row>
      <xdr:rowOff>127000</xdr:rowOff>
    </xdr:to>
    <xdr:graphicFrame macro="">
      <xdr:nvGraphicFramePr>
        <xdr:cNvPr id="2774298" name="グラフ 3">
          <a:extLst>
            <a:ext uri="{FF2B5EF4-FFF2-40B4-BE49-F238E27FC236}">
              <a16:creationId xmlns:a16="http://schemas.microsoft.com/office/drawing/2014/main" id="{3C61ADB0-2FC9-4F84-BC22-45B0C763BD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120650</xdr:colOff>
      <xdr:row>38</xdr:row>
      <xdr:rowOff>63500</xdr:rowOff>
    </xdr:from>
    <xdr:to>
      <xdr:col>7</xdr:col>
      <xdr:colOff>514350</xdr:colOff>
      <xdr:row>55</xdr:row>
      <xdr:rowOff>0</xdr:rowOff>
    </xdr:to>
    <xdr:graphicFrame macro="">
      <xdr:nvGraphicFramePr>
        <xdr:cNvPr id="2774299" name="グラフ 4">
          <a:extLst>
            <a:ext uri="{FF2B5EF4-FFF2-40B4-BE49-F238E27FC236}">
              <a16:creationId xmlns:a16="http://schemas.microsoft.com/office/drawing/2014/main" id="{CE0C6767-37F0-4B48-8AF7-385C54730C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533400</xdr:colOff>
      <xdr:row>38</xdr:row>
      <xdr:rowOff>63500</xdr:rowOff>
    </xdr:from>
    <xdr:to>
      <xdr:col>16</xdr:col>
      <xdr:colOff>133350</xdr:colOff>
      <xdr:row>55</xdr:row>
      <xdr:rowOff>0</xdr:rowOff>
    </xdr:to>
    <xdr:graphicFrame macro="">
      <xdr:nvGraphicFramePr>
        <xdr:cNvPr id="2774300" name="グラフ 5">
          <a:extLst>
            <a:ext uri="{FF2B5EF4-FFF2-40B4-BE49-F238E27FC236}">
              <a16:creationId xmlns:a16="http://schemas.microsoft.com/office/drawing/2014/main" id="{F252408D-9B10-4FB6-8CF3-C6C17E6FF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120650</xdr:colOff>
      <xdr:row>72</xdr:row>
      <xdr:rowOff>139700</xdr:rowOff>
    </xdr:from>
    <xdr:to>
      <xdr:col>7</xdr:col>
      <xdr:colOff>514350</xdr:colOff>
      <xdr:row>89</xdr:row>
      <xdr:rowOff>76200</xdr:rowOff>
    </xdr:to>
    <xdr:graphicFrame macro="">
      <xdr:nvGraphicFramePr>
        <xdr:cNvPr id="2774301" name="グラフ 7">
          <a:extLst>
            <a:ext uri="{FF2B5EF4-FFF2-40B4-BE49-F238E27FC236}">
              <a16:creationId xmlns:a16="http://schemas.microsoft.com/office/drawing/2014/main" id="{110B549C-4764-4418-BEB6-15D7D7253A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533400</xdr:colOff>
      <xdr:row>72</xdr:row>
      <xdr:rowOff>139700</xdr:rowOff>
    </xdr:from>
    <xdr:to>
      <xdr:col>16</xdr:col>
      <xdr:colOff>133350</xdr:colOff>
      <xdr:row>89</xdr:row>
      <xdr:rowOff>76200</xdr:rowOff>
    </xdr:to>
    <xdr:graphicFrame macro="">
      <xdr:nvGraphicFramePr>
        <xdr:cNvPr id="2774302" name="グラフ 8">
          <a:extLst>
            <a:ext uri="{FF2B5EF4-FFF2-40B4-BE49-F238E27FC236}">
              <a16:creationId xmlns:a16="http://schemas.microsoft.com/office/drawing/2014/main" id="{AA6430C8-F91D-40E4-B3C5-B90A6C08DD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120650</xdr:colOff>
      <xdr:row>55</xdr:row>
      <xdr:rowOff>101600</xdr:rowOff>
    </xdr:from>
    <xdr:to>
      <xdr:col>7</xdr:col>
      <xdr:colOff>514350</xdr:colOff>
      <xdr:row>72</xdr:row>
      <xdr:rowOff>38100</xdr:rowOff>
    </xdr:to>
    <xdr:graphicFrame macro="">
      <xdr:nvGraphicFramePr>
        <xdr:cNvPr id="2774303" name="グラフ 9">
          <a:extLst>
            <a:ext uri="{FF2B5EF4-FFF2-40B4-BE49-F238E27FC236}">
              <a16:creationId xmlns:a16="http://schemas.microsoft.com/office/drawing/2014/main" id="{83D0E9AB-67E4-448A-9923-45B0512609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119742</xdr:colOff>
      <xdr:row>26</xdr:row>
      <xdr:rowOff>57151</xdr:rowOff>
    </xdr:from>
    <xdr:to>
      <xdr:col>12</xdr:col>
      <xdr:colOff>59429</xdr:colOff>
      <xdr:row>28</xdr:row>
      <xdr:rowOff>149202</xdr:rowOff>
    </xdr:to>
    <xdr:sp macro="" textlink="">
      <xdr:nvSpPr>
        <xdr:cNvPr id="10" name="テキスト ボックス 9">
          <a:extLst>
            <a:ext uri="{FF2B5EF4-FFF2-40B4-BE49-F238E27FC236}">
              <a16:creationId xmlns:a16="http://schemas.microsoft.com/office/drawing/2014/main" id="{02A64535-8117-49CA-81F5-4CB6CF9CD378}"/>
            </a:ext>
          </a:extLst>
        </xdr:cNvPr>
        <xdr:cNvSpPr txBox="1"/>
      </xdr:nvSpPr>
      <xdr:spPr>
        <a:xfrm>
          <a:off x="6984999" y="4362451"/>
          <a:ext cx="1485901" cy="441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solidFill>
                <a:sysClr val="windowText" lastClr="000000"/>
              </a:solidFill>
            </a:rPr>
            <a:t>生活環境保全目標の適用は</a:t>
          </a:r>
          <a:r>
            <a:rPr kumimoji="1" lang="en-US" altLang="ja-JP" sz="900">
              <a:solidFill>
                <a:sysClr val="windowText" lastClr="000000"/>
              </a:solidFill>
            </a:rPr>
            <a:t>2002</a:t>
          </a:r>
          <a:r>
            <a:rPr kumimoji="1" lang="ja-JP" altLang="en-US" sz="900">
              <a:solidFill>
                <a:sysClr val="windowText" lastClr="000000"/>
              </a:solidFill>
            </a:rPr>
            <a:t>年（平成</a:t>
          </a:r>
          <a:r>
            <a:rPr kumimoji="1" lang="en-US" altLang="ja-JP" sz="900">
              <a:solidFill>
                <a:sysClr val="windowText" lastClr="000000"/>
              </a:solidFill>
            </a:rPr>
            <a:t>14</a:t>
          </a:r>
          <a:r>
            <a:rPr kumimoji="1" lang="ja-JP" altLang="en-US" sz="900">
              <a:solidFill>
                <a:sysClr val="windowText" lastClr="000000"/>
              </a:solidFill>
            </a:rPr>
            <a:t>年）以降</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0.29386</cdr:x>
      <cdr:y>0.38141</cdr:y>
    </cdr:from>
    <cdr:to>
      <cdr:x>0.55038</cdr:x>
      <cdr:y>0.54729</cdr:y>
    </cdr:to>
    <cdr:sp macro="" textlink="">
      <cdr:nvSpPr>
        <cdr:cNvPr id="5" name="テキスト ボックス 1"/>
        <cdr:cNvSpPr txBox="1"/>
      </cdr:nvSpPr>
      <cdr:spPr>
        <a:xfrm xmlns:a="http://schemas.openxmlformats.org/drawingml/2006/main">
          <a:off x="1452557" y="994587"/>
          <a:ext cx="1426510" cy="48208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lnSpc>
              <a:spcPts val="1100"/>
            </a:lnSpc>
          </a:pPr>
          <a:r>
            <a:rPr kumimoji="1" lang="ja-JP" altLang="en-US" sz="900">
              <a:solidFill>
                <a:sysClr val="windowText" lastClr="000000"/>
              </a:solidFill>
            </a:rPr>
            <a:t>生活環境保全目標の適用は</a:t>
          </a:r>
          <a:r>
            <a:rPr kumimoji="1" lang="en-US" altLang="ja-JP" sz="900">
              <a:solidFill>
                <a:sysClr val="windowText" lastClr="000000"/>
              </a:solidFill>
            </a:rPr>
            <a:t>2002</a:t>
          </a:r>
          <a:r>
            <a:rPr kumimoji="1" lang="ja-JP" altLang="en-US" sz="900">
              <a:solidFill>
                <a:sysClr val="windowText" lastClr="000000"/>
              </a:solidFill>
            </a:rPr>
            <a:t>年（平成</a:t>
          </a:r>
          <a:r>
            <a:rPr kumimoji="1" lang="en-US" altLang="ja-JP" sz="900">
              <a:solidFill>
                <a:sysClr val="windowText" lastClr="000000"/>
              </a:solidFill>
            </a:rPr>
            <a:t>14</a:t>
          </a:r>
          <a:r>
            <a:rPr kumimoji="1" lang="ja-JP" altLang="en-US" sz="900">
              <a:solidFill>
                <a:sysClr val="windowText" lastClr="000000"/>
              </a:solidFill>
            </a:rPr>
            <a:t>年）以降</a:t>
          </a:r>
        </a:p>
      </cdr:txBody>
    </cdr:sp>
  </cdr:relSizeAnchor>
</c:userShapes>
</file>

<file path=xl/drawings/drawing3.xml><?xml version="1.0" encoding="utf-8"?>
<xdr:wsDr xmlns:xdr="http://schemas.openxmlformats.org/drawingml/2006/spreadsheetDrawing" xmlns:a="http://schemas.openxmlformats.org/drawingml/2006/main">
  <xdr:twoCellAnchor>
    <xdr:from>
      <xdr:col>9</xdr:col>
      <xdr:colOff>0</xdr:colOff>
      <xdr:row>23</xdr:row>
      <xdr:rowOff>0</xdr:rowOff>
    </xdr:from>
    <xdr:to>
      <xdr:col>9</xdr:col>
      <xdr:colOff>0</xdr:colOff>
      <xdr:row>23</xdr:row>
      <xdr:rowOff>12700</xdr:rowOff>
    </xdr:to>
    <xdr:sp macro="" textlink="">
      <xdr:nvSpPr>
        <xdr:cNvPr id="2775079" name="Line 1">
          <a:extLst>
            <a:ext uri="{FF2B5EF4-FFF2-40B4-BE49-F238E27FC236}">
              <a16:creationId xmlns:a16="http://schemas.microsoft.com/office/drawing/2014/main" id="{F0658EB0-F7DF-43E3-92A7-0290DBBF4081}"/>
            </a:ext>
          </a:extLst>
        </xdr:cNvPr>
        <xdr:cNvSpPr>
          <a:spLocks noChangeShapeType="1"/>
        </xdr:cNvSpPr>
      </xdr:nvSpPr>
      <xdr:spPr bwMode="auto">
        <a:xfrm>
          <a:off x="7683500" y="7162800"/>
          <a:ext cx="0" cy="12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2518;&#12540;&#12470;&#20316;&#26989;&#29992;&#12501;&#12457;&#12523;&#12480;\&#36899;&#32097;&#25351;&#23566;\&#9314;&#21270;&#23398;&#29289;&#36074;&#38306;&#20418;\&#9679;&#38598;&#35336;&#12477;&#12501;&#12488;&#12486;&#12473;&#12488;&#29992;\&#12487;&#12540;&#12479;\&#23626;&#20986;\2008\&#23626;&#20986;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担当者用メモ"/>
      <sheetName val="様式23号の16"/>
      <sheetName val="別紙１"/>
      <sheetName val="別紙２"/>
      <sheetName val="別紙1-1"/>
      <sheetName val="別紙2-1"/>
      <sheetName val="VOCチェック"/>
      <sheetName val="別紙１入力"/>
      <sheetName val="別紙２入力"/>
      <sheetName val="用途"/>
      <sheetName val="河川名"/>
      <sheetName val="業種一覧"/>
      <sheetName val="対象物質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ow r="3">
          <cell r="B3" t="str">
            <v>大阪湾</v>
          </cell>
        </row>
        <row r="4">
          <cell r="B4" t="str">
            <v>淀川</v>
          </cell>
        </row>
        <row r="5">
          <cell r="B5" t="str">
            <v>船橋川</v>
          </cell>
        </row>
        <row r="6">
          <cell r="B6" t="str">
            <v>利根川</v>
          </cell>
        </row>
        <row r="7">
          <cell r="B7" t="str">
            <v>穂谷川</v>
          </cell>
        </row>
        <row r="8">
          <cell r="B8" t="str">
            <v>檜尾川</v>
          </cell>
        </row>
        <row r="9">
          <cell r="B9" t="str">
            <v>黒田川</v>
          </cell>
        </row>
        <row r="10">
          <cell r="B10" t="str">
            <v>天野川</v>
          </cell>
        </row>
        <row r="11">
          <cell r="B11" t="str">
            <v>安居川</v>
          </cell>
        </row>
        <row r="12">
          <cell r="B12" t="str">
            <v>水無瀬川</v>
          </cell>
        </row>
        <row r="13">
          <cell r="B13" t="str">
            <v>芥川</v>
          </cell>
        </row>
        <row r="14">
          <cell r="B14" t="str">
            <v>山川</v>
          </cell>
        </row>
        <row r="15">
          <cell r="B15" t="str">
            <v>女瀬川</v>
          </cell>
        </row>
        <row r="16">
          <cell r="B16" t="str">
            <v>神崎川</v>
          </cell>
        </row>
        <row r="17">
          <cell r="B17" t="str">
            <v>糸田川</v>
          </cell>
        </row>
        <row r="18">
          <cell r="B18" t="str">
            <v>高川</v>
          </cell>
        </row>
        <row r="19">
          <cell r="B19" t="str">
            <v>天竺川</v>
          </cell>
        </row>
        <row r="20">
          <cell r="B20" t="str">
            <v>番田井路</v>
          </cell>
        </row>
        <row r="21">
          <cell r="B21" t="str">
            <v>安威川</v>
          </cell>
        </row>
        <row r="22">
          <cell r="B22" t="str">
            <v>大正川（吹田市）</v>
          </cell>
        </row>
        <row r="23">
          <cell r="B23" t="str">
            <v>山田川</v>
          </cell>
        </row>
        <row r="24">
          <cell r="B24" t="str">
            <v>正雀川</v>
          </cell>
        </row>
        <row r="25">
          <cell r="B25" t="str">
            <v>茨木川</v>
          </cell>
        </row>
        <row r="26">
          <cell r="B26" t="str">
            <v>勝尾寺川</v>
          </cell>
        </row>
        <row r="27">
          <cell r="B27" t="str">
            <v>猪名川</v>
          </cell>
        </row>
        <row r="28">
          <cell r="B28" t="str">
            <v>箕面川</v>
          </cell>
        </row>
        <row r="29">
          <cell r="B29" t="str">
            <v>余野川</v>
          </cell>
        </row>
        <row r="30">
          <cell r="B30" t="str">
            <v>千里川</v>
          </cell>
        </row>
        <row r="31">
          <cell r="B31" t="str">
            <v>正蓮寺川</v>
          </cell>
        </row>
        <row r="32">
          <cell r="B32" t="str">
            <v>安治川</v>
          </cell>
        </row>
        <row r="33">
          <cell r="B33" t="str">
            <v>六軒家川</v>
          </cell>
        </row>
        <row r="34">
          <cell r="B34" t="str">
            <v>土佐堀川</v>
          </cell>
        </row>
        <row r="35">
          <cell r="B35" t="str">
            <v>堂島川</v>
          </cell>
        </row>
        <row r="36">
          <cell r="B36" t="str">
            <v>大川（大阪市）</v>
          </cell>
        </row>
        <row r="37">
          <cell r="B37" t="str">
            <v>寝屋川</v>
          </cell>
        </row>
        <row r="38">
          <cell r="B38" t="str">
            <v>寝屋川導水路</v>
          </cell>
        </row>
        <row r="39">
          <cell r="B39" t="str">
            <v>古川</v>
          </cell>
        </row>
        <row r="40">
          <cell r="B40" t="str">
            <v>城北川</v>
          </cell>
        </row>
        <row r="41">
          <cell r="B41" t="str">
            <v>恩智川</v>
          </cell>
        </row>
        <row r="42">
          <cell r="B42" t="str">
            <v>第２寝屋川</v>
          </cell>
        </row>
        <row r="43">
          <cell r="B43" t="str">
            <v>平野川</v>
          </cell>
        </row>
        <row r="44">
          <cell r="B44" t="str">
            <v>大正川（八尾市）</v>
          </cell>
        </row>
        <row r="45">
          <cell r="B45" t="str">
            <v>平野川分水路</v>
          </cell>
        </row>
        <row r="46">
          <cell r="B46" t="str">
            <v>長瀬川</v>
          </cell>
        </row>
        <row r="47">
          <cell r="B47" t="str">
            <v>楠根川</v>
          </cell>
        </row>
        <row r="48">
          <cell r="B48" t="str">
            <v>玉串川</v>
          </cell>
        </row>
        <row r="49">
          <cell r="B49" t="str">
            <v>尻無川</v>
          </cell>
        </row>
        <row r="50">
          <cell r="B50" t="str">
            <v>道頓堀川</v>
          </cell>
        </row>
        <row r="51">
          <cell r="B51" t="str">
            <v>東横堀川</v>
          </cell>
        </row>
        <row r="52">
          <cell r="B52" t="str">
            <v>木津川運河</v>
          </cell>
        </row>
        <row r="53">
          <cell r="B53" t="str">
            <v>木津川</v>
          </cell>
        </row>
        <row r="54">
          <cell r="B54" t="str">
            <v>住吉川</v>
          </cell>
        </row>
        <row r="55">
          <cell r="B55" t="str">
            <v>大和川</v>
          </cell>
        </row>
        <row r="56">
          <cell r="B56" t="str">
            <v>石川</v>
          </cell>
        </row>
        <row r="57">
          <cell r="B57" t="str">
            <v>千早川</v>
          </cell>
        </row>
        <row r="58">
          <cell r="B58" t="str">
            <v>天見川</v>
          </cell>
        </row>
        <row r="59">
          <cell r="B59" t="str">
            <v>石見川</v>
          </cell>
        </row>
        <row r="60">
          <cell r="B60" t="str">
            <v>東除川</v>
          </cell>
        </row>
        <row r="61">
          <cell r="B61" t="str">
            <v>落堀川</v>
          </cell>
        </row>
        <row r="62">
          <cell r="B62" t="str">
            <v>今井戸川</v>
          </cell>
        </row>
        <row r="63">
          <cell r="B63" t="str">
            <v>西除川</v>
          </cell>
        </row>
        <row r="64">
          <cell r="B64" t="str">
            <v>狭間川</v>
          </cell>
        </row>
        <row r="65">
          <cell r="B65" t="str">
            <v>内川放水路</v>
          </cell>
        </row>
        <row r="66">
          <cell r="B66" t="str">
            <v>内川</v>
          </cell>
        </row>
        <row r="67">
          <cell r="B67" t="str">
            <v>石津川</v>
          </cell>
        </row>
        <row r="68">
          <cell r="B68" t="str">
            <v>百済川</v>
          </cell>
        </row>
        <row r="69">
          <cell r="B69" t="str">
            <v>百舌鳥川</v>
          </cell>
        </row>
        <row r="70">
          <cell r="B70" t="str">
            <v>伊勢路川</v>
          </cell>
        </row>
        <row r="71">
          <cell r="B71" t="str">
            <v>和田川</v>
          </cell>
        </row>
        <row r="72">
          <cell r="B72" t="str">
            <v>陶器川</v>
          </cell>
        </row>
        <row r="73">
          <cell r="B73" t="str">
            <v>妙見川</v>
          </cell>
        </row>
        <row r="74">
          <cell r="B74" t="str">
            <v>王子川</v>
          </cell>
        </row>
        <row r="75">
          <cell r="B75" t="str">
            <v>新川</v>
          </cell>
        </row>
        <row r="76">
          <cell r="B76" t="str">
            <v>大津川</v>
          </cell>
        </row>
        <row r="77">
          <cell r="B77" t="str">
            <v>槙尾川</v>
          </cell>
        </row>
        <row r="78">
          <cell r="B78" t="str">
            <v>東槙尾川</v>
          </cell>
        </row>
        <row r="79">
          <cell r="B79" t="str">
            <v>父鬼川</v>
          </cell>
        </row>
        <row r="80">
          <cell r="B80" t="str">
            <v>牛滝川</v>
          </cell>
        </row>
        <row r="81">
          <cell r="B81" t="str">
            <v>松尾川</v>
          </cell>
        </row>
        <row r="82">
          <cell r="B82" t="str">
            <v>春木川</v>
          </cell>
        </row>
        <row r="83">
          <cell r="B83" t="str">
            <v>津田川</v>
          </cell>
        </row>
        <row r="84">
          <cell r="B84" t="str">
            <v>近木川</v>
          </cell>
        </row>
        <row r="85">
          <cell r="B85" t="str">
            <v>秬谷川</v>
          </cell>
        </row>
        <row r="86">
          <cell r="B86" t="str">
            <v>見出川</v>
          </cell>
        </row>
        <row r="87">
          <cell r="B87" t="str">
            <v>佐野川</v>
          </cell>
        </row>
        <row r="88">
          <cell r="B88" t="str">
            <v>住吉川</v>
          </cell>
        </row>
        <row r="89">
          <cell r="B89" t="str">
            <v>雨山川</v>
          </cell>
        </row>
        <row r="90">
          <cell r="B90" t="str">
            <v>田尻川</v>
          </cell>
        </row>
        <row r="91">
          <cell r="B91" t="str">
            <v>樫井川</v>
          </cell>
        </row>
        <row r="92">
          <cell r="B92" t="str">
            <v>新家川</v>
          </cell>
        </row>
        <row r="93">
          <cell r="B93" t="str">
            <v>大里川</v>
          </cell>
        </row>
        <row r="94">
          <cell r="B94" t="str">
            <v>男里川</v>
          </cell>
        </row>
        <row r="95">
          <cell r="B95" t="str">
            <v>金熊寺川</v>
          </cell>
        </row>
        <row r="96">
          <cell r="B96" t="str">
            <v>山中川</v>
          </cell>
        </row>
        <row r="97">
          <cell r="B97" t="str">
            <v>菟砥川</v>
          </cell>
        </row>
        <row r="98">
          <cell r="B98" t="str">
            <v>茶屋川</v>
          </cell>
        </row>
        <row r="99">
          <cell r="B99" t="str">
            <v>番川</v>
          </cell>
        </row>
        <row r="100">
          <cell r="B100" t="str">
            <v>大川（岬町）</v>
          </cell>
        </row>
        <row r="101">
          <cell r="B101" t="str">
            <v>東川</v>
          </cell>
        </row>
        <row r="102">
          <cell r="B102" t="str">
            <v>西川</v>
          </cell>
        </row>
        <row r="103">
          <cell r="B103" t="str">
            <v>桂川</v>
          </cell>
        </row>
      </sheetData>
      <sheetData sheetId="11" refreshError="1"/>
      <sheetData sheetId="12">
        <row r="3">
          <cell r="F3" t="str">
            <v>1:アントラセン</v>
          </cell>
        </row>
        <row r="4">
          <cell r="F4" t="str">
            <v>2:エチレングリコールモノブチルエーテル</v>
          </cell>
        </row>
        <row r="5">
          <cell r="F5" t="str">
            <v>3:ウレタン</v>
          </cell>
        </row>
        <row r="6">
          <cell r="F6" t="str">
            <v>4:ギ酸</v>
          </cell>
        </row>
        <row r="7">
          <cell r="F7" t="str">
            <v>5:クロロプレン</v>
          </cell>
        </row>
        <row r="8">
          <cell r="F8" t="str">
            <v>6:クロロメチルメチルエーテル</v>
          </cell>
        </row>
        <row r="9">
          <cell r="F9" t="str">
            <v>7:酢酸ブチル</v>
          </cell>
        </row>
        <row r="10">
          <cell r="F10" t="str">
            <v>8:三塩化リン</v>
          </cell>
        </row>
        <row r="11">
          <cell r="F11" t="str">
            <v>9:四・´四―ジアミノジフェニルエーテル</v>
          </cell>
        </row>
        <row r="12">
          <cell r="F12" t="str">
            <v>10:シクロヘキサノン</v>
          </cell>
        </row>
        <row r="13">
          <cell r="F13" t="str">
            <v>11:シクロへキサン</v>
          </cell>
        </row>
        <row r="14">
          <cell r="F14" t="str">
            <v>12:一・五―ジニトロナフタレン</v>
          </cell>
        </row>
        <row r="15">
          <cell r="F15" t="str">
            <v>13:一・八―ジニトロナフタレン</v>
          </cell>
        </row>
        <row r="16">
          <cell r="F16" t="str">
            <v>14:二・四―ジメチルアニリン</v>
          </cell>
        </row>
        <row r="17">
          <cell r="F17" t="str">
            <v>15:Ｎ・Ｎ―ジメチルアニリン</v>
          </cell>
        </row>
        <row r="18">
          <cell r="F18" t="str">
            <v>16:ジアニシジン</v>
          </cell>
        </row>
        <row r="19">
          <cell r="F19" t="str">
            <v>17:臭素</v>
          </cell>
        </row>
        <row r="20">
          <cell r="F20" t="str">
            <v>18:チオセミカルバジド</v>
          </cell>
        </row>
        <row r="21">
          <cell r="F21" t="str">
            <v>19:クロトンアルデヒド</v>
          </cell>
        </row>
        <row r="22">
          <cell r="F22" t="str">
            <v>20:メラミン</v>
          </cell>
        </row>
        <row r="23">
          <cell r="F23" t="str">
            <v>21:イソホロン</v>
          </cell>
        </row>
        <row r="24">
          <cell r="F24" t="str">
            <v>22:ナフタレン</v>
          </cell>
        </row>
        <row r="25">
          <cell r="F25" t="str">
            <v>23:一―ナフチルアミン</v>
          </cell>
        </row>
        <row r="26">
          <cell r="F26" t="str">
            <v>24:トリエタノールアミン</v>
          </cell>
        </row>
        <row r="27">
          <cell r="F27" t="str">
            <v>25:二―ナフトール</v>
          </cell>
        </row>
        <row r="28">
          <cell r="F28" t="str">
            <v>26:一―ブタノール</v>
          </cell>
        </row>
        <row r="29">
          <cell r="F29" t="str">
            <v>27:メチルエチルケトン</v>
          </cell>
        </row>
        <row r="30">
          <cell r="F30" t="str">
            <v>28:フルフリルアルコール</v>
          </cell>
        </row>
        <row r="31">
          <cell r="F31" t="str">
            <v>29:ヘキサン</v>
          </cell>
        </row>
        <row r="32">
          <cell r="F32" t="str">
            <v>30:メチルアルコール</v>
          </cell>
        </row>
        <row r="33">
          <cell r="F33" t="str">
            <v>31:ｏ―ニトロトルエン</v>
          </cell>
        </row>
        <row r="34">
          <cell r="F34" t="str">
            <v>32:ｍ―ニトロトルエン</v>
          </cell>
        </row>
        <row r="35">
          <cell r="F35" t="str">
            <v>33:ｐ―ニトロトルエン</v>
          </cell>
        </row>
        <row r="36">
          <cell r="F36" t="str">
            <v>34:メチルイソブチルケトン</v>
          </cell>
        </row>
        <row r="37">
          <cell r="F37" t="str">
            <v>35:硫酸ジエチル</v>
          </cell>
        </row>
        <row r="38">
          <cell r="F38" t="str">
            <v>36:硫酸ジメチル</v>
          </cell>
        </row>
        <row r="39">
          <cell r="F39" t="str">
            <v>37:リン酸ジブチル</v>
          </cell>
        </row>
        <row r="40">
          <cell r="F40" t="str">
            <v>38:VOC（揮発性有機化合物）</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saka.lg.jp/kankyohozen/dioxn/dxn_chousa.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sheetPr>
  <dimension ref="A1:A11"/>
  <sheetViews>
    <sheetView view="pageBreakPreview" zoomScale="145" zoomScaleNormal="70" zoomScaleSheetLayoutView="145" workbookViewId="0">
      <selection activeCell="A11" sqref="A11"/>
    </sheetView>
  </sheetViews>
  <sheetFormatPr defaultColWidth="9" defaultRowHeight="13"/>
  <cols>
    <col min="1" max="1" width="81.08984375" style="63" customWidth="1"/>
    <col min="2" max="16384" width="9" style="63"/>
  </cols>
  <sheetData>
    <row r="1" spans="1:1" ht="14">
      <c r="A1" s="238" t="s">
        <v>142</v>
      </c>
    </row>
    <row r="2" spans="1:1">
      <c r="A2" s="2"/>
    </row>
    <row r="3" spans="1:1" ht="18" customHeight="1">
      <c r="A3" s="3" t="s">
        <v>143</v>
      </c>
    </row>
    <row r="4" spans="1:1" ht="18" customHeight="1">
      <c r="A4" s="3" t="s">
        <v>144</v>
      </c>
    </row>
    <row r="5" spans="1:1" ht="55" customHeight="1">
      <c r="A5" s="163" t="s">
        <v>627</v>
      </c>
    </row>
    <row r="6" spans="1:1" ht="55" customHeight="1">
      <c r="A6" s="239" t="s">
        <v>591</v>
      </c>
    </row>
    <row r="7" spans="1:1" ht="21" customHeight="1">
      <c r="A7" s="4" t="s">
        <v>146</v>
      </c>
    </row>
    <row r="8" spans="1:1" ht="25.5" customHeight="1">
      <c r="A8" s="64" t="s">
        <v>145</v>
      </c>
    </row>
    <row r="9" spans="1:1">
      <c r="A9" s="4"/>
    </row>
    <row r="10" spans="1:1" ht="18" customHeight="1">
      <c r="A10" s="3" t="s">
        <v>592</v>
      </c>
    </row>
    <row r="11" spans="1:1" ht="85" customHeight="1">
      <c r="A11" s="5" t="s">
        <v>628</v>
      </c>
    </row>
  </sheetData>
  <phoneticPr fontId="2"/>
  <hyperlinks>
    <hyperlink ref="A8" r:id="rId1" xr:uid="{00000000-0004-0000-0000-000000000000}"/>
  </hyperlinks>
  <printOptions horizontalCentered="1"/>
  <pageMargins left="0.9055118110236221" right="0.9055118110236221" top="0.74803149606299213" bottom="0.74803149606299213" header="0.31496062992125984" footer="0.31496062992125984"/>
  <pageSetup paperSize="9" scale="145"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pageSetUpPr fitToPage="1"/>
  </sheetPr>
  <dimension ref="A1:AG33"/>
  <sheetViews>
    <sheetView view="pageBreakPreview" zoomScale="85" zoomScaleNormal="100" zoomScaleSheetLayoutView="85" workbookViewId="0">
      <selection activeCell="E38" sqref="E38"/>
    </sheetView>
  </sheetViews>
  <sheetFormatPr defaultColWidth="9" defaultRowHeight="13"/>
  <cols>
    <col min="1" max="1" width="2.6328125" style="60" customWidth="1"/>
    <col min="2" max="2" width="5.6328125" style="60" customWidth="1"/>
    <col min="3" max="3" width="11.08984375" style="60" customWidth="1"/>
    <col min="4" max="4" width="1.6328125" style="60" customWidth="1"/>
    <col min="5" max="5" width="10.453125" style="60" customWidth="1"/>
    <col min="6" max="7" width="1.6328125" style="60" customWidth="1"/>
    <col min="8" max="8" width="10.453125" style="60" customWidth="1"/>
    <col min="9" max="10" width="1.6328125" style="60" customWidth="1"/>
    <col min="11" max="11" width="10.453125" style="60" customWidth="1"/>
    <col min="12" max="13" width="1.6328125" style="60" customWidth="1"/>
    <col min="14" max="14" width="10.453125" style="60" customWidth="1"/>
    <col min="15" max="16" width="1.6328125" style="60" customWidth="1"/>
    <col min="17" max="17" width="10.453125" style="60" customWidth="1"/>
    <col min="18" max="19" width="1.6328125" style="60" customWidth="1"/>
    <col min="20" max="20" width="10.453125" style="60" customWidth="1"/>
    <col min="21" max="22" width="1.6328125" style="60" customWidth="1"/>
    <col min="23" max="23" width="10.453125" style="60" customWidth="1"/>
    <col min="24" max="25" width="1.6328125" style="60" customWidth="1"/>
    <col min="26" max="26" width="10.453125" style="60" customWidth="1"/>
    <col min="27" max="28" width="1.6328125" style="60" customWidth="1"/>
    <col min="29" max="29" width="10.453125" style="60" customWidth="1"/>
    <col min="30" max="31" width="1.6328125" style="60" customWidth="1"/>
    <col min="32" max="32" width="10.453125" style="60" customWidth="1"/>
    <col min="33" max="33" width="1.6328125" style="60" customWidth="1"/>
    <col min="34" max="16384" width="9" style="60"/>
  </cols>
  <sheetData>
    <row r="1" spans="1:33" ht="16.5">
      <c r="A1" s="178" t="s">
        <v>388</v>
      </c>
      <c r="B1" s="615"/>
    </row>
    <row r="2" spans="1:33" s="613" customFormat="1" ht="25" customHeight="1" thickBot="1">
      <c r="B2" s="613" t="s">
        <v>595</v>
      </c>
    </row>
    <row r="3" spans="1:33" s="61" customFormat="1" ht="22" customHeight="1" thickBot="1">
      <c r="B3" s="780"/>
      <c r="C3" s="781"/>
      <c r="D3" s="557"/>
      <c r="E3" s="553" t="s">
        <v>389</v>
      </c>
      <c r="F3" s="554"/>
      <c r="G3" s="555"/>
      <c r="H3" s="553" t="s">
        <v>390</v>
      </c>
      <c r="I3" s="554"/>
      <c r="J3" s="552"/>
      <c r="K3" s="553" t="s">
        <v>586</v>
      </c>
      <c r="L3" s="554"/>
      <c r="M3" s="552"/>
      <c r="N3" s="553" t="s">
        <v>587</v>
      </c>
      <c r="O3" s="556"/>
      <c r="P3" s="553"/>
      <c r="Q3" s="553" t="s">
        <v>588</v>
      </c>
      <c r="R3" s="554"/>
      <c r="S3" s="553"/>
      <c r="T3" s="553" t="s">
        <v>589</v>
      </c>
      <c r="U3" s="554"/>
      <c r="V3" s="553"/>
      <c r="W3" s="553" t="s">
        <v>391</v>
      </c>
      <c r="X3" s="554"/>
      <c r="Y3" s="552"/>
      <c r="Z3" s="553" t="s">
        <v>392</v>
      </c>
      <c r="AA3" s="554"/>
      <c r="AB3" s="552"/>
      <c r="AC3" s="553" t="s">
        <v>414</v>
      </c>
      <c r="AD3" s="554"/>
      <c r="AE3" s="552"/>
      <c r="AF3" s="553" t="s">
        <v>590</v>
      </c>
      <c r="AG3" s="554"/>
    </row>
    <row r="4" spans="1:33" s="61" customFormat="1" ht="20" customHeight="1">
      <c r="B4" s="782" t="s">
        <v>291</v>
      </c>
      <c r="C4" s="783"/>
      <c r="D4" s="558"/>
      <c r="E4" s="559">
        <v>4481.1292061953436</v>
      </c>
      <c r="F4" s="189"/>
      <c r="G4" s="187"/>
      <c r="H4" s="188">
        <v>4377.7555043511466</v>
      </c>
      <c r="I4" s="189"/>
      <c r="J4" s="187"/>
      <c r="K4" s="188">
        <v>4366.2750059880382</v>
      </c>
      <c r="L4" s="189"/>
      <c r="M4" s="187"/>
      <c r="N4" s="188">
        <v>4182.9724106502563</v>
      </c>
      <c r="O4" s="189"/>
      <c r="P4" s="190"/>
      <c r="Q4" s="191">
        <v>4378.6559049834013</v>
      </c>
      <c r="R4" s="189"/>
      <c r="S4" s="190"/>
      <c r="T4" s="191">
        <v>4293.0621035917784</v>
      </c>
      <c r="U4" s="189"/>
      <c r="V4" s="190"/>
      <c r="W4" s="191">
        <v>4207.1686037688532</v>
      </c>
      <c r="X4" s="189"/>
      <c r="Y4" s="192"/>
      <c r="Z4" s="188">
        <v>4040.9650077752108</v>
      </c>
      <c r="AA4" s="189"/>
      <c r="AB4" s="192"/>
      <c r="AC4" s="188">
        <v>3640.233908021859</v>
      </c>
      <c r="AD4" s="189"/>
      <c r="AE4" s="192"/>
      <c r="AF4" s="188">
        <v>3825.7068040105196</v>
      </c>
      <c r="AG4" s="189"/>
    </row>
    <row r="5" spans="1:33" s="61" customFormat="1" ht="20" customHeight="1">
      <c r="B5" s="784"/>
      <c r="C5" s="579" t="s">
        <v>74</v>
      </c>
      <c r="D5" s="580"/>
      <c r="E5" s="581">
        <v>3880.6811053082897</v>
      </c>
      <c r="F5" s="582"/>
      <c r="G5" s="219"/>
      <c r="H5" s="581">
        <v>3811.3552033387355</v>
      </c>
      <c r="I5" s="582"/>
      <c r="J5" s="219"/>
      <c r="K5" s="581">
        <v>3782.5171053911986</v>
      </c>
      <c r="L5" s="582"/>
      <c r="M5" s="219"/>
      <c r="N5" s="581">
        <v>3594.5549098839965</v>
      </c>
      <c r="O5" s="582"/>
      <c r="P5" s="583"/>
      <c r="Q5" s="584">
        <v>3799.2567040912877</v>
      </c>
      <c r="R5" s="582"/>
      <c r="S5" s="583"/>
      <c r="T5" s="584">
        <v>3766.2347027909318</v>
      </c>
      <c r="U5" s="582"/>
      <c r="V5" s="583"/>
      <c r="W5" s="584">
        <v>3635.0713023585795</v>
      </c>
      <c r="X5" s="582"/>
      <c r="Y5" s="585"/>
      <c r="Z5" s="586">
        <v>3509.790406073746</v>
      </c>
      <c r="AA5" s="582"/>
      <c r="AB5" s="585"/>
      <c r="AC5" s="586">
        <v>3108.4727065041297</v>
      </c>
      <c r="AD5" s="582"/>
      <c r="AE5" s="585"/>
      <c r="AF5" s="586">
        <v>3317.9054029094164</v>
      </c>
      <c r="AG5" s="582"/>
    </row>
    <row r="6" spans="1:33" s="61" customFormat="1" ht="20" customHeight="1">
      <c r="B6" s="782"/>
      <c r="C6" s="628" t="s">
        <v>393</v>
      </c>
      <c r="D6" s="562"/>
      <c r="E6" s="563">
        <v>600.04810000705254</v>
      </c>
      <c r="F6" s="564"/>
      <c r="G6" s="565"/>
      <c r="H6" s="563">
        <v>562.30030001241005</v>
      </c>
      <c r="I6" s="564"/>
      <c r="J6" s="565"/>
      <c r="K6" s="563">
        <v>583.7579000068373</v>
      </c>
      <c r="L6" s="564"/>
      <c r="M6" s="565"/>
      <c r="N6" s="563">
        <v>588.4175000062603</v>
      </c>
      <c r="O6" s="564"/>
      <c r="P6" s="566"/>
      <c r="Q6" s="567">
        <v>579.39920000211055</v>
      </c>
      <c r="R6" s="564"/>
      <c r="S6" s="566"/>
      <c r="T6" s="567">
        <v>526.8274000008488</v>
      </c>
      <c r="U6" s="564"/>
      <c r="V6" s="566"/>
      <c r="W6" s="567">
        <v>572.09730001027515</v>
      </c>
      <c r="X6" s="564"/>
      <c r="Y6" s="568"/>
      <c r="Z6" s="569">
        <v>531.17460000146491</v>
      </c>
      <c r="AA6" s="564"/>
      <c r="AB6" s="568"/>
      <c r="AC6" s="569">
        <v>531.76120001772904</v>
      </c>
      <c r="AD6" s="564"/>
      <c r="AE6" s="568"/>
      <c r="AF6" s="569">
        <v>507.80140000110481</v>
      </c>
      <c r="AG6" s="564"/>
    </row>
    <row r="7" spans="1:33" s="61" customFormat="1" ht="20" customHeight="1">
      <c r="B7" s="782"/>
      <c r="C7" s="587" t="s">
        <v>78</v>
      </c>
      <c r="D7" s="570"/>
      <c r="E7" s="563">
        <v>0.4</v>
      </c>
      <c r="F7" s="571"/>
      <c r="G7" s="565"/>
      <c r="H7" s="572">
        <v>4.0999999999999996</v>
      </c>
      <c r="I7" s="573"/>
      <c r="J7" s="574"/>
      <c r="K7" s="572">
        <v>0</v>
      </c>
      <c r="L7" s="575"/>
      <c r="M7" s="576"/>
      <c r="N7" s="563">
        <v>0</v>
      </c>
      <c r="O7" s="564"/>
      <c r="P7" s="572"/>
      <c r="Q7" s="567">
        <v>0</v>
      </c>
      <c r="R7" s="577"/>
      <c r="S7" s="572"/>
      <c r="T7" s="567">
        <v>0</v>
      </c>
      <c r="U7" s="577"/>
      <c r="V7" s="572"/>
      <c r="W7" s="567">
        <v>0</v>
      </c>
      <c r="X7" s="577"/>
      <c r="Y7" s="578"/>
      <c r="Z7" s="563">
        <v>0</v>
      </c>
      <c r="AA7" s="571"/>
      <c r="AB7" s="578"/>
      <c r="AC7" s="563">
        <v>0</v>
      </c>
      <c r="AD7" s="571"/>
      <c r="AE7" s="578"/>
      <c r="AF7" s="563">
        <v>0</v>
      </c>
      <c r="AG7" s="571"/>
    </row>
    <row r="8" spans="1:33" s="61" customFormat="1" ht="20" customHeight="1" thickBot="1">
      <c r="B8" s="785"/>
      <c r="C8" s="588" t="s">
        <v>394</v>
      </c>
      <c r="D8" s="560"/>
      <c r="E8" s="193">
        <v>8.8000000000000004E-7</v>
      </c>
      <c r="F8" s="197"/>
      <c r="G8" s="196"/>
      <c r="H8" s="193">
        <v>9.9999999999999995E-7</v>
      </c>
      <c r="I8" s="197"/>
      <c r="J8" s="196"/>
      <c r="K8" s="193">
        <v>5.8999999999999996E-7</v>
      </c>
      <c r="L8" s="197"/>
      <c r="M8" s="196"/>
      <c r="N8" s="193">
        <v>7.6000000000000003E-7</v>
      </c>
      <c r="O8" s="197"/>
      <c r="P8" s="198"/>
      <c r="Q8" s="199">
        <v>8.9000000000000006E-7</v>
      </c>
      <c r="R8" s="197"/>
      <c r="S8" s="198"/>
      <c r="T8" s="199">
        <v>8.0000000000000007E-7</v>
      </c>
      <c r="U8" s="197"/>
      <c r="V8" s="198"/>
      <c r="W8" s="199">
        <v>1.3999999999999999E-6</v>
      </c>
      <c r="X8" s="197"/>
      <c r="Y8" s="561"/>
      <c r="Z8" s="193">
        <v>1.6999999999999998E-6</v>
      </c>
      <c r="AA8" s="197"/>
      <c r="AB8" s="561"/>
      <c r="AC8" s="193">
        <v>1.5E-6</v>
      </c>
      <c r="AD8" s="197"/>
      <c r="AE8" s="561"/>
      <c r="AF8" s="193">
        <v>1.1000000000000001E-6</v>
      </c>
      <c r="AG8" s="197"/>
    </row>
    <row r="9" spans="1:33" s="61" customFormat="1" ht="20" customHeight="1">
      <c r="B9" s="786" t="s">
        <v>395</v>
      </c>
      <c r="C9" s="783"/>
      <c r="D9" s="558"/>
      <c r="E9" s="559">
        <v>14662.255913932322</v>
      </c>
      <c r="F9" s="189"/>
      <c r="G9" s="187"/>
      <c r="H9" s="188">
        <v>16210.074774676468</v>
      </c>
      <c r="I9" s="189"/>
      <c r="J9" s="187"/>
      <c r="K9" s="188">
        <v>16183.910468314973</v>
      </c>
      <c r="L9" s="189"/>
      <c r="M9" s="187"/>
      <c r="N9" s="188">
        <v>14796.939572633793</v>
      </c>
      <c r="O9" s="189"/>
      <c r="P9" s="190"/>
      <c r="Q9" s="191">
        <v>17470.846278347704</v>
      </c>
      <c r="R9" s="189"/>
      <c r="S9" s="190"/>
      <c r="T9" s="191">
        <v>16937.928562151668</v>
      </c>
      <c r="U9" s="189"/>
      <c r="V9" s="190"/>
      <c r="W9" s="191">
        <v>18869.632274448421</v>
      </c>
      <c r="X9" s="189"/>
      <c r="Y9" s="194"/>
      <c r="Z9" s="195">
        <v>18280.58856486158</v>
      </c>
      <c r="AA9" s="189"/>
      <c r="AB9" s="194"/>
      <c r="AC9" s="195">
        <v>16697.194897829893</v>
      </c>
      <c r="AD9" s="189"/>
      <c r="AE9" s="194"/>
      <c r="AF9" s="195">
        <v>16635.088459065864</v>
      </c>
      <c r="AG9" s="189"/>
    </row>
    <row r="10" spans="1:33" s="61" customFormat="1" ht="20" customHeight="1">
      <c r="B10" s="784"/>
      <c r="C10" s="589" t="s">
        <v>396</v>
      </c>
      <c r="D10" s="590"/>
      <c r="E10" s="591">
        <v>64.742900002085932</v>
      </c>
      <c r="F10" s="592"/>
      <c r="G10" s="593"/>
      <c r="H10" s="591">
        <v>67.608300000288466</v>
      </c>
      <c r="I10" s="592"/>
      <c r="J10" s="593"/>
      <c r="K10" s="591">
        <v>68.462400001386953</v>
      </c>
      <c r="L10" s="592"/>
      <c r="M10" s="593"/>
      <c r="N10" s="591">
        <v>52.571900000115519</v>
      </c>
      <c r="O10" s="592"/>
      <c r="P10" s="594"/>
      <c r="Q10" s="595">
        <v>53.176300000000012</v>
      </c>
      <c r="R10" s="592"/>
      <c r="S10" s="594"/>
      <c r="T10" s="595">
        <v>52.556300000870017</v>
      </c>
      <c r="U10" s="592"/>
      <c r="V10" s="594"/>
      <c r="W10" s="595">
        <v>49.010400001198242</v>
      </c>
      <c r="X10" s="592"/>
      <c r="Y10" s="596"/>
      <c r="Z10" s="597">
        <v>52.122200001699717</v>
      </c>
      <c r="AA10" s="592"/>
      <c r="AB10" s="596"/>
      <c r="AC10" s="597">
        <v>43.79870000079827</v>
      </c>
      <c r="AD10" s="592"/>
      <c r="AE10" s="596"/>
      <c r="AF10" s="597">
        <v>80.395900001065257</v>
      </c>
      <c r="AG10" s="592"/>
    </row>
    <row r="11" spans="1:33" s="61" customFormat="1" ht="20" customHeight="1" thickBot="1">
      <c r="B11" s="785"/>
      <c r="C11" s="588" t="s">
        <v>397</v>
      </c>
      <c r="D11" s="560"/>
      <c r="E11" s="193">
        <v>14597.513013930235</v>
      </c>
      <c r="F11" s="197"/>
      <c r="G11" s="196"/>
      <c r="H11" s="193">
        <v>16142.466474676179</v>
      </c>
      <c r="I11" s="197"/>
      <c r="J11" s="196"/>
      <c r="K11" s="193">
        <v>16115.44806831359</v>
      </c>
      <c r="L11" s="197"/>
      <c r="M11" s="196"/>
      <c r="N11" s="193">
        <v>14744.367672633678</v>
      </c>
      <c r="O11" s="197"/>
      <c r="P11" s="198"/>
      <c r="Q11" s="199">
        <v>17417.669978347702</v>
      </c>
      <c r="R11" s="197"/>
      <c r="S11" s="198"/>
      <c r="T11" s="199">
        <v>16885.372262150799</v>
      </c>
      <c r="U11" s="197"/>
      <c r="V11" s="198"/>
      <c r="W11" s="199">
        <v>18820.621874447221</v>
      </c>
      <c r="X11" s="197"/>
      <c r="Y11" s="200"/>
      <c r="Z11" s="201">
        <v>18228.466364859876</v>
      </c>
      <c r="AA11" s="197"/>
      <c r="AB11" s="200"/>
      <c r="AC11" s="201">
        <v>16653.396197829101</v>
      </c>
      <c r="AD11" s="197"/>
      <c r="AE11" s="200"/>
      <c r="AF11" s="201">
        <v>16554.692559064799</v>
      </c>
      <c r="AG11" s="197"/>
    </row>
    <row r="12" spans="1:33" s="61" customFormat="1">
      <c r="B12" s="61" t="s">
        <v>633</v>
      </c>
    </row>
    <row r="13" spans="1:33" s="614" customFormat="1" ht="25" customHeight="1" thickBot="1">
      <c r="B13" s="614" t="s">
        <v>596</v>
      </c>
    </row>
    <row r="14" spans="1:33" s="61" customFormat="1" ht="22" customHeight="1" thickBot="1">
      <c r="B14" s="787"/>
      <c r="C14" s="788"/>
      <c r="D14" s="557"/>
      <c r="E14" s="553" t="s">
        <v>389</v>
      </c>
      <c r="F14" s="554"/>
      <c r="G14" s="555"/>
      <c r="H14" s="553" t="s">
        <v>390</v>
      </c>
      <c r="I14" s="554"/>
      <c r="J14" s="552"/>
      <c r="K14" s="553" t="s">
        <v>586</v>
      </c>
      <c r="L14" s="554"/>
      <c r="M14" s="552"/>
      <c r="N14" s="553" t="s">
        <v>587</v>
      </c>
      <c r="O14" s="556"/>
      <c r="P14" s="553"/>
      <c r="Q14" s="553" t="s">
        <v>588</v>
      </c>
      <c r="R14" s="554"/>
      <c r="S14" s="553"/>
      <c r="T14" s="553" t="s">
        <v>589</v>
      </c>
      <c r="U14" s="554"/>
      <c r="V14" s="553"/>
      <c r="W14" s="553" t="s">
        <v>391</v>
      </c>
      <c r="X14" s="554"/>
      <c r="Y14" s="552"/>
      <c r="Z14" s="553" t="s">
        <v>392</v>
      </c>
      <c r="AA14" s="554"/>
      <c r="AB14" s="552"/>
      <c r="AC14" s="553" t="s">
        <v>414</v>
      </c>
      <c r="AD14" s="554"/>
      <c r="AE14" s="552"/>
      <c r="AF14" s="553" t="s">
        <v>590</v>
      </c>
      <c r="AG14" s="554"/>
    </row>
    <row r="15" spans="1:33" s="61" customFormat="1" ht="20" customHeight="1">
      <c r="B15" s="770" t="s">
        <v>291</v>
      </c>
      <c r="C15" s="771"/>
      <c r="D15" s="616"/>
      <c r="E15" s="608">
        <v>11.071662406195342</v>
      </c>
      <c r="F15" s="204"/>
      <c r="G15" s="202"/>
      <c r="H15" s="203">
        <v>11.226786804219087</v>
      </c>
      <c r="I15" s="204"/>
      <c r="J15" s="202"/>
      <c r="K15" s="203">
        <v>11.62833670598804</v>
      </c>
      <c r="L15" s="204"/>
      <c r="M15" s="202"/>
      <c r="N15" s="203">
        <v>11.9</v>
      </c>
      <c r="O15" s="204"/>
      <c r="P15" s="202"/>
      <c r="Q15" s="203">
        <v>11.417123204983401</v>
      </c>
      <c r="R15" s="204"/>
      <c r="S15" s="202"/>
      <c r="T15" s="203">
        <v>11.668998303591785</v>
      </c>
      <c r="U15" s="204"/>
      <c r="V15" s="202"/>
      <c r="W15" s="203">
        <v>11.764829703768855</v>
      </c>
      <c r="X15" s="204"/>
      <c r="Y15" s="202"/>
      <c r="Z15" s="203">
        <v>11.332263807775213</v>
      </c>
      <c r="AA15" s="204"/>
      <c r="AB15" s="202"/>
      <c r="AC15" s="203">
        <v>9.9950506080218524</v>
      </c>
      <c r="AD15" s="204"/>
      <c r="AE15" s="202"/>
      <c r="AF15" s="203">
        <v>10.341806604010522</v>
      </c>
      <c r="AG15" s="204"/>
    </row>
    <row r="16" spans="1:33" s="61" customFormat="1" ht="20" customHeight="1">
      <c r="B16" s="179"/>
      <c r="C16" s="598"/>
      <c r="D16" s="616" t="s">
        <v>398</v>
      </c>
      <c r="E16" s="608">
        <v>10.035024800000002</v>
      </c>
      <c r="F16" s="204" t="s">
        <v>399</v>
      </c>
      <c r="G16" s="202" t="s">
        <v>400</v>
      </c>
      <c r="H16" s="203">
        <v>10.214467299999999</v>
      </c>
      <c r="I16" s="204" t="s">
        <v>401</v>
      </c>
      <c r="J16" s="202" t="s">
        <v>400</v>
      </c>
      <c r="K16" s="203">
        <v>10.585062699999995</v>
      </c>
      <c r="L16" s="204" t="s">
        <v>401</v>
      </c>
      <c r="M16" s="202" t="s">
        <v>400</v>
      </c>
      <c r="N16" s="203">
        <v>10.8</v>
      </c>
      <c r="O16" s="204" t="s">
        <v>401</v>
      </c>
      <c r="P16" s="202" t="s">
        <v>400</v>
      </c>
      <c r="Q16" s="203">
        <v>10.2638753</v>
      </c>
      <c r="R16" s="204" t="s">
        <v>401</v>
      </c>
      <c r="S16" s="202" t="s">
        <v>400</v>
      </c>
      <c r="T16" s="203">
        <v>10.516041299999998</v>
      </c>
      <c r="U16" s="204" t="s">
        <v>401</v>
      </c>
      <c r="V16" s="202" t="s">
        <v>400</v>
      </c>
      <c r="W16" s="203">
        <v>10.497800699999999</v>
      </c>
      <c r="X16" s="204" t="s">
        <v>401</v>
      </c>
      <c r="Y16" s="202" t="s">
        <v>400</v>
      </c>
      <c r="Z16" s="203">
        <v>10.174428799999999</v>
      </c>
      <c r="AA16" s="204" t="s">
        <v>401</v>
      </c>
      <c r="AB16" s="202" t="s">
        <v>400</v>
      </c>
      <c r="AC16" s="203">
        <v>8.9050867999999976</v>
      </c>
      <c r="AD16" s="204" t="s">
        <v>399</v>
      </c>
      <c r="AE16" s="202" t="s">
        <v>400</v>
      </c>
      <c r="AF16" s="203">
        <v>9.1346397999999986</v>
      </c>
      <c r="AG16" s="204" t="s">
        <v>399</v>
      </c>
    </row>
    <row r="17" spans="2:33" s="61" customFormat="1" ht="20" customHeight="1">
      <c r="B17" s="772"/>
      <c r="C17" s="599" t="s">
        <v>74</v>
      </c>
      <c r="D17" s="617"/>
      <c r="E17" s="600">
        <v>10.426939005308288</v>
      </c>
      <c r="F17" s="601"/>
      <c r="G17" s="227"/>
      <c r="H17" s="600">
        <v>10.624158603206677</v>
      </c>
      <c r="I17" s="601"/>
      <c r="J17" s="227"/>
      <c r="K17" s="600">
        <v>11.038320305391194</v>
      </c>
      <c r="L17" s="601"/>
      <c r="M17" s="227"/>
      <c r="N17" s="600">
        <v>11.3</v>
      </c>
      <c r="O17" s="601"/>
      <c r="P17" s="227"/>
      <c r="Q17" s="600">
        <v>10.831425304091288</v>
      </c>
      <c r="R17" s="601"/>
      <c r="S17" s="227"/>
      <c r="T17" s="600">
        <v>11.138725902790936</v>
      </c>
      <c r="U17" s="601"/>
      <c r="V17" s="227"/>
      <c r="W17" s="600">
        <v>11.186407402358574</v>
      </c>
      <c r="X17" s="601"/>
      <c r="Y17" s="227"/>
      <c r="Z17" s="600">
        <v>10.794838206073747</v>
      </c>
      <c r="AA17" s="601"/>
      <c r="AB17" s="227"/>
      <c r="AC17" s="600">
        <v>9.4573803065041258</v>
      </c>
      <c r="AD17" s="601"/>
      <c r="AE17" s="227"/>
      <c r="AF17" s="600">
        <v>9.8271889029094179</v>
      </c>
      <c r="AG17" s="601"/>
    </row>
    <row r="18" spans="2:33" s="61" customFormat="1" ht="20" customHeight="1">
      <c r="B18" s="773"/>
      <c r="C18" s="602"/>
      <c r="D18" s="618" t="s">
        <v>398</v>
      </c>
      <c r="E18" s="206">
        <v>9.9981667000000023</v>
      </c>
      <c r="F18" s="207" t="s">
        <v>399</v>
      </c>
      <c r="G18" s="205" t="s">
        <v>400</v>
      </c>
      <c r="H18" s="206">
        <v>10.185047699999998</v>
      </c>
      <c r="I18" s="207" t="s">
        <v>401</v>
      </c>
      <c r="J18" s="205" t="s">
        <v>400</v>
      </c>
      <c r="K18" s="206">
        <v>10.577437899999998</v>
      </c>
      <c r="L18" s="207" t="s">
        <v>401</v>
      </c>
      <c r="M18" s="205" t="s">
        <v>400</v>
      </c>
      <c r="N18" s="206">
        <v>10.9</v>
      </c>
      <c r="O18" s="207" t="s">
        <v>401</v>
      </c>
      <c r="P18" s="205" t="s">
        <v>400</v>
      </c>
      <c r="Q18" s="206">
        <v>10.256497700000002</v>
      </c>
      <c r="R18" s="207" t="s">
        <v>401</v>
      </c>
      <c r="S18" s="205" t="s">
        <v>400</v>
      </c>
      <c r="T18" s="206">
        <v>10.511685200000001</v>
      </c>
      <c r="U18" s="207" t="s">
        <v>401</v>
      </c>
      <c r="V18" s="205" t="s">
        <v>400</v>
      </c>
      <c r="W18" s="206">
        <v>10.4907936</v>
      </c>
      <c r="X18" s="207" t="s">
        <v>401</v>
      </c>
      <c r="Y18" s="205" t="s">
        <v>400</v>
      </c>
      <c r="Z18" s="206">
        <v>10.166883999999998</v>
      </c>
      <c r="AA18" s="207" t="s">
        <v>401</v>
      </c>
      <c r="AB18" s="205" t="s">
        <v>400</v>
      </c>
      <c r="AC18" s="206">
        <v>8.8983427999999964</v>
      </c>
      <c r="AD18" s="207" t="s">
        <v>399</v>
      </c>
      <c r="AE18" s="205" t="s">
        <v>400</v>
      </c>
      <c r="AF18" s="206">
        <v>9.1272990000000025</v>
      </c>
      <c r="AG18" s="207" t="s">
        <v>399</v>
      </c>
    </row>
    <row r="19" spans="2:33" s="61" customFormat="1" ht="20" customHeight="1">
      <c r="B19" s="773"/>
      <c r="C19" s="775" t="s">
        <v>393</v>
      </c>
      <c r="D19" s="619"/>
      <c r="E19" s="603">
        <v>0.64432340000705246</v>
      </c>
      <c r="F19" s="209"/>
      <c r="G19" s="208"/>
      <c r="H19" s="603">
        <v>0.59852820001240992</v>
      </c>
      <c r="I19" s="209"/>
      <c r="J19" s="208"/>
      <c r="K19" s="603">
        <v>0.59001640000683742</v>
      </c>
      <c r="L19" s="209"/>
      <c r="M19" s="208"/>
      <c r="N19" s="603">
        <v>0.59</v>
      </c>
      <c r="O19" s="209"/>
      <c r="P19" s="208"/>
      <c r="Q19" s="603">
        <v>0.58569790000211053</v>
      </c>
      <c r="R19" s="209"/>
      <c r="S19" s="208"/>
      <c r="T19" s="603">
        <v>0.53027240000084885</v>
      </c>
      <c r="U19" s="209"/>
      <c r="V19" s="208"/>
      <c r="W19" s="603">
        <v>0.57842230001027506</v>
      </c>
      <c r="X19" s="209"/>
      <c r="Y19" s="208"/>
      <c r="Z19" s="603">
        <v>0.53742560000146511</v>
      </c>
      <c r="AA19" s="209"/>
      <c r="AB19" s="208"/>
      <c r="AC19" s="603">
        <v>0.53767030001772897</v>
      </c>
      <c r="AD19" s="209"/>
      <c r="AE19" s="208"/>
      <c r="AF19" s="603">
        <v>0.51461770000110474</v>
      </c>
      <c r="AG19" s="209"/>
    </row>
    <row r="20" spans="2:33" s="61" customFormat="1" ht="20" customHeight="1">
      <c r="B20" s="773"/>
      <c r="C20" s="776"/>
      <c r="D20" s="620" t="s">
        <v>398</v>
      </c>
      <c r="E20" s="211">
        <v>3.64581E-2</v>
      </c>
      <c r="F20" s="212" t="s">
        <v>399</v>
      </c>
      <c r="G20" s="210" t="s">
        <v>400</v>
      </c>
      <c r="H20" s="211">
        <v>2.9419599999999997E-2</v>
      </c>
      <c r="I20" s="212" t="s">
        <v>401</v>
      </c>
      <c r="J20" s="210" t="s">
        <v>400</v>
      </c>
      <c r="K20" s="211">
        <v>7.624800000000001E-3</v>
      </c>
      <c r="L20" s="212" t="s">
        <v>401</v>
      </c>
      <c r="M20" s="210" t="s">
        <v>400</v>
      </c>
      <c r="N20" s="211">
        <v>6.0000000000000001E-3</v>
      </c>
      <c r="O20" s="212" t="s">
        <v>401</v>
      </c>
      <c r="P20" s="210" t="s">
        <v>400</v>
      </c>
      <c r="Q20" s="211">
        <v>7.3776000000000007E-3</v>
      </c>
      <c r="R20" s="212" t="s">
        <v>401</v>
      </c>
      <c r="S20" s="210" t="s">
        <v>400</v>
      </c>
      <c r="T20" s="211">
        <v>4.3561000000000008E-3</v>
      </c>
      <c r="U20" s="212" t="s">
        <v>401</v>
      </c>
      <c r="V20" s="210" t="s">
        <v>400</v>
      </c>
      <c r="W20" s="211">
        <v>7.0071000000000005E-3</v>
      </c>
      <c r="X20" s="212" t="s">
        <v>401</v>
      </c>
      <c r="Y20" s="210" t="s">
        <v>400</v>
      </c>
      <c r="Z20" s="211">
        <v>7.5448000000000008E-3</v>
      </c>
      <c r="AA20" s="212" t="s">
        <v>401</v>
      </c>
      <c r="AB20" s="210" t="s">
        <v>400</v>
      </c>
      <c r="AC20" s="211">
        <v>6.744E-3</v>
      </c>
      <c r="AD20" s="212" t="s">
        <v>399</v>
      </c>
      <c r="AE20" s="210" t="s">
        <v>400</v>
      </c>
      <c r="AF20" s="211">
        <v>7.3407999999999998E-3</v>
      </c>
      <c r="AG20" s="212" t="s">
        <v>399</v>
      </c>
    </row>
    <row r="21" spans="2:33" s="61" customFormat="1" ht="20" customHeight="1">
      <c r="B21" s="773"/>
      <c r="C21" s="604" t="s">
        <v>78</v>
      </c>
      <c r="D21" s="558"/>
      <c r="E21" s="605">
        <v>4.0000000000000002E-4</v>
      </c>
      <c r="F21" s="606"/>
      <c r="G21" s="187"/>
      <c r="H21" s="605">
        <v>4.0999999999999995E-3</v>
      </c>
      <c r="I21" s="606"/>
      <c r="J21" s="187"/>
      <c r="K21" s="605">
        <v>0</v>
      </c>
      <c r="L21" s="606"/>
      <c r="M21" s="187"/>
      <c r="N21" s="606">
        <v>0</v>
      </c>
      <c r="O21" s="606"/>
      <c r="P21" s="187"/>
      <c r="Q21" s="606">
        <v>0</v>
      </c>
      <c r="R21" s="606"/>
      <c r="S21" s="187"/>
      <c r="T21" s="606">
        <v>0</v>
      </c>
      <c r="U21" s="213"/>
      <c r="V21" s="187"/>
      <c r="W21" s="606">
        <v>0</v>
      </c>
      <c r="X21" s="213"/>
      <c r="Y21" s="214"/>
      <c r="Z21" s="606">
        <v>0</v>
      </c>
      <c r="AA21" s="215"/>
      <c r="AB21" s="214"/>
      <c r="AC21" s="606">
        <v>0</v>
      </c>
      <c r="AD21" s="215"/>
      <c r="AE21" s="214"/>
      <c r="AF21" s="606">
        <v>0</v>
      </c>
      <c r="AG21" s="215"/>
    </row>
    <row r="22" spans="2:33" s="61" customFormat="1" ht="20" customHeight="1">
      <c r="B22" s="773"/>
      <c r="C22" s="602"/>
      <c r="D22" s="621" t="s">
        <v>398</v>
      </c>
      <c r="E22" s="217">
        <v>4.0000000000000002E-4</v>
      </c>
      <c r="F22" s="218" t="s">
        <v>399</v>
      </c>
      <c r="G22" s="216" t="s">
        <v>400</v>
      </c>
      <c r="H22" s="605">
        <v>0</v>
      </c>
      <c r="I22" s="218" t="s">
        <v>401</v>
      </c>
      <c r="J22" s="216" t="s">
        <v>400</v>
      </c>
      <c r="K22" s="217">
        <v>0</v>
      </c>
      <c r="L22" s="218" t="s">
        <v>401</v>
      </c>
      <c r="M22" s="216" t="s">
        <v>400</v>
      </c>
      <c r="N22" s="217">
        <v>0</v>
      </c>
      <c r="O22" s="218" t="s">
        <v>401</v>
      </c>
      <c r="P22" s="216" t="s">
        <v>400</v>
      </c>
      <c r="Q22" s="217">
        <v>0</v>
      </c>
      <c r="R22" s="218" t="s">
        <v>401</v>
      </c>
      <c r="S22" s="216" t="s">
        <v>400</v>
      </c>
      <c r="T22" s="217">
        <v>0</v>
      </c>
      <c r="U22" s="218" t="s">
        <v>401</v>
      </c>
      <c r="V22" s="216" t="s">
        <v>400</v>
      </c>
      <c r="W22" s="217">
        <v>0</v>
      </c>
      <c r="X22" s="218" t="s">
        <v>401</v>
      </c>
      <c r="Y22" s="216" t="s">
        <v>400</v>
      </c>
      <c r="Z22" s="217">
        <v>0</v>
      </c>
      <c r="AA22" s="218" t="s">
        <v>401</v>
      </c>
      <c r="AB22" s="216" t="s">
        <v>400</v>
      </c>
      <c r="AC22" s="217">
        <v>0</v>
      </c>
      <c r="AD22" s="218" t="s">
        <v>399</v>
      </c>
      <c r="AE22" s="216" t="s">
        <v>400</v>
      </c>
      <c r="AF22" s="217">
        <v>0</v>
      </c>
      <c r="AG22" s="218" t="s">
        <v>399</v>
      </c>
    </row>
    <row r="23" spans="2:33" s="61" customFormat="1" ht="20" customHeight="1">
      <c r="B23" s="774"/>
      <c r="C23" s="599" t="s">
        <v>394</v>
      </c>
      <c r="D23" s="580"/>
      <c r="E23" s="220">
        <v>0</v>
      </c>
      <c r="F23" s="220"/>
      <c r="G23" s="219"/>
      <c r="H23" s="220">
        <v>0</v>
      </c>
      <c r="I23" s="220"/>
      <c r="J23" s="219"/>
      <c r="K23" s="220">
        <v>0</v>
      </c>
      <c r="L23" s="220"/>
      <c r="M23" s="219"/>
      <c r="N23" s="220">
        <v>0</v>
      </c>
      <c r="O23" s="220"/>
      <c r="P23" s="219"/>
      <c r="Q23" s="220">
        <v>0</v>
      </c>
      <c r="R23" s="220"/>
      <c r="S23" s="219"/>
      <c r="T23" s="220">
        <v>0</v>
      </c>
      <c r="U23" s="221"/>
      <c r="V23" s="219"/>
      <c r="W23" s="220">
        <v>0</v>
      </c>
      <c r="X23" s="221"/>
      <c r="Y23" s="219"/>
      <c r="Z23" s="220">
        <v>0</v>
      </c>
      <c r="AA23" s="221"/>
      <c r="AB23" s="219"/>
      <c r="AC23" s="220">
        <v>0</v>
      </c>
      <c r="AD23" s="221"/>
      <c r="AE23" s="219"/>
      <c r="AF23" s="220">
        <v>0</v>
      </c>
      <c r="AG23" s="221"/>
    </row>
    <row r="24" spans="2:33" s="61" customFormat="1" ht="20" customHeight="1" thickBot="1">
      <c r="B24" s="180"/>
      <c r="C24" s="607"/>
      <c r="D24" s="560" t="s">
        <v>398</v>
      </c>
      <c r="E24" s="222">
        <v>0</v>
      </c>
      <c r="F24" s="223" t="s">
        <v>399</v>
      </c>
      <c r="G24" s="196" t="s">
        <v>400</v>
      </c>
      <c r="H24" s="222">
        <v>0</v>
      </c>
      <c r="I24" s="223" t="s">
        <v>401</v>
      </c>
      <c r="J24" s="196" t="s">
        <v>400</v>
      </c>
      <c r="K24" s="222">
        <v>0</v>
      </c>
      <c r="L24" s="223" t="s">
        <v>401</v>
      </c>
      <c r="M24" s="196" t="s">
        <v>400</v>
      </c>
      <c r="N24" s="222">
        <v>0</v>
      </c>
      <c r="O24" s="223" t="s">
        <v>401</v>
      </c>
      <c r="P24" s="196" t="s">
        <v>400</v>
      </c>
      <c r="Q24" s="222">
        <v>0</v>
      </c>
      <c r="R24" s="223" t="s">
        <v>401</v>
      </c>
      <c r="S24" s="196" t="s">
        <v>400</v>
      </c>
      <c r="T24" s="222">
        <v>0</v>
      </c>
      <c r="U24" s="223" t="s">
        <v>401</v>
      </c>
      <c r="V24" s="196" t="s">
        <v>400</v>
      </c>
      <c r="W24" s="222">
        <v>0</v>
      </c>
      <c r="X24" s="223" t="s">
        <v>401</v>
      </c>
      <c r="Y24" s="196" t="s">
        <v>400</v>
      </c>
      <c r="Z24" s="222">
        <v>0</v>
      </c>
      <c r="AA24" s="223" t="s">
        <v>401</v>
      </c>
      <c r="AB24" s="196" t="s">
        <v>400</v>
      </c>
      <c r="AC24" s="222">
        <v>0</v>
      </c>
      <c r="AD24" s="223" t="s">
        <v>399</v>
      </c>
      <c r="AE24" s="196" t="s">
        <v>400</v>
      </c>
      <c r="AF24" s="222">
        <v>0</v>
      </c>
      <c r="AG24" s="223" t="s">
        <v>399</v>
      </c>
    </row>
    <row r="25" spans="2:33" s="61" customFormat="1" ht="20" customHeight="1">
      <c r="B25" s="770" t="s">
        <v>395</v>
      </c>
      <c r="C25" s="771"/>
      <c r="D25" s="616"/>
      <c r="E25" s="608">
        <v>22.200724813932329</v>
      </c>
      <c r="F25" s="204"/>
      <c r="G25" s="202"/>
      <c r="H25" s="203">
        <v>22.78961235815644</v>
      </c>
      <c r="I25" s="204"/>
      <c r="J25" s="202"/>
      <c r="K25" s="203">
        <v>23.586156768314975</v>
      </c>
      <c r="L25" s="204"/>
      <c r="M25" s="202"/>
      <c r="N25" s="203">
        <v>22</v>
      </c>
      <c r="O25" s="204"/>
      <c r="P25" s="202"/>
      <c r="Q25" s="203">
        <v>25.343099078347709</v>
      </c>
      <c r="R25" s="204"/>
      <c r="S25" s="202"/>
      <c r="T25" s="203">
        <v>24.286518662151657</v>
      </c>
      <c r="U25" s="204"/>
      <c r="V25" s="202"/>
      <c r="W25" s="203">
        <v>27.328930474448402</v>
      </c>
      <c r="X25" s="204"/>
      <c r="Y25" s="202"/>
      <c r="Z25" s="203">
        <v>26.541143664861572</v>
      </c>
      <c r="AA25" s="204"/>
      <c r="AB25" s="202"/>
      <c r="AC25" s="203">
        <v>24.64815489782989</v>
      </c>
      <c r="AD25" s="204"/>
      <c r="AE25" s="202"/>
      <c r="AF25" s="203">
        <v>25.259694959065868</v>
      </c>
      <c r="AG25" s="204"/>
    </row>
    <row r="26" spans="2:33" s="61" customFormat="1" ht="20" customHeight="1">
      <c r="B26" s="179"/>
      <c r="C26" s="598"/>
      <c r="D26" s="616" t="s">
        <v>398</v>
      </c>
      <c r="E26" s="608">
        <v>10.449950799999998</v>
      </c>
      <c r="F26" s="204" t="s">
        <v>399</v>
      </c>
      <c r="G26" s="202" t="s">
        <v>400</v>
      </c>
      <c r="H26" s="608">
        <v>9.2410068999999986</v>
      </c>
      <c r="I26" s="204" t="s">
        <v>401</v>
      </c>
      <c r="J26" s="202" t="s">
        <v>400</v>
      </c>
      <c r="K26" s="608">
        <v>9.7646601000000004</v>
      </c>
      <c r="L26" s="204" t="s">
        <v>401</v>
      </c>
      <c r="M26" s="202" t="s">
        <v>400</v>
      </c>
      <c r="N26" s="608">
        <v>9.6</v>
      </c>
      <c r="O26" s="204" t="s">
        <v>401</v>
      </c>
      <c r="P26" s="202" t="s">
        <v>400</v>
      </c>
      <c r="Q26" s="608">
        <v>10.634415499999999</v>
      </c>
      <c r="R26" s="204" t="s">
        <v>401</v>
      </c>
      <c r="S26" s="202" t="s">
        <v>400</v>
      </c>
      <c r="T26" s="608">
        <v>10.392710699999999</v>
      </c>
      <c r="U26" s="204" t="s">
        <v>401</v>
      </c>
      <c r="V26" s="202" t="s">
        <v>400</v>
      </c>
      <c r="W26" s="608">
        <v>11.7881632</v>
      </c>
      <c r="X26" s="204" t="s">
        <v>401</v>
      </c>
      <c r="Y26" s="202" t="s">
        <v>400</v>
      </c>
      <c r="Z26" s="608">
        <v>11.265207400000001</v>
      </c>
      <c r="AA26" s="204" t="s">
        <v>401</v>
      </c>
      <c r="AB26" s="202" t="s">
        <v>400</v>
      </c>
      <c r="AC26" s="608">
        <v>10.943620699999999</v>
      </c>
      <c r="AD26" s="204" t="s">
        <v>399</v>
      </c>
      <c r="AE26" s="202" t="s">
        <v>400</v>
      </c>
      <c r="AF26" s="608">
        <v>12.102339300000002</v>
      </c>
      <c r="AG26" s="204" t="s">
        <v>399</v>
      </c>
    </row>
    <row r="27" spans="2:33" s="61" customFormat="1" ht="20" customHeight="1">
      <c r="B27" s="772"/>
      <c r="C27" s="777" t="s">
        <v>396</v>
      </c>
      <c r="D27" s="622"/>
      <c r="E27" s="610">
        <v>0.26598740000208598</v>
      </c>
      <c r="F27" s="611"/>
      <c r="G27" s="609"/>
      <c r="H27" s="610">
        <v>0.28278220000028204</v>
      </c>
      <c r="I27" s="611"/>
      <c r="J27" s="609"/>
      <c r="K27" s="610">
        <v>0.38465700000138703</v>
      </c>
      <c r="L27" s="611"/>
      <c r="M27" s="609"/>
      <c r="N27" s="610">
        <v>0.34</v>
      </c>
      <c r="O27" s="611"/>
      <c r="P27" s="609"/>
      <c r="Q27" s="610">
        <v>0.3532846</v>
      </c>
      <c r="R27" s="611"/>
      <c r="S27" s="609"/>
      <c r="T27" s="610">
        <v>0.36285580000086998</v>
      </c>
      <c r="U27" s="611"/>
      <c r="V27" s="609"/>
      <c r="W27" s="610">
        <v>0.32462330000119827</v>
      </c>
      <c r="X27" s="611"/>
      <c r="Y27" s="609"/>
      <c r="Z27" s="610">
        <v>0.3112935000016997</v>
      </c>
      <c r="AA27" s="611"/>
      <c r="AB27" s="609"/>
      <c r="AC27" s="610">
        <v>0.32870760000079829</v>
      </c>
      <c r="AD27" s="611"/>
      <c r="AE27" s="609"/>
      <c r="AF27" s="610">
        <v>0.31390360000106526</v>
      </c>
      <c r="AG27" s="611"/>
    </row>
    <row r="28" spans="2:33" s="61" customFormat="1" ht="20" customHeight="1">
      <c r="B28" s="773"/>
      <c r="C28" s="778"/>
      <c r="D28" s="623" t="s">
        <v>398</v>
      </c>
      <c r="E28" s="225">
        <v>0.22525090000000003</v>
      </c>
      <c r="F28" s="226" t="s">
        <v>399</v>
      </c>
      <c r="G28" s="224" t="s">
        <v>400</v>
      </c>
      <c r="H28" s="225">
        <v>0.23839009999999999</v>
      </c>
      <c r="I28" s="226" t="s">
        <v>401</v>
      </c>
      <c r="J28" s="224" t="s">
        <v>400</v>
      </c>
      <c r="K28" s="225">
        <v>0.34027770000000002</v>
      </c>
      <c r="L28" s="226" t="s">
        <v>401</v>
      </c>
      <c r="M28" s="224" t="s">
        <v>400</v>
      </c>
      <c r="N28" s="225">
        <v>0.31</v>
      </c>
      <c r="O28" s="226" t="s">
        <v>401</v>
      </c>
      <c r="P28" s="224" t="s">
        <v>400</v>
      </c>
      <c r="Q28" s="225">
        <v>0.31743319999999997</v>
      </c>
      <c r="R28" s="226" t="s">
        <v>401</v>
      </c>
      <c r="S28" s="224" t="s">
        <v>400</v>
      </c>
      <c r="T28" s="225">
        <v>0.32374459999999999</v>
      </c>
      <c r="U28" s="226" t="s">
        <v>401</v>
      </c>
      <c r="V28" s="224" t="s">
        <v>400</v>
      </c>
      <c r="W28" s="225">
        <v>0.2874524</v>
      </c>
      <c r="X28" s="226" t="s">
        <v>401</v>
      </c>
      <c r="Y28" s="224" t="s">
        <v>400</v>
      </c>
      <c r="Z28" s="225">
        <v>0.27217979999999997</v>
      </c>
      <c r="AA28" s="226" t="s">
        <v>401</v>
      </c>
      <c r="AB28" s="224" t="s">
        <v>400</v>
      </c>
      <c r="AC28" s="225">
        <v>0.29378110000000002</v>
      </c>
      <c r="AD28" s="226" t="s">
        <v>399</v>
      </c>
      <c r="AE28" s="224" t="s">
        <v>400</v>
      </c>
      <c r="AF28" s="225">
        <v>0.24197820000000003</v>
      </c>
      <c r="AG28" s="226" t="s">
        <v>399</v>
      </c>
    </row>
    <row r="29" spans="2:33" s="61" customFormat="1" ht="20" customHeight="1">
      <c r="B29" s="774"/>
      <c r="C29" s="777" t="s">
        <v>397</v>
      </c>
      <c r="D29" s="617"/>
      <c r="E29" s="612">
        <v>21.934737413930236</v>
      </c>
      <c r="F29" s="228"/>
      <c r="G29" s="227"/>
      <c r="H29" s="612">
        <v>22.50683015815617</v>
      </c>
      <c r="I29" s="228"/>
      <c r="J29" s="227"/>
      <c r="K29" s="612">
        <v>23.201499768313582</v>
      </c>
      <c r="L29" s="228"/>
      <c r="M29" s="227"/>
      <c r="N29" s="612">
        <v>21.6</v>
      </c>
      <c r="O29" s="228"/>
      <c r="P29" s="227"/>
      <c r="Q29" s="612">
        <v>24.989814478347704</v>
      </c>
      <c r="R29" s="228"/>
      <c r="S29" s="227"/>
      <c r="T29" s="612">
        <v>23.923662862150792</v>
      </c>
      <c r="U29" s="228"/>
      <c r="V29" s="227"/>
      <c r="W29" s="612">
        <v>27.004307174447217</v>
      </c>
      <c r="X29" s="228"/>
      <c r="Y29" s="227"/>
      <c r="Z29" s="612">
        <v>26.229850164859869</v>
      </c>
      <c r="AA29" s="228"/>
      <c r="AB29" s="227"/>
      <c r="AC29" s="612">
        <v>24.31944729782909</v>
      </c>
      <c r="AD29" s="228"/>
      <c r="AE29" s="227"/>
      <c r="AF29" s="612">
        <v>24.945791359064803</v>
      </c>
      <c r="AG29" s="228"/>
    </row>
    <row r="30" spans="2:33" s="61" customFormat="1" ht="20" customHeight="1" thickBot="1">
      <c r="B30" s="180"/>
      <c r="C30" s="779"/>
      <c r="D30" s="624" t="s">
        <v>398</v>
      </c>
      <c r="E30" s="230">
        <v>10.224699900000001</v>
      </c>
      <c r="F30" s="231" t="s">
        <v>399</v>
      </c>
      <c r="G30" s="229" t="s">
        <v>400</v>
      </c>
      <c r="H30" s="230">
        <v>9.002616800000002</v>
      </c>
      <c r="I30" s="231" t="s">
        <v>401</v>
      </c>
      <c r="J30" s="229" t="s">
        <v>400</v>
      </c>
      <c r="K30" s="230">
        <v>9.4243824000000007</v>
      </c>
      <c r="L30" s="231" t="s">
        <v>401</v>
      </c>
      <c r="M30" s="229" t="s">
        <v>400</v>
      </c>
      <c r="N30" s="230">
        <v>9.3000000000000007</v>
      </c>
      <c r="O30" s="231" t="s">
        <v>401</v>
      </c>
      <c r="P30" s="229" t="s">
        <v>400</v>
      </c>
      <c r="Q30" s="230">
        <v>10.316982300000001</v>
      </c>
      <c r="R30" s="231" t="s">
        <v>401</v>
      </c>
      <c r="S30" s="229" t="s">
        <v>400</v>
      </c>
      <c r="T30" s="230">
        <v>10.068966100000001</v>
      </c>
      <c r="U30" s="231" t="s">
        <v>401</v>
      </c>
      <c r="V30" s="229" t="s">
        <v>400</v>
      </c>
      <c r="W30" s="230">
        <v>11.5007108</v>
      </c>
      <c r="X30" s="231" t="s">
        <v>401</v>
      </c>
      <c r="Y30" s="229" t="s">
        <v>400</v>
      </c>
      <c r="Z30" s="230">
        <v>10.993027600000001</v>
      </c>
      <c r="AA30" s="231" t="s">
        <v>401</v>
      </c>
      <c r="AB30" s="229" t="s">
        <v>400</v>
      </c>
      <c r="AC30" s="230">
        <v>10.6498396</v>
      </c>
      <c r="AD30" s="231" t="s">
        <v>399</v>
      </c>
      <c r="AE30" s="229" t="s">
        <v>400</v>
      </c>
      <c r="AF30" s="230">
        <v>11.8603611</v>
      </c>
      <c r="AG30" s="231" t="s">
        <v>399</v>
      </c>
    </row>
    <row r="31" spans="2:33" s="61" customFormat="1" ht="20" customHeight="1">
      <c r="B31" s="770" t="s">
        <v>402</v>
      </c>
      <c r="C31" s="771"/>
      <c r="D31" s="625"/>
      <c r="E31" s="626">
        <v>7537.6682802999994</v>
      </c>
      <c r="F31" s="234"/>
      <c r="G31" s="232"/>
      <c r="H31" s="233">
        <v>7336.8276878999995</v>
      </c>
      <c r="I31" s="234"/>
      <c r="J31" s="232"/>
      <c r="K31" s="233">
        <v>7421.4164838000015</v>
      </c>
      <c r="L31" s="234"/>
      <c r="M31" s="232"/>
      <c r="N31" s="233">
        <v>7443</v>
      </c>
      <c r="O31" s="234"/>
      <c r="P31" s="232"/>
      <c r="Q31" s="233">
        <v>7943.7621010000003</v>
      </c>
      <c r="R31" s="234"/>
      <c r="S31" s="232"/>
      <c r="T31" s="233">
        <v>7405.4584530000002</v>
      </c>
      <c r="U31" s="234"/>
      <c r="V31" s="232"/>
      <c r="W31" s="233">
        <v>7163.3161909999999</v>
      </c>
      <c r="X31" s="234"/>
      <c r="Y31" s="232"/>
      <c r="Z31" s="233">
        <v>7292.9872960000002</v>
      </c>
      <c r="AA31" s="234"/>
      <c r="AB31" s="232"/>
      <c r="AC31" s="233">
        <v>6663.6891900001101</v>
      </c>
      <c r="AD31" s="234"/>
      <c r="AE31" s="232"/>
      <c r="AF31" s="233">
        <v>7180.1005430700006</v>
      </c>
      <c r="AG31" s="234"/>
    </row>
    <row r="32" spans="2:33" s="61" customFormat="1" ht="20" customHeight="1" thickBot="1">
      <c r="B32" s="768"/>
      <c r="C32" s="769"/>
      <c r="D32" s="627" t="s">
        <v>398</v>
      </c>
      <c r="E32" s="236">
        <v>5993.9280169999993</v>
      </c>
      <c r="F32" s="237" t="s">
        <v>399</v>
      </c>
      <c r="G32" s="235" t="s">
        <v>400</v>
      </c>
      <c r="H32" s="236">
        <v>5937.5652410000012</v>
      </c>
      <c r="I32" s="237" t="s">
        <v>401</v>
      </c>
      <c r="J32" s="235" t="s">
        <v>400</v>
      </c>
      <c r="K32" s="236">
        <v>5991.0417000000007</v>
      </c>
      <c r="L32" s="237" t="s">
        <v>401</v>
      </c>
      <c r="M32" s="235" t="s">
        <v>400</v>
      </c>
      <c r="N32" s="236">
        <v>5946</v>
      </c>
      <c r="O32" s="237" t="s">
        <v>401</v>
      </c>
      <c r="P32" s="235" t="s">
        <v>400</v>
      </c>
      <c r="Q32" s="236">
        <v>6423.2862910000003</v>
      </c>
      <c r="R32" s="237" t="s">
        <v>401</v>
      </c>
      <c r="S32" s="235" t="s">
        <v>400</v>
      </c>
      <c r="T32" s="236">
        <v>5989.6201719999999</v>
      </c>
      <c r="U32" s="237" t="s">
        <v>401</v>
      </c>
      <c r="V32" s="235" t="s">
        <v>400</v>
      </c>
      <c r="W32" s="236">
        <v>5799.2078760000004</v>
      </c>
      <c r="X32" s="237" t="s">
        <v>401</v>
      </c>
      <c r="Y32" s="235" t="s">
        <v>400</v>
      </c>
      <c r="Z32" s="236">
        <v>5926.9236939999992</v>
      </c>
      <c r="AA32" s="237" t="s">
        <v>401</v>
      </c>
      <c r="AB32" s="235" t="s">
        <v>400</v>
      </c>
      <c r="AC32" s="236">
        <v>5410.2393200000006</v>
      </c>
      <c r="AD32" s="237" t="s">
        <v>399</v>
      </c>
      <c r="AE32" s="235" t="s">
        <v>400</v>
      </c>
      <c r="AF32" s="236">
        <v>5866.2939120000001</v>
      </c>
      <c r="AG32" s="237" t="s">
        <v>399</v>
      </c>
    </row>
    <row r="33" spans="2:2" s="61" customFormat="1" ht="25" customHeight="1">
      <c r="B33" s="629" t="s">
        <v>634</v>
      </c>
    </row>
  </sheetData>
  <mergeCells count="15">
    <mergeCell ref="B14:C14"/>
    <mergeCell ref="B3:C3"/>
    <mergeCell ref="B4:C4"/>
    <mergeCell ref="B5:B8"/>
    <mergeCell ref="B9:C9"/>
    <mergeCell ref="B10:B11"/>
    <mergeCell ref="B32:C32"/>
    <mergeCell ref="B15:C15"/>
    <mergeCell ref="B17:B23"/>
    <mergeCell ref="C19:C20"/>
    <mergeCell ref="B25:C25"/>
    <mergeCell ref="B27:B29"/>
    <mergeCell ref="B31:C31"/>
    <mergeCell ref="C27:C28"/>
    <mergeCell ref="C29:C30"/>
  </mergeCells>
  <phoneticPr fontId="2"/>
  <printOptions horizontalCentered="1"/>
  <pageMargins left="0.31496062992125984" right="0.31496062992125984" top="0.55118110236220474" bottom="0.35433070866141736" header="0.31496062992125984" footer="0.31496062992125984"/>
  <pageSetup paperSize="9" scale="8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pageSetUpPr fitToPage="1"/>
  </sheetPr>
  <dimension ref="A1:Q3"/>
  <sheetViews>
    <sheetView showGridLines="0" view="pageBreakPreview" zoomScale="70" zoomScaleNormal="100" zoomScaleSheetLayoutView="70" workbookViewId="0">
      <selection activeCell="S6" sqref="S6"/>
    </sheetView>
  </sheetViews>
  <sheetFormatPr defaultColWidth="9" defaultRowHeight="13"/>
  <cols>
    <col min="1" max="10" width="9" style="1"/>
    <col min="11" max="11" width="2.36328125" style="1" customWidth="1"/>
    <col min="12" max="15" width="9" style="1"/>
    <col min="16" max="16" width="9" style="1" customWidth="1"/>
    <col min="17" max="17" width="2.7265625" style="1" customWidth="1"/>
    <col min="18" max="16384" width="9" style="1"/>
  </cols>
  <sheetData>
    <row r="1" spans="1:17" ht="16.5">
      <c r="A1" s="642" t="s">
        <v>415</v>
      </c>
      <c r="B1" s="642"/>
      <c r="C1" s="642"/>
      <c r="D1" s="642"/>
      <c r="E1" s="642"/>
      <c r="F1" s="642"/>
      <c r="G1" s="642"/>
      <c r="H1" s="642"/>
      <c r="I1" s="642"/>
      <c r="J1" s="642"/>
      <c r="K1" s="642"/>
      <c r="L1" s="642"/>
      <c r="M1" s="642"/>
      <c r="N1" s="642"/>
      <c r="O1" s="642"/>
      <c r="P1" s="642"/>
      <c r="Q1" s="642"/>
    </row>
    <row r="2" spans="1:17" ht="14">
      <c r="A2" s="240"/>
    </row>
    <row r="3" spans="1:17" ht="16.5">
      <c r="A3" s="340" t="s">
        <v>597</v>
      </c>
    </row>
  </sheetData>
  <mergeCells count="1">
    <mergeCell ref="A1:Q1"/>
  </mergeCells>
  <phoneticPr fontId="2"/>
  <printOptions horizontalCentered="1"/>
  <pageMargins left="0.27559055118110237" right="0.27559055118110237" top="0.70866141732283472" bottom="0.27559055118110237" header="0.51181102362204722" footer="0.31496062992125984"/>
  <pageSetup paperSize="9" scale="6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pageSetUpPr fitToPage="1"/>
  </sheetPr>
  <dimension ref="B1:AE840"/>
  <sheetViews>
    <sheetView showGridLines="0" tabSelected="1" view="pageBreakPreview" zoomScaleNormal="80" zoomScaleSheetLayoutView="100" workbookViewId="0">
      <pane xSplit="4" ySplit="3" topLeftCell="E4" activePane="bottomRight" state="frozen"/>
      <selection activeCell="T16" sqref="T16"/>
      <selection pane="topRight" activeCell="T16" sqref="T16"/>
      <selection pane="bottomLeft" activeCell="T16" sqref="T16"/>
      <selection pane="bottomRight" activeCell="G10" sqref="G10"/>
    </sheetView>
  </sheetViews>
  <sheetFormatPr defaultColWidth="9" defaultRowHeight="13"/>
  <cols>
    <col min="1" max="1" width="3.453125" style="242" customWidth="1"/>
    <col min="2" max="2" width="10.08984375" style="242" customWidth="1"/>
    <col min="3" max="3" width="11.453125" style="242" customWidth="1"/>
    <col min="4" max="4" width="26.81640625" style="242" customWidth="1"/>
    <col min="5" max="12" width="11.08984375" style="242" customWidth="1"/>
    <col min="13" max="21" width="11" style="242" customWidth="1"/>
    <col min="22" max="27" width="11" style="244" customWidth="1"/>
    <col min="28" max="16384" width="9" style="242"/>
  </cols>
  <sheetData>
    <row r="1" spans="2:31" ht="21">
      <c r="B1" s="341" t="s">
        <v>598</v>
      </c>
      <c r="E1" s="243"/>
      <c r="F1" s="243"/>
      <c r="G1" s="243"/>
      <c r="H1" s="243"/>
      <c r="I1" s="243"/>
      <c r="J1" s="243"/>
      <c r="K1" s="243"/>
      <c r="L1" s="243"/>
    </row>
    <row r="2" spans="2:31" ht="13.5" thickBot="1">
      <c r="C2" s="241"/>
    </row>
    <row r="3" spans="2:31" s="256" customFormat="1" ht="39" customHeight="1" thickBot="1">
      <c r="B3" s="643" t="s">
        <v>5</v>
      </c>
      <c r="C3" s="644"/>
      <c r="D3" s="251" t="s">
        <v>88</v>
      </c>
      <c r="E3" s="252" t="s">
        <v>98</v>
      </c>
      <c r="F3" s="253" t="s">
        <v>99</v>
      </c>
      <c r="G3" s="252" t="s">
        <v>100</v>
      </c>
      <c r="H3" s="253" t="s">
        <v>101</v>
      </c>
      <c r="I3" s="252" t="s">
        <v>102</v>
      </c>
      <c r="J3" s="253" t="s">
        <v>103</v>
      </c>
      <c r="K3" s="252" t="s">
        <v>104</v>
      </c>
      <c r="L3" s="253" t="s">
        <v>105</v>
      </c>
      <c r="M3" s="252" t="s">
        <v>106</v>
      </c>
      <c r="N3" s="253" t="s">
        <v>107</v>
      </c>
      <c r="O3" s="252" t="s">
        <v>108</v>
      </c>
      <c r="P3" s="253" t="s">
        <v>109</v>
      </c>
      <c r="Q3" s="252" t="s">
        <v>110</v>
      </c>
      <c r="R3" s="252" t="s">
        <v>111</v>
      </c>
      <c r="S3" s="253" t="s">
        <v>112</v>
      </c>
      <c r="T3" s="253" t="s">
        <v>113</v>
      </c>
      <c r="U3" s="254" t="s">
        <v>121</v>
      </c>
      <c r="V3" s="253" t="s">
        <v>126</v>
      </c>
      <c r="W3" s="253" t="s">
        <v>131</v>
      </c>
      <c r="X3" s="253" t="s">
        <v>133</v>
      </c>
      <c r="Y3" s="254" t="s">
        <v>139</v>
      </c>
      <c r="Z3" s="253" t="s">
        <v>599</v>
      </c>
      <c r="AA3" s="792" t="s">
        <v>600</v>
      </c>
      <c r="AB3" s="255"/>
      <c r="AC3" s="255"/>
      <c r="AD3" s="255"/>
      <c r="AE3" s="255"/>
    </row>
    <row r="4" spans="2:31" s="256" customFormat="1" ht="18" customHeight="1">
      <c r="B4" s="645" t="s">
        <v>74</v>
      </c>
      <c r="C4" s="646"/>
      <c r="D4" s="649" t="s">
        <v>4</v>
      </c>
      <c r="E4" s="632">
        <v>7.2999999999999995E-2</v>
      </c>
      <c r="F4" s="630">
        <v>3.5999999999999997E-2</v>
      </c>
      <c r="G4" s="258">
        <v>0.03</v>
      </c>
      <c r="H4" s="630">
        <v>2.9000000000000001E-2</v>
      </c>
      <c r="I4" s="630">
        <v>2.9000000000000001E-2</v>
      </c>
      <c r="J4" s="632">
        <v>1.6E-2</v>
      </c>
      <c r="K4" s="630">
        <v>1.6E-2</v>
      </c>
      <c r="L4" s="630">
        <v>1.7000000000000001E-2</v>
      </c>
      <c r="M4" s="632">
        <v>2.1999999999999999E-2</v>
      </c>
      <c r="N4" s="632">
        <v>1.4E-2</v>
      </c>
      <c r="O4" s="630">
        <v>1.2E-2</v>
      </c>
      <c r="P4" s="632">
        <v>8.8999999999999999E-3</v>
      </c>
      <c r="Q4" s="630">
        <v>1.0999999999999999E-2</v>
      </c>
      <c r="R4" s="634">
        <v>8.3999999999999995E-3</v>
      </c>
      <c r="S4" s="636">
        <v>8.3999999999999995E-3</v>
      </c>
      <c r="T4" s="630">
        <v>8.6E-3</v>
      </c>
      <c r="U4" s="638">
        <v>6.3E-3</v>
      </c>
      <c r="V4" s="259">
        <v>5.4000000000000003E-3</v>
      </c>
      <c r="W4" s="259">
        <v>6.1999999999999998E-3</v>
      </c>
      <c r="X4" s="259">
        <v>7.3000000000000001E-3</v>
      </c>
      <c r="Y4" s="260">
        <v>6.4999999999999997E-3</v>
      </c>
      <c r="Z4" s="259">
        <v>7.1000000000000004E-3</v>
      </c>
      <c r="AA4" s="793">
        <v>6.1000000000000004E-3</v>
      </c>
      <c r="AB4" s="261"/>
      <c r="AC4" s="651"/>
      <c r="AD4" s="651"/>
      <c r="AE4" s="651"/>
    </row>
    <row r="5" spans="2:31" s="256" customFormat="1" ht="18" customHeight="1">
      <c r="B5" s="645"/>
      <c r="C5" s="646"/>
      <c r="D5" s="650"/>
      <c r="E5" s="633" t="s">
        <v>602</v>
      </c>
      <c r="F5" s="631" t="s">
        <v>601</v>
      </c>
      <c r="G5" s="639" t="s">
        <v>603</v>
      </c>
      <c r="H5" s="631" t="s">
        <v>604</v>
      </c>
      <c r="I5" s="631" t="s">
        <v>605</v>
      </c>
      <c r="J5" s="633" t="s">
        <v>606</v>
      </c>
      <c r="K5" s="631" t="s">
        <v>607</v>
      </c>
      <c r="L5" s="631" t="s">
        <v>608</v>
      </c>
      <c r="M5" s="633" t="s">
        <v>609</v>
      </c>
      <c r="N5" s="633" t="s">
        <v>610</v>
      </c>
      <c r="O5" s="631" t="s">
        <v>611</v>
      </c>
      <c r="P5" s="633" t="s">
        <v>606</v>
      </c>
      <c r="Q5" s="631" t="s">
        <v>609</v>
      </c>
      <c r="R5" s="635" t="s">
        <v>612</v>
      </c>
      <c r="S5" s="637" t="s">
        <v>613</v>
      </c>
      <c r="T5" s="631" t="s">
        <v>614</v>
      </c>
      <c r="U5" s="639" t="s">
        <v>615</v>
      </c>
      <c r="V5" s="263" t="s">
        <v>616</v>
      </c>
      <c r="W5" s="263" t="s">
        <v>614</v>
      </c>
      <c r="X5" s="263" t="s">
        <v>617</v>
      </c>
      <c r="Y5" s="264" t="s">
        <v>618</v>
      </c>
      <c r="Z5" s="263" t="s">
        <v>619</v>
      </c>
      <c r="AA5" s="794" t="s">
        <v>620</v>
      </c>
      <c r="AB5" s="265"/>
      <c r="AC5" s="651"/>
      <c r="AD5" s="652"/>
      <c r="AE5" s="652"/>
    </row>
    <row r="6" spans="2:31" s="256" customFormat="1" ht="18" customHeight="1">
      <c r="B6" s="645"/>
      <c r="C6" s="646"/>
      <c r="D6" s="640" t="s">
        <v>1</v>
      </c>
      <c r="E6" s="267">
        <v>0.3</v>
      </c>
      <c r="F6" s="631">
        <v>0.19</v>
      </c>
      <c r="G6" s="639">
        <v>0.18</v>
      </c>
      <c r="H6" s="631">
        <v>9.1999999999999998E-2</v>
      </c>
      <c r="I6" s="631">
        <v>8.6999999999999994E-2</v>
      </c>
      <c r="J6" s="633">
        <v>5.8999999999999997E-2</v>
      </c>
      <c r="K6" s="631">
        <v>6.8000000000000005E-2</v>
      </c>
      <c r="L6" s="631">
        <v>5.7000000000000002E-2</v>
      </c>
      <c r="M6" s="268">
        <v>5.0999999999999997E-2</v>
      </c>
      <c r="N6" s="268">
        <v>3.7999999999999999E-2</v>
      </c>
      <c r="O6" s="269">
        <v>3.5999999999999997E-2</v>
      </c>
      <c r="P6" s="268">
        <v>3.5999999999999997E-2</v>
      </c>
      <c r="Q6" s="269">
        <v>0.04</v>
      </c>
      <c r="R6" s="270">
        <v>2.4E-2</v>
      </c>
      <c r="S6" s="269">
        <v>2.1000000000000001E-2</v>
      </c>
      <c r="T6" s="269">
        <v>2.1000000000000001E-2</v>
      </c>
      <c r="U6" s="270">
        <v>1.7000000000000001E-2</v>
      </c>
      <c r="V6" s="271">
        <v>0.02</v>
      </c>
      <c r="W6" s="271">
        <v>1.7999999999999999E-2</v>
      </c>
      <c r="X6" s="271">
        <v>2.1999999999999999E-2</v>
      </c>
      <c r="Y6" s="272">
        <v>1.7999999999999999E-2</v>
      </c>
      <c r="Z6" s="271">
        <v>1.4999999999999999E-2</v>
      </c>
      <c r="AA6" s="795">
        <v>0.02</v>
      </c>
      <c r="AB6" s="266"/>
      <c r="AC6" s="245"/>
      <c r="AD6" s="266"/>
      <c r="AE6" s="266"/>
    </row>
    <row r="7" spans="2:31" s="256" customFormat="1" ht="18" customHeight="1">
      <c r="B7" s="645"/>
      <c r="C7" s="646"/>
      <c r="D7" s="342" t="s">
        <v>0</v>
      </c>
      <c r="E7" s="633">
        <v>40</v>
      </c>
      <c r="F7" s="631">
        <v>58</v>
      </c>
      <c r="G7" s="639">
        <v>58</v>
      </c>
      <c r="H7" s="631">
        <v>59</v>
      </c>
      <c r="I7" s="631">
        <v>56</v>
      </c>
      <c r="J7" s="633">
        <v>54</v>
      </c>
      <c r="K7" s="631">
        <v>50</v>
      </c>
      <c r="L7" s="631">
        <v>45</v>
      </c>
      <c r="M7" s="633">
        <v>40</v>
      </c>
      <c r="N7" s="633">
        <v>40</v>
      </c>
      <c r="O7" s="631">
        <v>39</v>
      </c>
      <c r="P7" s="633">
        <v>38</v>
      </c>
      <c r="Q7" s="631">
        <v>39</v>
      </c>
      <c r="R7" s="635">
        <v>39</v>
      </c>
      <c r="S7" s="637">
        <v>36</v>
      </c>
      <c r="T7" s="631">
        <v>32</v>
      </c>
      <c r="U7" s="639">
        <v>32</v>
      </c>
      <c r="V7" s="631">
        <v>28</v>
      </c>
      <c r="W7" s="631">
        <v>29</v>
      </c>
      <c r="X7" s="631">
        <v>29</v>
      </c>
      <c r="Y7" s="631">
        <v>29</v>
      </c>
      <c r="Z7" s="631">
        <v>27</v>
      </c>
      <c r="AA7" s="796">
        <v>25</v>
      </c>
      <c r="AB7" s="273"/>
      <c r="AC7" s="274"/>
      <c r="AD7" s="275"/>
      <c r="AE7" s="276"/>
    </row>
    <row r="8" spans="2:31" s="256" customFormat="1" ht="18" customHeight="1">
      <c r="B8" s="645"/>
      <c r="C8" s="646"/>
      <c r="D8" s="343" t="s">
        <v>115</v>
      </c>
      <c r="E8" s="789">
        <v>1</v>
      </c>
      <c r="F8" s="277">
        <v>2</v>
      </c>
      <c r="G8" s="278">
        <v>1</v>
      </c>
      <c r="H8" s="279">
        <v>0</v>
      </c>
      <c r="I8" s="279">
        <v>0</v>
      </c>
      <c r="J8" s="280">
        <v>0</v>
      </c>
      <c r="K8" s="279">
        <v>0</v>
      </c>
      <c r="L8" s="279">
        <v>0</v>
      </c>
      <c r="M8" s="280">
        <v>0</v>
      </c>
      <c r="N8" s="280">
        <v>0</v>
      </c>
      <c r="O8" s="279">
        <v>0</v>
      </c>
      <c r="P8" s="280">
        <v>0</v>
      </c>
      <c r="Q8" s="279">
        <v>0</v>
      </c>
      <c r="R8" s="278">
        <v>0</v>
      </c>
      <c r="S8" s="277">
        <v>0</v>
      </c>
      <c r="T8" s="279">
        <v>0</v>
      </c>
      <c r="U8" s="281">
        <v>0</v>
      </c>
      <c r="V8" s="279">
        <v>0</v>
      </c>
      <c r="W8" s="279">
        <v>0</v>
      </c>
      <c r="X8" s="279">
        <v>0</v>
      </c>
      <c r="Y8" s="279">
        <v>0</v>
      </c>
      <c r="Z8" s="279">
        <v>0</v>
      </c>
      <c r="AA8" s="797">
        <v>0</v>
      </c>
      <c r="AB8" s="276"/>
      <c r="AC8" s="274"/>
      <c r="AD8" s="275"/>
      <c r="AE8" s="282"/>
    </row>
    <row r="9" spans="2:31" s="256" customFormat="1" ht="18" customHeight="1">
      <c r="B9" s="645"/>
      <c r="C9" s="646"/>
      <c r="D9" s="344" t="s">
        <v>116</v>
      </c>
      <c r="E9" s="283">
        <v>39</v>
      </c>
      <c r="F9" s="284">
        <v>56</v>
      </c>
      <c r="G9" s="285">
        <v>57</v>
      </c>
      <c r="H9" s="284">
        <v>59</v>
      </c>
      <c r="I9" s="284">
        <v>56</v>
      </c>
      <c r="J9" s="283">
        <f>J7-J8</f>
        <v>54</v>
      </c>
      <c r="K9" s="284">
        <f>K7-K8</f>
        <v>50</v>
      </c>
      <c r="L9" s="284">
        <v>45</v>
      </c>
      <c r="M9" s="283">
        <f>M7-M8</f>
        <v>40</v>
      </c>
      <c r="N9" s="283">
        <f>N7-N8</f>
        <v>40</v>
      </c>
      <c r="O9" s="284">
        <f>O7-O8</f>
        <v>39</v>
      </c>
      <c r="P9" s="283">
        <f>P7-P8</f>
        <v>38</v>
      </c>
      <c r="Q9" s="284">
        <v>39</v>
      </c>
      <c r="R9" s="286">
        <v>39</v>
      </c>
      <c r="S9" s="287">
        <v>36</v>
      </c>
      <c r="T9" s="284">
        <v>32</v>
      </c>
      <c r="U9" s="284">
        <v>32</v>
      </c>
      <c r="V9" s="284">
        <v>28</v>
      </c>
      <c r="W9" s="284">
        <f>W7-W8</f>
        <v>29</v>
      </c>
      <c r="X9" s="284">
        <f>X7-X8</f>
        <v>29</v>
      </c>
      <c r="Y9" s="284">
        <f>Y7-Y8</f>
        <v>29</v>
      </c>
      <c r="Z9" s="284">
        <v>27</v>
      </c>
      <c r="AA9" s="798">
        <v>25</v>
      </c>
      <c r="AB9" s="273"/>
      <c r="AC9" s="274"/>
      <c r="AD9" s="275"/>
      <c r="AE9" s="276"/>
    </row>
    <row r="10" spans="2:31" s="338" customFormat="1" ht="18" customHeight="1" thickBot="1">
      <c r="B10" s="647"/>
      <c r="C10" s="648"/>
      <c r="D10" s="345" t="s">
        <v>117</v>
      </c>
      <c r="E10" s="288">
        <f>E9/E7</f>
        <v>0.97499999999999998</v>
      </c>
      <c r="F10" s="289">
        <f t="shared" ref="F10:K10" si="0">F9/F7</f>
        <v>0.96551724137931039</v>
      </c>
      <c r="G10" s="290">
        <f t="shared" si="0"/>
        <v>0.98275862068965514</v>
      </c>
      <c r="H10" s="291">
        <f t="shared" si="0"/>
        <v>1</v>
      </c>
      <c r="I10" s="291">
        <f t="shared" si="0"/>
        <v>1</v>
      </c>
      <c r="J10" s="292">
        <f t="shared" si="0"/>
        <v>1</v>
      </c>
      <c r="K10" s="291">
        <f t="shared" si="0"/>
        <v>1</v>
      </c>
      <c r="L10" s="291">
        <v>1</v>
      </c>
      <c r="M10" s="292">
        <f t="shared" ref="M10:R10" si="1">M9/M7</f>
        <v>1</v>
      </c>
      <c r="N10" s="292">
        <f t="shared" si="1"/>
        <v>1</v>
      </c>
      <c r="O10" s="291">
        <f t="shared" si="1"/>
        <v>1</v>
      </c>
      <c r="P10" s="292">
        <f t="shared" si="1"/>
        <v>1</v>
      </c>
      <c r="Q10" s="291">
        <f t="shared" si="1"/>
        <v>1</v>
      </c>
      <c r="R10" s="293">
        <f t="shared" si="1"/>
        <v>1</v>
      </c>
      <c r="S10" s="294">
        <f>S9/S7</f>
        <v>1</v>
      </c>
      <c r="T10" s="291">
        <v>1</v>
      </c>
      <c r="U10" s="291">
        <f>U9/U7</f>
        <v>1</v>
      </c>
      <c r="V10" s="295">
        <f>V9/V7</f>
        <v>1</v>
      </c>
      <c r="W10" s="291">
        <f>W9/W7</f>
        <v>1</v>
      </c>
      <c r="X10" s="291">
        <f>X9/X7</f>
        <v>1</v>
      </c>
      <c r="Y10" s="296">
        <f>Y9/Y7</f>
        <v>1</v>
      </c>
      <c r="Z10" s="291">
        <v>1</v>
      </c>
      <c r="AA10" s="799">
        <v>1</v>
      </c>
      <c r="AB10" s="337"/>
      <c r="AC10" s="274"/>
      <c r="AD10" s="275"/>
      <c r="AE10" s="337"/>
    </row>
    <row r="11" spans="2:31" s="338" customFormat="1" ht="18" customHeight="1">
      <c r="B11" s="653" t="s">
        <v>75</v>
      </c>
      <c r="C11" s="656" t="s">
        <v>7</v>
      </c>
      <c r="D11" s="649" t="s">
        <v>4</v>
      </c>
      <c r="E11" s="632">
        <v>5.0999999999999997E-2</v>
      </c>
      <c r="F11" s="630">
        <v>6.4000000000000001E-2</v>
      </c>
      <c r="G11" s="638">
        <v>6.9000000000000006E-2</v>
      </c>
      <c r="H11" s="630">
        <v>5.8999999999999997E-2</v>
      </c>
      <c r="I11" s="630">
        <v>4.1000000000000002E-2</v>
      </c>
      <c r="J11" s="632">
        <v>2.8000000000000001E-2</v>
      </c>
      <c r="K11" s="630">
        <v>5.3999999999999999E-2</v>
      </c>
      <c r="L11" s="630">
        <v>4.5999999999999999E-2</v>
      </c>
      <c r="M11" s="632">
        <v>2.3E-2</v>
      </c>
      <c r="N11" s="257">
        <v>3.3000000000000002E-2</v>
      </c>
      <c r="O11" s="630">
        <v>5.5E-2</v>
      </c>
      <c r="P11" s="632">
        <v>6.4000000000000001E-2</v>
      </c>
      <c r="Q11" s="630">
        <v>3.1E-2</v>
      </c>
      <c r="R11" s="634">
        <v>6.4000000000000001E-2</v>
      </c>
      <c r="S11" s="636">
        <v>2.1999999999999999E-2</v>
      </c>
      <c r="T11" s="297">
        <v>3.5999999999999997E-2</v>
      </c>
      <c r="U11" s="298">
        <v>2.1000000000000001E-2</v>
      </c>
      <c r="V11" s="630">
        <v>4.4999999999999998E-2</v>
      </c>
      <c r="W11" s="630">
        <v>5.3999999999999999E-2</v>
      </c>
      <c r="X11" s="630">
        <v>4.7E-2</v>
      </c>
      <c r="Y11" s="638">
        <v>5.5E-2</v>
      </c>
      <c r="Z11" s="630">
        <v>3.9E-2</v>
      </c>
      <c r="AA11" s="800">
        <v>4.5999999999999999E-2</v>
      </c>
    </row>
    <row r="12" spans="2:31" s="338" customFormat="1" ht="18" customHeight="1">
      <c r="B12" s="654"/>
      <c r="C12" s="657"/>
      <c r="D12" s="650"/>
      <c r="E12" s="633" t="s">
        <v>24</v>
      </c>
      <c r="F12" s="631" t="s">
        <v>25</v>
      </c>
      <c r="G12" s="639" t="s">
        <v>26</v>
      </c>
      <c r="H12" s="299" t="s">
        <v>27</v>
      </c>
      <c r="I12" s="299" t="s">
        <v>28</v>
      </c>
      <c r="J12" s="300" t="s">
        <v>29</v>
      </c>
      <c r="K12" s="301" t="s">
        <v>30</v>
      </c>
      <c r="L12" s="301" t="s">
        <v>16</v>
      </c>
      <c r="M12" s="300" t="s">
        <v>31</v>
      </c>
      <c r="N12" s="790" t="s">
        <v>28</v>
      </c>
      <c r="O12" s="301" t="s">
        <v>69</v>
      </c>
      <c r="P12" s="300" t="s">
        <v>73</v>
      </c>
      <c r="Q12" s="301" t="s">
        <v>79</v>
      </c>
      <c r="R12" s="302" t="s">
        <v>83</v>
      </c>
      <c r="S12" s="303" t="s">
        <v>89</v>
      </c>
      <c r="T12" s="301" t="s">
        <v>93</v>
      </c>
      <c r="U12" s="304" t="s">
        <v>89</v>
      </c>
      <c r="V12" s="631" t="s">
        <v>127</v>
      </c>
      <c r="W12" s="631" t="s">
        <v>46</v>
      </c>
      <c r="X12" s="631" t="s">
        <v>135</v>
      </c>
      <c r="Y12" s="639" t="s">
        <v>127</v>
      </c>
      <c r="Z12" s="631" t="s">
        <v>403</v>
      </c>
      <c r="AA12" s="796" t="s">
        <v>69</v>
      </c>
    </row>
    <row r="13" spans="2:31" s="338" customFormat="1" ht="18" customHeight="1">
      <c r="B13" s="654"/>
      <c r="C13" s="657"/>
      <c r="D13" s="640" t="s">
        <v>1</v>
      </c>
      <c r="E13" s="633">
        <v>0.55000000000000004</v>
      </c>
      <c r="F13" s="631">
        <v>0.45</v>
      </c>
      <c r="G13" s="639">
        <v>0.55000000000000004</v>
      </c>
      <c r="H13" s="305">
        <v>0.55000000000000004</v>
      </c>
      <c r="I13" s="305">
        <v>0.49</v>
      </c>
      <c r="J13" s="306">
        <v>0.47</v>
      </c>
      <c r="K13" s="305">
        <v>0.51</v>
      </c>
      <c r="L13" s="305">
        <v>0.47</v>
      </c>
      <c r="M13" s="306">
        <v>0.35</v>
      </c>
      <c r="N13" s="306">
        <v>0.35</v>
      </c>
      <c r="O13" s="305">
        <v>0.38</v>
      </c>
      <c r="P13" s="306">
        <v>0.4</v>
      </c>
      <c r="Q13" s="305">
        <v>0.35</v>
      </c>
      <c r="R13" s="307">
        <v>0.38</v>
      </c>
      <c r="S13" s="305">
        <v>0.28999999999999998</v>
      </c>
      <c r="T13" s="305">
        <v>0.30568283582089567</v>
      </c>
      <c r="U13" s="307">
        <v>0.26</v>
      </c>
      <c r="V13" s="279">
        <v>0.25</v>
      </c>
      <c r="W13" s="279">
        <v>0.27</v>
      </c>
      <c r="X13" s="279">
        <v>0.35</v>
      </c>
      <c r="Y13" s="281">
        <v>0.24</v>
      </c>
      <c r="Z13" s="279">
        <v>0.25</v>
      </c>
      <c r="AA13" s="797">
        <v>0.28999999999999998</v>
      </c>
    </row>
    <row r="14" spans="2:31" s="338" customFormat="1" ht="18" customHeight="1">
      <c r="B14" s="654"/>
      <c r="C14" s="657"/>
      <c r="D14" s="343" t="s">
        <v>0</v>
      </c>
      <c r="E14" s="633">
        <v>73</v>
      </c>
      <c r="F14" s="633">
        <v>76</v>
      </c>
      <c r="G14" s="633">
        <v>76</v>
      </c>
      <c r="H14" s="633">
        <v>72</v>
      </c>
      <c r="I14" s="633">
        <v>74</v>
      </c>
      <c r="J14" s="633">
        <v>77</v>
      </c>
      <c r="K14" s="633">
        <v>75</v>
      </c>
      <c r="L14" s="633">
        <v>75</v>
      </c>
      <c r="M14" s="633">
        <v>79</v>
      </c>
      <c r="N14" s="633">
        <v>66</v>
      </c>
      <c r="O14" s="633">
        <v>66</v>
      </c>
      <c r="P14" s="633">
        <v>73</v>
      </c>
      <c r="Q14" s="633">
        <v>70</v>
      </c>
      <c r="R14" s="633">
        <v>67</v>
      </c>
      <c r="S14" s="633">
        <v>71</v>
      </c>
      <c r="T14" s="633">
        <v>67</v>
      </c>
      <c r="U14" s="633">
        <v>67</v>
      </c>
      <c r="V14" s="633">
        <v>71</v>
      </c>
      <c r="W14" s="633">
        <v>63</v>
      </c>
      <c r="X14" s="633">
        <v>63</v>
      </c>
      <c r="Y14" s="633">
        <v>69</v>
      </c>
      <c r="Z14" s="633">
        <v>63</v>
      </c>
      <c r="AA14" s="796">
        <v>64</v>
      </c>
    </row>
    <row r="15" spans="2:31" s="338" customFormat="1" ht="18" customHeight="1">
      <c r="B15" s="654"/>
      <c r="C15" s="657"/>
      <c r="D15" s="343" t="s">
        <v>118</v>
      </c>
      <c r="E15" s="789">
        <v>9</v>
      </c>
      <c r="F15" s="789">
        <v>9</v>
      </c>
      <c r="G15" s="789">
        <v>8</v>
      </c>
      <c r="H15" s="789">
        <v>9</v>
      </c>
      <c r="I15" s="789">
        <v>9</v>
      </c>
      <c r="J15" s="789">
        <v>8</v>
      </c>
      <c r="K15" s="789">
        <v>8</v>
      </c>
      <c r="L15" s="789">
        <v>8</v>
      </c>
      <c r="M15" s="789">
        <v>5</v>
      </c>
      <c r="N15" s="789">
        <v>3</v>
      </c>
      <c r="O15" s="789">
        <v>6</v>
      </c>
      <c r="P15" s="789">
        <v>3</v>
      </c>
      <c r="Q15" s="789">
        <v>2</v>
      </c>
      <c r="R15" s="789">
        <v>5</v>
      </c>
      <c r="S15" s="789">
        <v>3</v>
      </c>
      <c r="T15" s="789">
        <v>2</v>
      </c>
      <c r="U15" s="789">
        <v>2</v>
      </c>
      <c r="V15" s="789">
        <v>1</v>
      </c>
      <c r="W15" s="789">
        <v>0</v>
      </c>
      <c r="X15" s="789">
        <v>2</v>
      </c>
      <c r="Y15" s="789">
        <v>1</v>
      </c>
      <c r="Z15" s="789">
        <v>0</v>
      </c>
      <c r="AA15" s="801">
        <v>3</v>
      </c>
    </row>
    <row r="16" spans="2:31" s="338" customFormat="1" ht="18" customHeight="1">
      <c r="B16" s="654"/>
      <c r="C16" s="657"/>
      <c r="D16" s="344" t="s">
        <v>119</v>
      </c>
      <c r="E16" s="283">
        <v>64</v>
      </c>
      <c r="F16" s="283">
        <v>67</v>
      </c>
      <c r="G16" s="283">
        <v>68</v>
      </c>
      <c r="H16" s="283">
        <v>63</v>
      </c>
      <c r="I16" s="283">
        <v>65</v>
      </c>
      <c r="J16" s="283">
        <f>J14-J15</f>
        <v>69</v>
      </c>
      <c r="K16" s="283">
        <f>K14-K15</f>
        <v>67</v>
      </c>
      <c r="L16" s="283">
        <v>67</v>
      </c>
      <c r="M16" s="283">
        <f>M14-M15</f>
        <v>74</v>
      </c>
      <c r="N16" s="283">
        <f>N14-N15</f>
        <v>63</v>
      </c>
      <c r="O16" s="283">
        <f>O14-O15</f>
        <v>60</v>
      </c>
      <c r="P16" s="283">
        <f>P14-P15</f>
        <v>70</v>
      </c>
      <c r="Q16" s="283">
        <v>68</v>
      </c>
      <c r="R16" s="283">
        <v>62</v>
      </c>
      <c r="S16" s="283">
        <v>68</v>
      </c>
      <c r="T16" s="283">
        <v>65</v>
      </c>
      <c r="U16" s="283">
        <f>U14-U15</f>
        <v>65</v>
      </c>
      <c r="V16" s="283">
        <f>V14-V15</f>
        <v>70</v>
      </c>
      <c r="W16" s="283">
        <f>W14-W15</f>
        <v>63</v>
      </c>
      <c r="X16" s="283">
        <f>X14-X15</f>
        <v>61</v>
      </c>
      <c r="Y16" s="283">
        <f>Y14-Y15</f>
        <v>68</v>
      </c>
      <c r="Z16" s="283">
        <v>63</v>
      </c>
      <c r="AA16" s="798">
        <v>61</v>
      </c>
    </row>
    <row r="17" spans="2:27" s="338" customFormat="1" ht="18" customHeight="1" thickBot="1">
      <c r="B17" s="654"/>
      <c r="C17" s="658"/>
      <c r="D17" s="345" t="s">
        <v>120</v>
      </c>
      <c r="E17" s="288">
        <f t="shared" ref="E17:N17" si="2">E16/E14</f>
        <v>0.87671232876712324</v>
      </c>
      <c r="F17" s="289">
        <f t="shared" si="2"/>
        <v>0.88157894736842102</v>
      </c>
      <c r="G17" s="290">
        <f t="shared" si="2"/>
        <v>0.89473684210526316</v>
      </c>
      <c r="H17" s="289">
        <f t="shared" si="2"/>
        <v>0.875</v>
      </c>
      <c r="I17" s="289">
        <f t="shared" si="2"/>
        <v>0.8783783783783784</v>
      </c>
      <c r="J17" s="288">
        <f t="shared" si="2"/>
        <v>0.89610389610389607</v>
      </c>
      <c r="K17" s="289">
        <f t="shared" si="2"/>
        <v>0.89333333333333331</v>
      </c>
      <c r="L17" s="289">
        <f t="shared" si="2"/>
        <v>0.89333333333333331</v>
      </c>
      <c r="M17" s="288">
        <f t="shared" si="2"/>
        <v>0.93670886075949367</v>
      </c>
      <c r="N17" s="308">
        <f t="shared" si="2"/>
        <v>0.95454545454545459</v>
      </c>
      <c r="O17" s="289">
        <f>O16/O14</f>
        <v>0.90909090909090906</v>
      </c>
      <c r="P17" s="288">
        <f>P16/P14</f>
        <v>0.95890410958904104</v>
      </c>
      <c r="Q17" s="289">
        <f>Q16/Q14</f>
        <v>0.97142857142857142</v>
      </c>
      <c r="R17" s="309">
        <f>R16/R14</f>
        <v>0.92537313432835822</v>
      </c>
      <c r="S17" s="310">
        <f>S16/S14</f>
        <v>0.95774647887323938</v>
      </c>
      <c r="T17" s="289">
        <v>0.97014925373134331</v>
      </c>
      <c r="U17" s="289">
        <f>U16/U14</f>
        <v>0.97014925373134331</v>
      </c>
      <c r="V17" s="289">
        <f>V16/V14</f>
        <v>0.9859154929577465</v>
      </c>
      <c r="W17" s="289">
        <f>W16/W14</f>
        <v>1</v>
      </c>
      <c r="X17" s="289">
        <f>X16/X14</f>
        <v>0.96825396825396826</v>
      </c>
      <c r="Y17" s="290">
        <f>Y16/Y14</f>
        <v>0.98550724637681164</v>
      </c>
      <c r="Z17" s="289">
        <v>1</v>
      </c>
      <c r="AA17" s="802">
        <v>0.95299999999999996</v>
      </c>
    </row>
    <row r="18" spans="2:27" s="338" customFormat="1" ht="18" customHeight="1">
      <c r="B18" s="654"/>
      <c r="C18" s="656" t="s">
        <v>8</v>
      </c>
      <c r="D18" s="649" t="s">
        <v>4</v>
      </c>
      <c r="E18" s="632">
        <v>4.1000000000000002E-2</v>
      </c>
      <c r="F18" s="630">
        <v>4.2999999999999997E-2</v>
      </c>
      <c r="G18" s="638">
        <v>6.9000000000000006E-2</v>
      </c>
      <c r="H18" s="311">
        <v>0.02</v>
      </c>
      <c r="I18" s="311">
        <v>0.03</v>
      </c>
      <c r="J18" s="312">
        <v>4.2000000000000003E-2</v>
      </c>
      <c r="K18" s="311">
        <v>2.8000000000000001E-2</v>
      </c>
      <c r="L18" s="311">
        <v>2.5999999999999999E-2</v>
      </c>
      <c r="M18" s="312">
        <v>1.2999999999999999E-2</v>
      </c>
      <c r="N18" s="312">
        <v>4.1000000000000002E-2</v>
      </c>
      <c r="O18" s="311">
        <v>3.7999999999999999E-2</v>
      </c>
      <c r="P18" s="312">
        <v>4.2000000000000003E-2</v>
      </c>
      <c r="Q18" s="311">
        <v>0.02</v>
      </c>
      <c r="R18" s="313">
        <v>2.1999999999999999E-2</v>
      </c>
      <c r="S18" s="314">
        <v>2.7E-2</v>
      </c>
      <c r="T18" s="311">
        <v>2.9000000000000001E-2</v>
      </c>
      <c r="U18" s="258">
        <v>1.7000000000000001E-2</v>
      </c>
      <c r="V18" s="630">
        <v>1.2999999999999999E-2</v>
      </c>
      <c r="W18" s="630">
        <v>5.3999999999999999E-2</v>
      </c>
      <c r="X18" s="630">
        <v>4.8000000000000001E-2</v>
      </c>
      <c r="Y18" s="638">
        <v>5.0999999999999997E-2</v>
      </c>
      <c r="Z18" s="630">
        <v>2.9000000000000001E-2</v>
      </c>
      <c r="AA18" s="800">
        <v>2.8000000000000001E-2</v>
      </c>
    </row>
    <row r="19" spans="2:27" s="338" customFormat="1" ht="18" customHeight="1">
      <c r="B19" s="654"/>
      <c r="C19" s="657"/>
      <c r="D19" s="650"/>
      <c r="E19" s="315" t="s">
        <v>9</v>
      </c>
      <c r="F19" s="631" t="s">
        <v>621</v>
      </c>
      <c r="G19" s="631" t="s">
        <v>10</v>
      </c>
      <c r="H19" s="631" t="s">
        <v>22</v>
      </c>
      <c r="I19" s="631" t="s">
        <v>32</v>
      </c>
      <c r="J19" s="315" t="s">
        <v>9</v>
      </c>
      <c r="K19" s="631" t="s">
        <v>6</v>
      </c>
      <c r="L19" s="631" t="s">
        <v>17</v>
      </c>
      <c r="M19" s="631" t="s">
        <v>64</v>
      </c>
      <c r="N19" s="631" t="s">
        <v>65</v>
      </c>
      <c r="O19" s="631" t="s">
        <v>66</v>
      </c>
      <c r="P19" s="631" t="s">
        <v>70</v>
      </c>
      <c r="Q19" s="631" t="s">
        <v>80</v>
      </c>
      <c r="R19" s="631" t="s">
        <v>84</v>
      </c>
      <c r="S19" s="631" t="s">
        <v>6</v>
      </c>
      <c r="T19" s="631" t="s">
        <v>12</v>
      </c>
      <c r="U19" s="319" t="s">
        <v>122</v>
      </c>
      <c r="V19" s="631" t="s">
        <v>70</v>
      </c>
      <c r="W19" s="631" t="s">
        <v>12</v>
      </c>
      <c r="X19" s="631" t="s">
        <v>134</v>
      </c>
      <c r="Y19" s="639" t="s">
        <v>140</v>
      </c>
      <c r="Z19" s="631" t="s">
        <v>408</v>
      </c>
      <c r="AA19" s="796" t="s">
        <v>417</v>
      </c>
    </row>
    <row r="20" spans="2:27" s="338" customFormat="1" ht="18" customHeight="1">
      <c r="B20" s="654"/>
      <c r="C20" s="657"/>
      <c r="D20" s="640" t="s">
        <v>1</v>
      </c>
      <c r="E20" s="633">
        <v>0.22</v>
      </c>
      <c r="F20" s="631">
        <v>0.13</v>
      </c>
      <c r="G20" s="639">
        <v>0.17</v>
      </c>
      <c r="H20" s="631">
        <v>0.13</v>
      </c>
      <c r="I20" s="631">
        <v>0.13</v>
      </c>
      <c r="J20" s="633">
        <v>0.15</v>
      </c>
      <c r="K20" s="631">
        <v>0.13</v>
      </c>
      <c r="L20" s="631">
        <v>0.12</v>
      </c>
      <c r="M20" s="262">
        <v>0.11</v>
      </c>
      <c r="N20" s="262">
        <v>0.15</v>
      </c>
      <c r="O20" s="637">
        <v>0.12</v>
      </c>
      <c r="P20" s="306">
        <v>0.1</v>
      </c>
      <c r="Q20" s="305">
        <v>0.1</v>
      </c>
      <c r="R20" s="302">
        <v>7.6999999999999999E-2</v>
      </c>
      <c r="S20" s="305">
        <v>0.11</v>
      </c>
      <c r="T20" s="303">
        <v>7.6999999999999999E-2</v>
      </c>
      <c r="U20" s="302">
        <v>3.6999999999999998E-2</v>
      </c>
      <c r="V20" s="279">
        <v>5.5E-2</v>
      </c>
      <c r="W20" s="279">
        <v>7.4999999999999997E-2</v>
      </c>
      <c r="X20" s="279">
        <v>5.7000000000000002E-2</v>
      </c>
      <c r="Y20" s="281">
        <v>6.6000000000000003E-2</v>
      </c>
      <c r="Z20" s="279">
        <v>8.5000000000000006E-2</v>
      </c>
      <c r="AA20" s="797">
        <v>5.3000000000000005E-2</v>
      </c>
    </row>
    <row r="21" spans="2:27" s="338" customFormat="1" ht="18" customHeight="1">
      <c r="B21" s="654"/>
      <c r="C21" s="657"/>
      <c r="D21" s="343" t="s">
        <v>0</v>
      </c>
      <c r="E21" s="633">
        <v>12</v>
      </c>
      <c r="F21" s="631">
        <v>12</v>
      </c>
      <c r="G21" s="639">
        <v>12</v>
      </c>
      <c r="H21" s="631">
        <v>12</v>
      </c>
      <c r="I21" s="631">
        <v>12</v>
      </c>
      <c r="J21" s="633">
        <v>12</v>
      </c>
      <c r="K21" s="631">
        <v>12</v>
      </c>
      <c r="L21" s="631">
        <v>12</v>
      </c>
      <c r="M21" s="633">
        <v>12</v>
      </c>
      <c r="N21" s="633">
        <v>12</v>
      </c>
      <c r="O21" s="633">
        <v>12</v>
      </c>
      <c r="P21" s="633">
        <v>12</v>
      </c>
      <c r="Q21" s="633">
        <v>10</v>
      </c>
      <c r="R21" s="633">
        <v>10</v>
      </c>
      <c r="S21" s="633">
        <v>10</v>
      </c>
      <c r="T21" s="633">
        <v>10</v>
      </c>
      <c r="U21" s="279">
        <v>8</v>
      </c>
      <c r="V21" s="279">
        <v>8</v>
      </c>
      <c r="W21" s="279">
        <v>8</v>
      </c>
      <c r="X21" s="279">
        <v>8</v>
      </c>
      <c r="Y21" s="281">
        <v>8</v>
      </c>
      <c r="Z21" s="279">
        <v>8</v>
      </c>
      <c r="AA21" s="797">
        <v>8</v>
      </c>
    </row>
    <row r="22" spans="2:27" s="338" customFormat="1" ht="18" customHeight="1">
      <c r="B22" s="654"/>
      <c r="C22" s="657"/>
      <c r="D22" s="343" t="s">
        <v>118</v>
      </c>
      <c r="E22" s="280">
        <v>0</v>
      </c>
      <c r="F22" s="279">
        <v>0</v>
      </c>
      <c r="G22" s="281">
        <v>0</v>
      </c>
      <c r="H22" s="279">
        <v>0</v>
      </c>
      <c r="I22" s="279">
        <v>0</v>
      </c>
      <c r="J22" s="280">
        <v>0</v>
      </c>
      <c r="K22" s="279">
        <v>0</v>
      </c>
      <c r="L22" s="279">
        <v>0</v>
      </c>
      <c r="M22" s="280">
        <v>0</v>
      </c>
      <c r="N22" s="280">
        <v>0</v>
      </c>
      <c r="O22" s="280">
        <v>0</v>
      </c>
      <c r="P22" s="280">
        <v>0</v>
      </c>
      <c r="Q22" s="280">
        <v>0</v>
      </c>
      <c r="R22" s="280">
        <v>0</v>
      </c>
      <c r="S22" s="280">
        <v>0</v>
      </c>
      <c r="T22" s="280">
        <v>0</v>
      </c>
      <c r="U22" s="279">
        <v>0</v>
      </c>
      <c r="V22" s="279">
        <v>0</v>
      </c>
      <c r="W22" s="279">
        <v>0</v>
      </c>
      <c r="X22" s="279">
        <v>0</v>
      </c>
      <c r="Y22" s="281">
        <v>0</v>
      </c>
      <c r="Z22" s="279">
        <v>0</v>
      </c>
      <c r="AA22" s="797">
        <v>0</v>
      </c>
    </row>
    <row r="23" spans="2:27" s="338" customFormat="1" ht="18" customHeight="1">
      <c r="B23" s="654"/>
      <c r="C23" s="657"/>
      <c r="D23" s="344" t="s">
        <v>119</v>
      </c>
      <c r="E23" s="283">
        <v>12</v>
      </c>
      <c r="F23" s="284">
        <v>12</v>
      </c>
      <c r="G23" s="285">
        <v>12</v>
      </c>
      <c r="H23" s="284">
        <v>12</v>
      </c>
      <c r="I23" s="284">
        <v>12</v>
      </c>
      <c r="J23" s="283">
        <f>J21-J22</f>
        <v>12</v>
      </c>
      <c r="K23" s="284">
        <f>K21-K22</f>
        <v>12</v>
      </c>
      <c r="L23" s="284">
        <v>12</v>
      </c>
      <c r="M23" s="283">
        <f>M21-M22</f>
        <v>12</v>
      </c>
      <c r="N23" s="283">
        <f>N21-N22</f>
        <v>12</v>
      </c>
      <c r="O23" s="283">
        <f>O21-O22</f>
        <v>12</v>
      </c>
      <c r="P23" s="283">
        <f>P21-P22</f>
        <v>12</v>
      </c>
      <c r="Q23" s="283">
        <v>10</v>
      </c>
      <c r="R23" s="283">
        <v>10</v>
      </c>
      <c r="S23" s="283">
        <v>10</v>
      </c>
      <c r="T23" s="283">
        <v>10</v>
      </c>
      <c r="U23" s="284">
        <f>U21-U22</f>
        <v>8</v>
      </c>
      <c r="V23" s="284">
        <f>V21-V22</f>
        <v>8</v>
      </c>
      <c r="W23" s="284">
        <f>W21-W22</f>
        <v>8</v>
      </c>
      <c r="X23" s="284">
        <f>X21-X22</f>
        <v>8</v>
      </c>
      <c r="Y23" s="285">
        <f>Y21-Y22</f>
        <v>8</v>
      </c>
      <c r="Z23" s="284">
        <v>8</v>
      </c>
      <c r="AA23" s="798">
        <v>8</v>
      </c>
    </row>
    <row r="24" spans="2:27" s="338" customFormat="1" ht="18" customHeight="1" thickBot="1">
      <c r="B24" s="655"/>
      <c r="C24" s="658"/>
      <c r="D24" s="345" t="s">
        <v>120</v>
      </c>
      <c r="E24" s="292">
        <f t="shared" ref="E24:N24" si="3">E23/E21</f>
        <v>1</v>
      </c>
      <c r="F24" s="291">
        <f t="shared" si="3"/>
        <v>1</v>
      </c>
      <c r="G24" s="296">
        <f t="shared" si="3"/>
        <v>1</v>
      </c>
      <c r="H24" s="291">
        <f t="shared" si="3"/>
        <v>1</v>
      </c>
      <c r="I24" s="291">
        <f t="shared" si="3"/>
        <v>1</v>
      </c>
      <c r="J24" s="292">
        <f t="shared" si="3"/>
        <v>1</v>
      </c>
      <c r="K24" s="291">
        <f t="shared" si="3"/>
        <v>1</v>
      </c>
      <c r="L24" s="291">
        <f t="shared" si="3"/>
        <v>1</v>
      </c>
      <c r="M24" s="292">
        <f t="shared" si="3"/>
        <v>1</v>
      </c>
      <c r="N24" s="292">
        <f t="shared" si="3"/>
        <v>1</v>
      </c>
      <c r="O24" s="291">
        <f>O23/O21</f>
        <v>1</v>
      </c>
      <c r="P24" s="292">
        <f>P23/P21</f>
        <v>1</v>
      </c>
      <c r="Q24" s="291">
        <f>Q23/Q21</f>
        <v>1</v>
      </c>
      <c r="R24" s="293">
        <f>R23/R21</f>
        <v>1</v>
      </c>
      <c r="S24" s="294">
        <f>S23/S21</f>
        <v>1</v>
      </c>
      <c r="T24" s="291">
        <v>1</v>
      </c>
      <c r="U24" s="296">
        <f>U23/U21</f>
        <v>1</v>
      </c>
      <c r="V24" s="295">
        <f>V23/V21</f>
        <v>1</v>
      </c>
      <c r="W24" s="295">
        <f>W23/W21</f>
        <v>1</v>
      </c>
      <c r="X24" s="295">
        <f>X23/X21</f>
        <v>1</v>
      </c>
      <c r="Y24" s="320">
        <f>Y23/Y21</f>
        <v>1</v>
      </c>
      <c r="Z24" s="295">
        <v>1</v>
      </c>
      <c r="AA24" s="803">
        <v>1</v>
      </c>
    </row>
    <row r="25" spans="2:27" s="338" customFormat="1" ht="18" customHeight="1">
      <c r="B25" s="653" t="s">
        <v>76</v>
      </c>
      <c r="C25" s="656" t="s">
        <v>7</v>
      </c>
      <c r="D25" s="649" t="s">
        <v>4</v>
      </c>
      <c r="E25" s="632">
        <v>0.18</v>
      </c>
      <c r="F25" s="630">
        <v>0.11</v>
      </c>
      <c r="G25" s="638">
        <v>0.17</v>
      </c>
      <c r="H25" s="630">
        <v>0.16</v>
      </c>
      <c r="I25" s="630">
        <v>0.12</v>
      </c>
      <c r="J25" s="632">
        <v>0.22</v>
      </c>
      <c r="K25" s="630">
        <v>0.23</v>
      </c>
      <c r="L25" s="630">
        <v>0.18</v>
      </c>
      <c r="M25" s="321">
        <v>0.1</v>
      </c>
      <c r="N25" s="322">
        <v>0.21</v>
      </c>
      <c r="O25" s="323">
        <v>0.12</v>
      </c>
      <c r="P25" s="321">
        <v>0.17</v>
      </c>
      <c r="Q25" s="323">
        <v>0.14000000000000001</v>
      </c>
      <c r="R25" s="324">
        <v>0.13</v>
      </c>
      <c r="S25" s="325">
        <v>0.12</v>
      </c>
      <c r="T25" s="311">
        <v>7.3999999999999996E-2</v>
      </c>
      <c r="U25" s="326">
        <v>0.14000000000000001</v>
      </c>
      <c r="V25" s="630">
        <v>0.15</v>
      </c>
      <c r="W25" s="630">
        <v>0.16</v>
      </c>
      <c r="X25" s="630">
        <v>0.16</v>
      </c>
      <c r="Y25" s="638">
        <v>0.14000000000000001</v>
      </c>
      <c r="Z25" s="630">
        <v>0.15</v>
      </c>
      <c r="AA25" s="800">
        <v>0.16</v>
      </c>
    </row>
    <row r="26" spans="2:27" s="338" customFormat="1" ht="18" customHeight="1">
      <c r="B26" s="654"/>
      <c r="C26" s="657"/>
      <c r="D26" s="650"/>
      <c r="E26" s="633" t="s">
        <v>33</v>
      </c>
      <c r="F26" s="631" t="s">
        <v>34</v>
      </c>
      <c r="G26" s="639" t="s">
        <v>35</v>
      </c>
      <c r="H26" s="631" t="s">
        <v>35</v>
      </c>
      <c r="I26" s="631" t="s">
        <v>36</v>
      </c>
      <c r="J26" s="633" t="s">
        <v>33</v>
      </c>
      <c r="K26" s="631" t="s">
        <v>14</v>
      </c>
      <c r="L26" s="631" t="s">
        <v>18</v>
      </c>
      <c r="M26" s="633" t="s">
        <v>37</v>
      </c>
      <c r="N26" s="262" t="s">
        <v>38</v>
      </c>
      <c r="O26" s="631" t="s">
        <v>39</v>
      </c>
      <c r="P26" s="633" t="s">
        <v>41</v>
      </c>
      <c r="Q26" s="631" t="s">
        <v>39</v>
      </c>
      <c r="R26" s="635" t="s">
        <v>39</v>
      </c>
      <c r="S26" s="637" t="s">
        <v>41</v>
      </c>
      <c r="T26" s="631" t="s">
        <v>94</v>
      </c>
      <c r="U26" s="639" t="s">
        <v>123</v>
      </c>
      <c r="V26" s="631" t="s">
        <v>128</v>
      </c>
      <c r="W26" s="631" t="s">
        <v>41</v>
      </c>
      <c r="X26" s="631" t="s">
        <v>136</v>
      </c>
      <c r="Y26" s="639" t="s">
        <v>18</v>
      </c>
      <c r="Z26" s="631" t="s">
        <v>35</v>
      </c>
      <c r="AA26" s="796" t="s">
        <v>418</v>
      </c>
    </row>
    <row r="27" spans="2:27" s="338" customFormat="1" ht="18" customHeight="1">
      <c r="B27" s="654"/>
      <c r="C27" s="657"/>
      <c r="D27" s="640" t="s">
        <v>1</v>
      </c>
      <c r="E27" s="633">
        <v>45</v>
      </c>
      <c r="F27" s="631">
        <v>38</v>
      </c>
      <c r="G27" s="631">
        <v>44</v>
      </c>
      <c r="H27" s="631">
        <v>38</v>
      </c>
      <c r="I27" s="631">
        <v>34</v>
      </c>
      <c r="J27" s="631">
        <v>34</v>
      </c>
      <c r="K27" s="631">
        <v>27</v>
      </c>
      <c r="L27" s="631">
        <v>27</v>
      </c>
      <c r="M27" s="631">
        <v>30</v>
      </c>
      <c r="N27" s="631">
        <v>25</v>
      </c>
      <c r="O27" s="631">
        <v>25</v>
      </c>
      <c r="P27" s="631">
        <v>22</v>
      </c>
      <c r="Q27" s="631">
        <v>22</v>
      </c>
      <c r="R27" s="631">
        <v>23</v>
      </c>
      <c r="S27" s="631">
        <v>18</v>
      </c>
      <c r="T27" s="791">
        <v>34.475432835820889</v>
      </c>
      <c r="U27" s="631">
        <v>26</v>
      </c>
      <c r="V27" s="631">
        <v>19</v>
      </c>
      <c r="W27" s="631">
        <v>18</v>
      </c>
      <c r="X27" s="631">
        <v>21</v>
      </c>
      <c r="Y27" s="631">
        <v>19</v>
      </c>
      <c r="Z27" s="631">
        <v>23</v>
      </c>
      <c r="AA27" s="796">
        <v>21</v>
      </c>
    </row>
    <row r="28" spans="2:27" s="338" customFormat="1" ht="18" customHeight="1">
      <c r="B28" s="654"/>
      <c r="C28" s="657"/>
      <c r="D28" s="343" t="s">
        <v>0</v>
      </c>
      <c r="E28" s="633">
        <v>72</v>
      </c>
      <c r="F28" s="631">
        <v>78</v>
      </c>
      <c r="G28" s="631">
        <v>73</v>
      </c>
      <c r="H28" s="631">
        <v>70</v>
      </c>
      <c r="I28" s="631">
        <v>74</v>
      </c>
      <c r="J28" s="631">
        <v>77</v>
      </c>
      <c r="K28" s="631">
        <v>75</v>
      </c>
      <c r="L28" s="631">
        <v>75</v>
      </c>
      <c r="M28" s="631">
        <v>79</v>
      </c>
      <c r="N28" s="631">
        <v>66</v>
      </c>
      <c r="O28" s="631">
        <v>66</v>
      </c>
      <c r="P28" s="631">
        <v>73</v>
      </c>
      <c r="Q28" s="631">
        <v>69</v>
      </c>
      <c r="R28" s="631">
        <v>67</v>
      </c>
      <c r="S28" s="631">
        <v>72</v>
      </c>
      <c r="T28" s="631">
        <v>67</v>
      </c>
      <c r="U28" s="631">
        <v>67</v>
      </c>
      <c r="V28" s="631">
        <v>72</v>
      </c>
      <c r="W28" s="631">
        <v>63</v>
      </c>
      <c r="X28" s="631">
        <v>63</v>
      </c>
      <c r="Y28" s="631">
        <v>70</v>
      </c>
      <c r="Z28" s="631">
        <v>63</v>
      </c>
      <c r="AA28" s="796">
        <v>64</v>
      </c>
    </row>
    <row r="29" spans="2:27" s="338" customFormat="1" ht="18" customHeight="1">
      <c r="B29" s="654"/>
      <c r="C29" s="657"/>
      <c r="D29" s="343" t="s">
        <v>118</v>
      </c>
      <c r="E29" s="327">
        <v>5</v>
      </c>
      <c r="F29" s="327">
        <v>6</v>
      </c>
      <c r="G29" s="279">
        <v>12</v>
      </c>
      <c r="H29" s="279">
        <v>6</v>
      </c>
      <c r="I29" s="279">
        <v>2</v>
      </c>
      <c r="J29" s="279">
        <v>4</v>
      </c>
      <c r="K29" s="279">
        <v>2</v>
      </c>
      <c r="L29" s="279">
        <v>4</v>
      </c>
      <c r="M29" s="279">
        <v>4</v>
      </c>
      <c r="N29" s="279">
        <v>2</v>
      </c>
      <c r="O29" s="279">
        <v>3</v>
      </c>
      <c r="P29" s="279">
        <v>0</v>
      </c>
      <c r="Q29" s="279">
        <v>3</v>
      </c>
      <c r="R29" s="279">
        <v>3</v>
      </c>
      <c r="S29" s="279">
        <v>0</v>
      </c>
      <c r="T29" s="279">
        <v>2</v>
      </c>
      <c r="U29" s="279">
        <v>3</v>
      </c>
      <c r="V29" s="279">
        <v>1</v>
      </c>
      <c r="W29" s="279">
        <v>0</v>
      </c>
      <c r="X29" s="279">
        <v>2</v>
      </c>
      <c r="Y29" s="279">
        <v>2</v>
      </c>
      <c r="Z29" s="279">
        <v>1</v>
      </c>
      <c r="AA29" s="797">
        <v>1</v>
      </c>
    </row>
    <row r="30" spans="2:27" s="338" customFormat="1" ht="18" customHeight="1">
      <c r="B30" s="654"/>
      <c r="C30" s="657"/>
      <c r="D30" s="344" t="s">
        <v>119</v>
      </c>
      <c r="E30" s="329">
        <v>67</v>
      </c>
      <c r="F30" s="329">
        <v>72</v>
      </c>
      <c r="G30" s="284">
        <v>61</v>
      </c>
      <c r="H30" s="284">
        <v>64</v>
      </c>
      <c r="I30" s="284">
        <v>72</v>
      </c>
      <c r="J30" s="284">
        <f>J28-J29</f>
        <v>73</v>
      </c>
      <c r="K30" s="284">
        <f>K28-K29</f>
        <v>73</v>
      </c>
      <c r="L30" s="284">
        <v>71</v>
      </c>
      <c r="M30" s="284">
        <f>M28-M29</f>
        <v>75</v>
      </c>
      <c r="N30" s="284">
        <f>N28-N29</f>
        <v>64</v>
      </c>
      <c r="O30" s="284">
        <f>O28-O29</f>
        <v>63</v>
      </c>
      <c r="P30" s="284">
        <f>P28-P29</f>
        <v>73</v>
      </c>
      <c r="Q30" s="284">
        <v>66</v>
      </c>
      <c r="R30" s="284">
        <v>64</v>
      </c>
      <c r="S30" s="284">
        <v>72</v>
      </c>
      <c r="T30" s="284">
        <v>65</v>
      </c>
      <c r="U30" s="284">
        <f>U28-U29</f>
        <v>64</v>
      </c>
      <c r="V30" s="284">
        <f>V28-V29</f>
        <v>71</v>
      </c>
      <c r="W30" s="284">
        <f>W28-W29</f>
        <v>63</v>
      </c>
      <c r="X30" s="284">
        <f>X28-X29</f>
        <v>61</v>
      </c>
      <c r="Y30" s="284">
        <f>Y28-Y29</f>
        <v>68</v>
      </c>
      <c r="Z30" s="284">
        <v>62</v>
      </c>
      <c r="AA30" s="798">
        <v>63</v>
      </c>
    </row>
    <row r="31" spans="2:27" s="338" customFormat="1" ht="18" customHeight="1" thickBot="1">
      <c r="B31" s="654"/>
      <c r="C31" s="658"/>
      <c r="D31" s="345" t="s">
        <v>120</v>
      </c>
      <c r="E31" s="331">
        <f t="shared" ref="E31:N31" si="4">E30/E28</f>
        <v>0.93055555555555558</v>
      </c>
      <c r="F31" s="331">
        <f t="shared" si="4"/>
        <v>0.92307692307692313</v>
      </c>
      <c r="G31" s="290">
        <f t="shared" si="4"/>
        <v>0.83561643835616439</v>
      </c>
      <c r="H31" s="289">
        <f t="shared" si="4"/>
        <v>0.91428571428571426</v>
      </c>
      <c r="I31" s="289">
        <f t="shared" si="4"/>
        <v>0.97297297297297303</v>
      </c>
      <c r="J31" s="288">
        <f t="shared" si="4"/>
        <v>0.94805194805194803</v>
      </c>
      <c r="K31" s="289">
        <f t="shared" si="4"/>
        <v>0.97333333333333338</v>
      </c>
      <c r="L31" s="289">
        <f t="shared" si="4"/>
        <v>0.94666666666666666</v>
      </c>
      <c r="M31" s="288">
        <f t="shared" si="4"/>
        <v>0.94936708860759489</v>
      </c>
      <c r="N31" s="308">
        <f t="shared" si="4"/>
        <v>0.96969696969696972</v>
      </c>
      <c r="O31" s="289">
        <f>O30/O28</f>
        <v>0.95454545454545459</v>
      </c>
      <c r="P31" s="288">
        <f>P30/P28</f>
        <v>1</v>
      </c>
      <c r="Q31" s="289">
        <f>Q30/Q28</f>
        <v>0.95652173913043481</v>
      </c>
      <c r="R31" s="309">
        <f>R30/R28</f>
        <v>0.95522388059701491</v>
      </c>
      <c r="S31" s="310">
        <f>S30/S28</f>
        <v>1</v>
      </c>
      <c r="T31" s="289">
        <v>0.97014925373134331</v>
      </c>
      <c r="U31" s="289">
        <f>U30/U28</f>
        <v>0.95522388059701491</v>
      </c>
      <c r="V31" s="289">
        <f>V30/V28</f>
        <v>0.98611111111111116</v>
      </c>
      <c r="W31" s="289">
        <f>W30/W28</f>
        <v>1</v>
      </c>
      <c r="X31" s="289">
        <f>X30/X28</f>
        <v>0.96825396825396826</v>
      </c>
      <c r="Y31" s="290">
        <f>Y30/Y28</f>
        <v>0.97142857142857142</v>
      </c>
      <c r="Z31" s="289">
        <v>0.98399999999999999</v>
      </c>
      <c r="AA31" s="802">
        <v>0.98399999999999999</v>
      </c>
    </row>
    <row r="32" spans="2:27" s="338" customFormat="1" ht="18" customHeight="1">
      <c r="B32" s="654"/>
      <c r="C32" s="656" t="s">
        <v>8</v>
      </c>
      <c r="D32" s="649" t="s">
        <v>4</v>
      </c>
      <c r="E32" s="632">
        <v>3.3</v>
      </c>
      <c r="F32" s="630">
        <v>3.2</v>
      </c>
      <c r="G32" s="638">
        <v>1.5</v>
      </c>
      <c r="H32" s="630">
        <v>0.67</v>
      </c>
      <c r="I32" s="630">
        <v>1.7</v>
      </c>
      <c r="J32" s="632">
        <v>1.2</v>
      </c>
      <c r="K32" s="630">
        <v>1.2</v>
      </c>
      <c r="L32" s="332">
        <v>1</v>
      </c>
      <c r="M32" s="333">
        <v>2.5</v>
      </c>
      <c r="N32" s="321">
        <v>0.41</v>
      </c>
      <c r="O32" s="323">
        <v>0.92</v>
      </c>
      <c r="P32" s="333">
        <v>1.1000000000000001</v>
      </c>
      <c r="Q32" s="323">
        <v>0.44</v>
      </c>
      <c r="R32" s="334">
        <v>1</v>
      </c>
      <c r="S32" s="335">
        <v>1.8</v>
      </c>
      <c r="T32" s="323">
        <v>0.66</v>
      </c>
      <c r="U32" s="326">
        <v>0.34</v>
      </c>
      <c r="V32" s="630">
        <v>3.5</v>
      </c>
      <c r="W32" s="630">
        <v>1.3</v>
      </c>
      <c r="X32" s="630">
        <v>1.8</v>
      </c>
      <c r="Y32" s="638">
        <v>0.84</v>
      </c>
      <c r="Z32" s="630">
        <v>2.2999999999999998</v>
      </c>
      <c r="AA32" s="800">
        <v>1.7</v>
      </c>
    </row>
    <row r="33" spans="2:27" s="338" customFormat="1" ht="18" customHeight="1">
      <c r="B33" s="654"/>
      <c r="C33" s="657"/>
      <c r="D33" s="650"/>
      <c r="E33" s="633" t="s">
        <v>38</v>
      </c>
      <c r="F33" s="631" t="s">
        <v>622</v>
      </c>
      <c r="G33" s="639" t="s">
        <v>39</v>
      </c>
      <c r="H33" s="631" t="s">
        <v>40</v>
      </c>
      <c r="I33" s="631" t="s">
        <v>41</v>
      </c>
      <c r="J33" s="633" t="s">
        <v>42</v>
      </c>
      <c r="K33" s="633" t="s">
        <v>13</v>
      </c>
      <c r="L33" s="631" t="s">
        <v>19</v>
      </c>
      <c r="M33" s="633" t="s">
        <v>43</v>
      </c>
      <c r="N33" s="633" t="s">
        <v>44</v>
      </c>
      <c r="O33" s="631" t="s">
        <v>42</v>
      </c>
      <c r="P33" s="633" t="s">
        <v>71</v>
      </c>
      <c r="Q33" s="631" t="s">
        <v>42</v>
      </c>
      <c r="R33" s="635" t="s">
        <v>85</v>
      </c>
      <c r="S33" s="637" t="s">
        <v>90</v>
      </c>
      <c r="T33" s="631" t="s">
        <v>95</v>
      </c>
      <c r="U33" s="631" t="s">
        <v>124</v>
      </c>
      <c r="V33" s="631" t="s">
        <v>129</v>
      </c>
      <c r="W33" s="631" t="s">
        <v>132</v>
      </c>
      <c r="X33" s="631" t="s">
        <v>137</v>
      </c>
      <c r="Y33" s="631" t="s">
        <v>95</v>
      </c>
      <c r="Z33" s="631" t="s">
        <v>132</v>
      </c>
      <c r="AA33" s="796" t="s">
        <v>57</v>
      </c>
    </row>
    <row r="34" spans="2:27" s="338" customFormat="1" ht="18" customHeight="1">
      <c r="B34" s="654"/>
      <c r="C34" s="657"/>
      <c r="D34" s="640" t="s">
        <v>1</v>
      </c>
      <c r="E34" s="633">
        <v>33</v>
      </c>
      <c r="F34" s="631">
        <v>40</v>
      </c>
      <c r="G34" s="279">
        <v>52</v>
      </c>
      <c r="H34" s="339">
        <v>31</v>
      </c>
      <c r="I34" s="631">
        <v>34</v>
      </c>
      <c r="J34" s="633">
        <v>32</v>
      </c>
      <c r="K34" s="631">
        <v>25</v>
      </c>
      <c r="L34" s="631">
        <v>30</v>
      </c>
      <c r="M34" s="633">
        <v>24</v>
      </c>
      <c r="N34" s="633">
        <v>21</v>
      </c>
      <c r="O34" s="633">
        <v>24</v>
      </c>
      <c r="P34" s="633">
        <v>19</v>
      </c>
      <c r="Q34" s="633">
        <v>26</v>
      </c>
      <c r="R34" s="633">
        <v>12</v>
      </c>
      <c r="S34" s="633">
        <v>23</v>
      </c>
      <c r="T34" s="633">
        <v>26</v>
      </c>
      <c r="U34" s="633">
        <v>10</v>
      </c>
      <c r="V34" s="633">
        <v>17</v>
      </c>
      <c r="W34" s="279">
        <v>14</v>
      </c>
      <c r="X34" s="279">
        <v>12</v>
      </c>
      <c r="Y34" s="281">
        <v>21</v>
      </c>
      <c r="Z34" s="279">
        <v>14</v>
      </c>
      <c r="AA34" s="797">
        <v>13</v>
      </c>
    </row>
    <row r="35" spans="2:27" s="338" customFormat="1" ht="18" customHeight="1">
      <c r="B35" s="654"/>
      <c r="C35" s="657"/>
      <c r="D35" s="343" t="s">
        <v>0</v>
      </c>
      <c r="E35" s="633">
        <v>12</v>
      </c>
      <c r="F35" s="631">
        <v>12</v>
      </c>
      <c r="G35" s="631">
        <v>9</v>
      </c>
      <c r="H35" s="631">
        <v>12</v>
      </c>
      <c r="I35" s="631">
        <v>12</v>
      </c>
      <c r="J35" s="631">
        <v>12</v>
      </c>
      <c r="K35" s="631">
        <v>12</v>
      </c>
      <c r="L35" s="631">
        <v>12</v>
      </c>
      <c r="M35" s="631">
        <v>12</v>
      </c>
      <c r="N35" s="631">
        <v>12</v>
      </c>
      <c r="O35" s="631">
        <v>12</v>
      </c>
      <c r="P35" s="631">
        <v>12</v>
      </c>
      <c r="Q35" s="631">
        <v>10</v>
      </c>
      <c r="R35" s="631">
        <v>10</v>
      </c>
      <c r="S35" s="631">
        <v>10</v>
      </c>
      <c r="T35" s="631">
        <v>10</v>
      </c>
      <c r="U35" s="631">
        <v>8</v>
      </c>
      <c r="V35" s="631">
        <v>8</v>
      </c>
      <c r="W35" s="631">
        <v>8</v>
      </c>
      <c r="X35" s="631">
        <v>8</v>
      </c>
      <c r="Y35" s="631">
        <v>8</v>
      </c>
      <c r="Z35" s="631">
        <v>8</v>
      </c>
      <c r="AA35" s="796">
        <v>8</v>
      </c>
    </row>
    <row r="36" spans="2:27" s="338" customFormat="1" ht="18" customHeight="1">
      <c r="B36" s="654"/>
      <c r="C36" s="657"/>
      <c r="D36" s="343" t="s">
        <v>118</v>
      </c>
      <c r="E36" s="327">
        <v>1</v>
      </c>
      <c r="F36" s="328">
        <v>1</v>
      </c>
      <c r="G36" s="277">
        <v>2</v>
      </c>
      <c r="H36" s="277">
        <v>1</v>
      </c>
      <c r="I36" s="277">
        <v>0</v>
      </c>
      <c r="J36" s="277">
        <v>0</v>
      </c>
      <c r="K36" s="277">
        <v>0</v>
      </c>
      <c r="L36" s="277">
        <v>0</v>
      </c>
      <c r="M36" s="277">
        <v>0</v>
      </c>
      <c r="N36" s="277">
        <v>0</v>
      </c>
      <c r="O36" s="277">
        <v>0</v>
      </c>
      <c r="P36" s="277">
        <v>0</v>
      </c>
      <c r="Q36" s="277">
        <v>0</v>
      </c>
      <c r="R36" s="277">
        <v>0</v>
      </c>
      <c r="S36" s="277">
        <v>0</v>
      </c>
      <c r="T36" s="277">
        <v>0</v>
      </c>
      <c r="U36" s="277">
        <v>0</v>
      </c>
      <c r="V36" s="277">
        <v>0</v>
      </c>
      <c r="W36" s="277">
        <v>0</v>
      </c>
      <c r="X36" s="277">
        <v>0</v>
      </c>
      <c r="Y36" s="277">
        <v>0</v>
      </c>
      <c r="Z36" s="277">
        <v>0</v>
      </c>
      <c r="AA36" s="801">
        <v>0</v>
      </c>
    </row>
    <row r="37" spans="2:27" s="338" customFormat="1" ht="18" customHeight="1">
      <c r="B37" s="654"/>
      <c r="C37" s="657"/>
      <c r="D37" s="344" t="s">
        <v>119</v>
      </c>
      <c r="E37" s="329">
        <v>11</v>
      </c>
      <c r="F37" s="330">
        <v>11</v>
      </c>
      <c r="G37" s="284">
        <v>7</v>
      </c>
      <c r="H37" s="284">
        <v>11</v>
      </c>
      <c r="I37" s="284">
        <v>12</v>
      </c>
      <c r="J37" s="284">
        <f>J35-J36</f>
        <v>12</v>
      </c>
      <c r="K37" s="284">
        <f>K35-K36</f>
        <v>12</v>
      </c>
      <c r="L37" s="284">
        <v>12</v>
      </c>
      <c r="M37" s="284">
        <f>M35-M36</f>
        <v>12</v>
      </c>
      <c r="N37" s="284">
        <f>N35-N36</f>
        <v>12</v>
      </c>
      <c r="O37" s="284">
        <f>O35-O36</f>
        <v>12</v>
      </c>
      <c r="P37" s="284">
        <f>P35-P36</f>
        <v>12</v>
      </c>
      <c r="Q37" s="284">
        <v>10</v>
      </c>
      <c r="R37" s="284">
        <v>10</v>
      </c>
      <c r="S37" s="284">
        <v>10</v>
      </c>
      <c r="T37" s="284">
        <v>10</v>
      </c>
      <c r="U37" s="284">
        <f>U35-U36</f>
        <v>8</v>
      </c>
      <c r="V37" s="284">
        <f>V35-V36</f>
        <v>8</v>
      </c>
      <c r="W37" s="284">
        <f>W35-W36</f>
        <v>8</v>
      </c>
      <c r="X37" s="284">
        <f>X35-X36</f>
        <v>8</v>
      </c>
      <c r="Y37" s="284">
        <f>Y35-Y36</f>
        <v>8</v>
      </c>
      <c r="Z37" s="284">
        <v>8</v>
      </c>
      <c r="AA37" s="798">
        <v>8</v>
      </c>
    </row>
    <row r="38" spans="2:27" s="338" customFormat="1" ht="18" customHeight="1" thickBot="1">
      <c r="B38" s="655"/>
      <c r="C38" s="658"/>
      <c r="D38" s="345" t="s">
        <v>120</v>
      </c>
      <c r="E38" s="331">
        <f t="shared" ref="E38:N38" si="5">E37/E35</f>
        <v>0.91666666666666663</v>
      </c>
      <c r="F38" s="331">
        <f t="shared" si="5"/>
        <v>0.91666666666666663</v>
      </c>
      <c r="G38" s="290">
        <f t="shared" si="5"/>
        <v>0.77777777777777779</v>
      </c>
      <c r="H38" s="289">
        <f t="shared" si="5"/>
        <v>0.91666666666666663</v>
      </c>
      <c r="I38" s="291">
        <f t="shared" si="5"/>
        <v>1</v>
      </c>
      <c r="J38" s="292">
        <f t="shared" si="5"/>
        <v>1</v>
      </c>
      <c r="K38" s="291">
        <f t="shared" si="5"/>
        <v>1</v>
      </c>
      <c r="L38" s="291">
        <f t="shared" si="5"/>
        <v>1</v>
      </c>
      <c r="M38" s="292">
        <f t="shared" si="5"/>
        <v>1</v>
      </c>
      <c r="N38" s="292">
        <f t="shared" si="5"/>
        <v>1</v>
      </c>
      <c r="O38" s="291">
        <f>O37/O35</f>
        <v>1</v>
      </c>
      <c r="P38" s="292">
        <f>P37/P35</f>
        <v>1</v>
      </c>
      <c r="Q38" s="291">
        <f>Q37/Q35</f>
        <v>1</v>
      </c>
      <c r="R38" s="293">
        <f>R37/R35</f>
        <v>1</v>
      </c>
      <c r="S38" s="294">
        <f>S37/S35</f>
        <v>1</v>
      </c>
      <c r="T38" s="291">
        <v>1</v>
      </c>
      <c r="U38" s="291">
        <f>U37/U35</f>
        <v>1</v>
      </c>
      <c r="V38" s="291">
        <f>V37/V35</f>
        <v>1</v>
      </c>
      <c r="W38" s="291">
        <f>W37/W35</f>
        <v>1</v>
      </c>
      <c r="X38" s="291">
        <f>X37/X35</f>
        <v>1</v>
      </c>
      <c r="Y38" s="296">
        <f>Y37/Y35</f>
        <v>1</v>
      </c>
      <c r="Z38" s="291">
        <v>1</v>
      </c>
      <c r="AA38" s="799">
        <v>1</v>
      </c>
    </row>
    <row r="39" spans="2:27" s="338" customFormat="1" ht="18" customHeight="1">
      <c r="B39" s="645" t="s">
        <v>77</v>
      </c>
      <c r="C39" s="646"/>
      <c r="D39" s="649" t="s">
        <v>4</v>
      </c>
      <c r="E39" s="632">
        <v>8.0999999999999996E-4</v>
      </c>
      <c r="F39" s="630">
        <v>1.6E-2</v>
      </c>
      <c r="G39" s="638">
        <v>2.1999999999999999E-2</v>
      </c>
      <c r="H39" s="630">
        <v>1.7999999999999999E-2</v>
      </c>
      <c r="I39" s="297">
        <v>0.01</v>
      </c>
      <c r="J39" s="630">
        <v>1.0999999999999999E-2</v>
      </c>
      <c r="K39" s="630">
        <v>2.4E-2</v>
      </c>
      <c r="L39" s="630">
        <v>1.2999999999999999E-2</v>
      </c>
      <c r="M39" s="630">
        <v>1.4E-2</v>
      </c>
      <c r="N39" s="630">
        <v>2.1999999999999999E-2</v>
      </c>
      <c r="O39" s="630">
        <v>2.4E-2</v>
      </c>
      <c r="P39" s="630">
        <v>1.6E-2</v>
      </c>
      <c r="Q39" s="630">
        <v>1.4999999999999999E-2</v>
      </c>
      <c r="R39" s="630">
        <v>1.4E-2</v>
      </c>
      <c r="S39" s="630">
        <v>1.7999999999999999E-2</v>
      </c>
      <c r="T39" s="630">
        <v>1.4E-2</v>
      </c>
      <c r="U39" s="630">
        <v>1.7000000000000001E-2</v>
      </c>
      <c r="V39" s="630">
        <v>1.0999999999999999E-2</v>
      </c>
      <c r="W39" s="630">
        <v>4.5999999999999999E-2</v>
      </c>
      <c r="X39" s="630">
        <v>4.1000000000000002E-2</v>
      </c>
      <c r="Y39" s="630">
        <v>3.4000000000000002E-2</v>
      </c>
      <c r="Z39" s="630">
        <v>1.6E-2</v>
      </c>
      <c r="AA39" s="800">
        <v>1.4999999999999999E-2</v>
      </c>
    </row>
    <row r="40" spans="2:27" s="338" customFormat="1" ht="18" customHeight="1">
      <c r="B40" s="645"/>
      <c r="C40" s="646"/>
      <c r="D40" s="650"/>
      <c r="E40" s="631" t="s">
        <v>6</v>
      </c>
      <c r="F40" s="631" t="s">
        <v>45</v>
      </c>
      <c r="G40" s="639" t="s">
        <v>46</v>
      </c>
      <c r="H40" s="631" t="s">
        <v>47</v>
      </c>
      <c r="I40" s="631" t="s">
        <v>48</v>
      </c>
      <c r="J40" s="633" t="s">
        <v>49</v>
      </c>
      <c r="K40" s="631" t="s">
        <v>6</v>
      </c>
      <c r="L40" s="631" t="s">
        <v>20</v>
      </c>
      <c r="M40" s="631" t="s">
        <v>50</v>
      </c>
      <c r="N40" s="631" t="s">
        <v>15</v>
      </c>
      <c r="O40" s="631" t="s">
        <v>67</v>
      </c>
      <c r="P40" s="631" t="s">
        <v>70</v>
      </c>
      <c r="Q40" s="631" t="s">
        <v>81</v>
      </c>
      <c r="R40" s="631" t="s">
        <v>86</v>
      </c>
      <c r="S40" s="631" t="s">
        <v>91</v>
      </c>
      <c r="T40" s="631" t="s">
        <v>623</v>
      </c>
      <c r="U40" s="631" t="s">
        <v>49</v>
      </c>
      <c r="V40" s="631" t="s">
        <v>624</v>
      </c>
      <c r="W40" s="631" t="s">
        <v>23</v>
      </c>
      <c r="X40" s="631" t="s">
        <v>625</v>
      </c>
      <c r="Y40" s="631" t="s">
        <v>626</v>
      </c>
      <c r="Z40" s="631" t="s">
        <v>410</v>
      </c>
      <c r="AA40" s="796" t="s">
        <v>419</v>
      </c>
    </row>
    <row r="41" spans="2:27" s="338" customFormat="1" ht="18" customHeight="1">
      <c r="B41" s="645"/>
      <c r="C41" s="646"/>
      <c r="D41" s="640" t="s">
        <v>1</v>
      </c>
      <c r="E41" s="267">
        <v>0.1</v>
      </c>
      <c r="F41" s="631">
        <v>0.16</v>
      </c>
      <c r="G41" s="639">
        <v>0.13</v>
      </c>
      <c r="H41" s="631">
        <v>0.11</v>
      </c>
      <c r="I41" s="301">
        <v>9.7000000000000003E-2</v>
      </c>
      <c r="J41" s="300">
        <v>4.4999999999999998E-2</v>
      </c>
      <c r="K41" s="316">
        <v>0.1</v>
      </c>
      <c r="L41" s="301">
        <v>3.1E-2</v>
      </c>
      <c r="M41" s="300">
        <v>5.3999999999999999E-2</v>
      </c>
      <c r="N41" s="300">
        <v>5.7000000000000002E-2</v>
      </c>
      <c r="O41" s="301">
        <v>7.1999999999999995E-2</v>
      </c>
      <c r="P41" s="300">
        <v>7.0000000000000007E-2</v>
      </c>
      <c r="Q41" s="301">
        <v>4.3999999999999997E-2</v>
      </c>
      <c r="R41" s="302">
        <v>3.9E-2</v>
      </c>
      <c r="S41" s="303">
        <v>6.6000000000000003E-2</v>
      </c>
      <c r="T41" s="301">
        <v>3.6999999999999998E-2</v>
      </c>
      <c r="U41" s="304">
        <v>4.7E-2</v>
      </c>
      <c r="V41" s="279">
        <v>4.7E-2</v>
      </c>
      <c r="W41" s="279">
        <v>6.5000000000000002E-2</v>
      </c>
      <c r="X41" s="279">
        <v>7.6999999999999999E-2</v>
      </c>
      <c r="Y41" s="281">
        <v>8.5000000000000006E-2</v>
      </c>
      <c r="Z41" s="279">
        <v>5.2999999999999999E-2</v>
      </c>
      <c r="AA41" s="797">
        <v>7.1999999999999995E-2</v>
      </c>
    </row>
    <row r="42" spans="2:27" s="338" customFormat="1" ht="18" customHeight="1">
      <c r="B42" s="645"/>
      <c r="C42" s="646"/>
      <c r="D42" s="343" t="s">
        <v>0</v>
      </c>
      <c r="E42" s="633">
        <v>41</v>
      </c>
      <c r="F42" s="631">
        <v>47</v>
      </c>
      <c r="G42" s="631">
        <v>47</v>
      </c>
      <c r="H42" s="631">
        <v>45</v>
      </c>
      <c r="I42" s="631">
        <v>44</v>
      </c>
      <c r="J42" s="631">
        <v>31</v>
      </c>
      <c r="K42" s="631">
        <v>29</v>
      </c>
      <c r="L42" s="631">
        <v>28</v>
      </c>
      <c r="M42" s="631">
        <v>17</v>
      </c>
      <c r="N42" s="631">
        <v>18</v>
      </c>
      <c r="O42" s="631">
        <v>21</v>
      </c>
      <c r="P42" s="631">
        <v>21</v>
      </c>
      <c r="Q42" s="631">
        <v>21</v>
      </c>
      <c r="R42" s="631">
        <v>21</v>
      </c>
      <c r="S42" s="631">
        <v>21</v>
      </c>
      <c r="T42" s="631">
        <v>21</v>
      </c>
      <c r="U42" s="631">
        <v>21</v>
      </c>
      <c r="V42" s="631">
        <v>22</v>
      </c>
      <c r="W42" s="631">
        <v>22</v>
      </c>
      <c r="X42" s="631">
        <v>24</v>
      </c>
      <c r="Y42" s="631">
        <v>26</v>
      </c>
      <c r="Z42" s="631">
        <v>21</v>
      </c>
      <c r="AA42" s="796">
        <v>20</v>
      </c>
    </row>
    <row r="43" spans="2:27" s="338" customFormat="1" ht="18" customHeight="1">
      <c r="B43" s="645"/>
      <c r="C43" s="646"/>
      <c r="D43" s="343" t="s">
        <v>118</v>
      </c>
      <c r="E43" s="280">
        <v>0</v>
      </c>
      <c r="F43" s="279">
        <v>0</v>
      </c>
      <c r="G43" s="279">
        <v>0</v>
      </c>
      <c r="H43" s="279">
        <v>0</v>
      </c>
      <c r="I43" s="279">
        <v>0</v>
      </c>
      <c r="J43" s="279">
        <v>0</v>
      </c>
      <c r="K43" s="279">
        <v>0</v>
      </c>
      <c r="L43" s="279">
        <v>0</v>
      </c>
      <c r="M43" s="279">
        <v>0</v>
      </c>
      <c r="N43" s="279">
        <v>0</v>
      </c>
      <c r="O43" s="279">
        <v>0</v>
      </c>
      <c r="P43" s="279">
        <v>0</v>
      </c>
      <c r="Q43" s="279">
        <v>0</v>
      </c>
      <c r="R43" s="279">
        <v>0</v>
      </c>
      <c r="S43" s="279">
        <v>0</v>
      </c>
      <c r="T43" s="279">
        <v>0</v>
      </c>
      <c r="U43" s="279">
        <v>0</v>
      </c>
      <c r="V43" s="279">
        <v>0</v>
      </c>
      <c r="W43" s="279">
        <v>0</v>
      </c>
      <c r="X43" s="279">
        <v>0</v>
      </c>
      <c r="Y43" s="279">
        <v>0</v>
      </c>
      <c r="Z43" s="279">
        <v>0</v>
      </c>
      <c r="AA43" s="797">
        <v>0</v>
      </c>
    </row>
    <row r="44" spans="2:27" s="338" customFormat="1" ht="18" customHeight="1">
      <c r="B44" s="645"/>
      <c r="C44" s="646"/>
      <c r="D44" s="344" t="s">
        <v>119</v>
      </c>
      <c r="E44" s="283">
        <v>41</v>
      </c>
      <c r="F44" s="284">
        <v>47</v>
      </c>
      <c r="G44" s="284">
        <v>47</v>
      </c>
      <c r="H44" s="284">
        <v>45</v>
      </c>
      <c r="I44" s="284">
        <v>44</v>
      </c>
      <c r="J44" s="284">
        <f>J42-J43</f>
        <v>31</v>
      </c>
      <c r="K44" s="284">
        <f>K42-K43</f>
        <v>29</v>
      </c>
      <c r="L44" s="284">
        <v>28</v>
      </c>
      <c r="M44" s="284">
        <f t="shared" ref="M44:R44" si="6">M42-M43</f>
        <v>17</v>
      </c>
      <c r="N44" s="284">
        <f t="shared" si="6"/>
        <v>18</v>
      </c>
      <c r="O44" s="284">
        <f t="shared" si="6"/>
        <v>21</v>
      </c>
      <c r="P44" s="284">
        <f t="shared" si="6"/>
        <v>21</v>
      </c>
      <c r="Q44" s="284">
        <f t="shared" si="6"/>
        <v>21</v>
      </c>
      <c r="R44" s="284">
        <f t="shared" si="6"/>
        <v>21</v>
      </c>
      <c r="S44" s="284">
        <f>S42-S43</f>
        <v>21</v>
      </c>
      <c r="T44" s="284">
        <v>21</v>
      </c>
      <c r="U44" s="284">
        <f>U42-U43</f>
        <v>21</v>
      </c>
      <c r="V44" s="284">
        <f>V42-V43</f>
        <v>22</v>
      </c>
      <c r="W44" s="284">
        <f>W42-W43</f>
        <v>22</v>
      </c>
      <c r="X44" s="284">
        <f>X42-X43</f>
        <v>24</v>
      </c>
      <c r="Y44" s="284">
        <f>Y42-Y43</f>
        <v>26</v>
      </c>
      <c r="Z44" s="284">
        <v>21</v>
      </c>
      <c r="AA44" s="798">
        <v>20</v>
      </c>
    </row>
    <row r="45" spans="2:27" s="338" customFormat="1" ht="18" customHeight="1" thickBot="1">
      <c r="B45" s="647"/>
      <c r="C45" s="648"/>
      <c r="D45" s="345" t="s">
        <v>120</v>
      </c>
      <c r="E45" s="292">
        <f t="shared" ref="E45:N45" si="7">E44/E42</f>
        <v>1</v>
      </c>
      <c r="F45" s="291">
        <f t="shared" si="7"/>
        <v>1</v>
      </c>
      <c r="G45" s="296">
        <f t="shared" si="7"/>
        <v>1</v>
      </c>
      <c r="H45" s="291">
        <f t="shared" si="7"/>
        <v>1</v>
      </c>
      <c r="I45" s="291">
        <f t="shared" si="7"/>
        <v>1</v>
      </c>
      <c r="J45" s="292">
        <f t="shared" si="7"/>
        <v>1</v>
      </c>
      <c r="K45" s="291">
        <f t="shared" si="7"/>
        <v>1</v>
      </c>
      <c r="L45" s="291">
        <f t="shared" si="7"/>
        <v>1</v>
      </c>
      <c r="M45" s="292">
        <f t="shared" si="7"/>
        <v>1</v>
      </c>
      <c r="N45" s="292">
        <f t="shared" si="7"/>
        <v>1</v>
      </c>
      <c r="O45" s="291">
        <f>O44/O42</f>
        <v>1</v>
      </c>
      <c r="P45" s="292">
        <f>P44/P42</f>
        <v>1</v>
      </c>
      <c r="Q45" s="291">
        <f>Q44/Q42</f>
        <v>1</v>
      </c>
      <c r="R45" s="293">
        <f>R44/R42</f>
        <v>1</v>
      </c>
      <c r="S45" s="294">
        <f>S44/S42</f>
        <v>1</v>
      </c>
      <c r="T45" s="291">
        <v>1</v>
      </c>
      <c r="U45" s="291">
        <f>U44/U42</f>
        <v>1</v>
      </c>
      <c r="V45" s="291">
        <f>V44/V42</f>
        <v>1</v>
      </c>
      <c r="W45" s="291">
        <f>W44/W42</f>
        <v>1</v>
      </c>
      <c r="X45" s="291">
        <f>X44/X42</f>
        <v>1</v>
      </c>
      <c r="Y45" s="296">
        <f>Y44/Y42</f>
        <v>1</v>
      </c>
      <c r="Z45" s="291">
        <v>1</v>
      </c>
      <c r="AA45" s="799">
        <v>1</v>
      </c>
    </row>
    <row r="46" spans="2:27" s="338" customFormat="1" ht="18" customHeight="1">
      <c r="B46" s="654" t="s">
        <v>78</v>
      </c>
      <c r="C46" s="656" t="s">
        <v>2</v>
      </c>
      <c r="D46" s="649" t="s">
        <v>4</v>
      </c>
      <c r="E46" s="632">
        <v>2.3E-3</v>
      </c>
      <c r="F46" s="630">
        <v>1.1999999999999999E-3</v>
      </c>
      <c r="G46" s="336">
        <v>1E-3</v>
      </c>
      <c r="H46" s="630">
        <v>1.9000000000000001E-4</v>
      </c>
      <c r="I46" s="630">
        <v>1.2E-4</v>
      </c>
      <c r="J46" s="632">
        <v>2.8E-3</v>
      </c>
      <c r="K46" s="630">
        <v>3.1E-2</v>
      </c>
      <c r="L46" s="630">
        <v>1.9E-2</v>
      </c>
      <c r="M46" s="632">
        <v>4.8999999999999998E-3</v>
      </c>
      <c r="N46" s="632">
        <v>3.6999999999999998E-2</v>
      </c>
      <c r="O46" s="630">
        <v>6.4000000000000003E-3</v>
      </c>
      <c r="P46" s="632">
        <v>2.0999999999999999E-3</v>
      </c>
      <c r="Q46" s="630">
        <v>4.2000000000000002E-4</v>
      </c>
      <c r="R46" s="634">
        <v>4.7999999999999996E-3</v>
      </c>
      <c r="S46" s="636">
        <v>6.8999999999999999E-3</v>
      </c>
      <c r="T46" s="630">
        <v>2.5999999999999999E-2</v>
      </c>
      <c r="U46" s="638">
        <v>1.1999999999999999E-3</v>
      </c>
      <c r="V46" s="630">
        <v>2.1000000000000001E-2</v>
      </c>
      <c r="W46" s="630">
        <v>2.5999999999999999E-3</v>
      </c>
      <c r="X46" s="630">
        <v>0</v>
      </c>
      <c r="Y46" s="638">
        <v>3.3000000000000002E-2</v>
      </c>
      <c r="Z46" s="630">
        <v>1.2999999999999999E-3</v>
      </c>
      <c r="AA46" s="800">
        <v>1.9E-2</v>
      </c>
    </row>
    <row r="47" spans="2:27" s="338" customFormat="1" ht="18" customHeight="1">
      <c r="B47" s="654"/>
      <c r="C47" s="657"/>
      <c r="D47" s="650"/>
      <c r="E47" s="633" t="s">
        <v>51</v>
      </c>
      <c r="F47" s="631" t="s">
        <v>52</v>
      </c>
      <c r="G47" s="639" t="s">
        <v>53</v>
      </c>
      <c r="H47" s="631" t="s">
        <v>52</v>
      </c>
      <c r="I47" s="631" t="s">
        <v>54</v>
      </c>
      <c r="J47" s="633" t="s">
        <v>55</v>
      </c>
      <c r="K47" s="631" t="s">
        <v>56</v>
      </c>
      <c r="L47" s="631" t="s">
        <v>13</v>
      </c>
      <c r="M47" s="633" t="s">
        <v>57</v>
      </c>
      <c r="N47" s="633" t="s">
        <v>58</v>
      </c>
      <c r="O47" s="631" t="s">
        <v>68</v>
      </c>
      <c r="P47" s="633" t="s">
        <v>72</v>
      </c>
      <c r="Q47" s="631" t="s">
        <v>82</v>
      </c>
      <c r="R47" s="635" t="s">
        <v>19</v>
      </c>
      <c r="S47" s="637" t="s">
        <v>92</v>
      </c>
      <c r="T47" s="631" t="s">
        <v>96</v>
      </c>
      <c r="U47" s="639" t="s">
        <v>125</v>
      </c>
      <c r="V47" s="631" t="s">
        <v>130</v>
      </c>
      <c r="W47" s="631" t="s">
        <v>82</v>
      </c>
      <c r="X47" s="631" t="s">
        <v>138</v>
      </c>
      <c r="Y47" s="639" t="s">
        <v>141</v>
      </c>
      <c r="Z47" s="631" t="s">
        <v>412</v>
      </c>
      <c r="AA47" s="796" t="s">
        <v>420</v>
      </c>
    </row>
    <row r="48" spans="2:27" s="338" customFormat="1" ht="18" customHeight="1">
      <c r="B48" s="654"/>
      <c r="C48" s="657"/>
      <c r="D48" s="640" t="s">
        <v>1</v>
      </c>
      <c r="E48" s="633">
        <v>4.3</v>
      </c>
      <c r="F48" s="631">
        <v>2.4</v>
      </c>
      <c r="G48" s="639">
        <v>2.6</v>
      </c>
      <c r="H48" s="299">
        <v>2</v>
      </c>
      <c r="I48" s="299">
        <v>2.2000000000000002</v>
      </c>
      <c r="J48" s="315">
        <v>3.3</v>
      </c>
      <c r="K48" s="299">
        <v>2.9</v>
      </c>
      <c r="L48" s="299">
        <v>4.4000000000000004</v>
      </c>
      <c r="M48" s="315">
        <v>2.7</v>
      </c>
      <c r="N48" s="315">
        <v>1.4</v>
      </c>
      <c r="O48" s="299">
        <v>4.2</v>
      </c>
      <c r="P48" s="315">
        <v>1.8</v>
      </c>
      <c r="Q48" s="299">
        <v>1.8</v>
      </c>
      <c r="R48" s="317">
        <v>6.4</v>
      </c>
      <c r="S48" s="318">
        <v>1.3</v>
      </c>
      <c r="T48" s="299">
        <v>1.1000000000000001</v>
      </c>
      <c r="U48" s="319">
        <v>1</v>
      </c>
      <c r="V48" s="279">
        <v>1.4</v>
      </c>
      <c r="W48" s="279">
        <v>0.93</v>
      </c>
      <c r="X48" s="279">
        <v>2.1</v>
      </c>
      <c r="Y48" s="281">
        <v>1.9</v>
      </c>
      <c r="Z48" s="279">
        <v>2.8</v>
      </c>
      <c r="AA48" s="797">
        <v>0.78</v>
      </c>
    </row>
    <row r="49" spans="2:27" s="338" customFormat="1" ht="18" customHeight="1">
      <c r="B49" s="654"/>
      <c r="C49" s="657"/>
      <c r="D49" s="343" t="s">
        <v>0</v>
      </c>
      <c r="E49" s="633">
        <v>109</v>
      </c>
      <c r="F49" s="631">
        <v>118</v>
      </c>
      <c r="G49" s="631">
        <v>87</v>
      </c>
      <c r="H49" s="631">
        <v>98</v>
      </c>
      <c r="I49" s="631">
        <v>94</v>
      </c>
      <c r="J49" s="631">
        <v>48</v>
      </c>
      <c r="K49" s="631">
        <v>37</v>
      </c>
      <c r="L49" s="631">
        <v>37</v>
      </c>
      <c r="M49" s="631">
        <v>27</v>
      </c>
      <c r="N49" s="631">
        <v>26</v>
      </c>
      <c r="O49" s="631">
        <v>31</v>
      </c>
      <c r="P49" s="631">
        <v>29</v>
      </c>
      <c r="Q49" s="631">
        <v>27</v>
      </c>
      <c r="R49" s="631">
        <v>27</v>
      </c>
      <c r="S49" s="631">
        <v>27</v>
      </c>
      <c r="T49" s="631">
        <v>26</v>
      </c>
      <c r="U49" s="631">
        <v>24</v>
      </c>
      <c r="V49" s="631">
        <v>24</v>
      </c>
      <c r="W49" s="631">
        <v>24</v>
      </c>
      <c r="X49" s="631">
        <v>27</v>
      </c>
      <c r="Y49" s="631">
        <v>28</v>
      </c>
      <c r="Z49" s="631">
        <v>24</v>
      </c>
      <c r="AA49" s="796">
        <v>23</v>
      </c>
    </row>
    <row r="50" spans="2:27" s="338" customFormat="1" ht="18" customHeight="1">
      <c r="B50" s="654"/>
      <c r="C50" s="657"/>
      <c r="D50" s="343" t="s">
        <v>118</v>
      </c>
      <c r="E50" s="280">
        <v>0</v>
      </c>
      <c r="F50" s="279">
        <v>0</v>
      </c>
      <c r="G50" s="279">
        <v>0</v>
      </c>
      <c r="H50" s="279">
        <v>0</v>
      </c>
      <c r="I50" s="279">
        <v>0</v>
      </c>
      <c r="J50" s="279">
        <v>0</v>
      </c>
      <c r="K50" s="279">
        <v>0</v>
      </c>
      <c r="L50" s="279">
        <v>0</v>
      </c>
      <c r="M50" s="279">
        <v>0</v>
      </c>
      <c r="N50" s="279">
        <v>0</v>
      </c>
      <c r="O50" s="279">
        <v>0</v>
      </c>
      <c r="P50" s="279">
        <v>0</v>
      </c>
      <c r="Q50" s="279">
        <v>0</v>
      </c>
      <c r="R50" s="279">
        <v>0</v>
      </c>
      <c r="S50" s="279">
        <v>0</v>
      </c>
      <c r="T50" s="279">
        <v>0</v>
      </c>
      <c r="U50" s="279">
        <v>0</v>
      </c>
      <c r="V50" s="279">
        <v>0</v>
      </c>
      <c r="W50" s="279">
        <v>0</v>
      </c>
      <c r="X50" s="279">
        <v>0</v>
      </c>
      <c r="Y50" s="279">
        <v>0</v>
      </c>
      <c r="Z50" s="279">
        <v>0</v>
      </c>
      <c r="AA50" s="797">
        <v>0</v>
      </c>
    </row>
    <row r="51" spans="2:27" s="338" customFormat="1" ht="18" customHeight="1">
      <c r="B51" s="654"/>
      <c r="C51" s="657"/>
      <c r="D51" s="344" t="s">
        <v>119</v>
      </c>
      <c r="E51" s="283">
        <v>109</v>
      </c>
      <c r="F51" s="284">
        <v>118</v>
      </c>
      <c r="G51" s="284">
        <v>87</v>
      </c>
      <c r="H51" s="284">
        <v>98</v>
      </c>
      <c r="I51" s="284">
        <v>94</v>
      </c>
      <c r="J51" s="284">
        <f>J49-J50</f>
        <v>48</v>
      </c>
      <c r="K51" s="284">
        <f>K49-K50</f>
        <v>37</v>
      </c>
      <c r="L51" s="284">
        <v>37</v>
      </c>
      <c r="M51" s="284">
        <f>M49-M50</f>
        <v>27</v>
      </c>
      <c r="N51" s="284">
        <v>26</v>
      </c>
      <c r="O51" s="284">
        <v>31</v>
      </c>
      <c r="P51" s="284">
        <f>P49-P50</f>
        <v>29</v>
      </c>
      <c r="Q51" s="284">
        <v>27</v>
      </c>
      <c r="R51" s="284">
        <v>27</v>
      </c>
      <c r="S51" s="284">
        <v>27</v>
      </c>
      <c r="T51" s="284">
        <v>26</v>
      </c>
      <c r="U51" s="284">
        <f>U49-U50</f>
        <v>24</v>
      </c>
      <c r="V51" s="284">
        <f>V49-V50</f>
        <v>24</v>
      </c>
      <c r="W51" s="284">
        <f>W49-W50</f>
        <v>24</v>
      </c>
      <c r="X51" s="284">
        <f>X49-X50</f>
        <v>27</v>
      </c>
      <c r="Y51" s="284">
        <f>Y49-Y50</f>
        <v>28</v>
      </c>
      <c r="Z51" s="284">
        <v>24</v>
      </c>
      <c r="AA51" s="798">
        <v>23</v>
      </c>
    </row>
    <row r="52" spans="2:27" s="338" customFormat="1" ht="18" customHeight="1" thickBot="1">
      <c r="B52" s="654"/>
      <c r="C52" s="658"/>
      <c r="D52" s="345" t="s">
        <v>120</v>
      </c>
      <c r="E52" s="292">
        <f t="shared" ref="E52:N52" si="8">E51/E49</f>
        <v>1</v>
      </c>
      <c r="F52" s="291">
        <f t="shared" si="8"/>
        <v>1</v>
      </c>
      <c r="G52" s="296">
        <f t="shared" si="8"/>
        <v>1</v>
      </c>
      <c r="H52" s="291">
        <f t="shared" si="8"/>
        <v>1</v>
      </c>
      <c r="I52" s="291">
        <f t="shared" si="8"/>
        <v>1</v>
      </c>
      <c r="J52" s="292">
        <f t="shared" si="8"/>
        <v>1</v>
      </c>
      <c r="K52" s="291">
        <f t="shared" si="8"/>
        <v>1</v>
      </c>
      <c r="L52" s="291">
        <f t="shared" si="8"/>
        <v>1</v>
      </c>
      <c r="M52" s="292">
        <f t="shared" si="8"/>
        <v>1</v>
      </c>
      <c r="N52" s="292">
        <f t="shared" si="8"/>
        <v>1</v>
      </c>
      <c r="O52" s="291">
        <f>O51/O49</f>
        <v>1</v>
      </c>
      <c r="P52" s="292">
        <f>P51/P49</f>
        <v>1</v>
      </c>
      <c r="Q52" s="291">
        <f>Q51/Q49</f>
        <v>1</v>
      </c>
      <c r="R52" s="293">
        <f>R51/R49</f>
        <v>1</v>
      </c>
      <c r="S52" s="294">
        <f>S51/S49</f>
        <v>1</v>
      </c>
      <c r="T52" s="291">
        <v>1</v>
      </c>
      <c r="U52" s="291">
        <f>U51/U49</f>
        <v>1</v>
      </c>
      <c r="V52" s="291">
        <f>V51/V49</f>
        <v>1</v>
      </c>
      <c r="W52" s="291">
        <f>W51/W49</f>
        <v>1</v>
      </c>
      <c r="X52" s="291">
        <f>X51/X49</f>
        <v>1</v>
      </c>
      <c r="Y52" s="296">
        <f>Y51/Y49</f>
        <v>1</v>
      </c>
      <c r="Z52" s="291">
        <v>1</v>
      </c>
      <c r="AA52" s="799">
        <v>1</v>
      </c>
    </row>
    <row r="53" spans="2:27" s="338" customFormat="1" ht="18" customHeight="1">
      <c r="B53" s="654"/>
      <c r="C53" s="656" t="s">
        <v>3</v>
      </c>
      <c r="D53" s="649" t="s">
        <v>4</v>
      </c>
      <c r="E53" s="632">
        <v>9.8000000000000007</v>
      </c>
      <c r="F53" s="630">
        <v>0.11</v>
      </c>
      <c r="G53" s="638">
        <v>3.8999999999999998E-3</v>
      </c>
      <c r="H53" s="630">
        <v>7.2999999999999995E-2</v>
      </c>
      <c r="I53" s="630">
        <v>3.5999999999999999E-3</v>
      </c>
      <c r="J53" s="659" t="s">
        <v>11</v>
      </c>
      <c r="K53" s="659" t="s">
        <v>11</v>
      </c>
      <c r="L53" s="656" t="s">
        <v>11</v>
      </c>
      <c r="M53" s="659" t="s">
        <v>11</v>
      </c>
      <c r="N53" s="659" t="s">
        <v>21</v>
      </c>
      <c r="O53" s="656" t="s">
        <v>21</v>
      </c>
      <c r="P53" s="659" t="s">
        <v>21</v>
      </c>
      <c r="Q53" s="656" t="s">
        <v>21</v>
      </c>
      <c r="R53" s="662" t="s">
        <v>21</v>
      </c>
      <c r="S53" s="664" t="s">
        <v>21</v>
      </c>
      <c r="T53" s="656" t="s">
        <v>97</v>
      </c>
      <c r="U53" s="666" t="s">
        <v>21</v>
      </c>
      <c r="V53" s="656" t="s">
        <v>21</v>
      </c>
      <c r="W53" s="656" t="s">
        <v>21</v>
      </c>
      <c r="X53" s="656" t="s">
        <v>21</v>
      </c>
      <c r="Y53" s="659" t="s">
        <v>21</v>
      </c>
      <c r="Z53" s="656" t="s">
        <v>21</v>
      </c>
      <c r="AA53" s="804" t="s">
        <v>21</v>
      </c>
    </row>
    <row r="54" spans="2:27" s="338" customFormat="1" ht="18" customHeight="1">
      <c r="B54" s="654"/>
      <c r="C54" s="657"/>
      <c r="D54" s="650"/>
      <c r="E54" s="633" t="s">
        <v>59</v>
      </c>
      <c r="F54" s="631" t="s">
        <v>60</v>
      </c>
      <c r="G54" s="639" t="s">
        <v>61</v>
      </c>
      <c r="H54" s="631" t="s">
        <v>62</v>
      </c>
      <c r="I54" s="316" t="s">
        <v>63</v>
      </c>
      <c r="J54" s="660"/>
      <c r="K54" s="660"/>
      <c r="L54" s="661"/>
      <c r="M54" s="660"/>
      <c r="N54" s="660"/>
      <c r="O54" s="661"/>
      <c r="P54" s="660"/>
      <c r="Q54" s="661"/>
      <c r="R54" s="663"/>
      <c r="S54" s="665"/>
      <c r="T54" s="661"/>
      <c r="U54" s="667"/>
      <c r="V54" s="661"/>
      <c r="W54" s="661"/>
      <c r="X54" s="661"/>
      <c r="Y54" s="660"/>
      <c r="Z54" s="661"/>
      <c r="AA54" s="805"/>
    </row>
    <row r="55" spans="2:27" s="338" customFormat="1" ht="18" customHeight="1">
      <c r="B55" s="654"/>
      <c r="C55" s="657"/>
      <c r="D55" s="640" t="s">
        <v>1</v>
      </c>
      <c r="E55" s="633">
        <v>38</v>
      </c>
      <c r="F55" s="631">
        <v>10</v>
      </c>
      <c r="G55" s="639">
        <v>4.5</v>
      </c>
      <c r="H55" s="631">
        <v>7.1</v>
      </c>
      <c r="I55" s="631">
        <v>1.8</v>
      </c>
      <c r="J55" s="633" t="s">
        <v>11</v>
      </c>
      <c r="K55" s="633" t="s">
        <v>11</v>
      </c>
      <c r="L55" s="631" t="s">
        <v>11</v>
      </c>
      <c r="M55" s="633" t="s">
        <v>11</v>
      </c>
      <c r="N55" s="633" t="s">
        <v>21</v>
      </c>
      <c r="O55" s="631" t="s">
        <v>21</v>
      </c>
      <c r="P55" s="633" t="s">
        <v>21</v>
      </c>
      <c r="Q55" s="631" t="s">
        <v>21</v>
      </c>
      <c r="R55" s="635" t="s">
        <v>21</v>
      </c>
      <c r="S55" s="637" t="s">
        <v>21</v>
      </c>
      <c r="T55" s="631" t="s">
        <v>97</v>
      </c>
      <c r="U55" s="639" t="s">
        <v>21</v>
      </c>
      <c r="V55" s="279" t="s">
        <v>21</v>
      </c>
      <c r="W55" s="631" t="s">
        <v>21</v>
      </c>
      <c r="X55" s="631" t="s">
        <v>21</v>
      </c>
      <c r="Y55" s="639" t="s">
        <v>21</v>
      </c>
      <c r="Z55" s="631" t="s">
        <v>21</v>
      </c>
      <c r="AA55" s="796" t="s">
        <v>21</v>
      </c>
    </row>
    <row r="56" spans="2:27" s="338" customFormat="1" ht="18" customHeight="1">
      <c r="B56" s="654"/>
      <c r="C56" s="657"/>
      <c r="D56" s="343" t="s">
        <v>0</v>
      </c>
      <c r="E56" s="280">
        <v>3</v>
      </c>
      <c r="F56" s="279">
        <v>31</v>
      </c>
      <c r="G56" s="279">
        <v>31</v>
      </c>
      <c r="H56" s="279">
        <v>16</v>
      </c>
      <c r="I56" s="279">
        <v>10</v>
      </c>
      <c r="J56" s="280" t="s">
        <v>11</v>
      </c>
      <c r="K56" s="280" t="s">
        <v>11</v>
      </c>
      <c r="L56" s="279" t="s">
        <v>11</v>
      </c>
      <c r="M56" s="280" t="s">
        <v>11</v>
      </c>
      <c r="N56" s="280" t="s">
        <v>21</v>
      </c>
      <c r="O56" s="279" t="s">
        <v>21</v>
      </c>
      <c r="P56" s="280" t="s">
        <v>21</v>
      </c>
      <c r="Q56" s="279" t="s">
        <v>21</v>
      </c>
      <c r="R56" s="278" t="s">
        <v>21</v>
      </c>
      <c r="S56" s="277" t="s">
        <v>21</v>
      </c>
      <c r="T56" s="279" t="s">
        <v>97</v>
      </c>
      <c r="U56" s="281" t="s">
        <v>21</v>
      </c>
      <c r="V56" s="279" t="s">
        <v>21</v>
      </c>
      <c r="W56" s="279" t="s">
        <v>21</v>
      </c>
      <c r="X56" s="279" t="s">
        <v>21</v>
      </c>
      <c r="Y56" s="281" t="s">
        <v>21</v>
      </c>
      <c r="Z56" s="279" t="s">
        <v>21</v>
      </c>
      <c r="AA56" s="797" t="s">
        <v>21</v>
      </c>
    </row>
    <row r="57" spans="2:27" s="338" customFormat="1" ht="18" customHeight="1">
      <c r="B57" s="654"/>
      <c r="C57" s="657"/>
      <c r="D57" s="343" t="s">
        <v>118</v>
      </c>
      <c r="E57" s="280">
        <v>0</v>
      </c>
      <c r="F57" s="279">
        <v>0</v>
      </c>
      <c r="G57" s="279">
        <v>0</v>
      </c>
      <c r="H57" s="279">
        <v>0</v>
      </c>
      <c r="I57" s="279">
        <v>0</v>
      </c>
      <c r="J57" s="280" t="s">
        <v>11</v>
      </c>
      <c r="K57" s="280" t="s">
        <v>11</v>
      </c>
      <c r="L57" s="279" t="s">
        <v>11</v>
      </c>
      <c r="M57" s="280" t="s">
        <v>11</v>
      </c>
      <c r="N57" s="280" t="s">
        <v>21</v>
      </c>
      <c r="O57" s="279" t="s">
        <v>21</v>
      </c>
      <c r="P57" s="280" t="s">
        <v>21</v>
      </c>
      <c r="Q57" s="279" t="s">
        <v>21</v>
      </c>
      <c r="R57" s="278" t="s">
        <v>21</v>
      </c>
      <c r="S57" s="277" t="s">
        <v>21</v>
      </c>
      <c r="T57" s="279" t="s">
        <v>97</v>
      </c>
      <c r="U57" s="281" t="s">
        <v>21</v>
      </c>
      <c r="V57" s="279" t="s">
        <v>21</v>
      </c>
      <c r="W57" s="279" t="s">
        <v>21</v>
      </c>
      <c r="X57" s="279" t="s">
        <v>21</v>
      </c>
      <c r="Y57" s="281" t="s">
        <v>21</v>
      </c>
      <c r="Z57" s="279" t="s">
        <v>21</v>
      </c>
      <c r="AA57" s="797" t="s">
        <v>21</v>
      </c>
    </row>
    <row r="58" spans="2:27" s="338" customFormat="1" ht="18" customHeight="1">
      <c r="B58" s="654"/>
      <c r="C58" s="657"/>
      <c r="D58" s="344" t="s">
        <v>119</v>
      </c>
      <c r="E58" s="283">
        <v>3</v>
      </c>
      <c r="F58" s="284">
        <v>31</v>
      </c>
      <c r="G58" s="284">
        <v>31</v>
      </c>
      <c r="H58" s="284">
        <v>16</v>
      </c>
      <c r="I58" s="284">
        <v>10</v>
      </c>
      <c r="J58" s="283" t="s">
        <v>11</v>
      </c>
      <c r="K58" s="283" t="s">
        <v>11</v>
      </c>
      <c r="L58" s="284" t="s">
        <v>11</v>
      </c>
      <c r="M58" s="283" t="s">
        <v>11</v>
      </c>
      <c r="N58" s="283" t="s">
        <v>21</v>
      </c>
      <c r="O58" s="284" t="s">
        <v>21</v>
      </c>
      <c r="P58" s="283" t="s">
        <v>21</v>
      </c>
      <c r="Q58" s="284" t="s">
        <v>21</v>
      </c>
      <c r="R58" s="286" t="s">
        <v>21</v>
      </c>
      <c r="S58" s="287" t="s">
        <v>21</v>
      </c>
      <c r="T58" s="284" t="s">
        <v>97</v>
      </c>
      <c r="U58" s="285" t="s">
        <v>21</v>
      </c>
      <c r="V58" s="284" t="s">
        <v>21</v>
      </c>
      <c r="W58" s="284" t="s">
        <v>21</v>
      </c>
      <c r="X58" s="284" t="s">
        <v>21</v>
      </c>
      <c r="Y58" s="285" t="s">
        <v>21</v>
      </c>
      <c r="Z58" s="284" t="s">
        <v>21</v>
      </c>
      <c r="AA58" s="798" t="s">
        <v>21</v>
      </c>
    </row>
    <row r="59" spans="2:27" s="338" customFormat="1" ht="18" customHeight="1" thickBot="1">
      <c r="B59" s="655"/>
      <c r="C59" s="658"/>
      <c r="D59" s="345" t="s">
        <v>120</v>
      </c>
      <c r="E59" s="292">
        <f>E58/E56</f>
        <v>1</v>
      </c>
      <c r="F59" s="291">
        <f>F58/F56</f>
        <v>1</v>
      </c>
      <c r="G59" s="296">
        <f>G58/G56</f>
        <v>1</v>
      </c>
      <c r="H59" s="291">
        <f>H58/H56</f>
        <v>1</v>
      </c>
      <c r="I59" s="291">
        <f>I58/I56</f>
        <v>1</v>
      </c>
      <c r="J59" s="292" t="s">
        <v>11</v>
      </c>
      <c r="K59" s="292" t="s">
        <v>11</v>
      </c>
      <c r="L59" s="291" t="s">
        <v>11</v>
      </c>
      <c r="M59" s="292" t="s">
        <v>11</v>
      </c>
      <c r="N59" s="292" t="s">
        <v>21</v>
      </c>
      <c r="O59" s="291" t="s">
        <v>21</v>
      </c>
      <c r="P59" s="292" t="s">
        <v>21</v>
      </c>
      <c r="Q59" s="291" t="s">
        <v>21</v>
      </c>
      <c r="R59" s="293" t="s">
        <v>21</v>
      </c>
      <c r="S59" s="294" t="s">
        <v>21</v>
      </c>
      <c r="T59" s="291" t="s">
        <v>97</v>
      </c>
      <c r="U59" s="296" t="s">
        <v>21</v>
      </c>
      <c r="V59" s="291" t="s">
        <v>21</v>
      </c>
      <c r="W59" s="291" t="s">
        <v>21</v>
      </c>
      <c r="X59" s="291" t="s">
        <v>21</v>
      </c>
      <c r="Y59" s="296" t="s">
        <v>21</v>
      </c>
      <c r="Z59" s="291" t="s">
        <v>21</v>
      </c>
      <c r="AA59" s="799" t="s">
        <v>21</v>
      </c>
    </row>
    <row r="60" spans="2:27">
      <c r="B60" s="246" t="s">
        <v>114</v>
      </c>
      <c r="C60" s="246"/>
      <c r="D60" s="246"/>
      <c r="E60" s="246"/>
      <c r="F60" s="246"/>
      <c r="G60" s="246"/>
      <c r="H60" s="246"/>
      <c r="I60" s="246"/>
      <c r="Q60" s="247"/>
      <c r="R60" s="247"/>
      <c r="U60" s="247"/>
    </row>
    <row r="61" spans="2:27" s="249" customFormat="1" ht="15.5">
      <c r="B61" s="248" t="s">
        <v>629</v>
      </c>
      <c r="C61" s="248"/>
      <c r="D61" s="248"/>
      <c r="E61" s="248"/>
      <c r="F61" s="248"/>
      <c r="G61" s="248"/>
      <c r="H61" s="248"/>
      <c r="I61" s="248"/>
      <c r="Q61" s="242"/>
      <c r="R61" s="242"/>
      <c r="U61" s="242"/>
      <c r="V61" s="250"/>
      <c r="W61" s="250"/>
      <c r="X61" s="250"/>
      <c r="Y61" s="250"/>
      <c r="Z61" s="250"/>
      <c r="AA61" s="250"/>
    </row>
    <row r="62" spans="2:27">
      <c r="B62" s="246" t="s">
        <v>87</v>
      </c>
      <c r="C62" s="246"/>
      <c r="D62" s="246"/>
      <c r="E62" s="246"/>
      <c r="F62" s="246"/>
      <c r="G62" s="246"/>
      <c r="H62" s="246"/>
      <c r="I62" s="246"/>
      <c r="Q62" s="249"/>
      <c r="R62" s="249"/>
      <c r="U62" s="249"/>
    </row>
    <row r="63" spans="2:27">
      <c r="B63" s="246"/>
      <c r="C63" s="246"/>
      <c r="D63" s="246"/>
      <c r="E63" s="246"/>
      <c r="F63" s="246"/>
      <c r="G63" s="246"/>
      <c r="H63" s="246"/>
      <c r="I63" s="246"/>
    </row>
    <row r="64" spans="2:27">
      <c r="B64" s="246"/>
      <c r="C64" s="246"/>
      <c r="D64" s="246"/>
      <c r="E64" s="246"/>
      <c r="F64" s="246"/>
      <c r="G64" s="246"/>
      <c r="H64" s="246"/>
      <c r="I64" s="246"/>
    </row>
    <row r="65" spans="2:9">
      <c r="B65" s="246"/>
      <c r="C65" s="246"/>
      <c r="D65" s="246"/>
      <c r="E65" s="246"/>
      <c r="F65" s="246"/>
      <c r="G65" s="246"/>
      <c r="H65" s="246"/>
      <c r="I65" s="246"/>
    </row>
    <row r="66" spans="2:9">
      <c r="B66" s="246"/>
      <c r="C66" s="246"/>
      <c r="D66" s="246"/>
      <c r="E66" s="246"/>
      <c r="F66" s="246"/>
      <c r="G66" s="246"/>
      <c r="H66" s="246"/>
      <c r="I66" s="246"/>
    </row>
    <row r="67" spans="2:9">
      <c r="B67" s="246"/>
      <c r="C67" s="246"/>
      <c r="D67" s="246"/>
      <c r="E67" s="246"/>
      <c r="F67" s="246"/>
      <c r="G67" s="246"/>
      <c r="H67" s="246"/>
      <c r="I67" s="246"/>
    </row>
    <row r="68" spans="2:9">
      <c r="B68" s="246"/>
      <c r="C68" s="246"/>
      <c r="D68" s="246"/>
      <c r="E68" s="246"/>
      <c r="F68" s="246"/>
      <c r="G68" s="246"/>
      <c r="H68" s="246"/>
      <c r="I68" s="246"/>
    </row>
    <row r="69" spans="2:9">
      <c r="B69" s="246"/>
      <c r="C69" s="246"/>
      <c r="D69" s="246"/>
      <c r="E69" s="246"/>
      <c r="F69" s="246"/>
      <c r="G69" s="246"/>
      <c r="H69" s="246"/>
      <c r="I69" s="246"/>
    </row>
    <row r="70" spans="2:9">
      <c r="B70" s="246"/>
      <c r="C70" s="246"/>
      <c r="D70" s="246"/>
      <c r="E70" s="246"/>
      <c r="F70" s="246"/>
      <c r="G70" s="246"/>
      <c r="H70" s="246"/>
      <c r="I70" s="246"/>
    </row>
    <row r="71" spans="2:9">
      <c r="B71" s="246"/>
      <c r="C71" s="246"/>
      <c r="D71" s="246"/>
      <c r="E71" s="246"/>
      <c r="F71" s="246"/>
      <c r="G71" s="246"/>
      <c r="H71" s="246"/>
      <c r="I71" s="246"/>
    </row>
    <row r="72" spans="2:9">
      <c r="B72" s="246"/>
      <c r="C72" s="246"/>
      <c r="D72" s="246"/>
      <c r="E72" s="246"/>
      <c r="F72" s="246"/>
      <c r="G72" s="246"/>
      <c r="H72" s="246"/>
      <c r="I72" s="246"/>
    </row>
    <row r="73" spans="2:9">
      <c r="B73" s="246"/>
      <c r="C73" s="246"/>
      <c r="D73" s="246"/>
      <c r="E73" s="246"/>
      <c r="F73" s="246"/>
      <c r="G73" s="246"/>
      <c r="H73" s="246"/>
      <c r="I73" s="246"/>
    </row>
    <row r="74" spans="2:9">
      <c r="B74" s="246"/>
      <c r="C74" s="246"/>
      <c r="D74" s="246"/>
      <c r="E74" s="246"/>
      <c r="F74" s="246"/>
      <c r="G74" s="246"/>
      <c r="H74" s="246"/>
      <c r="I74" s="246"/>
    </row>
    <row r="75" spans="2:9">
      <c r="B75" s="246"/>
      <c r="C75" s="246"/>
      <c r="D75" s="246"/>
      <c r="E75" s="246"/>
      <c r="F75" s="246"/>
      <c r="G75" s="246"/>
      <c r="H75" s="246"/>
      <c r="I75" s="246"/>
    </row>
    <row r="76" spans="2:9">
      <c r="B76" s="246"/>
      <c r="C76" s="246"/>
      <c r="D76" s="246"/>
      <c r="E76" s="246"/>
      <c r="F76" s="246"/>
      <c r="G76" s="246"/>
      <c r="H76" s="246"/>
      <c r="I76" s="246"/>
    </row>
    <row r="77" spans="2:9">
      <c r="B77" s="246"/>
      <c r="C77" s="246"/>
      <c r="D77" s="246"/>
      <c r="E77" s="246"/>
      <c r="F77" s="246"/>
      <c r="G77" s="246"/>
      <c r="H77" s="246"/>
      <c r="I77" s="246"/>
    </row>
    <row r="78" spans="2:9">
      <c r="B78" s="246"/>
      <c r="C78" s="246"/>
      <c r="D78" s="246"/>
      <c r="E78" s="246"/>
      <c r="F78" s="246"/>
      <c r="G78" s="246"/>
      <c r="H78" s="246"/>
      <c r="I78" s="246"/>
    </row>
    <row r="79" spans="2:9">
      <c r="B79" s="246"/>
      <c r="C79" s="246"/>
      <c r="D79" s="246"/>
      <c r="E79" s="246"/>
      <c r="F79" s="246"/>
      <c r="G79" s="246"/>
      <c r="H79" s="246"/>
      <c r="I79" s="246"/>
    </row>
    <row r="80" spans="2:9">
      <c r="B80" s="246"/>
      <c r="C80" s="246"/>
      <c r="D80" s="246"/>
      <c r="E80" s="246"/>
      <c r="F80" s="246"/>
      <c r="G80" s="246"/>
      <c r="H80" s="246"/>
      <c r="I80" s="246"/>
    </row>
    <row r="81" spans="2:9">
      <c r="B81" s="246"/>
      <c r="C81" s="246"/>
      <c r="D81" s="246"/>
      <c r="E81" s="246"/>
      <c r="F81" s="246"/>
      <c r="G81" s="246"/>
      <c r="H81" s="246"/>
      <c r="I81" s="246"/>
    </row>
    <row r="82" spans="2:9">
      <c r="B82" s="246"/>
      <c r="C82" s="246"/>
      <c r="D82" s="246"/>
      <c r="E82" s="246"/>
      <c r="F82" s="246"/>
      <c r="G82" s="246"/>
      <c r="H82" s="246"/>
      <c r="I82" s="246"/>
    </row>
    <row r="83" spans="2:9">
      <c r="B83" s="246"/>
      <c r="C83" s="246"/>
      <c r="D83" s="246"/>
      <c r="E83" s="246"/>
      <c r="F83" s="246"/>
      <c r="G83" s="246"/>
      <c r="H83" s="246"/>
      <c r="I83" s="246"/>
    </row>
    <row r="84" spans="2:9">
      <c r="B84" s="246"/>
      <c r="C84" s="246"/>
      <c r="D84" s="246"/>
      <c r="E84" s="246"/>
      <c r="F84" s="246"/>
      <c r="G84" s="246"/>
      <c r="H84" s="246"/>
      <c r="I84" s="246"/>
    </row>
    <row r="85" spans="2:9">
      <c r="B85" s="246"/>
      <c r="C85" s="246"/>
      <c r="D85" s="246"/>
      <c r="E85" s="246"/>
      <c r="F85" s="246"/>
      <c r="G85" s="246"/>
      <c r="H85" s="246"/>
      <c r="I85" s="246"/>
    </row>
    <row r="86" spans="2:9">
      <c r="B86" s="246"/>
      <c r="C86" s="246"/>
      <c r="D86" s="246"/>
      <c r="E86" s="246"/>
      <c r="F86" s="246"/>
      <c r="G86" s="246"/>
      <c r="H86" s="246"/>
      <c r="I86" s="246"/>
    </row>
    <row r="87" spans="2:9">
      <c r="B87" s="246"/>
      <c r="C87" s="246"/>
      <c r="D87" s="246"/>
      <c r="E87" s="246"/>
      <c r="F87" s="246"/>
      <c r="G87" s="246"/>
      <c r="H87" s="246"/>
      <c r="I87" s="246"/>
    </row>
    <row r="88" spans="2:9">
      <c r="B88" s="246"/>
      <c r="C88" s="246"/>
      <c r="D88" s="246"/>
      <c r="E88" s="246"/>
      <c r="F88" s="246"/>
      <c r="G88" s="246"/>
      <c r="H88" s="246"/>
      <c r="I88" s="246"/>
    </row>
    <row r="89" spans="2:9">
      <c r="B89" s="246"/>
      <c r="C89" s="246"/>
      <c r="D89" s="246"/>
      <c r="E89" s="246"/>
      <c r="F89" s="246"/>
      <c r="G89" s="246"/>
      <c r="H89" s="246"/>
      <c r="I89" s="246"/>
    </row>
    <row r="90" spans="2:9">
      <c r="B90" s="246"/>
      <c r="C90" s="246"/>
      <c r="D90" s="246"/>
      <c r="E90" s="246"/>
      <c r="F90" s="246"/>
      <c r="G90" s="246"/>
      <c r="H90" s="246"/>
      <c r="I90" s="246"/>
    </row>
    <row r="91" spans="2:9">
      <c r="B91" s="246"/>
      <c r="C91" s="246"/>
      <c r="D91" s="246"/>
      <c r="E91" s="246"/>
      <c r="F91" s="246"/>
      <c r="G91" s="246"/>
      <c r="H91" s="246"/>
      <c r="I91" s="246"/>
    </row>
    <row r="92" spans="2:9">
      <c r="B92" s="246"/>
      <c r="C92" s="246"/>
      <c r="D92" s="246"/>
      <c r="E92" s="246"/>
      <c r="F92" s="246"/>
      <c r="G92" s="246"/>
      <c r="H92" s="246"/>
      <c r="I92" s="246"/>
    </row>
    <row r="93" spans="2:9">
      <c r="B93" s="246"/>
      <c r="C93" s="246"/>
      <c r="D93" s="246"/>
      <c r="E93" s="246"/>
      <c r="F93" s="246"/>
      <c r="G93" s="246"/>
      <c r="H93" s="246"/>
      <c r="I93" s="246"/>
    </row>
    <row r="94" spans="2:9">
      <c r="B94" s="246"/>
      <c r="C94" s="246"/>
      <c r="D94" s="246"/>
      <c r="E94" s="246"/>
      <c r="F94" s="246"/>
      <c r="G94" s="246"/>
      <c r="H94" s="246"/>
      <c r="I94" s="246"/>
    </row>
    <row r="95" spans="2:9">
      <c r="B95" s="246"/>
      <c r="C95" s="246"/>
      <c r="D95" s="246"/>
      <c r="E95" s="246"/>
      <c r="F95" s="246"/>
      <c r="G95" s="246"/>
      <c r="H95" s="246"/>
      <c r="I95" s="246"/>
    </row>
    <row r="96" spans="2:9">
      <c r="B96" s="246"/>
      <c r="C96" s="246"/>
      <c r="D96" s="246"/>
      <c r="E96" s="246"/>
      <c r="F96" s="246"/>
      <c r="G96" s="246"/>
      <c r="H96" s="246"/>
      <c r="I96" s="246"/>
    </row>
    <row r="97" spans="2:9">
      <c r="B97" s="246"/>
      <c r="C97" s="246"/>
      <c r="D97" s="246"/>
      <c r="E97" s="246"/>
      <c r="F97" s="246"/>
      <c r="G97" s="246"/>
      <c r="H97" s="246"/>
      <c r="I97" s="246"/>
    </row>
    <row r="98" spans="2:9">
      <c r="B98" s="246"/>
      <c r="C98" s="246"/>
      <c r="D98" s="246"/>
      <c r="E98" s="246"/>
      <c r="F98" s="246"/>
      <c r="G98" s="246"/>
      <c r="H98" s="246"/>
      <c r="I98" s="246"/>
    </row>
    <row r="99" spans="2:9">
      <c r="B99" s="246"/>
      <c r="C99" s="246"/>
      <c r="D99" s="246"/>
      <c r="E99" s="246"/>
      <c r="F99" s="246"/>
      <c r="G99" s="246"/>
      <c r="H99" s="246"/>
      <c r="I99" s="246"/>
    </row>
    <row r="100" spans="2:9">
      <c r="B100" s="246"/>
      <c r="C100" s="246"/>
      <c r="D100" s="246"/>
      <c r="E100" s="246"/>
      <c r="F100" s="246"/>
      <c r="G100" s="246"/>
      <c r="H100" s="246"/>
      <c r="I100" s="246"/>
    </row>
    <row r="101" spans="2:9">
      <c r="B101" s="246"/>
      <c r="C101" s="246"/>
      <c r="D101" s="246"/>
      <c r="E101" s="246"/>
      <c r="F101" s="246"/>
      <c r="G101" s="246"/>
      <c r="H101" s="246"/>
      <c r="I101" s="246"/>
    </row>
    <row r="102" spans="2:9">
      <c r="B102" s="246"/>
      <c r="C102" s="246"/>
      <c r="D102" s="246"/>
      <c r="E102" s="246"/>
      <c r="F102" s="246"/>
      <c r="G102" s="246"/>
      <c r="H102" s="246"/>
      <c r="I102" s="246"/>
    </row>
    <row r="103" spans="2:9">
      <c r="B103" s="246"/>
      <c r="C103" s="246"/>
      <c r="D103" s="246"/>
      <c r="E103" s="246"/>
      <c r="F103" s="246"/>
      <c r="G103" s="246"/>
      <c r="H103" s="246"/>
      <c r="I103" s="246"/>
    </row>
    <row r="104" spans="2:9">
      <c r="B104" s="246"/>
      <c r="C104" s="246"/>
      <c r="D104" s="246"/>
      <c r="E104" s="246"/>
      <c r="F104" s="246"/>
      <c r="G104" s="246"/>
      <c r="H104" s="246"/>
      <c r="I104" s="246"/>
    </row>
    <row r="105" spans="2:9">
      <c r="B105" s="246"/>
      <c r="C105" s="246"/>
      <c r="D105" s="246"/>
      <c r="E105" s="246"/>
      <c r="F105" s="246"/>
      <c r="G105" s="246"/>
      <c r="H105" s="246"/>
      <c r="I105" s="246"/>
    </row>
    <row r="106" spans="2:9">
      <c r="B106" s="246"/>
      <c r="C106" s="246"/>
      <c r="D106" s="246"/>
      <c r="E106" s="246"/>
      <c r="F106" s="246"/>
      <c r="G106" s="246"/>
      <c r="H106" s="246"/>
      <c r="I106" s="246"/>
    </row>
    <row r="107" spans="2:9">
      <c r="B107" s="246"/>
      <c r="C107" s="246"/>
      <c r="D107" s="246"/>
      <c r="E107" s="246"/>
      <c r="F107" s="246"/>
      <c r="G107" s="246"/>
      <c r="H107" s="246"/>
      <c r="I107" s="246"/>
    </row>
    <row r="108" spans="2:9">
      <c r="B108" s="246"/>
      <c r="C108" s="246"/>
      <c r="D108" s="246"/>
      <c r="E108" s="246"/>
      <c r="F108" s="246"/>
      <c r="G108" s="246"/>
      <c r="H108" s="246"/>
      <c r="I108" s="246"/>
    </row>
    <row r="109" spans="2:9">
      <c r="B109" s="246"/>
      <c r="C109" s="246"/>
      <c r="D109" s="246"/>
      <c r="E109" s="246"/>
      <c r="F109" s="246"/>
      <c r="G109" s="246"/>
      <c r="H109" s="246"/>
      <c r="I109" s="246"/>
    </row>
    <row r="110" spans="2:9">
      <c r="B110" s="246"/>
      <c r="C110" s="246"/>
      <c r="D110" s="246"/>
      <c r="E110" s="246"/>
      <c r="F110" s="246"/>
      <c r="G110" s="246"/>
      <c r="H110" s="246"/>
      <c r="I110" s="246"/>
    </row>
    <row r="111" spans="2:9">
      <c r="B111" s="246"/>
      <c r="C111" s="246"/>
      <c r="D111" s="246"/>
      <c r="E111" s="246"/>
      <c r="F111" s="246"/>
      <c r="G111" s="246"/>
      <c r="H111" s="246"/>
      <c r="I111" s="246"/>
    </row>
    <row r="112" spans="2:9">
      <c r="B112" s="246"/>
      <c r="C112" s="246"/>
      <c r="D112" s="246"/>
      <c r="E112" s="246"/>
      <c r="F112" s="246"/>
      <c r="G112" s="246"/>
      <c r="H112" s="246"/>
      <c r="I112" s="246"/>
    </row>
    <row r="113" spans="2:9">
      <c r="B113" s="246"/>
      <c r="C113" s="246"/>
      <c r="D113" s="246"/>
      <c r="E113" s="246"/>
      <c r="F113" s="246"/>
      <c r="G113" s="246"/>
      <c r="H113" s="246"/>
      <c r="I113" s="246"/>
    </row>
    <row r="114" spans="2:9">
      <c r="B114" s="246"/>
      <c r="C114" s="246"/>
      <c r="D114" s="246"/>
      <c r="E114" s="246"/>
      <c r="F114" s="246"/>
      <c r="G114" s="246"/>
      <c r="H114" s="246"/>
      <c r="I114" s="246"/>
    </row>
    <row r="115" spans="2:9">
      <c r="B115" s="246"/>
      <c r="C115" s="246"/>
      <c r="D115" s="246"/>
      <c r="E115" s="246"/>
      <c r="F115" s="246"/>
      <c r="G115" s="246"/>
      <c r="H115" s="246"/>
      <c r="I115" s="246"/>
    </row>
    <row r="116" spans="2:9">
      <c r="B116" s="246"/>
      <c r="C116" s="246"/>
      <c r="D116" s="246"/>
      <c r="E116" s="246"/>
      <c r="F116" s="246"/>
      <c r="G116" s="246"/>
      <c r="H116" s="246"/>
      <c r="I116" s="246"/>
    </row>
    <row r="117" spans="2:9">
      <c r="B117" s="246"/>
      <c r="C117" s="246"/>
      <c r="D117" s="246"/>
      <c r="E117" s="246"/>
      <c r="F117" s="246"/>
      <c r="G117" s="246"/>
      <c r="H117" s="246"/>
      <c r="I117" s="246"/>
    </row>
    <row r="118" spans="2:9">
      <c r="B118" s="246"/>
      <c r="C118" s="246"/>
      <c r="D118" s="246"/>
      <c r="E118" s="246"/>
      <c r="F118" s="246"/>
      <c r="G118" s="246"/>
      <c r="H118" s="246"/>
      <c r="I118" s="246"/>
    </row>
    <row r="119" spans="2:9">
      <c r="B119" s="246"/>
      <c r="C119" s="246"/>
      <c r="D119" s="246"/>
      <c r="E119" s="246"/>
      <c r="F119" s="246"/>
      <c r="G119" s="246"/>
      <c r="H119" s="246"/>
      <c r="I119" s="246"/>
    </row>
    <row r="120" spans="2:9">
      <c r="B120" s="246"/>
      <c r="C120" s="246"/>
      <c r="D120" s="246"/>
      <c r="E120" s="246"/>
      <c r="F120" s="246"/>
      <c r="G120" s="246"/>
      <c r="H120" s="246"/>
      <c r="I120" s="246"/>
    </row>
    <row r="121" spans="2:9">
      <c r="B121" s="246"/>
      <c r="C121" s="246"/>
      <c r="D121" s="246"/>
      <c r="E121" s="246"/>
      <c r="F121" s="246"/>
      <c r="G121" s="246"/>
      <c r="H121" s="246"/>
      <c r="I121" s="246"/>
    </row>
    <row r="122" spans="2:9">
      <c r="B122" s="246"/>
      <c r="C122" s="246"/>
      <c r="D122" s="246"/>
      <c r="E122" s="246"/>
      <c r="F122" s="246"/>
      <c r="G122" s="246"/>
      <c r="H122" s="246"/>
      <c r="I122" s="246"/>
    </row>
    <row r="123" spans="2:9">
      <c r="B123" s="246"/>
      <c r="C123" s="246"/>
      <c r="D123" s="246"/>
      <c r="E123" s="246"/>
      <c r="F123" s="246"/>
      <c r="G123" s="246"/>
      <c r="H123" s="246"/>
      <c r="I123" s="246"/>
    </row>
    <row r="124" spans="2:9">
      <c r="B124" s="246"/>
      <c r="C124" s="246"/>
      <c r="D124" s="246"/>
      <c r="E124" s="246"/>
      <c r="F124" s="246"/>
      <c r="G124" s="246"/>
      <c r="H124" s="246"/>
      <c r="I124" s="246"/>
    </row>
    <row r="125" spans="2:9">
      <c r="B125" s="246"/>
      <c r="C125" s="246"/>
      <c r="D125" s="246"/>
      <c r="E125" s="246"/>
      <c r="F125" s="246"/>
      <c r="G125" s="246"/>
      <c r="H125" s="246"/>
      <c r="I125" s="246"/>
    </row>
    <row r="126" spans="2:9">
      <c r="B126" s="246"/>
      <c r="C126" s="246"/>
      <c r="D126" s="246"/>
      <c r="E126" s="246"/>
      <c r="F126" s="246"/>
      <c r="G126" s="246"/>
      <c r="H126" s="246"/>
      <c r="I126" s="246"/>
    </row>
    <row r="127" spans="2:9">
      <c r="B127" s="246"/>
      <c r="C127" s="246"/>
      <c r="D127" s="246"/>
      <c r="E127" s="246"/>
      <c r="F127" s="246"/>
      <c r="G127" s="246"/>
      <c r="H127" s="246"/>
      <c r="I127" s="246"/>
    </row>
    <row r="128" spans="2:9">
      <c r="B128" s="246"/>
      <c r="C128" s="246"/>
      <c r="D128" s="246"/>
      <c r="E128" s="246"/>
      <c r="F128" s="246"/>
      <c r="G128" s="246"/>
      <c r="H128" s="246"/>
      <c r="I128" s="246"/>
    </row>
    <row r="129" spans="2:9">
      <c r="B129" s="246"/>
      <c r="C129" s="246"/>
      <c r="D129" s="246"/>
      <c r="E129" s="246"/>
      <c r="F129" s="246"/>
      <c r="G129" s="246"/>
      <c r="H129" s="246"/>
      <c r="I129" s="246"/>
    </row>
    <row r="130" spans="2:9">
      <c r="B130" s="246"/>
      <c r="C130" s="246"/>
      <c r="D130" s="246"/>
      <c r="E130" s="246"/>
      <c r="F130" s="246"/>
      <c r="G130" s="246"/>
      <c r="H130" s="246"/>
      <c r="I130" s="246"/>
    </row>
    <row r="131" spans="2:9">
      <c r="B131" s="246"/>
      <c r="C131" s="246"/>
      <c r="D131" s="246"/>
      <c r="E131" s="246"/>
      <c r="F131" s="246"/>
      <c r="G131" s="246"/>
      <c r="H131" s="246"/>
      <c r="I131" s="246"/>
    </row>
    <row r="132" spans="2:9">
      <c r="B132" s="246"/>
      <c r="C132" s="246"/>
      <c r="D132" s="246"/>
      <c r="E132" s="246"/>
      <c r="F132" s="246"/>
      <c r="G132" s="246"/>
      <c r="H132" s="246"/>
      <c r="I132" s="246"/>
    </row>
    <row r="133" spans="2:9">
      <c r="B133" s="246"/>
      <c r="C133" s="246"/>
      <c r="D133" s="246"/>
      <c r="E133" s="246"/>
      <c r="F133" s="246"/>
      <c r="G133" s="246"/>
      <c r="H133" s="246"/>
      <c r="I133" s="246"/>
    </row>
    <row r="134" spans="2:9">
      <c r="B134" s="246"/>
      <c r="C134" s="246"/>
      <c r="D134" s="246"/>
      <c r="E134" s="246"/>
      <c r="F134" s="246"/>
      <c r="G134" s="246"/>
      <c r="H134" s="246"/>
      <c r="I134" s="246"/>
    </row>
    <row r="135" spans="2:9">
      <c r="B135" s="246"/>
      <c r="C135" s="246"/>
      <c r="D135" s="246"/>
      <c r="E135" s="246"/>
      <c r="F135" s="246"/>
      <c r="G135" s="246"/>
      <c r="H135" s="246"/>
      <c r="I135" s="246"/>
    </row>
    <row r="136" spans="2:9">
      <c r="B136" s="246"/>
      <c r="C136" s="246"/>
      <c r="D136" s="246"/>
      <c r="E136" s="246"/>
      <c r="F136" s="246"/>
      <c r="G136" s="246"/>
      <c r="H136" s="246"/>
      <c r="I136" s="246"/>
    </row>
    <row r="137" spans="2:9">
      <c r="B137" s="246"/>
      <c r="C137" s="246"/>
      <c r="D137" s="246"/>
      <c r="E137" s="246"/>
      <c r="F137" s="246"/>
      <c r="G137" s="246"/>
      <c r="H137" s="246"/>
      <c r="I137" s="246"/>
    </row>
    <row r="138" spans="2:9">
      <c r="B138" s="246"/>
      <c r="C138" s="246"/>
      <c r="D138" s="246"/>
      <c r="E138" s="246"/>
      <c r="F138" s="246"/>
      <c r="G138" s="246"/>
      <c r="H138" s="246"/>
      <c r="I138" s="246"/>
    </row>
    <row r="139" spans="2:9">
      <c r="B139" s="246"/>
      <c r="C139" s="246"/>
      <c r="D139" s="246"/>
      <c r="E139" s="246"/>
      <c r="F139" s="246"/>
      <c r="G139" s="246"/>
      <c r="H139" s="246"/>
      <c r="I139" s="246"/>
    </row>
    <row r="140" spans="2:9">
      <c r="B140" s="246"/>
      <c r="C140" s="246"/>
      <c r="D140" s="246"/>
      <c r="E140" s="246"/>
      <c r="F140" s="246"/>
      <c r="G140" s="246"/>
      <c r="H140" s="246"/>
      <c r="I140" s="246"/>
    </row>
    <row r="141" spans="2:9">
      <c r="B141" s="246"/>
      <c r="C141" s="246"/>
      <c r="D141" s="246"/>
      <c r="E141" s="246"/>
      <c r="F141" s="246"/>
      <c r="G141" s="246"/>
      <c r="H141" s="246"/>
      <c r="I141" s="246"/>
    </row>
    <row r="142" spans="2:9">
      <c r="B142" s="246"/>
      <c r="C142" s="246"/>
      <c r="D142" s="246"/>
      <c r="E142" s="246"/>
      <c r="F142" s="246"/>
      <c r="G142" s="246"/>
      <c r="H142" s="246"/>
      <c r="I142" s="246"/>
    </row>
    <row r="143" spans="2:9">
      <c r="B143" s="246"/>
      <c r="C143" s="246"/>
      <c r="D143" s="246"/>
      <c r="E143" s="246"/>
      <c r="F143" s="246"/>
      <c r="G143" s="246"/>
      <c r="H143" s="246"/>
      <c r="I143" s="246"/>
    </row>
    <row r="144" spans="2:9">
      <c r="B144" s="246"/>
      <c r="C144" s="246"/>
      <c r="D144" s="246"/>
      <c r="E144" s="246"/>
      <c r="F144" s="246"/>
      <c r="G144" s="246"/>
      <c r="H144" s="246"/>
      <c r="I144" s="246"/>
    </row>
    <row r="145" spans="2:9">
      <c r="B145" s="246"/>
      <c r="C145" s="246"/>
      <c r="D145" s="246"/>
      <c r="E145" s="246"/>
      <c r="F145" s="246"/>
      <c r="G145" s="246"/>
      <c r="H145" s="246"/>
      <c r="I145" s="246"/>
    </row>
    <row r="146" spans="2:9">
      <c r="B146" s="246"/>
      <c r="C146" s="246"/>
      <c r="D146" s="246"/>
      <c r="E146" s="246"/>
      <c r="F146" s="246"/>
      <c r="G146" s="246"/>
      <c r="H146" s="246"/>
      <c r="I146" s="246"/>
    </row>
    <row r="147" spans="2:9">
      <c r="B147" s="246"/>
      <c r="C147" s="246"/>
      <c r="D147" s="246"/>
      <c r="E147" s="246"/>
      <c r="F147" s="246"/>
      <c r="G147" s="246"/>
      <c r="H147" s="246"/>
      <c r="I147" s="246"/>
    </row>
    <row r="148" spans="2:9">
      <c r="B148" s="246"/>
      <c r="C148" s="246"/>
      <c r="D148" s="246"/>
      <c r="E148" s="246"/>
      <c r="F148" s="246"/>
      <c r="G148" s="246"/>
      <c r="H148" s="246"/>
      <c r="I148" s="246"/>
    </row>
    <row r="149" spans="2:9">
      <c r="B149" s="246"/>
      <c r="C149" s="246"/>
      <c r="D149" s="246"/>
      <c r="E149" s="246"/>
      <c r="F149" s="246"/>
      <c r="G149" s="246"/>
      <c r="H149" s="246"/>
      <c r="I149" s="246"/>
    </row>
    <row r="150" spans="2:9">
      <c r="B150" s="246"/>
      <c r="C150" s="246"/>
      <c r="D150" s="246"/>
      <c r="E150" s="246"/>
      <c r="F150" s="246"/>
      <c r="G150" s="246"/>
      <c r="H150" s="246"/>
      <c r="I150" s="246"/>
    </row>
    <row r="151" spans="2:9">
      <c r="B151" s="246"/>
      <c r="C151" s="246"/>
      <c r="D151" s="246"/>
      <c r="E151" s="246"/>
      <c r="F151" s="246"/>
      <c r="G151" s="246"/>
      <c r="H151" s="246"/>
      <c r="I151" s="246"/>
    </row>
    <row r="152" spans="2:9">
      <c r="B152" s="246"/>
      <c r="C152" s="246"/>
      <c r="D152" s="246"/>
      <c r="E152" s="246"/>
      <c r="F152" s="246"/>
      <c r="G152" s="246"/>
      <c r="H152" s="246"/>
      <c r="I152" s="246"/>
    </row>
    <row r="153" spans="2:9">
      <c r="B153" s="246"/>
      <c r="C153" s="246"/>
      <c r="D153" s="246"/>
      <c r="E153" s="246"/>
      <c r="F153" s="246"/>
      <c r="G153" s="246"/>
      <c r="H153" s="246"/>
      <c r="I153" s="246"/>
    </row>
    <row r="154" spans="2:9">
      <c r="B154" s="246"/>
      <c r="C154" s="246"/>
      <c r="D154" s="246"/>
      <c r="E154" s="246"/>
      <c r="F154" s="246"/>
      <c r="G154" s="246"/>
      <c r="H154" s="246"/>
      <c r="I154" s="246"/>
    </row>
    <row r="155" spans="2:9">
      <c r="B155" s="246"/>
      <c r="C155" s="246"/>
      <c r="D155" s="246"/>
      <c r="E155" s="246"/>
      <c r="F155" s="246"/>
      <c r="G155" s="246"/>
      <c r="H155" s="246"/>
      <c r="I155" s="246"/>
    </row>
    <row r="156" spans="2:9">
      <c r="B156" s="246"/>
      <c r="C156" s="246"/>
      <c r="D156" s="246"/>
      <c r="E156" s="246"/>
      <c r="F156" s="246"/>
      <c r="G156" s="246"/>
      <c r="H156" s="246"/>
      <c r="I156" s="246"/>
    </row>
    <row r="157" spans="2:9">
      <c r="B157" s="246"/>
      <c r="C157" s="246"/>
      <c r="D157" s="246"/>
      <c r="E157" s="246"/>
      <c r="F157" s="246"/>
      <c r="G157" s="246"/>
      <c r="H157" s="246"/>
      <c r="I157" s="246"/>
    </row>
    <row r="158" spans="2:9">
      <c r="B158" s="246"/>
      <c r="C158" s="246"/>
      <c r="D158" s="246"/>
      <c r="E158" s="246"/>
      <c r="F158" s="246"/>
      <c r="G158" s="246"/>
      <c r="H158" s="246"/>
      <c r="I158" s="246"/>
    </row>
    <row r="159" spans="2:9">
      <c r="B159" s="246"/>
      <c r="C159" s="246"/>
      <c r="D159" s="246"/>
      <c r="E159" s="246"/>
      <c r="F159" s="246"/>
      <c r="G159" s="246"/>
      <c r="H159" s="246"/>
      <c r="I159" s="246"/>
    </row>
    <row r="160" spans="2:9">
      <c r="B160" s="246"/>
      <c r="C160" s="246"/>
      <c r="D160" s="246"/>
      <c r="E160" s="246"/>
      <c r="F160" s="246"/>
      <c r="G160" s="246"/>
      <c r="H160" s="246"/>
      <c r="I160" s="246"/>
    </row>
    <row r="161" spans="2:9">
      <c r="B161" s="246"/>
      <c r="C161" s="246"/>
      <c r="D161" s="246"/>
      <c r="E161" s="246"/>
      <c r="F161" s="246"/>
      <c r="G161" s="246"/>
      <c r="H161" s="246"/>
      <c r="I161" s="246"/>
    </row>
    <row r="162" spans="2:9">
      <c r="B162" s="246"/>
      <c r="C162" s="246"/>
      <c r="D162" s="246"/>
      <c r="E162" s="246"/>
      <c r="F162" s="246"/>
      <c r="G162" s="246"/>
      <c r="H162" s="246"/>
      <c r="I162" s="246"/>
    </row>
    <row r="163" spans="2:9">
      <c r="B163" s="246"/>
      <c r="C163" s="246"/>
      <c r="D163" s="246"/>
      <c r="E163" s="246"/>
      <c r="F163" s="246"/>
      <c r="G163" s="246"/>
      <c r="H163" s="246"/>
      <c r="I163" s="246"/>
    </row>
    <row r="164" spans="2:9">
      <c r="B164" s="246"/>
      <c r="C164" s="246"/>
      <c r="D164" s="246"/>
      <c r="E164" s="246"/>
      <c r="F164" s="246"/>
      <c r="G164" s="246"/>
      <c r="H164" s="246"/>
      <c r="I164" s="246"/>
    </row>
    <row r="165" spans="2:9">
      <c r="B165" s="246"/>
      <c r="C165" s="246"/>
      <c r="D165" s="246"/>
      <c r="E165" s="246"/>
      <c r="F165" s="246"/>
      <c r="G165" s="246"/>
      <c r="H165" s="246"/>
      <c r="I165" s="246"/>
    </row>
    <row r="166" spans="2:9">
      <c r="B166" s="246"/>
      <c r="C166" s="246"/>
      <c r="D166" s="246"/>
      <c r="E166" s="246"/>
      <c r="F166" s="246"/>
      <c r="G166" s="246"/>
      <c r="H166" s="246"/>
      <c r="I166" s="246"/>
    </row>
    <row r="167" spans="2:9">
      <c r="B167" s="246"/>
      <c r="C167" s="246"/>
      <c r="D167" s="246"/>
      <c r="E167" s="246"/>
      <c r="F167" s="246"/>
      <c r="G167" s="246"/>
      <c r="H167" s="246"/>
      <c r="I167" s="246"/>
    </row>
    <row r="168" spans="2:9">
      <c r="B168" s="246"/>
      <c r="C168" s="246"/>
      <c r="D168" s="246"/>
      <c r="E168" s="246"/>
      <c r="F168" s="246"/>
      <c r="G168" s="246"/>
      <c r="H168" s="246"/>
      <c r="I168" s="246"/>
    </row>
    <row r="169" spans="2:9">
      <c r="B169" s="246"/>
      <c r="C169" s="246"/>
      <c r="D169" s="246"/>
      <c r="E169" s="246"/>
      <c r="F169" s="246"/>
      <c r="G169" s="246"/>
      <c r="H169" s="246"/>
      <c r="I169" s="246"/>
    </row>
    <row r="170" spans="2:9">
      <c r="B170" s="246"/>
      <c r="C170" s="246"/>
      <c r="D170" s="246"/>
      <c r="E170" s="246"/>
      <c r="F170" s="246"/>
      <c r="G170" s="246"/>
      <c r="H170" s="246"/>
      <c r="I170" s="246"/>
    </row>
    <row r="171" spans="2:9">
      <c r="B171" s="246"/>
      <c r="C171" s="246"/>
      <c r="D171" s="246"/>
      <c r="E171" s="246"/>
      <c r="F171" s="246"/>
      <c r="G171" s="246"/>
      <c r="H171" s="246"/>
      <c r="I171" s="246"/>
    </row>
    <row r="172" spans="2:9">
      <c r="B172" s="246"/>
      <c r="C172" s="246"/>
      <c r="D172" s="246"/>
      <c r="E172" s="246"/>
      <c r="F172" s="246"/>
      <c r="G172" s="246"/>
      <c r="H172" s="246"/>
      <c r="I172" s="246"/>
    </row>
    <row r="173" spans="2:9">
      <c r="B173" s="246"/>
      <c r="C173" s="246"/>
      <c r="D173" s="246"/>
      <c r="E173" s="246"/>
      <c r="F173" s="246"/>
      <c r="G173" s="246"/>
      <c r="H173" s="246"/>
      <c r="I173" s="246"/>
    </row>
    <row r="174" spans="2:9">
      <c r="B174" s="246"/>
      <c r="C174" s="246"/>
      <c r="D174" s="246"/>
      <c r="E174" s="246"/>
      <c r="F174" s="246"/>
      <c r="G174" s="246"/>
      <c r="H174" s="246"/>
      <c r="I174" s="246"/>
    </row>
    <row r="175" spans="2:9">
      <c r="B175" s="246"/>
      <c r="C175" s="246"/>
      <c r="D175" s="246"/>
      <c r="E175" s="246"/>
      <c r="F175" s="246"/>
      <c r="G175" s="246"/>
      <c r="H175" s="246"/>
      <c r="I175" s="246"/>
    </row>
    <row r="176" spans="2:9">
      <c r="B176" s="246"/>
      <c r="C176" s="246"/>
      <c r="D176" s="246"/>
      <c r="E176" s="246"/>
      <c r="F176" s="246"/>
      <c r="G176" s="246"/>
      <c r="H176" s="246"/>
      <c r="I176" s="246"/>
    </row>
    <row r="177" spans="2:9">
      <c r="B177" s="246"/>
      <c r="C177" s="246"/>
      <c r="D177" s="246"/>
      <c r="E177" s="246"/>
      <c r="F177" s="246"/>
      <c r="G177" s="246"/>
      <c r="H177" s="246"/>
      <c r="I177" s="246"/>
    </row>
    <row r="178" spans="2:9">
      <c r="B178" s="246"/>
      <c r="C178" s="246"/>
      <c r="D178" s="246"/>
      <c r="E178" s="246"/>
      <c r="F178" s="246"/>
      <c r="G178" s="246"/>
      <c r="H178" s="246"/>
      <c r="I178" s="246"/>
    </row>
    <row r="179" spans="2:9">
      <c r="B179" s="246"/>
      <c r="C179" s="246"/>
      <c r="D179" s="246"/>
      <c r="E179" s="246"/>
      <c r="F179" s="246"/>
      <c r="G179" s="246"/>
      <c r="H179" s="246"/>
      <c r="I179" s="246"/>
    </row>
    <row r="180" spans="2:9">
      <c r="B180" s="246"/>
      <c r="C180" s="246"/>
      <c r="D180" s="246"/>
      <c r="E180" s="246"/>
      <c r="F180" s="246"/>
      <c r="G180" s="246"/>
      <c r="H180" s="246"/>
      <c r="I180" s="246"/>
    </row>
    <row r="181" spans="2:9">
      <c r="B181" s="246"/>
      <c r="C181" s="246"/>
      <c r="D181" s="246"/>
      <c r="E181" s="246"/>
      <c r="F181" s="246"/>
      <c r="G181" s="246"/>
      <c r="H181" s="246"/>
      <c r="I181" s="246"/>
    </row>
    <row r="182" spans="2:9">
      <c r="B182" s="246"/>
      <c r="C182" s="246"/>
      <c r="D182" s="246"/>
      <c r="E182" s="246"/>
      <c r="F182" s="246"/>
      <c r="G182" s="246"/>
      <c r="H182" s="246"/>
      <c r="I182" s="246"/>
    </row>
    <row r="183" spans="2:9">
      <c r="B183" s="246"/>
      <c r="C183" s="246"/>
      <c r="D183" s="246"/>
      <c r="E183" s="246"/>
      <c r="F183" s="246"/>
      <c r="G183" s="246"/>
      <c r="H183" s="246"/>
      <c r="I183" s="246"/>
    </row>
    <row r="184" spans="2:9">
      <c r="B184" s="246"/>
      <c r="C184" s="246"/>
      <c r="D184" s="246"/>
      <c r="E184" s="246"/>
      <c r="F184" s="246"/>
      <c r="G184" s="246"/>
      <c r="H184" s="246"/>
      <c r="I184" s="246"/>
    </row>
    <row r="185" spans="2:9">
      <c r="B185" s="246"/>
      <c r="C185" s="246"/>
      <c r="D185" s="246"/>
      <c r="E185" s="246"/>
      <c r="F185" s="246"/>
      <c r="G185" s="246"/>
      <c r="H185" s="246"/>
      <c r="I185" s="246"/>
    </row>
    <row r="186" spans="2:9">
      <c r="B186" s="246"/>
      <c r="C186" s="246"/>
      <c r="D186" s="246"/>
      <c r="E186" s="246"/>
      <c r="F186" s="246"/>
      <c r="G186" s="246"/>
      <c r="H186" s="246"/>
      <c r="I186" s="246"/>
    </row>
    <row r="187" spans="2:9">
      <c r="B187" s="246"/>
      <c r="C187" s="246"/>
      <c r="D187" s="246"/>
      <c r="E187" s="246"/>
      <c r="F187" s="246"/>
      <c r="G187" s="246"/>
      <c r="H187" s="246"/>
      <c r="I187" s="246"/>
    </row>
    <row r="188" spans="2:9">
      <c r="B188" s="246"/>
      <c r="C188" s="246"/>
      <c r="D188" s="246"/>
      <c r="E188" s="246"/>
      <c r="F188" s="246"/>
      <c r="G188" s="246"/>
      <c r="H188" s="246"/>
      <c r="I188" s="246"/>
    </row>
    <row r="189" spans="2:9">
      <c r="B189" s="246"/>
      <c r="C189" s="246"/>
      <c r="D189" s="246"/>
      <c r="E189" s="246"/>
      <c r="F189" s="246"/>
      <c r="G189" s="246"/>
      <c r="H189" s="246"/>
      <c r="I189" s="246"/>
    </row>
    <row r="190" spans="2:9">
      <c r="B190" s="246"/>
      <c r="C190" s="246"/>
      <c r="D190" s="246"/>
      <c r="E190" s="246"/>
      <c r="F190" s="246"/>
      <c r="G190" s="246"/>
      <c r="H190" s="246"/>
      <c r="I190" s="246"/>
    </row>
    <row r="191" spans="2:9">
      <c r="B191" s="246"/>
      <c r="C191" s="246"/>
      <c r="D191" s="246"/>
      <c r="E191" s="246"/>
      <c r="F191" s="246"/>
      <c r="G191" s="246"/>
      <c r="H191" s="246"/>
      <c r="I191" s="246"/>
    </row>
    <row r="192" spans="2:9">
      <c r="B192" s="246"/>
      <c r="C192" s="246"/>
      <c r="D192" s="246"/>
      <c r="E192" s="246"/>
      <c r="F192" s="246"/>
      <c r="G192" s="246"/>
      <c r="H192" s="246"/>
      <c r="I192" s="246"/>
    </row>
    <row r="193" spans="2:9">
      <c r="B193" s="246"/>
      <c r="C193" s="246"/>
      <c r="D193" s="246"/>
      <c r="E193" s="246"/>
      <c r="F193" s="246"/>
      <c r="G193" s="246"/>
      <c r="H193" s="246"/>
      <c r="I193" s="246"/>
    </row>
    <row r="194" spans="2:9">
      <c r="B194" s="246"/>
      <c r="C194" s="246"/>
      <c r="D194" s="246"/>
      <c r="E194" s="246"/>
      <c r="F194" s="246"/>
      <c r="G194" s="246"/>
      <c r="H194" s="246"/>
      <c r="I194" s="246"/>
    </row>
    <row r="195" spans="2:9">
      <c r="B195" s="246"/>
      <c r="C195" s="246"/>
      <c r="D195" s="246"/>
      <c r="E195" s="246"/>
      <c r="F195" s="246"/>
      <c r="G195" s="246"/>
      <c r="H195" s="246"/>
      <c r="I195" s="246"/>
    </row>
    <row r="196" spans="2:9">
      <c r="B196" s="246"/>
      <c r="C196" s="246"/>
      <c r="D196" s="246"/>
      <c r="E196" s="246"/>
      <c r="F196" s="246"/>
      <c r="G196" s="246"/>
      <c r="H196" s="246"/>
      <c r="I196" s="246"/>
    </row>
    <row r="197" spans="2:9">
      <c r="B197" s="246"/>
      <c r="C197" s="246"/>
      <c r="D197" s="246"/>
      <c r="E197" s="246"/>
      <c r="F197" s="246"/>
      <c r="G197" s="246"/>
      <c r="H197" s="246"/>
      <c r="I197" s="246"/>
    </row>
    <row r="198" spans="2:9">
      <c r="B198" s="246"/>
      <c r="C198" s="246"/>
      <c r="D198" s="246"/>
      <c r="E198" s="246"/>
      <c r="F198" s="246"/>
      <c r="G198" s="246"/>
      <c r="H198" s="246"/>
      <c r="I198" s="246"/>
    </row>
    <row r="199" spans="2:9">
      <c r="B199" s="246"/>
      <c r="C199" s="246"/>
      <c r="D199" s="246"/>
      <c r="E199" s="246"/>
      <c r="F199" s="246"/>
      <c r="G199" s="246"/>
      <c r="H199" s="246"/>
      <c r="I199" s="246"/>
    </row>
    <row r="200" spans="2:9">
      <c r="B200" s="246"/>
      <c r="C200" s="246"/>
      <c r="D200" s="246"/>
      <c r="E200" s="246"/>
      <c r="F200" s="246"/>
      <c r="G200" s="246"/>
      <c r="H200" s="246"/>
      <c r="I200" s="246"/>
    </row>
    <row r="201" spans="2:9">
      <c r="B201" s="246"/>
      <c r="C201" s="246"/>
      <c r="D201" s="246"/>
      <c r="E201" s="246"/>
      <c r="F201" s="246"/>
      <c r="G201" s="246"/>
      <c r="H201" s="246"/>
      <c r="I201" s="246"/>
    </row>
    <row r="202" spans="2:9">
      <c r="B202" s="246"/>
      <c r="C202" s="246"/>
      <c r="D202" s="246"/>
      <c r="E202" s="246"/>
      <c r="F202" s="246"/>
      <c r="G202" s="246"/>
      <c r="H202" s="246"/>
      <c r="I202" s="246"/>
    </row>
    <row r="203" spans="2:9">
      <c r="B203" s="246"/>
      <c r="C203" s="246"/>
      <c r="D203" s="246"/>
      <c r="E203" s="246"/>
      <c r="F203" s="246"/>
      <c r="G203" s="246"/>
      <c r="H203" s="246"/>
      <c r="I203" s="246"/>
    </row>
    <row r="204" spans="2:9">
      <c r="B204" s="246"/>
      <c r="C204" s="246"/>
      <c r="D204" s="246"/>
      <c r="E204" s="246"/>
      <c r="F204" s="246"/>
      <c r="G204" s="246"/>
      <c r="H204" s="246"/>
      <c r="I204" s="246"/>
    </row>
    <row r="205" spans="2:9">
      <c r="B205" s="246"/>
      <c r="C205" s="246"/>
      <c r="D205" s="246"/>
      <c r="E205" s="246"/>
      <c r="F205" s="246"/>
      <c r="G205" s="246"/>
      <c r="H205" s="246"/>
      <c r="I205" s="246"/>
    </row>
    <row r="206" spans="2:9">
      <c r="B206" s="246"/>
      <c r="C206" s="246"/>
      <c r="D206" s="246"/>
      <c r="E206" s="246"/>
      <c r="F206" s="246"/>
      <c r="G206" s="246"/>
      <c r="H206" s="246"/>
      <c r="I206" s="246"/>
    </row>
    <row r="207" spans="2:9">
      <c r="B207" s="246"/>
      <c r="C207" s="246"/>
      <c r="D207" s="246"/>
      <c r="E207" s="246"/>
      <c r="F207" s="246"/>
      <c r="G207" s="246"/>
      <c r="H207" s="246"/>
      <c r="I207" s="246"/>
    </row>
    <row r="208" spans="2:9">
      <c r="B208" s="246"/>
      <c r="C208" s="246"/>
      <c r="D208" s="246"/>
      <c r="E208" s="246"/>
      <c r="F208" s="246"/>
      <c r="G208" s="246"/>
      <c r="H208" s="246"/>
      <c r="I208" s="246"/>
    </row>
    <row r="209" spans="2:9">
      <c r="B209" s="246"/>
      <c r="C209" s="246"/>
      <c r="D209" s="246"/>
      <c r="E209" s="246"/>
      <c r="F209" s="246"/>
      <c r="G209" s="246"/>
      <c r="H209" s="246"/>
      <c r="I209" s="246"/>
    </row>
    <row r="210" spans="2:9">
      <c r="B210" s="246"/>
      <c r="C210" s="246"/>
      <c r="D210" s="246"/>
      <c r="E210" s="246"/>
      <c r="F210" s="246"/>
      <c r="G210" s="246"/>
      <c r="H210" s="246"/>
      <c r="I210" s="246"/>
    </row>
    <row r="211" spans="2:9">
      <c r="B211" s="246"/>
      <c r="C211" s="246"/>
      <c r="D211" s="246"/>
      <c r="E211" s="246"/>
      <c r="F211" s="246"/>
      <c r="G211" s="246"/>
      <c r="H211" s="246"/>
      <c r="I211" s="246"/>
    </row>
    <row r="212" spans="2:9">
      <c r="B212" s="246"/>
      <c r="C212" s="246"/>
      <c r="D212" s="246"/>
      <c r="E212" s="246"/>
      <c r="F212" s="246"/>
      <c r="G212" s="246"/>
      <c r="H212" s="246"/>
      <c r="I212" s="246"/>
    </row>
    <row r="213" spans="2:9">
      <c r="B213" s="246"/>
      <c r="C213" s="246"/>
      <c r="D213" s="246"/>
      <c r="E213" s="246"/>
      <c r="F213" s="246"/>
      <c r="G213" s="246"/>
      <c r="H213" s="246"/>
      <c r="I213" s="246"/>
    </row>
    <row r="214" spans="2:9">
      <c r="B214" s="246"/>
      <c r="C214" s="246"/>
      <c r="D214" s="246"/>
      <c r="E214" s="246"/>
      <c r="F214" s="246"/>
      <c r="G214" s="246"/>
      <c r="H214" s="246"/>
      <c r="I214" s="246"/>
    </row>
    <row r="215" spans="2:9">
      <c r="B215" s="246"/>
      <c r="C215" s="246"/>
      <c r="D215" s="246"/>
      <c r="E215" s="246"/>
      <c r="F215" s="246"/>
      <c r="G215" s="246"/>
      <c r="H215" s="246"/>
      <c r="I215" s="246"/>
    </row>
    <row r="216" spans="2:9">
      <c r="B216" s="246"/>
      <c r="C216" s="246"/>
      <c r="D216" s="246"/>
      <c r="E216" s="246"/>
      <c r="F216" s="246"/>
      <c r="G216" s="246"/>
      <c r="H216" s="246"/>
      <c r="I216" s="246"/>
    </row>
    <row r="217" spans="2:9">
      <c r="B217" s="246"/>
      <c r="C217" s="246"/>
      <c r="D217" s="246"/>
      <c r="E217" s="246"/>
      <c r="F217" s="246"/>
      <c r="G217" s="246"/>
      <c r="H217" s="246"/>
      <c r="I217" s="246"/>
    </row>
    <row r="218" spans="2:9">
      <c r="B218" s="246"/>
      <c r="C218" s="246"/>
      <c r="D218" s="246"/>
      <c r="E218" s="246"/>
      <c r="F218" s="246"/>
      <c r="G218" s="246"/>
      <c r="H218" s="246"/>
      <c r="I218" s="246"/>
    </row>
    <row r="219" spans="2:9">
      <c r="B219" s="246"/>
      <c r="C219" s="246"/>
      <c r="D219" s="246"/>
      <c r="E219" s="246"/>
      <c r="F219" s="246"/>
      <c r="G219" s="246"/>
      <c r="H219" s="246"/>
      <c r="I219" s="246"/>
    </row>
    <row r="220" spans="2:9">
      <c r="B220" s="246"/>
      <c r="C220" s="246"/>
      <c r="D220" s="246"/>
      <c r="E220" s="246"/>
      <c r="F220" s="246"/>
      <c r="G220" s="246"/>
      <c r="H220" s="246"/>
      <c r="I220" s="246"/>
    </row>
    <row r="221" spans="2:9">
      <c r="B221" s="246"/>
      <c r="C221" s="246"/>
      <c r="D221" s="246"/>
      <c r="E221" s="246"/>
      <c r="F221" s="246"/>
      <c r="G221" s="246"/>
      <c r="H221" s="246"/>
      <c r="I221" s="246"/>
    </row>
    <row r="222" spans="2:9">
      <c r="B222" s="246"/>
      <c r="C222" s="246"/>
      <c r="D222" s="246"/>
      <c r="E222" s="246"/>
      <c r="F222" s="246"/>
      <c r="G222" s="246"/>
      <c r="H222" s="246"/>
      <c r="I222" s="246"/>
    </row>
    <row r="223" spans="2:9">
      <c r="B223" s="246"/>
      <c r="C223" s="246"/>
      <c r="D223" s="246"/>
      <c r="E223" s="246"/>
      <c r="F223" s="246"/>
      <c r="G223" s="246"/>
      <c r="H223" s="246"/>
      <c r="I223" s="246"/>
    </row>
    <row r="224" spans="2:9">
      <c r="B224" s="246"/>
      <c r="C224" s="246"/>
      <c r="D224" s="246"/>
      <c r="E224" s="246"/>
      <c r="F224" s="246"/>
      <c r="G224" s="246"/>
      <c r="H224" s="246"/>
      <c r="I224" s="246"/>
    </row>
    <row r="225" spans="2:9">
      <c r="B225" s="246"/>
      <c r="C225" s="246"/>
      <c r="D225" s="246"/>
      <c r="E225" s="246"/>
      <c r="F225" s="246"/>
      <c r="G225" s="246"/>
      <c r="H225" s="246"/>
      <c r="I225" s="246"/>
    </row>
    <row r="226" spans="2:9">
      <c r="B226" s="246"/>
      <c r="C226" s="246"/>
      <c r="D226" s="246"/>
      <c r="E226" s="246"/>
      <c r="F226" s="246"/>
      <c r="G226" s="246"/>
      <c r="H226" s="246"/>
      <c r="I226" s="246"/>
    </row>
    <row r="227" spans="2:9">
      <c r="B227" s="246"/>
      <c r="C227" s="246"/>
      <c r="D227" s="246"/>
      <c r="E227" s="246"/>
      <c r="F227" s="246"/>
      <c r="G227" s="246"/>
      <c r="H227" s="246"/>
      <c r="I227" s="246"/>
    </row>
    <row r="228" spans="2:9">
      <c r="B228" s="246"/>
      <c r="C228" s="246"/>
      <c r="D228" s="246"/>
      <c r="E228" s="246"/>
      <c r="F228" s="246"/>
      <c r="G228" s="246"/>
      <c r="H228" s="246"/>
      <c r="I228" s="246"/>
    </row>
    <row r="229" spans="2:9">
      <c r="B229" s="246"/>
      <c r="C229" s="246"/>
      <c r="D229" s="246"/>
      <c r="E229" s="246"/>
      <c r="F229" s="246"/>
      <c r="G229" s="246"/>
      <c r="H229" s="246"/>
      <c r="I229" s="246"/>
    </row>
    <row r="230" spans="2:9">
      <c r="B230" s="246"/>
      <c r="C230" s="246"/>
      <c r="D230" s="246"/>
      <c r="E230" s="246"/>
      <c r="F230" s="246"/>
      <c r="G230" s="246"/>
      <c r="H230" s="246"/>
      <c r="I230" s="246"/>
    </row>
    <row r="231" spans="2:9">
      <c r="B231" s="246"/>
      <c r="C231" s="246"/>
      <c r="D231" s="246"/>
      <c r="E231" s="246"/>
      <c r="F231" s="246"/>
      <c r="G231" s="246"/>
      <c r="H231" s="246"/>
      <c r="I231" s="246"/>
    </row>
    <row r="232" spans="2:9">
      <c r="B232" s="246"/>
      <c r="C232" s="246"/>
      <c r="D232" s="246"/>
      <c r="E232" s="246"/>
      <c r="F232" s="246"/>
      <c r="G232" s="246"/>
      <c r="H232" s="246"/>
      <c r="I232" s="246"/>
    </row>
    <row r="233" spans="2:9">
      <c r="B233" s="246"/>
      <c r="C233" s="246"/>
      <c r="D233" s="246"/>
      <c r="E233" s="246"/>
      <c r="F233" s="246"/>
      <c r="G233" s="246"/>
      <c r="H233" s="246"/>
      <c r="I233" s="246"/>
    </row>
    <row r="234" spans="2:9">
      <c r="B234" s="246"/>
      <c r="C234" s="246"/>
      <c r="D234" s="246"/>
      <c r="E234" s="246"/>
      <c r="F234" s="246"/>
      <c r="G234" s="246"/>
      <c r="H234" s="246"/>
      <c r="I234" s="246"/>
    </row>
    <row r="235" spans="2:9">
      <c r="B235" s="246"/>
      <c r="C235" s="246"/>
      <c r="D235" s="246"/>
      <c r="E235" s="246"/>
      <c r="F235" s="246"/>
      <c r="G235" s="246"/>
      <c r="H235" s="246"/>
      <c r="I235" s="246"/>
    </row>
    <row r="236" spans="2:9">
      <c r="B236" s="246"/>
      <c r="C236" s="246"/>
      <c r="D236" s="246"/>
      <c r="E236" s="246"/>
      <c r="F236" s="246"/>
      <c r="G236" s="246"/>
      <c r="H236" s="246"/>
      <c r="I236" s="246"/>
    </row>
    <row r="237" spans="2:9">
      <c r="B237" s="246"/>
      <c r="C237" s="246"/>
      <c r="D237" s="246"/>
      <c r="E237" s="246"/>
      <c r="F237" s="246"/>
      <c r="G237" s="246"/>
      <c r="H237" s="246"/>
      <c r="I237" s="246"/>
    </row>
    <row r="238" spans="2:9">
      <c r="B238" s="246"/>
      <c r="C238" s="246"/>
      <c r="D238" s="246"/>
      <c r="E238" s="246"/>
      <c r="F238" s="246"/>
      <c r="G238" s="246"/>
      <c r="H238" s="246"/>
      <c r="I238" s="246"/>
    </row>
    <row r="239" spans="2:9">
      <c r="B239" s="246"/>
      <c r="C239" s="246"/>
      <c r="D239" s="246"/>
      <c r="E239" s="246"/>
      <c r="F239" s="246"/>
      <c r="G239" s="246"/>
      <c r="H239" s="246"/>
      <c r="I239" s="246"/>
    </row>
    <row r="240" spans="2:9">
      <c r="B240" s="246"/>
      <c r="C240" s="246"/>
      <c r="D240" s="246"/>
      <c r="E240" s="246"/>
      <c r="F240" s="246"/>
      <c r="G240" s="246"/>
      <c r="H240" s="246"/>
      <c r="I240" s="246"/>
    </row>
    <row r="241" spans="2:9">
      <c r="B241" s="246"/>
      <c r="C241" s="246"/>
      <c r="D241" s="246"/>
      <c r="E241" s="246"/>
      <c r="F241" s="246"/>
      <c r="G241" s="246"/>
      <c r="H241" s="246"/>
      <c r="I241" s="246"/>
    </row>
    <row r="242" spans="2:9">
      <c r="B242" s="246"/>
      <c r="C242" s="246"/>
      <c r="D242" s="246"/>
      <c r="E242" s="246"/>
      <c r="F242" s="246"/>
      <c r="G242" s="246"/>
      <c r="H242" s="246"/>
      <c r="I242" s="246"/>
    </row>
    <row r="243" spans="2:9">
      <c r="B243" s="246"/>
      <c r="C243" s="246"/>
      <c r="D243" s="246"/>
      <c r="E243" s="246"/>
      <c r="F243" s="246"/>
      <c r="G243" s="246"/>
      <c r="H243" s="246"/>
      <c r="I243" s="246"/>
    </row>
    <row r="244" spans="2:9">
      <c r="B244" s="246"/>
      <c r="C244" s="246"/>
      <c r="D244" s="246"/>
      <c r="E244" s="246"/>
      <c r="F244" s="246"/>
      <c r="G244" s="246"/>
      <c r="H244" s="246"/>
      <c r="I244" s="246"/>
    </row>
    <row r="245" spans="2:9">
      <c r="B245" s="246"/>
      <c r="C245" s="246"/>
      <c r="D245" s="246"/>
      <c r="E245" s="246"/>
      <c r="F245" s="246"/>
      <c r="G245" s="246"/>
      <c r="H245" s="246"/>
      <c r="I245" s="246"/>
    </row>
    <row r="246" spans="2:9">
      <c r="B246" s="246"/>
      <c r="C246" s="246"/>
      <c r="D246" s="246"/>
      <c r="E246" s="246"/>
      <c r="F246" s="246"/>
      <c r="G246" s="246"/>
      <c r="H246" s="246"/>
      <c r="I246" s="246"/>
    </row>
    <row r="247" spans="2:9">
      <c r="B247" s="246"/>
      <c r="C247" s="246"/>
      <c r="D247" s="246"/>
      <c r="E247" s="246"/>
      <c r="F247" s="246"/>
      <c r="G247" s="246"/>
      <c r="H247" s="246"/>
      <c r="I247" s="246"/>
    </row>
    <row r="248" spans="2:9">
      <c r="B248" s="246"/>
      <c r="C248" s="246"/>
      <c r="D248" s="246"/>
      <c r="E248" s="246"/>
      <c r="F248" s="246"/>
      <c r="G248" s="246"/>
      <c r="H248" s="246"/>
      <c r="I248" s="246"/>
    </row>
    <row r="249" spans="2:9">
      <c r="B249" s="246"/>
      <c r="C249" s="246"/>
      <c r="D249" s="246"/>
      <c r="E249" s="246"/>
      <c r="F249" s="246"/>
      <c r="G249" s="246"/>
      <c r="H249" s="246"/>
      <c r="I249" s="246"/>
    </row>
    <row r="250" spans="2:9">
      <c r="B250" s="246"/>
      <c r="C250" s="246"/>
      <c r="D250" s="246"/>
      <c r="E250" s="246"/>
      <c r="F250" s="246"/>
      <c r="G250" s="246"/>
      <c r="H250" s="246"/>
      <c r="I250" s="246"/>
    </row>
    <row r="251" spans="2:9">
      <c r="B251" s="246"/>
      <c r="C251" s="246"/>
      <c r="D251" s="246"/>
      <c r="E251" s="246"/>
      <c r="F251" s="246"/>
      <c r="G251" s="246"/>
      <c r="H251" s="246"/>
      <c r="I251" s="246"/>
    </row>
    <row r="252" spans="2:9">
      <c r="B252" s="246"/>
      <c r="C252" s="246"/>
      <c r="D252" s="246"/>
      <c r="E252" s="246"/>
      <c r="F252" s="246"/>
      <c r="G252" s="246"/>
      <c r="H252" s="246"/>
      <c r="I252" s="246"/>
    </row>
    <row r="253" spans="2:9">
      <c r="B253" s="246"/>
      <c r="C253" s="246"/>
      <c r="D253" s="246"/>
      <c r="E253" s="246"/>
      <c r="F253" s="246"/>
      <c r="G253" s="246"/>
      <c r="H253" s="246"/>
      <c r="I253" s="246"/>
    </row>
    <row r="254" spans="2:9">
      <c r="B254" s="246"/>
      <c r="C254" s="246"/>
      <c r="D254" s="246"/>
      <c r="E254" s="246"/>
      <c r="F254" s="246"/>
      <c r="G254" s="246"/>
      <c r="H254" s="246"/>
      <c r="I254" s="246"/>
    </row>
    <row r="255" spans="2:9">
      <c r="B255" s="246"/>
      <c r="C255" s="246"/>
      <c r="D255" s="246"/>
      <c r="E255" s="246"/>
      <c r="F255" s="246"/>
      <c r="G255" s="246"/>
      <c r="H255" s="246"/>
      <c r="I255" s="246"/>
    </row>
    <row r="256" spans="2:9">
      <c r="B256" s="246"/>
      <c r="C256" s="246"/>
      <c r="D256" s="246"/>
      <c r="E256" s="246"/>
      <c r="F256" s="246"/>
      <c r="G256" s="246"/>
      <c r="H256" s="246"/>
      <c r="I256" s="246"/>
    </row>
    <row r="257" spans="2:9">
      <c r="B257" s="246"/>
      <c r="C257" s="246"/>
      <c r="D257" s="246"/>
      <c r="E257" s="246"/>
      <c r="F257" s="246"/>
      <c r="G257" s="246"/>
      <c r="H257" s="246"/>
      <c r="I257" s="246"/>
    </row>
    <row r="258" spans="2:9">
      <c r="B258" s="246"/>
      <c r="C258" s="246"/>
      <c r="D258" s="246"/>
      <c r="E258" s="246"/>
      <c r="F258" s="246"/>
      <c r="G258" s="246"/>
      <c r="H258" s="246"/>
      <c r="I258" s="246"/>
    </row>
    <row r="259" spans="2:9">
      <c r="B259" s="246"/>
      <c r="C259" s="246"/>
      <c r="D259" s="246"/>
      <c r="E259" s="246"/>
      <c r="F259" s="246"/>
      <c r="G259" s="246"/>
      <c r="H259" s="246"/>
      <c r="I259" s="246"/>
    </row>
    <row r="260" spans="2:9">
      <c r="B260" s="246"/>
      <c r="C260" s="246"/>
      <c r="D260" s="246"/>
      <c r="E260" s="246"/>
      <c r="F260" s="246"/>
      <c r="G260" s="246"/>
      <c r="H260" s="246"/>
      <c r="I260" s="246"/>
    </row>
    <row r="261" spans="2:9">
      <c r="B261" s="246"/>
      <c r="C261" s="246"/>
      <c r="D261" s="246"/>
      <c r="E261" s="246"/>
      <c r="F261" s="246"/>
      <c r="G261" s="246"/>
      <c r="H261" s="246"/>
      <c r="I261" s="246"/>
    </row>
    <row r="262" spans="2:9">
      <c r="B262" s="246"/>
      <c r="C262" s="246"/>
      <c r="D262" s="246"/>
      <c r="E262" s="246"/>
      <c r="F262" s="246"/>
      <c r="G262" s="246"/>
      <c r="H262" s="246"/>
      <c r="I262" s="246"/>
    </row>
    <row r="263" spans="2:9">
      <c r="B263" s="246"/>
      <c r="C263" s="246"/>
      <c r="D263" s="246"/>
      <c r="E263" s="246"/>
      <c r="F263" s="246"/>
      <c r="G263" s="246"/>
      <c r="H263" s="246"/>
      <c r="I263" s="246"/>
    </row>
    <row r="264" spans="2:9">
      <c r="B264" s="246"/>
      <c r="C264" s="246"/>
      <c r="D264" s="246"/>
      <c r="E264" s="246"/>
      <c r="F264" s="246"/>
      <c r="G264" s="246"/>
      <c r="H264" s="246"/>
      <c r="I264" s="246"/>
    </row>
    <row r="265" spans="2:9">
      <c r="B265" s="246"/>
      <c r="C265" s="246"/>
      <c r="D265" s="246"/>
      <c r="E265" s="246"/>
      <c r="F265" s="246"/>
      <c r="G265" s="246"/>
      <c r="H265" s="246"/>
      <c r="I265" s="246"/>
    </row>
    <row r="266" spans="2:9">
      <c r="B266" s="246"/>
      <c r="C266" s="246"/>
      <c r="D266" s="246"/>
      <c r="E266" s="246"/>
      <c r="F266" s="246"/>
      <c r="G266" s="246"/>
      <c r="H266" s="246"/>
      <c r="I266" s="246"/>
    </row>
    <row r="267" spans="2:9">
      <c r="B267" s="246"/>
      <c r="C267" s="246"/>
      <c r="D267" s="246"/>
      <c r="E267" s="246"/>
      <c r="F267" s="246"/>
      <c r="G267" s="246"/>
      <c r="H267" s="246"/>
      <c r="I267" s="246"/>
    </row>
    <row r="268" spans="2:9">
      <c r="B268" s="246"/>
      <c r="C268" s="246"/>
      <c r="D268" s="246"/>
      <c r="E268" s="246"/>
      <c r="F268" s="246"/>
      <c r="G268" s="246"/>
      <c r="H268" s="246"/>
      <c r="I268" s="246"/>
    </row>
    <row r="269" spans="2:9">
      <c r="B269" s="246"/>
      <c r="C269" s="246"/>
      <c r="D269" s="246"/>
      <c r="E269" s="246"/>
      <c r="F269" s="246"/>
      <c r="G269" s="246"/>
      <c r="H269" s="246"/>
      <c r="I269" s="246"/>
    </row>
    <row r="270" spans="2:9">
      <c r="B270" s="246"/>
      <c r="C270" s="246"/>
      <c r="D270" s="246"/>
      <c r="E270" s="246"/>
      <c r="F270" s="246"/>
      <c r="G270" s="246"/>
      <c r="H270" s="246"/>
      <c r="I270" s="246"/>
    </row>
    <row r="271" spans="2:9">
      <c r="B271" s="246"/>
      <c r="C271" s="246"/>
      <c r="D271" s="246"/>
      <c r="E271" s="246"/>
      <c r="F271" s="246"/>
      <c r="G271" s="246"/>
      <c r="H271" s="246"/>
      <c r="I271" s="246"/>
    </row>
    <row r="272" spans="2:9">
      <c r="B272" s="246"/>
      <c r="C272" s="246"/>
      <c r="D272" s="246"/>
      <c r="E272" s="246"/>
      <c r="F272" s="246"/>
      <c r="G272" s="246"/>
      <c r="H272" s="246"/>
      <c r="I272" s="246"/>
    </row>
    <row r="273" spans="2:9">
      <c r="B273" s="246"/>
      <c r="C273" s="246"/>
      <c r="D273" s="246"/>
      <c r="E273" s="246"/>
      <c r="F273" s="246"/>
      <c r="G273" s="246"/>
      <c r="H273" s="246"/>
      <c r="I273" s="246"/>
    </row>
    <row r="274" spans="2:9">
      <c r="B274" s="246"/>
      <c r="C274" s="246"/>
      <c r="D274" s="246"/>
      <c r="E274" s="246"/>
      <c r="F274" s="246"/>
      <c r="G274" s="246"/>
      <c r="H274" s="246"/>
      <c r="I274" s="246"/>
    </row>
    <row r="275" spans="2:9">
      <c r="B275" s="246"/>
      <c r="C275" s="246"/>
      <c r="D275" s="246"/>
      <c r="E275" s="246"/>
      <c r="F275" s="246"/>
      <c r="G275" s="246"/>
      <c r="H275" s="246"/>
      <c r="I275" s="246"/>
    </row>
    <row r="276" spans="2:9">
      <c r="B276" s="246"/>
      <c r="C276" s="246"/>
      <c r="D276" s="246"/>
      <c r="E276" s="246"/>
      <c r="F276" s="246"/>
      <c r="G276" s="246"/>
      <c r="H276" s="246"/>
      <c r="I276" s="246"/>
    </row>
    <row r="277" spans="2:9">
      <c r="B277" s="246"/>
      <c r="C277" s="246"/>
      <c r="D277" s="246"/>
      <c r="E277" s="246"/>
      <c r="F277" s="246"/>
      <c r="G277" s="246"/>
      <c r="H277" s="246"/>
      <c r="I277" s="246"/>
    </row>
    <row r="278" spans="2:9">
      <c r="B278" s="246"/>
      <c r="C278" s="246"/>
      <c r="D278" s="246"/>
      <c r="E278" s="246"/>
      <c r="F278" s="246"/>
      <c r="G278" s="246"/>
      <c r="H278" s="246"/>
      <c r="I278" s="246"/>
    </row>
    <row r="279" spans="2:9">
      <c r="B279" s="246"/>
      <c r="C279" s="246"/>
      <c r="D279" s="246"/>
      <c r="E279" s="246"/>
      <c r="F279" s="246"/>
      <c r="G279" s="246"/>
      <c r="H279" s="246"/>
      <c r="I279" s="246"/>
    </row>
    <row r="280" spans="2:9">
      <c r="B280" s="246"/>
      <c r="C280" s="246"/>
      <c r="D280" s="246"/>
      <c r="E280" s="246"/>
      <c r="F280" s="246"/>
      <c r="G280" s="246"/>
      <c r="H280" s="246"/>
      <c r="I280" s="246"/>
    </row>
    <row r="281" spans="2:9">
      <c r="B281" s="246"/>
      <c r="C281" s="246"/>
      <c r="D281" s="246"/>
      <c r="E281" s="246"/>
      <c r="F281" s="246"/>
      <c r="G281" s="246"/>
      <c r="H281" s="246"/>
      <c r="I281" s="246"/>
    </row>
    <row r="282" spans="2:9">
      <c r="B282" s="246"/>
      <c r="C282" s="246"/>
      <c r="D282" s="246"/>
      <c r="E282" s="246"/>
      <c r="F282" s="246"/>
      <c r="G282" s="246"/>
      <c r="H282" s="246"/>
      <c r="I282" s="246"/>
    </row>
    <row r="283" spans="2:9">
      <c r="B283" s="246"/>
      <c r="C283" s="246"/>
      <c r="D283" s="246"/>
      <c r="E283" s="246"/>
      <c r="F283" s="246"/>
      <c r="G283" s="246"/>
      <c r="H283" s="246"/>
      <c r="I283" s="246"/>
    </row>
    <row r="284" spans="2:9">
      <c r="B284" s="246"/>
      <c r="C284" s="246"/>
      <c r="D284" s="246"/>
      <c r="E284" s="246"/>
      <c r="F284" s="246"/>
      <c r="G284" s="246"/>
      <c r="H284" s="246"/>
      <c r="I284" s="246"/>
    </row>
    <row r="285" spans="2:9">
      <c r="B285" s="246"/>
      <c r="C285" s="246"/>
      <c r="D285" s="246"/>
      <c r="E285" s="246"/>
      <c r="F285" s="246"/>
      <c r="G285" s="246"/>
      <c r="H285" s="246"/>
      <c r="I285" s="246"/>
    </row>
    <row r="286" spans="2:9">
      <c r="B286" s="246"/>
      <c r="C286" s="246"/>
      <c r="D286" s="246"/>
      <c r="E286" s="246"/>
      <c r="F286" s="246"/>
      <c r="G286" s="246"/>
      <c r="H286" s="246"/>
      <c r="I286" s="246"/>
    </row>
    <row r="287" spans="2:9">
      <c r="B287" s="246"/>
      <c r="C287" s="246"/>
      <c r="D287" s="246"/>
      <c r="E287" s="246"/>
      <c r="F287" s="246"/>
      <c r="G287" s="246"/>
      <c r="H287" s="246"/>
      <c r="I287" s="246"/>
    </row>
    <row r="288" spans="2:9">
      <c r="B288" s="246"/>
      <c r="C288" s="246"/>
      <c r="D288" s="246"/>
      <c r="E288" s="246"/>
      <c r="F288" s="246"/>
      <c r="G288" s="246"/>
      <c r="H288" s="246"/>
      <c r="I288" s="246"/>
    </row>
    <row r="289" spans="2:9">
      <c r="B289" s="246"/>
      <c r="C289" s="246"/>
      <c r="D289" s="246"/>
      <c r="E289" s="246"/>
      <c r="F289" s="246"/>
      <c r="G289" s="246"/>
      <c r="H289" s="246"/>
      <c r="I289" s="246"/>
    </row>
    <row r="290" spans="2:9">
      <c r="B290" s="246"/>
      <c r="C290" s="246"/>
      <c r="D290" s="246"/>
      <c r="E290" s="246"/>
      <c r="F290" s="246"/>
      <c r="G290" s="246"/>
      <c r="H290" s="246"/>
      <c r="I290" s="246"/>
    </row>
    <row r="291" spans="2:9">
      <c r="B291" s="246"/>
      <c r="C291" s="246"/>
      <c r="D291" s="246"/>
      <c r="E291" s="246"/>
      <c r="F291" s="246"/>
      <c r="G291" s="246"/>
      <c r="H291" s="246"/>
      <c r="I291" s="246"/>
    </row>
    <row r="292" spans="2:9">
      <c r="B292" s="246"/>
      <c r="C292" s="246"/>
      <c r="D292" s="246"/>
      <c r="E292" s="246"/>
      <c r="F292" s="246"/>
      <c r="G292" s="246"/>
      <c r="H292" s="246"/>
      <c r="I292" s="246"/>
    </row>
    <row r="293" spans="2:9">
      <c r="B293" s="246"/>
      <c r="C293" s="246"/>
      <c r="D293" s="246"/>
      <c r="E293" s="246"/>
      <c r="F293" s="246"/>
      <c r="G293" s="246"/>
      <c r="H293" s="246"/>
      <c r="I293" s="246"/>
    </row>
    <row r="294" spans="2:9">
      <c r="B294" s="246"/>
      <c r="C294" s="246"/>
      <c r="D294" s="246"/>
      <c r="E294" s="246"/>
      <c r="F294" s="246"/>
      <c r="G294" s="246"/>
      <c r="H294" s="246"/>
      <c r="I294" s="246"/>
    </row>
    <row r="295" spans="2:9">
      <c r="B295" s="246"/>
      <c r="C295" s="246"/>
      <c r="D295" s="246"/>
      <c r="E295" s="246"/>
      <c r="F295" s="246"/>
      <c r="G295" s="246"/>
      <c r="H295" s="246"/>
      <c r="I295" s="246"/>
    </row>
    <row r="296" spans="2:9">
      <c r="B296" s="246"/>
      <c r="C296" s="246"/>
      <c r="D296" s="246"/>
      <c r="E296" s="246"/>
      <c r="F296" s="246"/>
      <c r="G296" s="246"/>
      <c r="H296" s="246"/>
      <c r="I296" s="246"/>
    </row>
    <row r="297" spans="2:9">
      <c r="B297" s="246"/>
      <c r="C297" s="246"/>
      <c r="D297" s="246"/>
      <c r="E297" s="246"/>
      <c r="F297" s="246"/>
      <c r="G297" s="246"/>
      <c r="H297" s="246"/>
      <c r="I297" s="246"/>
    </row>
    <row r="298" spans="2:9">
      <c r="B298" s="246"/>
      <c r="C298" s="246"/>
      <c r="D298" s="246"/>
      <c r="E298" s="246"/>
      <c r="F298" s="246"/>
      <c r="G298" s="246"/>
      <c r="H298" s="246"/>
      <c r="I298" s="246"/>
    </row>
    <row r="299" spans="2:9">
      <c r="B299" s="246"/>
      <c r="C299" s="246"/>
      <c r="D299" s="246"/>
      <c r="E299" s="246"/>
      <c r="F299" s="246"/>
      <c r="G299" s="246"/>
      <c r="H299" s="246"/>
      <c r="I299" s="246"/>
    </row>
    <row r="300" spans="2:9">
      <c r="B300" s="246"/>
      <c r="C300" s="246"/>
      <c r="D300" s="246"/>
      <c r="E300" s="246"/>
      <c r="F300" s="246"/>
      <c r="G300" s="246"/>
      <c r="H300" s="246"/>
      <c r="I300" s="246"/>
    </row>
    <row r="301" spans="2:9">
      <c r="B301" s="246"/>
      <c r="C301" s="246"/>
      <c r="D301" s="246"/>
      <c r="E301" s="246"/>
      <c r="F301" s="246"/>
      <c r="G301" s="246"/>
      <c r="H301" s="246"/>
      <c r="I301" s="246"/>
    </row>
    <row r="302" spans="2:9">
      <c r="B302" s="246"/>
      <c r="C302" s="246"/>
      <c r="D302" s="246"/>
      <c r="E302" s="246"/>
      <c r="F302" s="246"/>
      <c r="G302" s="246"/>
      <c r="H302" s="246"/>
      <c r="I302" s="246"/>
    </row>
    <row r="303" spans="2:9">
      <c r="B303" s="246"/>
      <c r="C303" s="246"/>
      <c r="D303" s="246"/>
      <c r="E303" s="246"/>
      <c r="F303" s="246"/>
      <c r="G303" s="246"/>
      <c r="H303" s="246"/>
      <c r="I303" s="246"/>
    </row>
    <row r="304" spans="2:9">
      <c r="B304" s="246"/>
      <c r="C304" s="246"/>
      <c r="D304" s="246"/>
      <c r="E304" s="246"/>
      <c r="F304" s="246"/>
      <c r="G304" s="246"/>
      <c r="H304" s="246"/>
      <c r="I304" s="246"/>
    </row>
    <row r="305" spans="2:9">
      <c r="B305" s="246"/>
      <c r="C305" s="246"/>
      <c r="D305" s="246"/>
      <c r="E305" s="246"/>
      <c r="F305" s="246"/>
      <c r="G305" s="246"/>
      <c r="H305" s="246"/>
      <c r="I305" s="246"/>
    </row>
    <row r="306" spans="2:9">
      <c r="B306" s="246"/>
      <c r="C306" s="246"/>
      <c r="D306" s="246"/>
      <c r="E306" s="246"/>
      <c r="F306" s="246"/>
      <c r="G306" s="246"/>
      <c r="H306" s="246"/>
      <c r="I306" s="246"/>
    </row>
    <row r="307" spans="2:9">
      <c r="B307" s="246"/>
      <c r="C307" s="246"/>
      <c r="D307" s="246"/>
      <c r="E307" s="246"/>
      <c r="F307" s="246"/>
      <c r="G307" s="246"/>
      <c r="H307" s="246"/>
      <c r="I307" s="246"/>
    </row>
    <row r="308" spans="2:9">
      <c r="B308" s="246"/>
      <c r="C308" s="246"/>
      <c r="D308" s="246"/>
      <c r="E308" s="246"/>
      <c r="F308" s="246"/>
      <c r="G308" s="246"/>
      <c r="H308" s="246"/>
      <c r="I308" s="246"/>
    </row>
    <row r="309" spans="2:9">
      <c r="B309" s="246"/>
      <c r="C309" s="246"/>
      <c r="D309" s="246"/>
      <c r="E309" s="246"/>
      <c r="F309" s="246"/>
      <c r="G309" s="246"/>
      <c r="H309" s="246"/>
      <c r="I309" s="246"/>
    </row>
    <row r="310" spans="2:9">
      <c r="B310" s="246"/>
      <c r="C310" s="246"/>
      <c r="D310" s="246"/>
      <c r="E310" s="246"/>
      <c r="F310" s="246"/>
      <c r="G310" s="246"/>
      <c r="H310" s="246"/>
      <c r="I310" s="246"/>
    </row>
    <row r="311" spans="2:9">
      <c r="B311" s="246"/>
      <c r="C311" s="246"/>
      <c r="D311" s="246"/>
      <c r="E311" s="246"/>
      <c r="F311" s="246"/>
      <c r="G311" s="246"/>
      <c r="H311" s="246"/>
      <c r="I311" s="246"/>
    </row>
    <row r="312" spans="2:9">
      <c r="B312" s="246"/>
      <c r="C312" s="246"/>
      <c r="D312" s="246"/>
      <c r="E312" s="246"/>
      <c r="F312" s="246"/>
      <c r="G312" s="246"/>
      <c r="H312" s="246"/>
      <c r="I312" s="246"/>
    </row>
    <row r="313" spans="2:9">
      <c r="B313" s="246"/>
      <c r="C313" s="246"/>
      <c r="D313" s="246"/>
      <c r="E313" s="246"/>
      <c r="F313" s="246"/>
      <c r="G313" s="246"/>
      <c r="H313" s="246"/>
      <c r="I313" s="246"/>
    </row>
    <row r="314" spans="2:9">
      <c r="B314" s="246"/>
      <c r="C314" s="246"/>
      <c r="D314" s="246"/>
      <c r="E314" s="246"/>
      <c r="F314" s="246"/>
      <c r="G314" s="246"/>
      <c r="H314" s="246"/>
      <c r="I314" s="246"/>
    </row>
    <row r="315" spans="2:9">
      <c r="B315" s="246"/>
      <c r="C315" s="246"/>
      <c r="D315" s="246"/>
      <c r="E315" s="246"/>
      <c r="F315" s="246"/>
      <c r="G315" s="246"/>
      <c r="H315" s="246"/>
      <c r="I315" s="246"/>
    </row>
    <row r="316" spans="2:9">
      <c r="B316" s="246"/>
      <c r="C316" s="246"/>
      <c r="D316" s="246"/>
      <c r="E316" s="246"/>
      <c r="F316" s="246"/>
      <c r="G316" s="246"/>
      <c r="H316" s="246"/>
      <c r="I316" s="246"/>
    </row>
    <row r="317" spans="2:9">
      <c r="B317" s="246"/>
      <c r="C317" s="246"/>
      <c r="D317" s="246"/>
      <c r="E317" s="246"/>
      <c r="F317" s="246"/>
      <c r="G317" s="246"/>
      <c r="H317" s="246"/>
      <c r="I317" s="246"/>
    </row>
    <row r="318" spans="2:9">
      <c r="B318" s="246"/>
      <c r="C318" s="246"/>
      <c r="D318" s="246"/>
      <c r="E318" s="246"/>
      <c r="F318" s="246"/>
      <c r="G318" s="246"/>
      <c r="H318" s="246"/>
      <c r="I318" s="246"/>
    </row>
    <row r="319" spans="2:9">
      <c r="B319" s="246"/>
      <c r="C319" s="246"/>
      <c r="D319" s="246"/>
      <c r="E319" s="246"/>
      <c r="F319" s="246"/>
      <c r="G319" s="246"/>
      <c r="H319" s="246"/>
      <c r="I319" s="246"/>
    </row>
    <row r="320" spans="2:9">
      <c r="B320" s="246"/>
      <c r="C320" s="246"/>
      <c r="D320" s="246"/>
      <c r="E320" s="246"/>
      <c r="F320" s="246"/>
      <c r="G320" s="246"/>
      <c r="H320" s="246"/>
      <c r="I320" s="246"/>
    </row>
    <row r="321" spans="2:9">
      <c r="B321" s="246"/>
      <c r="C321" s="246"/>
      <c r="D321" s="246"/>
      <c r="E321" s="246"/>
      <c r="F321" s="246"/>
      <c r="G321" s="246"/>
      <c r="H321" s="246"/>
      <c r="I321" s="246"/>
    </row>
    <row r="322" spans="2:9">
      <c r="B322" s="246"/>
      <c r="C322" s="246"/>
      <c r="D322" s="246"/>
      <c r="E322" s="246"/>
      <c r="F322" s="246"/>
      <c r="G322" s="246"/>
      <c r="H322" s="246"/>
      <c r="I322" s="246"/>
    </row>
    <row r="323" spans="2:9">
      <c r="B323" s="246"/>
      <c r="C323" s="246"/>
      <c r="D323" s="246"/>
      <c r="E323" s="246"/>
      <c r="F323" s="246"/>
      <c r="G323" s="246"/>
      <c r="H323" s="246"/>
      <c r="I323" s="246"/>
    </row>
    <row r="324" spans="2:9">
      <c r="B324" s="246"/>
      <c r="C324" s="246"/>
      <c r="D324" s="246"/>
      <c r="E324" s="246"/>
      <c r="F324" s="246"/>
      <c r="G324" s="246"/>
      <c r="H324" s="246"/>
      <c r="I324" s="246"/>
    </row>
    <row r="325" spans="2:9">
      <c r="B325" s="246"/>
      <c r="C325" s="246"/>
      <c r="D325" s="246"/>
      <c r="E325" s="246"/>
      <c r="F325" s="246"/>
      <c r="G325" s="246"/>
      <c r="H325" s="246"/>
      <c r="I325" s="246"/>
    </row>
    <row r="326" spans="2:9">
      <c r="B326" s="246"/>
      <c r="C326" s="246"/>
      <c r="D326" s="246"/>
      <c r="E326" s="246"/>
      <c r="F326" s="246"/>
      <c r="G326" s="246"/>
      <c r="H326" s="246"/>
      <c r="I326" s="246"/>
    </row>
    <row r="327" spans="2:9">
      <c r="B327" s="246"/>
      <c r="C327" s="246"/>
      <c r="D327" s="246"/>
      <c r="E327" s="246"/>
      <c r="F327" s="246"/>
      <c r="G327" s="246"/>
      <c r="H327" s="246"/>
      <c r="I327" s="246"/>
    </row>
    <row r="328" spans="2:9">
      <c r="B328" s="246"/>
      <c r="C328" s="246"/>
      <c r="D328" s="246"/>
      <c r="E328" s="246"/>
      <c r="F328" s="246"/>
      <c r="G328" s="246"/>
      <c r="H328" s="246"/>
      <c r="I328" s="246"/>
    </row>
    <row r="329" spans="2:9">
      <c r="B329" s="246"/>
      <c r="C329" s="246"/>
      <c r="D329" s="246"/>
      <c r="E329" s="246"/>
      <c r="F329" s="246"/>
      <c r="G329" s="246"/>
      <c r="H329" s="246"/>
      <c r="I329" s="246"/>
    </row>
    <row r="330" spans="2:9">
      <c r="B330" s="246"/>
      <c r="C330" s="246"/>
      <c r="D330" s="246"/>
      <c r="E330" s="246"/>
      <c r="F330" s="246"/>
      <c r="G330" s="246"/>
      <c r="H330" s="246"/>
      <c r="I330" s="246"/>
    </row>
    <row r="331" spans="2:9">
      <c r="B331" s="246"/>
      <c r="C331" s="246"/>
      <c r="D331" s="246"/>
      <c r="E331" s="246"/>
      <c r="F331" s="246"/>
      <c r="G331" s="246"/>
      <c r="H331" s="246"/>
      <c r="I331" s="246"/>
    </row>
    <row r="332" spans="2:9">
      <c r="B332" s="246"/>
      <c r="C332" s="246"/>
      <c r="D332" s="246"/>
      <c r="E332" s="246"/>
      <c r="F332" s="246"/>
      <c r="G332" s="246"/>
      <c r="H332" s="246"/>
      <c r="I332" s="246"/>
    </row>
    <row r="333" spans="2:9">
      <c r="B333" s="246"/>
      <c r="C333" s="246"/>
      <c r="D333" s="246"/>
      <c r="E333" s="246"/>
      <c r="F333" s="246"/>
      <c r="G333" s="246"/>
      <c r="H333" s="246"/>
      <c r="I333" s="246"/>
    </row>
    <row r="334" spans="2:9">
      <c r="B334" s="246"/>
      <c r="C334" s="246"/>
      <c r="D334" s="246"/>
      <c r="E334" s="246"/>
      <c r="F334" s="246"/>
      <c r="G334" s="246"/>
      <c r="H334" s="246"/>
      <c r="I334" s="246"/>
    </row>
    <row r="335" spans="2:9">
      <c r="B335" s="246"/>
      <c r="C335" s="246"/>
      <c r="D335" s="246"/>
      <c r="E335" s="246"/>
      <c r="F335" s="246"/>
      <c r="G335" s="246"/>
      <c r="H335" s="246"/>
      <c r="I335" s="246"/>
    </row>
    <row r="336" spans="2:9">
      <c r="B336" s="246"/>
      <c r="C336" s="246"/>
      <c r="D336" s="246"/>
      <c r="E336" s="246"/>
      <c r="F336" s="246"/>
      <c r="G336" s="246"/>
      <c r="H336" s="246"/>
      <c r="I336" s="246"/>
    </row>
    <row r="337" spans="2:9">
      <c r="B337" s="246"/>
      <c r="C337" s="246"/>
      <c r="D337" s="246"/>
      <c r="E337" s="246"/>
      <c r="F337" s="246"/>
      <c r="G337" s="246"/>
      <c r="H337" s="246"/>
      <c r="I337" s="246"/>
    </row>
    <row r="338" spans="2:9">
      <c r="B338" s="246"/>
      <c r="C338" s="246"/>
      <c r="D338" s="246"/>
      <c r="E338" s="246"/>
      <c r="F338" s="246"/>
      <c r="G338" s="246"/>
      <c r="H338" s="246"/>
      <c r="I338" s="246"/>
    </row>
    <row r="339" spans="2:9">
      <c r="B339" s="246"/>
      <c r="C339" s="246"/>
      <c r="D339" s="246"/>
      <c r="E339" s="246"/>
      <c r="F339" s="246"/>
      <c r="G339" s="246"/>
      <c r="H339" s="246"/>
      <c r="I339" s="246"/>
    </row>
    <row r="340" spans="2:9">
      <c r="B340" s="246"/>
      <c r="C340" s="246"/>
      <c r="D340" s="246"/>
      <c r="E340" s="246"/>
      <c r="F340" s="246"/>
      <c r="G340" s="246"/>
      <c r="H340" s="246"/>
      <c r="I340" s="246"/>
    </row>
    <row r="341" spans="2:9">
      <c r="B341" s="246"/>
      <c r="C341" s="246"/>
      <c r="D341" s="246"/>
      <c r="E341" s="246"/>
      <c r="F341" s="246"/>
      <c r="G341" s="246"/>
      <c r="H341" s="246"/>
      <c r="I341" s="246"/>
    </row>
    <row r="342" spans="2:9">
      <c r="B342" s="246"/>
      <c r="C342" s="246"/>
      <c r="D342" s="246"/>
      <c r="E342" s="246"/>
      <c r="F342" s="246"/>
      <c r="G342" s="246"/>
      <c r="H342" s="246"/>
      <c r="I342" s="246"/>
    </row>
    <row r="343" spans="2:9">
      <c r="B343" s="246"/>
      <c r="C343" s="246"/>
      <c r="D343" s="246"/>
      <c r="E343" s="246"/>
      <c r="F343" s="246"/>
      <c r="G343" s="246"/>
      <c r="H343" s="246"/>
      <c r="I343" s="246"/>
    </row>
    <row r="344" spans="2:9">
      <c r="B344" s="246"/>
      <c r="C344" s="246"/>
      <c r="D344" s="246"/>
      <c r="E344" s="246"/>
      <c r="F344" s="246"/>
      <c r="G344" s="246"/>
      <c r="H344" s="246"/>
      <c r="I344" s="246"/>
    </row>
    <row r="345" spans="2:9">
      <c r="B345" s="246"/>
      <c r="C345" s="246"/>
      <c r="D345" s="246"/>
      <c r="E345" s="246"/>
      <c r="F345" s="246"/>
      <c r="G345" s="246"/>
      <c r="H345" s="246"/>
      <c r="I345" s="246"/>
    </row>
    <row r="346" spans="2:9">
      <c r="B346" s="246"/>
      <c r="C346" s="246"/>
      <c r="D346" s="246"/>
      <c r="E346" s="246"/>
      <c r="F346" s="246"/>
      <c r="G346" s="246"/>
      <c r="H346" s="246"/>
      <c r="I346" s="246"/>
    </row>
    <row r="347" spans="2:9">
      <c r="B347" s="246"/>
      <c r="C347" s="246"/>
      <c r="D347" s="246"/>
      <c r="E347" s="246"/>
      <c r="F347" s="246"/>
      <c r="G347" s="246"/>
      <c r="H347" s="246"/>
      <c r="I347" s="246"/>
    </row>
    <row r="348" spans="2:9">
      <c r="B348" s="246"/>
      <c r="C348" s="246"/>
      <c r="D348" s="246"/>
      <c r="E348" s="246"/>
      <c r="F348" s="246"/>
      <c r="G348" s="246"/>
      <c r="H348" s="246"/>
      <c r="I348" s="246"/>
    </row>
    <row r="349" spans="2:9">
      <c r="B349" s="246"/>
      <c r="C349" s="246"/>
      <c r="D349" s="246"/>
      <c r="E349" s="246"/>
      <c r="F349" s="246"/>
      <c r="G349" s="246"/>
      <c r="H349" s="246"/>
      <c r="I349" s="246"/>
    </row>
    <row r="350" spans="2:9">
      <c r="B350" s="246"/>
      <c r="C350" s="246"/>
      <c r="D350" s="246"/>
      <c r="E350" s="246"/>
      <c r="F350" s="246"/>
      <c r="G350" s="246"/>
      <c r="H350" s="246"/>
      <c r="I350" s="246"/>
    </row>
    <row r="351" spans="2:9">
      <c r="B351" s="246"/>
      <c r="C351" s="246"/>
      <c r="D351" s="246"/>
      <c r="E351" s="246"/>
      <c r="F351" s="246"/>
      <c r="G351" s="246"/>
      <c r="H351" s="246"/>
      <c r="I351" s="246"/>
    </row>
    <row r="352" spans="2:9">
      <c r="B352" s="246"/>
      <c r="C352" s="246"/>
      <c r="D352" s="246"/>
      <c r="E352" s="246"/>
      <c r="F352" s="246"/>
      <c r="G352" s="246"/>
      <c r="H352" s="246"/>
      <c r="I352" s="246"/>
    </row>
    <row r="353" spans="2:9">
      <c r="B353" s="246"/>
      <c r="C353" s="246"/>
      <c r="D353" s="246"/>
      <c r="E353" s="246"/>
      <c r="F353" s="246"/>
      <c r="G353" s="246"/>
      <c r="H353" s="246"/>
      <c r="I353" s="246"/>
    </row>
    <row r="354" spans="2:9">
      <c r="B354" s="246"/>
      <c r="C354" s="246"/>
      <c r="D354" s="246"/>
      <c r="E354" s="246"/>
      <c r="F354" s="246"/>
      <c r="G354" s="246"/>
      <c r="H354" s="246"/>
      <c r="I354" s="246"/>
    </row>
    <row r="355" spans="2:9">
      <c r="B355" s="246"/>
      <c r="C355" s="246"/>
      <c r="D355" s="246"/>
      <c r="E355" s="246"/>
      <c r="F355" s="246"/>
      <c r="G355" s="246"/>
      <c r="H355" s="246"/>
      <c r="I355" s="246"/>
    </row>
    <row r="356" spans="2:9">
      <c r="B356" s="246"/>
      <c r="C356" s="246"/>
      <c r="D356" s="246"/>
      <c r="E356" s="246"/>
      <c r="F356" s="246"/>
      <c r="G356" s="246"/>
      <c r="H356" s="246"/>
      <c r="I356" s="246"/>
    </row>
    <row r="357" spans="2:9">
      <c r="B357" s="246"/>
      <c r="C357" s="246"/>
      <c r="D357" s="246"/>
      <c r="E357" s="246"/>
      <c r="F357" s="246"/>
      <c r="G357" s="246"/>
      <c r="H357" s="246"/>
      <c r="I357" s="246"/>
    </row>
    <row r="358" spans="2:9">
      <c r="B358" s="246"/>
      <c r="C358" s="246"/>
      <c r="D358" s="246"/>
      <c r="E358" s="246"/>
      <c r="F358" s="246"/>
      <c r="G358" s="246"/>
      <c r="H358" s="246"/>
      <c r="I358" s="246"/>
    </row>
    <row r="359" spans="2:9">
      <c r="B359" s="246"/>
      <c r="C359" s="246"/>
      <c r="D359" s="246"/>
      <c r="E359" s="246"/>
      <c r="F359" s="246"/>
      <c r="G359" s="246"/>
      <c r="H359" s="246"/>
      <c r="I359" s="246"/>
    </row>
    <row r="360" spans="2:9">
      <c r="B360" s="246"/>
      <c r="C360" s="246"/>
      <c r="D360" s="246"/>
      <c r="E360" s="246"/>
      <c r="F360" s="246"/>
      <c r="G360" s="246"/>
      <c r="H360" s="246"/>
      <c r="I360" s="246"/>
    </row>
    <row r="361" spans="2:9">
      <c r="B361" s="246"/>
      <c r="C361" s="246"/>
      <c r="D361" s="246"/>
      <c r="E361" s="246"/>
      <c r="F361" s="246"/>
      <c r="G361" s="246"/>
      <c r="H361" s="246"/>
      <c r="I361" s="246"/>
    </row>
    <row r="362" spans="2:9">
      <c r="B362" s="246"/>
      <c r="C362" s="246"/>
      <c r="D362" s="246"/>
      <c r="E362" s="246"/>
      <c r="F362" s="246"/>
      <c r="G362" s="246"/>
      <c r="H362" s="246"/>
      <c r="I362" s="246"/>
    </row>
    <row r="363" spans="2:9">
      <c r="B363" s="246"/>
      <c r="C363" s="246"/>
      <c r="D363" s="246"/>
      <c r="E363" s="246"/>
      <c r="F363" s="246"/>
      <c r="G363" s="246"/>
      <c r="H363" s="246"/>
      <c r="I363" s="246"/>
    </row>
    <row r="364" spans="2:9">
      <c r="B364" s="246"/>
      <c r="C364" s="246"/>
      <c r="D364" s="246"/>
      <c r="E364" s="246"/>
      <c r="F364" s="246"/>
      <c r="G364" s="246"/>
      <c r="H364" s="246"/>
      <c r="I364" s="246"/>
    </row>
    <row r="365" spans="2:9">
      <c r="B365" s="246"/>
      <c r="C365" s="246"/>
      <c r="D365" s="246"/>
      <c r="E365" s="246"/>
      <c r="F365" s="246"/>
      <c r="G365" s="246"/>
      <c r="H365" s="246"/>
      <c r="I365" s="246"/>
    </row>
    <row r="366" spans="2:9">
      <c r="B366" s="246"/>
      <c r="C366" s="246"/>
      <c r="D366" s="246"/>
      <c r="E366" s="246"/>
      <c r="F366" s="246"/>
      <c r="G366" s="246"/>
      <c r="H366" s="246"/>
      <c r="I366" s="246"/>
    </row>
    <row r="367" spans="2:9">
      <c r="B367" s="246"/>
      <c r="C367" s="246"/>
      <c r="D367" s="246"/>
      <c r="E367" s="246"/>
      <c r="F367" s="246"/>
      <c r="G367" s="246"/>
      <c r="H367" s="246"/>
      <c r="I367" s="246"/>
    </row>
    <row r="368" spans="2:9">
      <c r="B368" s="246"/>
      <c r="C368" s="246"/>
      <c r="D368" s="246"/>
      <c r="E368" s="246"/>
      <c r="F368" s="246"/>
      <c r="G368" s="246"/>
      <c r="H368" s="246"/>
      <c r="I368" s="246"/>
    </row>
    <row r="369" spans="2:9">
      <c r="B369" s="246"/>
      <c r="C369" s="246"/>
      <c r="D369" s="246"/>
      <c r="E369" s="246"/>
      <c r="F369" s="246"/>
      <c r="G369" s="246"/>
      <c r="H369" s="246"/>
      <c r="I369" s="246"/>
    </row>
    <row r="370" spans="2:9">
      <c r="B370" s="246"/>
      <c r="C370" s="246"/>
      <c r="D370" s="246"/>
      <c r="E370" s="246"/>
      <c r="F370" s="246"/>
      <c r="G370" s="246"/>
      <c r="H370" s="246"/>
      <c r="I370" s="246"/>
    </row>
    <row r="371" spans="2:9">
      <c r="B371" s="246"/>
      <c r="C371" s="246"/>
      <c r="D371" s="246"/>
      <c r="E371" s="246"/>
      <c r="F371" s="246"/>
      <c r="G371" s="246"/>
      <c r="H371" s="246"/>
      <c r="I371" s="246"/>
    </row>
    <row r="372" spans="2:9">
      <c r="B372" s="246"/>
      <c r="C372" s="246"/>
      <c r="D372" s="246"/>
      <c r="E372" s="246"/>
      <c r="F372" s="246"/>
      <c r="G372" s="246"/>
      <c r="H372" s="246"/>
      <c r="I372" s="246"/>
    </row>
    <row r="373" spans="2:9">
      <c r="B373" s="246"/>
      <c r="C373" s="246"/>
      <c r="D373" s="246"/>
      <c r="E373" s="246"/>
      <c r="F373" s="246"/>
      <c r="G373" s="246"/>
      <c r="H373" s="246"/>
      <c r="I373" s="246"/>
    </row>
    <row r="374" spans="2:9">
      <c r="B374" s="246"/>
      <c r="C374" s="246"/>
      <c r="D374" s="246"/>
      <c r="E374" s="246"/>
      <c r="F374" s="246"/>
      <c r="G374" s="246"/>
      <c r="H374" s="246"/>
      <c r="I374" s="246"/>
    </row>
    <row r="375" spans="2:9">
      <c r="B375" s="246"/>
      <c r="C375" s="246"/>
      <c r="D375" s="246"/>
      <c r="E375" s="246"/>
      <c r="F375" s="246"/>
      <c r="G375" s="246"/>
      <c r="H375" s="246"/>
      <c r="I375" s="246"/>
    </row>
    <row r="376" spans="2:9">
      <c r="B376" s="246"/>
      <c r="C376" s="246"/>
      <c r="D376" s="246"/>
      <c r="E376" s="246"/>
      <c r="F376" s="246"/>
      <c r="G376" s="246"/>
      <c r="H376" s="246"/>
      <c r="I376" s="246"/>
    </row>
    <row r="377" spans="2:9">
      <c r="B377" s="246"/>
      <c r="C377" s="246"/>
      <c r="D377" s="246"/>
      <c r="E377" s="246"/>
      <c r="F377" s="246"/>
      <c r="G377" s="246"/>
      <c r="H377" s="246"/>
      <c r="I377" s="246"/>
    </row>
    <row r="378" spans="2:9">
      <c r="B378" s="246"/>
      <c r="C378" s="246"/>
      <c r="D378" s="246"/>
      <c r="E378" s="246"/>
      <c r="F378" s="246"/>
      <c r="G378" s="246"/>
      <c r="H378" s="246"/>
      <c r="I378" s="246"/>
    </row>
    <row r="379" spans="2:9">
      <c r="B379" s="246"/>
      <c r="C379" s="246"/>
      <c r="D379" s="246"/>
      <c r="E379" s="246"/>
      <c r="F379" s="246"/>
      <c r="G379" s="246"/>
      <c r="H379" s="246"/>
      <c r="I379" s="246"/>
    </row>
    <row r="380" spans="2:9">
      <c r="B380" s="246"/>
      <c r="C380" s="246"/>
      <c r="D380" s="246"/>
      <c r="E380" s="246"/>
      <c r="F380" s="246"/>
      <c r="G380" s="246"/>
      <c r="H380" s="246"/>
      <c r="I380" s="246"/>
    </row>
    <row r="381" spans="2:9">
      <c r="B381" s="246"/>
      <c r="C381" s="246"/>
      <c r="D381" s="246"/>
      <c r="E381" s="246"/>
      <c r="F381" s="246"/>
      <c r="G381" s="246"/>
      <c r="H381" s="246"/>
      <c r="I381" s="246"/>
    </row>
    <row r="382" spans="2:9">
      <c r="B382" s="246"/>
      <c r="C382" s="246"/>
      <c r="D382" s="246"/>
      <c r="E382" s="246"/>
      <c r="F382" s="246"/>
      <c r="G382" s="246"/>
      <c r="H382" s="246"/>
      <c r="I382" s="246"/>
    </row>
    <row r="383" spans="2:9">
      <c r="B383" s="246"/>
      <c r="C383" s="246"/>
      <c r="D383" s="246"/>
      <c r="E383" s="246"/>
      <c r="F383" s="246"/>
      <c r="G383" s="246"/>
      <c r="H383" s="246"/>
      <c r="I383" s="246"/>
    </row>
    <row r="384" spans="2:9">
      <c r="B384" s="246"/>
      <c r="C384" s="246"/>
      <c r="D384" s="246"/>
      <c r="E384" s="246"/>
      <c r="F384" s="246"/>
      <c r="G384" s="246"/>
      <c r="H384" s="246"/>
      <c r="I384" s="246"/>
    </row>
    <row r="385" spans="2:9">
      <c r="B385" s="246"/>
      <c r="C385" s="246"/>
      <c r="D385" s="246"/>
      <c r="E385" s="246"/>
      <c r="F385" s="246"/>
      <c r="G385" s="246"/>
      <c r="H385" s="246"/>
      <c r="I385" s="246"/>
    </row>
    <row r="386" spans="2:9">
      <c r="B386" s="246"/>
      <c r="C386" s="246"/>
      <c r="D386" s="246"/>
      <c r="E386" s="246"/>
      <c r="F386" s="246"/>
      <c r="G386" s="246"/>
      <c r="H386" s="246"/>
      <c r="I386" s="246"/>
    </row>
    <row r="387" spans="2:9">
      <c r="B387" s="246"/>
      <c r="C387" s="246"/>
      <c r="D387" s="246"/>
      <c r="E387" s="246"/>
      <c r="F387" s="246"/>
      <c r="G387" s="246"/>
      <c r="H387" s="246"/>
      <c r="I387" s="246"/>
    </row>
    <row r="388" spans="2:9">
      <c r="B388" s="246"/>
      <c r="C388" s="246"/>
      <c r="D388" s="246"/>
      <c r="E388" s="246"/>
      <c r="F388" s="246"/>
      <c r="G388" s="246"/>
      <c r="H388" s="246"/>
      <c r="I388" s="246"/>
    </row>
    <row r="389" spans="2:9">
      <c r="B389" s="246"/>
      <c r="C389" s="246"/>
      <c r="D389" s="246"/>
      <c r="E389" s="246"/>
      <c r="F389" s="246"/>
      <c r="G389" s="246"/>
      <c r="H389" s="246"/>
      <c r="I389" s="246"/>
    </row>
    <row r="390" spans="2:9">
      <c r="B390" s="246"/>
      <c r="C390" s="246"/>
      <c r="D390" s="246"/>
      <c r="E390" s="246"/>
      <c r="F390" s="246"/>
      <c r="G390" s="246"/>
      <c r="H390" s="246"/>
      <c r="I390" s="246"/>
    </row>
    <row r="391" spans="2:9">
      <c r="B391" s="246"/>
      <c r="C391" s="246"/>
      <c r="D391" s="246"/>
      <c r="E391" s="246"/>
      <c r="F391" s="246"/>
      <c r="G391" s="246"/>
      <c r="H391" s="246"/>
      <c r="I391" s="246"/>
    </row>
    <row r="392" spans="2:9">
      <c r="B392" s="246"/>
      <c r="C392" s="246"/>
      <c r="D392" s="246"/>
      <c r="E392" s="246"/>
      <c r="F392" s="246"/>
      <c r="G392" s="246"/>
      <c r="H392" s="246"/>
      <c r="I392" s="246"/>
    </row>
    <row r="393" spans="2:9">
      <c r="B393" s="246"/>
      <c r="C393" s="246"/>
      <c r="D393" s="246"/>
      <c r="E393" s="246"/>
      <c r="F393" s="246"/>
      <c r="G393" s="246"/>
      <c r="H393" s="246"/>
      <c r="I393" s="246"/>
    </row>
    <row r="394" spans="2:9">
      <c r="B394" s="246"/>
      <c r="C394" s="246"/>
      <c r="D394" s="246"/>
      <c r="E394" s="246"/>
      <c r="F394" s="246"/>
      <c r="G394" s="246"/>
      <c r="H394" s="246"/>
      <c r="I394" s="246"/>
    </row>
    <row r="395" spans="2:9">
      <c r="B395" s="246"/>
      <c r="C395" s="246"/>
      <c r="D395" s="246"/>
      <c r="E395" s="246"/>
      <c r="F395" s="246"/>
      <c r="G395" s="246"/>
      <c r="H395" s="246"/>
      <c r="I395" s="246"/>
    </row>
    <row r="396" spans="2:9">
      <c r="B396" s="246"/>
      <c r="C396" s="246"/>
      <c r="D396" s="246"/>
      <c r="E396" s="246"/>
      <c r="F396" s="246"/>
      <c r="G396" s="246"/>
      <c r="H396" s="246"/>
      <c r="I396" s="246"/>
    </row>
    <row r="397" spans="2:9">
      <c r="B397" s="246"/>
      <c r="C397" s="246"/>
      <c r="D397" s="246"/>
      <c r="E397" s="246"/>
      <c r="F397" s="246"/>
      <c r="G397" s="246"/>
      <c r="H397" s="246"/>
      <c r="I397" s="246"/>
    </row>
    <row r="398" spans="2:9">
      <c r="B398" s="246"/>
      <c r="C398" s="246"/>
      <c r="D398" s="246"/>
      <c r="E398" s="246"/>
      <c r="F398" s="246"/>
      <c r="G398" s="246"/>
      <c r="H398" s="246"/>
      <c r="I398" s="246"/>
    </row>
    <row r="399" spans="2:9">
      <c r="B399" s="246"/>
      <c r="C399" s="246"/>
      <c r="D399" s="246"/>
      <c r="E399" s="246"/>
      <c r="F399" s="246"/>
      <c r="G399" s="246"/>
      <c r="H399" s="246"/>
      <c r="I399" s="246"/>
    </row>
    <row r="400" spans="2:9">
      <c r="B400" s="246"/>
      <c r="C400" s="246"/>
      <c r="D400" s="246"/>
      <c r="E400" s="246"/>
      <c r="F400" s="246"/>
      <c r="G400" s="246"/>
      <c r="H400" s="246"/>
      <c r="I400" s="246"/>
    </row>
    <row r="401" spans="2:9">
      <c r="B401" s="246"/>
      <c r="C401" s="246"/>
      <c r="D401" s="246"/>
      <c r="E401" s="246"/>
      <c r="F401" s="246"/>
      <c r="G401" s="246"/>
      <c r="H401" s="246"/>
      <c r="I401" s="246"/>
    </row>
    <row r="402" spans="2:9">
      <c r="B402" s="246"/>
      <c r="C402" s="246"/>
      <c r="D402" s="246"/>
      <c r="E402" s="246"/>
      <c r="F402" s="246"/>
      <c r="G402" s="246"/>
      <c r="H402" s="246"/>
      <c r="I402" s="246"/>
    </row>
    <row r="403" spans="2:9">
      <c r="B403" s="246"/>
      <c r="C403" s="246"/>
      <c r="D403" s="246"/>
      <c r="E403" s="246"/>
      <c r="F403" s="246"/>
      <c r="G403" s="246"/>
      <c r="H403" s="246"/>
      <c r="I403" s="246"/>
    </row>
    <row r="404" spans="2:9">
      <c r="B404" s="246"/>
      <c r="C404" s="246"/>
      <c r="D404" s="246"/>
      <c r="E404" s="246"/>
      <c r="F404" s="246"/>
      <c r="G404" s="246"/>
      <c r="H404" s="246"/>
      <c r="I404" s="246"/>
    </row>
    <row r="405" spans="2:9">
      <c r="B405" s="246"/>
      <c r="C405" s="246"/>
      <c r="D405" s="246"/>
      <c r="E405" s="246"/>
      <c r="F405" s="246"/>
      <c r="G405" s="246"/>
      <c r="H405" s="246"/>
      <c r="I405" s="246"/>
    </row>
    <row r="406" spans="2:9">
      <c r="B406" s="246"/>
      <c r="C406" s="246"/>
      <c r="D406" s="246"/>
      <c r="E406" s="246"/>
      <c r="F406" s="246"/>
      <c r="G406" s="246"/>
      <c r="H406" s="246"/>
      <c r="I406" s="246"/>
    </row>
    <row r="407" spans="2:9">
      <c r="B407" s="246"/>
      <c r="C407" s="246"/>
      <c r="D407" s="246"/>
      <c r="E407" s="246"/>
      <c r="F407" s="246"/>
      <c r="G407" s="246"/>
      <c r="H407" s="246"/>
      <c r="I407" s="246"/>
    </row>
    <row r="408" spans="2:9">
      <c r="B408" s="246"/>
      <c r="C408" s="246"/>
      <c r="D408" s="246"/>
      <c r="E408" s="246"/>
      <c r="F408" s="246"/>
      <c r="G408" s="246"/>
      <c r="H408" s="246"/>
      <c r="I408" s="246"/>
    </row>
    <row r="409" spans="2:9">
      <c r="B409" s="246"/>
      <c r="C409" s="246"/>
      <c r="D409" s="246"/>
      <c r="E409" s="246"/>
      <c r="F409" s="246"/>
      <c r="G409" s="246"/>
      <c r="H409" s="246"/>
      <c r="I409" s="246"/>
    </row>
    <row r="410" spans="2:9">
      <c r="B410" s="246"/>
      <c r="C410" s="246"/>
      <c r="D410" s="246"/>
      <c r="E410" s="246"/>
      <c r="F410" s="246"/>
      <c r="G410" s="246"/>
      <c r="H410" s="246"/>
      <c r="I410" s="246"/>
    </row>
    <row r="411" spans="2:9">
      <c r="B411" s="246"/>
      <c r="C411" s="246"/>
      <c r="D411" s="246"/>
      <c r="E411" s="246"/>
      <c r="F411" s="246"/>
      <c r="G411" s="246"/>
      <c r="H411" s="246"/>
      <c r="I411" s="246"/>
    </row>
    <row r="412" spans="2:9">
      <c r="B412" s="246"/>
      <c r="C412" s="246"/>
      <c r="D412" s="246"/>
      <c r="E412" s="246"/>
      <c r="F412" s="246"/>
      <c r="G412" s="246"/>
      <c r="H412" s="246"/>
      <c r="I412" s="246"/>
    </row>
    <row r="413" spans="2:9">
      <c r="B413" s="246"/>
      <c r="C413" s="246"/>
      <c r="D413" s="246"/>
      <c r="E413" s="246"/>
      <c r="F413" s="246"/>
      <c r="G413" s="246"/>
      <c r="H413" s="246"/>
      <c r="I413" s="246"/>
    </row>
    <row r="414" spans="2:9">
      <c r="B414" s="246"/>
      <c r="C414" s="246"/>
      <c r="D414" s="246"/>
      <c r="E414" s="246"/>
      <c r="F414" s="246"/>
      <c r="G414" s="246"/>
      <c r="H414" s="246"/>
      <c r="I414" s="246"/>
    </row>
    <row r="415" spans="2:9">
      <c r="B415" s="246"/>
      <c r="C415" s="246"/>
      <c r="D415" s="246"/>
      <c r="E415" s="246"/>
      <c r="F415" s="246"/>
      <c r="G415" s="246"/>
      <c r="H415" s="246"/>
      <c r="I415" s="246"/>
    </row>
    <row r="416" spans="2:9">
      <c r="B416" s="246"/>
      <c r="C416" s="246"/>
      <c r="D416" s="246"/>
      <c r="E416" s="246"/>
      <c r="F416" s="246"/>
      <c r="G416" s="246"/>
      <c r="H416" s="246"/>
      <c r="I416" s="246"/>
    </row>
    <row r="417" spans="2:9">
      <c r="B417" s="246"/>
      <c r="C417" s="246"/>
      <c r="D417" s="246"/>
      <c r="E417" s="246"/>
      <c r="F417" s="246"/>
      <c r="G417" s="246"/>
      <c r="H417" s="246"/>
      <c r="I417" s="246"/>
    </row>
    <row r="418" spans="2:9">
      <c r="B418" s="246"/>
      <c r="C418" s="246"/>
      <c r="D418" s="246"/>
      <c r="E418" s="246"/>
      <c r="F418" s="246"/>
      <c r="G418" s="246"/>
      <c r="H418" s="246"/>
      <c r="I418" s="246"/>
    </row>
    <row r="419" spans="2:9">
      <c r="B419" s="246"/>
      <c r="C419" s="246"/>
      <c r="D419" s="246"/>
      <c r="E419" s="246"/>
      <c r="F419" s="246"/>
      <c r="G419" s="246"/>
      <c r="H419" s="246"/>
      <c r="I419" s="246"/>
    </row>
    <row r="420" spans="2:9">
      <c r="B420" s="246"/>
      <c r="C420" s="246"/>
      <c r="D420" s="246"/>
      <c r="E420" s="246"/>
      <c r="F420" s="246"/>
      <c r="G420" s="246"/>
      <c r="H420" s="246"/>
      <c r="I420" s="246"/>
    </row>
    <row r="421" spans="2:9">
      <c r="B421" s="246"/>
      <c r="C421" s="246"/>
      <c r="D421" s="246"/>
      <c r="E421" s="246"/>
      <c r="F421" s="246"/>
      <c r="G421" s="246"/>
      <c r="H421" s="246"/>
      <c r="I421" s="246"/>
    </row>
    <row r="422" spans="2:9">
      <c r="B422" s="246"/>
      <c r="C422" s="246"/>
      <c r="D422" s="246"/>
      <c r="E422" s="246"/>
      <c r="F422" s="246"/>
      <c r="G422" s="246"/>
      <c r="H422" s="246"/>
      <c r="I422" s="246"/>
    </row>
    <row r="423" spans="2:9">
      <c r="B423" s="246"/>
      <c r="C423" s="246"/>
      <c r="D423" s="246"/>
      <c r="E423" s="246"/>
      <c r="F423" s="246"/>
      <c r="G423" s="246"/>
      <c r="H423" s="246"/>
      <c r="I423" s="246"/>
    </row>
    <row r="424" spans="2:9">
      <c r="B424" s="246"/>
      <c r="C424" s="246"/>
      <c r="D424" s="246"/>
      <c r="E424" s="246"/>
      <c r="F424" s="246"/>
      <c r="G424" s="246"/>
      <c r="H424" s="246"/>
      <c r="I424" s="246"/>
    </row>
    <row r="425" spans="2:9">
      <c r="B425" s="246"/>
      <c r="C425" s="246"/>
      <c r="D425" s="246"/>
      <c r="E425" s="246"/>
      <c r="F425" s="246"/>
      <c r="G425" s="246"/>
      <c r="H425" s="246"/>
      <c r="I425" s="246"/>
    </row>
    <row r="426" spans="2:9">
      <c r="B426" s="246"/>
      <c r="C426" s="246"/>
      <c r="D426" s="246"/>
      <c r="E426" s="246"/>
      <c r="F426" s="246"/>
      <c r="G426" s="246"/>
      <c r="H426" s="246"/>
      <c r="I426" s="246"/>
    </row>
    <row r="427" spans="2:9">
      <c r="B427" s="246"/>
      <c r="C427" s="246"/>
      <c r="D427" s="246"/>
      <c r="E427" s="246"/>
      <c r="F427" s="246"/>
      <c r="G427" s="246"/>
      <c r="H427" s="246"/>
      <c r="I427" s="246"/>
    </row>
    <row r="428" spans="2:9">
      <c r="B428" s="246"/>
      <c r="C428" s="246"/>
      <c r="D428" s="246"/>
      <c r="E428" s="246"/>
      <c r="F428" s="246"/>
      <c r="G428" s="246"/>
      <c r="H428" s="246"/>
      <c r="I428" s="246"/>
    </row>
    <row r="429" spans="2:9">
      <c r="B429" s="246"/>
      <c r="C429" s="246"/>
      <c r="D429" s="246"/>
      <c r="E429" s="246"/>
      <c r="F429" s="246"/>
      <c r="G429" s="246"/>
      <c r="H429" s="246"/>
      <c r="I429" s="246"/>
    </row>
    <row r="430" spans="2:9">
      <c r="B430" s="246"/>
      <c r="C430" s="246"/>
      <c r="D430" s="246"/>
      <c r="E430" s="246"/>
      <c r="F430" s="246"/>
      <c r="G430" s="246"/>
      <c r="H430" s="246"/>
      <c r="I430" s="246"/>
    </row>
    <row r="431" spans="2:9">
      <c r="B431" s="246"/>
      <c r="C431" s="246"/>
      <c r="D431" s="246"/>
      <c r="E431" s="246"/>
      <c r="F431" s="246"/>
      <c r="G431" s="246"/>
      <c r="H431" s="246"/>
      <c r="I431" s="246"/>
    </row>
    <row r="432" spans="2:9">
      <c r="B432" s="246"/>
      <c r="C432" s="246"/>
      <c r="D432" s="246"/>
      <c r="E432" s="246"/>
      <c r="F432" s="246"/>
      <c r="G432" s="246"/>
      <c r="H432" s="246"/>
      <c r="I432" s="246"/>
    </row>
    <row r="433" spans="2:9">
      <c r="B433" s="246"/>
      <c r="C433" s="246"/>
      <c r="D433" s="246"/>
      <c r="E433" s="246"/>
      <c r="F433" s="246"/>
      <c r="G433" s="246"/>
      <c r="H433" s="246"/>
      <c r="I433" s="246"/>
    </row>
    <row r="434" spans="2:9">
      <c r="B434" s="246"/>
      <c r="C434" s="246"/>
      <c r="D434" s="246"/>
      <c r="E434" s="246"/>
      <c r="F434" s="246"/>
      <c r="G434" s="246"/>
      <c r="H434" s="246"/>
      <c r="I434" s="246"/>
    </row>
    <row r="435" spans="2:9">
      <c r="B435" s="246"/>
      <c r="C435" s="246"/>
      <c r="D435" s="246"/>
      <c r="E435" s="246"/>
      <c r="F435" s="246"/>
      <c r="G435" s="246"/>
      <c r="H435" s="246"/>
      <c r="I435" s="246"/>
    </row>
    <row r="436" spans="2:9">
      <c r="B436" s="246"/>
      <c r="C436" s="246"/>
      <c r="D436" s="246"/>
      <c r="E436" s="246"/>
      <c r="F436" s="246"/>
      <c r="G436" s="246"/>
      <c r="H436" s="246"/>
      <c r="I436" s="246"/>
    </row>
    <row r="437" spans="2:9">
      <c r="B437" s="246"/>
      <c r="C437" s="246"/>
      <c r="D437" s="246"/>
      <c r="E437" s="246"/>
      <c r="F437" s="246"/>
      <c r="G437" s="246"/>
      <c r="H437" s="246"/>
      <c r="I437" s="246"/>
    </row>
    <row r="438" spans="2:9">
      <c r="B438" s="246"/>
      <c r="C438" s="246"/>
      <c r="D438" s="246"/>
      <c r="E438" s="246"/>
      <c r="F438" s="246"/>
      <c r="G438" s="246"/>
      <c r="H438" s="246"/>
      <c r="I438" s="246"/>
    </row>
    <row r="439" spans="2:9">
      <c r="B439" s="246"/>
      <c r="C439" s="246"/>
      <c r="D439" s="246"/>
      <c r="E439" s="246"/>
      <c r="F439" s="246"/>
      <c r="G439" s="246"/>
      <c r="H439" s="246"/>
      <c r="I439" s="246"/>
    </row>
    <row r="440" spans="2:9">
      <c r="B440" s="246"/>
      <c r="C440" s="246"/>
      <c r="D440" s="246"/>
      <c r="E440" s="246"/>
      <c r="F440" s="246"/>
      <c r="G440" s="246"/>
      <c r="H440" s="246"/>
      <c r="I440" s="246"/>
    </row>
    <row r="441" spans="2:9">
      <c r="B441" s="246"/>
      <c r="C441" s="246"/>
      <c r="D441" s="246"/>
      <c r="E441" s="246"/>
      <c r="F441" s="246"/>
      <c r="G441" s="246"/>
      <c r="H441" s="246"/>
      <c r="I441" s="246"/>
    </row>
    <row r="442" spans="2:9">
      <c r="B442" s="246"/>
      <c r="C442" s="246"/>
      <c r="D442" s="246"/>
      <c r="E442" s="246"/>
      <c r="F442" s="246"/>
      <c r="G442" s="246"/>
      <c r="H442" s="246"/>
      <c r="I442" s="246"/>
    </row>
    <row r="443" spans="2:9">
      <c r="B443" s="246"/>
      <c r="C443" s="246"/>
      <c r="D443" s="246"/>
      <c r="E443" s="246"/>
      <c r="F443" s="246"/>
      <c r="G443" s="246"/>
      <c r="H443" s="246"/>
      <c r="I443" s="246"/>
    </row>
    <row r="444" spans="2:9">
      <c r="B444" s="246"/>
      <c r="C444" s="246"/>
      <c r="D444" s="246"/>
      <c r="E444" s="246"/>
      <c r="F444" s="246"/>
      <c r="G444" s="246"/>
      <c r="H444" s="246"/>
      <c r="I444" s="246"/>
    </row>
    <row r="445" spans="2:9">
      <c r="B445" s="246"/>
      <c r="C445" s="246"/>
      <c r="D445" s="246"/>
      <c r="E445" s="246"/>
      <c r="F445" s="246"/>
      <c r="G445" s="246"/>
      <c r="H445" s="246"/>
      <c r="I445" s="246"/>
    </row>
    <row r="446" spans="2:9">
      <c r="B446" s="246"/>
      <c r="C446" s="246"/>
      <c r="D446" s="246"/>
      <c r="E446" s="246"/>
      <c r="F446" s="246"/>
      <c r="G446" s="246"/>
      <c r="H446" s="246"/>
      <c r="I446" s="246"/>
    </row>
    <row r="447" spans="2:9">
      <c r="B447" s="246"/>
      <c r="C447" s="246"/>
      <c r="D447" s="246"/>
      <c r="E447" s="246"/>
      <c r="F447" s="246"/>
      <c r="G447" s="246"/>
      <c r="H447" s="246"/>
      <c r="I447" s="246"/>
    </row>
    <row r="448" spans="2:9">
      <c r="B448" s="246"/>
      <c r="C448" s="246"/>
      <c r="D448" s="246"/>
      <c r="E448" s="246"/>
      <c r="F448" s="246"/>
      <c r="G448" s="246"/>
      <c r="H448" s="246"/>
      <c r="I448" s="246"/>
    </row>
    <row r="449" spans="2:9">
      <c r="B449" s="246"/>
      <c r="C449" s="246"/>
      <c r="D449" s="246"/>
      <c r="E449" s="246"/>
      <c r="F449" s="246"/>
      <c r="G449" s="246"/>
      <c r="H449" s="246"/>
      <c r="I449" s="246"/>
    </row>
    <row r="450" spans="2:9">
      <c r="B450" s="246"/>
      <c r="C450" s="246"/>
      <c r="D450" s="246"/>
      <c r="E450" s="246"/>
      <c r="F450" s="246"/>
      <c r="G450" s="246"/>
      <c r="H450" s="246"/>
      <c r="I450" s="246"/>
    </row>
    <row r="451" spans="2:9">
      <c r="B451" s="246"/>
      <c r="C451" s="246"/>
      <c r="D451" s="246"/>
      <c r="E451" s="246"/>
      <c r="F451" s="246"/>
      <c r="G451" s="246"/>
      <c r="H451" s="246"/>
      <c r="I451" s="246"/>
    </row>
    <row r="452" spans="2:9">
      <c r="B452" s="246"/>
      <c r="C452" s="246"/>
      <c r="D452" s="246"/>
      <c r="E452" s="246"/>
      <c r="F452" s="246"/>
      <c r="G452" s="246"/>
      <c r="H452" s="246"/>
      <c r="I452" s="246"/>
    </row>
    <row r="453" spans="2:9">
      <c r="B453" s="246"/>
      <c r="C453" s="246"/>
      <c r="D453" s="246"/>
      <c r="E453" s="246"/>
      <c r="F453" s="246"/>
      <c r="G453" s="246"/>
      <c r="H453" s="246"/>
      <c r="I453" s="246"/>
    </row>
    <row r="454" spans="2:9">
      <c r="B454" s="246"/>
      <c r="C454" s="246"/>
      <c r="D454" s="246"/>
      <c r="E454" s="246"/>
      <c r="F454" s="246"/>
      <c r="G454" s="246"/>
      <c r="H454" s="246"/>
      <c r="I454" s="246"/>
    </row>
    <row r="455" spans="2:9">
      <c r="B455" s="246"/>
      <c r="C455" s="246"/>
      <c r="D455" s="246"/>
      <c r="E455" s="246"/>
      <c r="F455" s="246"/>
      <c r="G455" s="246"/>
      <c r="H455" s="246"/>
      <c r="I455" s="246"/>
    </row>
    <row r="456" spans="2:9">
      <c r="B456" s="246"/>
      <c r="C456" s="246"/>
      <c r="D456" s="246"/>
      <c r="E456" s="246"/>
      <c r="F456" s="246"/>
      <c r="G456" s="246"/>
      <c r="H456" s="246"/>
      <c r="I456" s="246"/>
    </row>
    <row r="457" spans="2:9">
      <c r="B457" s="246"/>
      <c r="C457" s="246"/>
      <c r="D457" s="246"/>
      <c r="E457" s="246"/>
      <c r="F457" s="246"/>
      <c r="G457" s="246"/>
      <c r="H457" s="246"/>
      <c r="I457" s="246"/>
    </row>
    <row r="458" spans="2:9">
      <c r="B458" s="246"/>
      <c r="C458" s="246"/>
      <c r="D458" s="246"/>
      <c r="E458" s="246"/>
      <c r="F458" s="246"/>
      <c r="G458" s="246"/>
      <c r="H458" s="246"/>
      <c r="I458" s="246"/>
    </row>
    <row r="459" spans="2:9">
      <c r="B459" s="246"/>
      <c r="C459" s="246"/>
      <c r="D459" s="246"/>
      <c r="E459" s="246"/>
      <c r="F459" s="246"/>
      <c r="G459" s="246"/>
      <c r="H459" s="246"/>
      <c r="I459" s="246"/>
    </row>
    <row r="460" spans="2:9">
      <c r="B460" s="246"/>
      <c r="C460" s="246"/>
      <c r="D460" s="246"/>
      <c r="E460" s="246"/>
      <c r="F460" s="246"/>
      <c r="G460" s="246"/>
      <c r="H460" s="246"/>
      <c r="I460" s="246"/>
    </row>
    <row r="461" spans="2:9">
      <c r="B461" s="246"/>
      <c r="C461" s="246"/>
      <c r="D461" s="246"/>
      <c r="E461" s="246"/>
      <c r="F461" s="246"/>
      <c r="G461" s="246"/>
      <c r="H461" s="246"/>
      <c r="I461" s="246"/>
    </row>
    <row r="462" spans="2:9">
      <c r="B462" s="246"/>
      <c r="C462" s="246"/>
      <c r="D462" s="246"/>
      <c r="E462" s="246"/>
      <c r="F462" s="246"/>
      <c r="G462" s="246"/>
      <c r="H462" s="246"/>
      <c r="I462" s="246"/>
    </row>
    <row r="463" spans="2:9">
      <c r="B463" s="246"/>
      <c r="C463" s="246"/>
      <c r="D463" s="246"/>
      <c r="E463" s="246"/>
      <c r="F463" s="246"/>
      <c r="G463" s="246"/>
      <c r="H463" s="246"/>
      <c r="I463" s="246"/>
    </row>
    <row r="464" spans="2:9">
      <c r="B464" s="246"/>
      <c r="C464" s="246"/>
      <c r="D464" s="246"/>
      <c r="E464" s="246"/>
      <c r="F464" s="246"/>
      <c r="G464" s="246"/>
      <c r="H464" s="246"/>
      <c r="I464" s="246"/>
    </row>
    <row r="465" spans="2:9">
      <c r="B465" s="246"/>
      <c r="C465" s="246"/>
      <c r="D465" s="246"/>
      <c r="E465" s="246"/>
      <c r="F465" s="246"/>
      <c r="G465" s="246"/>
      <c r="H465" s="246"/>
      <c r="I465" s="246"/>
    </row>
    <row r="466" spans="2:9">
      <c r="B466" s="246"/>
      <c r="C466" s="246"/>
      <c r="D466" s="246"/>
      <c r="E466" s="246"/>
      <c r="F466" s="246"/>
      <c r="G466" s="246"/>
      <c r="H466" s="246"/>
      <c r="I466" s="246"/>
    </row>
    <row r="467" spans="2:9">
      <c r="B467" s="246"/>
      <c r="C467" s="246"/>
      <c r="D467" s="246"/>
      <c r="E467" s="246"/>
      <c r="F467" s="246"/>
      <c r="G467" s="246"/>
      <c r="H467" s="246"/>
      <c r="I467" s="246"/>
    </row>
    <row r="468" spans="2:9">
      <c r="B468" s="246"/>
      <c r="C468" s="246"/>
      <c r="D468" s="246"/>
      <c r="E468" s="246"/>
      <c r="F468" s="246"/>
      <c r="G468" s="246"/>
      <c r="H468" s="246"/>
      <c r="I468" s="246"/>
    </row>
    <row r="469" spans="2:9">
      <c r="B469" s="246"/>
      <c r="C469" s="246"/>
      <c r="D469" s="246"/>
      <c r="E469" s="246"/>
      <c r="F469" s="246"/>
      <c r="G469" s="246"/>
      <c r="H469" s="246"/>
      <c r="I469" s="246"/>
    </row>
    <row r="470" spans="2:9">
      <c r="B470" s="246"/>
      <c r="C470" s="246"/>
      <c r="D470" s="246"/>
      <c r="E470" s="246"/>
      <c r="F470" s="246"/>
      <c r="G470" s="246"/>
      <c r="H470" s="246"/>
      <c r="I470" s="246"/>
    </row>
    <row r="471" spans="2:9">
      <c r="B471" s="246"/>
      <c r="C471" s="246"/>
      <c r="D471" s="246"/>
      <c r="E471" s="246"/>
      <c r="F471" s="246"/>
      <c r="G471" s="246"/>
      <c r="H471" s="246"/>
      <c r="I471" s="246"/>
    </row>
    <row r="472" spans="2:9">
      <c r="B472" s="246"/>
      <c r="C472" s="246"/>
      <c r="D472" s="246"/>
      <c r="E472" s="246"/>
      <c r="F472" s="246"/>
      <c r="G472" s="246"/>
      <c r="H472" s="246"/>
      <c r="I472" s="246"/>
    </row>
    <row r="473" spans="2:9">
      <c r="B473" s="246"/>
      <c r="C473" s="246"/>
      <c r="D473" s="246"/>
      <c r="E473" s="246"/>
      <c r="F473" s="246"/>
      <c r="G473" s="246"/>
      <c r="H473" s="246"/>
      <c r="I473" s="246"/>
    </row>
    <row r="474" spans="2:9">
      <c r="B474" s="246"/>
      <c r="C474" s="246"/>
      <c r="D474" s="246"/>
      <c r="E474" s="246"/>
      <c r="F474" s="246"/>
      <c r="G474" s="246"/>
      <c r="H474" s="246"/>
      <c r="I474" s="246"/>
    </row>
    <row r="475" spans="2:9">
      <c r="B475" s="246"/>
      <c r="C475" s="246"/>
      <c r="D475" s="246"/>
      <c r="E475" s="246"/>
      <c r="F475" s="246"/>
      <c r="G475" s="246"/>
      <c r="H475" s="246"/>
      <c r="I475" s="246"/>
    </row>
    <row r="476" spans="2:9">
      <c r="B476" s="246"/>
      <c r="C476" s="246"/>
      <c r="D476" s="246"/>
      <c r="E476" s="246"/>
      <c r="F476" s="246"/>
      <c r="G476" s="246"/>
      <c r="H476" s="246"/>
      <c r="I476" s="246"/>
    </row>
    <row r="477" spans="2:9">
      <c r="B477" s="246"/>
      <c r="C477" s="246"/>
      <c r="D477" s="246"/>
      <c r="E477" s="246"/>
      <c r="F477" s="246"/>
      <c r="G477" s="246"/>
      <c r="H477" s="246"/>
      <c r="I477" s="246"/>
    </row>
    <row r="478" spans="2:9">
      <c r="B478" s="246"/>
      <c r="C478" s="246"/>
      <c r="D478" s="246"/>
      <c r="E478" s="246"/>
      <c r="F478" s="246"/>
      <c r="G478" s="246"/>
      <c r="H478" s="246"/>
      <c r="I478" s="246"/>
    </row>
    <row r="479" spans="2:9">
      <c r="B479" s="246"/>
      <c r="C479" s="246"/>
      <c r="D479" s="246"/>
      <c r="E479" s="246"/>
      <c r="F479" s="246"/>
      <c r="G479" s="246"/>
      <c r="H479" s="246"/>
      <c r="I479" s="246"/>
    </row>
    <row r="480" spans="2:9">
      <c r="B480" s="246"/>
      <c r="C480" s="246"/>
      <c r="D480" s="246"/>
      <c r="E480" s="246"/>
      <c r="F480" s="246"/>
      <c r="G480" s="246"/>
      <c r="H480" s="246"/>
      <c r="I480" s="246"/>
    </row>
    <row r="481" spans="2:9">
      <c r="B481" s="246"/>
      <c r="C481" s="246"/>
      <c r="D481" s="246"/>
      <c r="E481" s="246"/>
      <c r="F481" s="246"/>
      <c r="G481" s="246"/>
      <c r="H481" s="246"/>
      <c r="I481" s="246"/>
    </row>
    <row r="482" spans="2:9">
      <c r="B482" s="246"/>
      <c r="C482" s="246"/>
      <c r="D482" s="246"/>
      <c r="E482" s="246"/>
      <c r="F482" s="246"/>
      <c r="G482" s="246"/>
      <c r="H482" s="246"/>
      <c r="I482" s="246"/>
    </row>
    <row r="483" spans="2:9">
      <c r="B483" s="246"/>
      <c r="C483" s="246"/>
      <c r="D483" s="246"/>
      <c r="E483" s="246"/>
      <c r="F483" s="246"/>
      <c r="G483" s="246"/>
      <c r="H483" s="246"/>
      <c r="I483" s="246"/>
    </row>
    <row r="484" spans="2:9">
      <c r="B484" s="246"/>
      <c r="C484" s="246"/>
      <c r="D484" s="246"/>
      <c r="E484" s="246"/>
      <c r="F484" s="246"/>
      <c r="G484" s="246"/>
      <c r="H484" s="246"/>
      <c r="I484" s="246"/>
    </row>
    <row r="485" spans="2:9">
      <c r="B485" s="246"/>
      <c r="C485" s="246"/>
      <c r="D485" s="246"/>
      <c r="E485" s="246"/>
      <c r="F485" s="246"/>
      <c r="G485" s="246"/>
      <c r="H485" s="246"/>
      <c r="I485" s="246"/>
    </row>
    <row r="486" spans="2:9">
      <c r="B486" s="246"/>
      <c r="C486" s="246"/>
      <c r="D486" s="246"/>
      <c r="E486" s="246"/>
      <c r="F486" s="246"/>
      <c r="G486" s="246"/>
      <c r="H486" s="246"/>
      <c r="I486" s="246"/>
    </row>
    <row r="487" spans="2:9">
      <c r="B487" s="246"/>
      <c r="C487" s="246"/>
      <c r="D487" s="246"/>
      <c r="E487" s="246"/>
      <c r="F487" s="246"/>
      <c r="G487" s="246"/>
      <c r="H487" s="246"/>
      <c r="I487" s="246"/>
    </row>
    <row r="488" spans="2:9">
      <c r="B488" s="246"/>
      <c r="C488" s="246"/>
      <c r="D488" s="246"/>
      <c r="E488" s="246"/>
      <c r="F488" s="246"/>
      <c r="G488" s="246"/>
      <c r="H488" s="246"/>
      <c r="I488" s="246"/>
    </row>
    <row r="489" spans="2:9">
      <c r="B489" s="246"/>
      <c r="C489" s="246"/>
      <c r="D489" s="246"/>
      <c r="E489" s="246"/>
      <c r="F489" s="246"/>
      <c r="G489" s="246"/>
      <c r="H489" s="246"/>
      <c r="I489" s="246"/>
    </row>
    <row r="490" spans="2:9">
      <c r="B490" s="246"/>
      <c r="C490" s="246"/>
      <c r="D490" s="246"/>
      <c r="E490" s="246"/>
      <c r="F490" s="246"/>
      <c r="G490" s="246"/>
      <c r="H490" s="246"/>
      <c r="I490" s="246"/>
    </row>
    <row r="491" spans="2:9">
      <c r="B491" s="246"/>
      <c r="C491" s="246"/>
      <c r="D491" s="246"/>
      <c r="E491" s="246"/>
      <c r="F491" s="246"/>
      <c r="G491" s="246"/>
      <c r="H491" s="246"/>
      <c r="I491" s="246"/>
    </row>
    <row r="492" spans="2:9">
      <c r="B492" s="246"/>
      <c r="C492" s="246"/>
      <c r="D492" s="246"/>
      <c r="E492" s="246"/>
      <c r="F492" s="246"/>
      <c r="G492" s="246"/>
      <c r="H492" s="246"/>
      <c r="I492" s="246"/>
    </row>
    <row r="493" spans="2:9">
      <c r="B493" s="246"/>
      <c r="C493" s="246"/>
      <c r="D493" s="246"/>
      <c r="E493" s="246"/>
      <c r="F493" s="246"/>
      <c r="G493" s="246"/>
      <c r="H493" s="246"/>
      <c r="I493" s="246"/>
    </row>
    <row r="494" spans="2:9">
      <c r="B494" s="246"/>
      <c r="C494" s="246"/>
      <c r="D494" s="246"/>
      <c r="E494" s="246"/>
      <c r="F494" s="246"/>
      <c r="G494" s="246"/>
      <c r="H494" s="246"/>
      <c r="I494" s="246"/>
    </row>
    <row r="495" spans="2:9">
      <c r="B495" s="246"/>
      <c r="C495" s="246"/>
      <c r="D495" s="246"/>
      <c r="E495" s="246"/>
      <c r="F495" s="246"/>
      <c r="G495" s="246"/>
      <c r="H495" s="246"/>
      <c r="I495" s="246"/>
    </row>
    <row r="496" spans="2:9">
      <c r="B496" s="246"/>
      <c r="C496" s="246"/>
      <c r="D496" s="246"/>
      <c r="E496" s="246"/>
      <c r="F496" s="246"/>
      <c r="G496" s="246"/>
      <c r="H496" s="246"/>
      <c r="I496" s="246"/>
    </row>
    <row r="497" spans="2:9">
      <c r="B497" s="246"/>
      <c r="C497" s="246"/>
      <c r="D497" s="246"/>
      <c r="E497" s="246"/>
      <c r="F497" s="246"/>
      <c r="G497" s="246"/>
      <c r="H497" s="246"/>
      <c r="I497" s="246"/>
    </row>
    <row r="498" spans="2:9">
      <c r="B498" s="246"/>
      <c r="C498" s="246"/>
      <c r="D498" s="246"/>
      <c r="E498" s="246"/>
      <c r="F498" s="246"/>
      <c r="G498" s="246"/>
      <c r="H498" s="246"/>
      <c r="I498" s="246"/>
    </row>
    <row r="499" spans="2:9">
      <c r="B499" s="246"/>
      <c r="C499" s="246"/>
      <c r="D499" s="246"/>
      <c r="E499" s="246"/>
      <c r="F499" s="246"/>
      <c r="G499" s="246"/>
      <c r="H499" s="246"/>
      <c r="I499" s="246"/>
    </row>
    <row r="500" spans="2:9">
      <c r="B500" s="246"/>
      <c r="C500" s="246"/>
      <c r="D500" s="246"/>
      <c r="E500" s="246"/>
      <c r="F500" s="246"/>
      <c r="G500" s="246"/>
      <c r="H500" s="246"/>
      <c r="I500" s="246"/>
    </row>
    <row r="501" spans="2:9">
      <c r="B501" s="246"/>
      <c r="C501" s="246"/>
      <c r="D501" s="246"/>
      <c r="E501" s="246"/>
      <c r="F501" s="246"/>
      <c r="G501" s="246"/>
      <c r="H501" s="246"/>
      <c r="I501" s="246"/>
    </row>
    <row r="502" spans="2:9">
      <c r="B502" s="246"/>
      <c r="C502" s="246"/>
      <c r="D502" s="246"/>
      <c r="E502" s="246"/>
      <c r="F502" s="246"/>
      <c r="G502" s="246"/>
      <c r="H502" s="246"/>
      <c r="I502" s="246"/>
    </row>
    <row r="503" spans="2:9">
      <c r="B503" s="246"/>
      <c r="C503" s="246"/>
      <c r="D503" s="246"/>
      <c r="E503" s="246"/>
      <c r="F503" s="246"/>
      <c r="G503" s="246"/>
      <c r="H503" s="246"/>
      <c r="I503" s="246"/>
    </row>
    <row r="504" spans="2:9">
      <c r="B504" s="246"/>
      <c r="C504" s="246"/>
      <c r="D504" s="246"/>
      <c r="E504" s="246"/>
      <c r="F504" s="246"/>
      <c r="G504" s="246"/>
      <c r="H504" s="246"/>
      <c r="I504" s="246"/>
    </row>
    <row r="505" spans="2:9">
      <c r="B505" s="246"/>
      <c r="C505" s="246"/>
      <c r="D505" s="246"/>
      <c r="E505" s="246"/>
      <c r="F505" s="246"/>
      <c r="G505" s="246"/>
      <c r="H505" s="246"/>
      <c r="I505" s="246"/>
    </row>
    <row r="506" spans="2:9">
      <c r="B506" s="246"/>
      <c r="C506" s="246"/>
      <c r="D506" s="246"/>
      <c r="E506" s="246"/>
      <c r="F506" s="246"/>
      <c r="G506" s="246"/>
      <c r="H506" s="246"/>
      <c r="I506" s="246"/>
    </row>
    <row r="507" spans="2:9">
      <c r="B507" s="246"/>
      <c r="C507" s="246"/>
      <c r="D507" s="246"/>
      <c r="E507" s="246"/>
      <c r="F507" s="246"/>
      <c r="G507" s="246"/>
      <c r="H507" s="246"/>
      <c r="I507" s="246"/>
    </row>
    <row r="508" spans="2:9">
      <c r="B508" s="246"/>
      <c r="C508" s="246"/>
      <c r="D508" s="246"/>
      <c r="E508" s="246"/>
      <c r="F508" s="246"/>
      <c r="G508" s="246"/>
      <c r="H508" s="246"/>
      <c r="I508" s="246"/>
    </row>
    <row r="509" spans="2:9">
      <c r="B509" s="246"/>
      <c r="C509" s="246"/>
      <c r="D509" s="246"/>
      <c r="E509" s="246"/>
      <c r="F509" s="246"/>
      <c r="G509" s="246"/>
      <c r="H509" s="246"/>
      <c r="I509" s="246"/>
    </row>
    <row r="510" spans="2:9">
      <c r="B510" s="246"/>
      <c r="C510" s="246"/>
      <c r="D510" s="246"/>
      <c r="E510" s="246"/>
      <c r="F510" s="246"/>
      <c r="G510" s="246"/>
      <c r="H510" s="246"/>
      <c r="I510" s="246"/>
    </row>
    <row r="511" spans="2:9">
      <c r="B511" s="246"/>
      <c r="C511" s="246"/>
      <c r="D511" s="246"/>
      <c r="E511" s="246"/>
      <c r="F511" s="246"/>
      <c r="G511" s="246"/>
      <c r="H511" s="246"/>
      <c r="I511" s="246"/>
    </row>
    <row r="512" spans="2:9">
      <c r="B512" s="246"/>
      <c r="C512" s="246"/>
      <c r="D512" s="246"/>
      <c r="E512" s="246"/>
      <c r="F512" s="246"/>
      <c r="G512" s="246"/>
      <c r="H512" s="246"/>
      <c r="I512" s="246"/>
    </row>
    <row r="513" spans="2:9">
      <c r="B513" s="246"/>
      <c r="C513" s="246"/>
      <c r="D513" s="246"/>
      <c r="E513" s="246"/>
      <c r="F513" s="246"/>
      <c r="G513" s="246"/>
      <c r="H513" s="246"/>
      <c r="I513" s="246"/>
    </row>
    <row r="514" spans="2:9">
      <c r="B514" s="246"/>
      <c r="C514" s="246"/>
      <c r="D514" s="246"/>
      <c r="E514" s="246"/>
      <c r="F514" s="246"/>
      <c r="G514" s="246"/>
      <c r="H514" s="246"/>
      <c r="I514" s="246"/>
    </row>
    <row r="515" spans="2:9">
      <c r="B515" s="246"/>
      <c r="C515" s="246"/>
      <c r="D515" s="246"/>
      <c r="E515" s="246"/>
      <c r="F515" s="246"/>
      <c r="G515" s="246"/>
      <c r="H515" s="246"/>
      <c r="I515" s="246"/>
    </row>
    <row r="516" spans="2:9">
      <c r="B516" s="246"/>
      <c r="C516" s="246"/>
      <c r="D516" s="246"/>
      <c r="E516" s="246"/>
      <c r="F516" s="246"/>
      <c r="G516" s="246"/>
      <c r="H516" s="246"/>
      <c r="I516" s="246"/>
    </row>
    <row r="517" spans="2:9">
      <c r="B517" s="246"/>
      <c r="C517" s="246"/>
      <c r="D517" s="246"/>
      <c r="E517" s="246"/>
      <c r="F517" s="246"/>
      <c r="G517" s="246"/>
      <c r="H517" s="246"/>
      <c r="I517" s="246"/>
    </row>
    <row r="518" spans="2:9">
      <c r="B518" s="246"/>
      <c r="C518" s="246"/>
      <c r="D518" s="246"/>
      <c r="E518" s="246"/>
      <c r="F518" s="246"/>
      <c r="G518" s="246"/>
      <c r="H518" s="246"/>
      <c r="I518" s="246"/>
    </row>
    <row r="519" spans="2:9">
      <c r="B519" s="246"/>
      <c r="C519" s="246"/>
      <c r="D519" s="246"/>
      <c r="E519" s="246"/>
      <c r="F519" s="246"/>
      <c r="G519" s="246"/>
      <c r="H519" s="246"/>
      <c r="I519" s="246"/>
    </row>
    <row r="520" spans="2:9">
      <c r="B520" s="246"/>
      <c r="C520" s="246"/>
      <c r="D520" s="246"/>
      <c r="E520" s="246"/>
      <c r="F520" s="246"/>
      <c r="G520" s="246"/>
      <c r="H520" s="246"/>
      <c r="I520" s="246"/>
    </row>
    <row r="521" spans="2:9">
      <c r="B521" s="246"/>
      <c r="C521" s="246"/>
      <c r="D521" s="246"/>
      <c r="E521" s="246"/>
      <c r="F521" s="246"/>
      <c r="G521" s="246"/>
      <c r="H521" s="246"/>
      <c r="I521" s="246"/>
    </row>
    <row r="522" spans="2:9">
      <c r="B522" s="246"/>
      <c r="C522" s="246"/>
      <c r="D522" s="246"/>
      <c r="E522" s="246"/>
      <c r="F522" s="246"/>
      <c r="G522" s="246"/>
      <c r="H522" s="246"/>
      <c r="I522" s="246"/>
    </row>
    <row r="523" spans="2:9">
      <c r="B523" s="246"/>
      <c r="C523" s="246"/>
      <c r="D523" s="246"/>
      <c r="E523" s="246"/>
      <c r="F523" s="246"/>
      <c r="G523" s="246"/>
      <c r="H523" s="246"/>
      <c r="I523" s="246"/>
    </row>
    <row r="524" spans="2:9">
      <c r="B524" s="246"/>
      <c r="C524" s="246"/>
      <c r="D524" s="246"/>
      <c r="E524" s="246"/>
      <c r="F524" s="246"/>
      <c r="G524" s="246"/>
      <c r="H524" s="246"/>
      <c r="I524" s="246"/>
    </row>
    <row r="525" spans="2:9">
      <c r="B525" s="246"/>
      <c r="C525" s="246"/>
      <c r="D525" s="246"/>
      <c r="E525" s="246"/>
      <c r="F525" s="246"/>
      <c r="G525" s="246"/>
      <c r="H525" s="246"/>
      <c r="I525" s="246"/>
    </row>
    <row r="526" spans="2:9">
      <c r="B526" s="246"/>
      <c r="C526" s="246"/>
      <c r="D526" s="246"/>
      <c r="E526" s="246"/>
      <c r="F526" s="246"/>
      <c r="G526" s="246"/>
      <c r="H526" s="246"/>
      <c r="I526" s="246"/>
    </row>
    <row r="527" spans="2:9">
      <c r="B527" s="246"/>
      <c r="C527" s="246"/>
      <c r="D527" s="246"/>
      <c r="E527" s="246"/>
      <c r="F527" s="246"/>
      <c r="G527" s="246"/>
      <c r="H527" s="246"/>
      <c r="I527" s="246"/>
    </row>
    <row r="528" spans="2:9">
      <c r="B528" s="246"/>
      <c r="C528" s="246"/>
      <c r="D528" s="246"/>
      <c r="E528" s="246"/>
      <c r="F528" s="246"/>
      <c r="G528" s="246"/>
      <c r="H528" s="246"/>
      <c r="I528" s="246"/>
    </row>
    <row r="529" spans="2:9">
      <c r="B529" s="246"/>
      <c r="C529" s="246"/>
      <c r="D529" s="246"/>
      <c r="E529" s="246"/>
      <c r="F529" s="246"/>
      <c r="G529" s="246"/>
      <c r="H529" s="246"/>
      <c r="I529" s="246"/>
    </row>
    <row r="530" spans="2:9">
      <c r="B530" s="246"/>
      <c r="C530" s="246"/>
      <c r="D530" s="246"/>
      <c r="E530" s="246"/>
      <c r="F530" s="246"/>
      <c r="G530" s="246"/>
      <c r="H530" s="246"/>
      <c r="I530" s="246"/>
    </row>
    <row r="531" spans="2:9">
      <c r="B531" s="246"/>
      <c r="C531" s="246"/>
      <c r="D531" s="246"/>
      <c r="E531" s="246"/>
      <c r="F531" s="246"/>
      <c r="G531" s="246"/>
      <c r="H531" s="246"/>
      <c r="I531" s="246"/>
    </row>
    <row r="532" spans="2:9">
      <c r="B532" s="246"/>
      <c r="C532" s="246"/>
      <c r="D532" s="246"/>
      <c r="E532" s="246"/>
      <c r="F532" s="246"/>
      <c r="G532" s="246"/>
      <c r="H532" s="246"/>
      <c r="I532" s="246"/>
    </row>
    <row r="533" spans="2:9">
      <c r="B533" s="246"/>
      <c r="C533" s="246"/>
      <c r="D533" s="246"/>
      <c r="E533" s="246"/>
      <c r="F533" s="246"/>
      <c r="G533" s="246"/>
      <c r="H533" s="246"/>
      <c r="I533" s="246"/>
    </row>
    <row r="534" spans="2:9">
      <c r="B534" s="246"/>
      <c r="C534" s="246"/>
      <c r="D534" s="246"/>
      <c r="E534" s="246"/>
      <c r="F534" s="246"/>
      <c r="G534" s="246"/>
      <c r="H534" s="246"/>
      <c r="I534" s="246"/>
    </row>
    <row r="535" spans="2:9">
      <c r="B535" s="246"/>
      <c r="C535" s="246"/>
      <c r="D535" s="246"/>
      <c r="E535" s="246"/>
      <c r="F535" s="246"/>
      <c r="G535" s="246"/>
      <c r="H535" s="246"/>
      <c r="I535" s="246"/>
    </row>
    <row r="536" spans="2:9">
      <c r="B536" s="246"/>
      <c r="C536" s="246"/>
      <c r="D536" s="246"/>
      <c r="E536" s="246"/>
      <c r="F536" s="246"/>
      <c r="G536" s="246"/>
      <c r="H536" s="246"/>
      <c r="I536" s="246"/>
    </row>
    <row r="537" spans="2:9">
      <c r="B537" s="246"/>
      <c r="C537" s="246"/>
      <c r="D537" s="246"/>
      <c r="E537" s="246"/>
      <c r="F537" s="246"/>
      <c r="G537" s="246"/>
      <c r="H537" s="246"/>
      <c r="I537" s="246"/>
    </row>
    <row r="538" spans="2:9">
      <c r="B538" s="246"/>
      <c r="C538" s="246"/>
      <c r="D538" s="246"/>
      <c r="E538" s="246"/>
      <c r="F538" s="246"/>
      <c r="G538" s="246"/>
      <c r="H538" s="246"/>
      <c r="I538" s="246"/>
    </row>
    <row r="539" spans="2:9">
      <c r="B539" s="246"/>
      <c r="C539" s="246"/>
      <c r="D539" s="246"/>
      <c r="E539" s="246"/>
      <c r="F539" s="246"/>
      <c r="G539" s="246"/>
      <c r="H539" s="246"/>
      <c r="I539" s="246"/>
    </row>
    <row r="540" spans="2:9">
      <c r="B540" s="246"/>
      <c r="C540" s="246"/>
      <c r="D540" s="246"/>
      <c r="E540" s="246"/>
      <c r="F540" s="246"/>
      <c r="G540" s="246"/>
      <c r="H540" s="246"/>
      <c r="I540" s="246"/>
    </row>
    <row r="541" spans="2:9">
      <c r="B541" s="246"/>
      <c r="C541" s="246"/>
      <c r="D541" s="246"/>
      <c r="E541" s="246"/>
      <c r="F541" s="246"/>
      <c r="G541" s="246"/>
      <c r="H541" s="246"/>
      <c r="I541" s="246"/>
    </row>
    <row r="542" spans="2:9">
      <c r="B542" s="246"/>
      <c r="C542" s="246"/>
      <c r="D542" s="246"/>
      <c r="E542" s="246"/>
      <c r="F542" s="246"/>
      <c r="G542" s="246"/>
      <c r="H542" s="246"/>
      <c r="I542" s="246"/>
    </row>
    <row r="543" spans="2:9">
      <c r="B543" s="246"/>
      <c r="C543" s="246"/>
      <c r="D543" s="246"/>
      <c r="E543" s="246"/>
      <c r="F543" s="246"/>
      <c r="G543" s="246"/>
      <c r="H543" s="246"/>
      <c r="I543" s="246"/>
    </row>
    <row r="544" spans="2:9">
      <c r="B544" s="246"/>
      <c r="C544" s="246"/>
      <c r="D544" s="246"/>
      <c r="E544" s="246"/>
      <c r="F544" s="246"/>
      <c r="G544" s="246"/>
      <c r="H544" s="246"/>
      <c r="I544" s="246"/>
    </row>
    <row r="545" spans="2:9">
      <c r="B545" s="246"/>
      <c r="C545" s="246"/>
      <c r="D545" s="246"/>
      <c r="E545" s="246"/>
      <c r="F545" s="246"/>
      <c r="G545" s="246"/>
      <c r="H545" s="246"/>
      <c r="I545" s="246"/>
    </row>
    <row r="546" spans="2:9">
      <c r="B546" s="246"/>
      <c r="C546" s="246"/>
      <c r="D546" s="246"/>
      <c r="E546" s="246"/>
      <c r="F546" s="246"/>
      <c r="G546" s="246"/>
      <c r="H546" s="246"/>
      <c r="I546" s="246"/>
    </row>
    <row r="547" spans="2:9">
      <c r="B547" s="246"/>
      <c r="C547" s="246"/>
      <c r="D547" s="246"/>
      <c r="E547" s="246"/>
      <c r="F547" s="246"/>
      <c r="G547" s="246"/>
      <c r="H547" s="246"/>
      <c r="I547" s="246"/>
    </row>
    <row r="548" spans="2:9">
      <c r="B548" s="246"/>
      <c r="C548" s="246"/>
      <c r="D548" s="246"/>
      <c r="E548" s="246"/>
      <c r="F548" s="246"/>
      <c r="G548" s="246"/>
      <c r="H548" s="246"/>
      <c r="I548" s="246"/>
    </row>
    <row r="549" spans="2:9">
      <c r="B549" s="246"/>
      <c r="C549" s="246"/>
      <c r="D549" s="246"/>
      <c r="E549" s="246"/>
      <c r="F549" s="246"/>
      <c r="G549" s="246"/>
      <c r="H549" s="246"/>
      <c r="I549" s="246"/>
    </row>
    <row r="550" spans="2:9">
      <c r="B550" s="246"/>
      <c r="C550" s="246"/>
      <c r="D550" s="246"/>
      <c r="E550" s="246"/>
      <c r="F550" s="246"/>
      <c r="G550" s="246"/>
      <c r="H550" s="246"/>
      <c r="I550" s="246"/>
    </row>
    <row r="551" spans="2:9">
      <c r="B551" s="246"/>
      <c r="C551" s="246"/>
      <c r="D551" s="246"/>
      <c r="E551" s="246"/>
      <c r="F551" s="246"/>
      <c r="G551" s="246"/>
      <c r="H551" s="246"/>
      <c r="I551" s="246"/>
    </row>
    <row r="552" spans="2:9">
      <c r="B552" s="246"/>
      <c r="C552" s="246"/>
      <c r="D552" s="246"/>
      <c r="E552" s="246"/>
      <c r="F552" s="246"/>
      <c r="G552" s="246"/>
      <c r="H552" s="246"/>
      <c r="I552" s="246"/>
    </row>
    <row r="553" spans="2:9">
      <c r="B553" s="246"/>
      <c r="C553" s="246"/>
      <c r="D553" s="246"/>
      <c r="E553" s="246"/>
      <c r="F553" s="246"/>
      <c r="G553" s="246"/>
      <c r="H553" s="246"/>
      <c r="I553" s="246"/>
    </row>
    <row r="554" spans="2:9">
      <c r="B554" s="246"/>
      <c r="C554" s="246"/>
      <c r="D554" s="246"/>
      <c r="E554" s="246"/>
      <c r="F554" s="246"/>
      <c r="G554" s="246"/>
      <c r="H554" s="246"/>
      <c r="I554" s="246"/>
    </row>
    <row r="555" spans="2:9">
      <c r="B555" s="246"/>
      <c r="C555" s="246"/>
      <c r="D555" s="246"/>
      <c r="E555" s="246"/>
      <c r="F555" s="246"/>
      <c r="G555" s="246"/>
      <c r="H555" s="246"/>
      <c r="I555" s="246"/>
    </row>
    <row r="556" spans="2:9">
      <c r="B556" s="246"/>
      <c r="C556" s="246"/>
      <c r="D556" s="246"/>
      <c r="E556" s="246"/>
      <c r="F556" s="246"/>
      <c r="G556" s="246"/>
      <c r="H556" s="246"/>
      <c r="I556" s="246"/>
    </row>
    <row r="557" spans="2:9">
      <c r="B557" s="246"/>
      <c r="C557" s="246"/>
      <c r="D557" s="246"/>
      <c r="E557" s="246"/>
      <c r="F557" s="246"/>
      <c r="G557" s="246"/>
      <c r="H557" s="246"/>
      <c r="I557" s="246"/>
    </row>
    <row r="558" spans="2:9">
      <c r="B558" s="246"/>
      <c r="C558" s="246"/>
      <c r="D558" s="246"/>
      <c r="E558" s="246"/>
      <c r="F558" s="246"/>
      <c r="G558" s="246"/>
      <c r="H558" s="246"/>
      <c r="I558" s="246"/>
    </row>
    <row r="559" spans="2:9">
      <c r="B559" s="246"/>
      <c r="C559" s="246"/>
      <c r="D559" s="246"/>
      <c r="E559" s="246"/>
      <c r="F559" s="246"/>
      <c r="G559" s="246"/>
      <c r="H559" s="246"/>
      <c r="I559" s="246"/>
    </row>
    <row r="560" spans="2:9">
      <c r="B560" s="246"/>
      <c r="C560" s="246"/>
      <c r="D560" s="246"/>
      <c r="E560" s="246"/>
      <c r="F560" s="246"/>
      <c r="G560" s="246"/>
      <c r="H560" s="246"/>
      <c r="I560" s="246"/>
    </row>
    <row r="561" spans="2:9">
      <c r="B561" s="246"/>
      <c r="C561" s="246"/>
      <c r="D561" s="246"/>
      <c r="E561" s="246"/>
      <c r="F561" s="246"/>
      <c r="G561" s="246"/>
      <c r="H561" s="246"/>
      <c r="I561" s="246"/>
    </row>
    <row r="562" spans="2:9">
      <c r="B562" s="246"/>
      <c r="C562" s="246"/>
      <c r="D562" s="246"/>
      <c r="E562" s="246"/>
      <c r="F562" s="246"/>
      <c r="G562" s="246"/>
      <c r="H562" s="246"/>
      <c r="I562" s="246"/>
    </row>
    <row r="563" spans="2:9">
      <c r="B563" s="246"/>
      <c r="C563" s="246"/>
      <c r="D563" s="246"/>
      <c r="E563" s="246"/>
      <c r="F563" s="246"/>
      <c r="G563" s="246"/>
      <c r="H563" s="246"/>
      <c r="I563" s="246"/>
    </row>
    <row r="564" spans="2:9">
      <c r="B564" s="246"/>
      <c r="C564" s="246"/>
      <c r="D564" s="246"/>
      <c r="E564" s="246"/>
      <c r="F564" s="246"/>
      <c r="G564" s="246"/>
      <c r="H564" s="246"/>
      <c r="I564" s="246"/>
    </row>
    <row r="565" spans="2:9">
      <c r="B565" s="246"/>
      <c r="C565" s="246"/>
      <c r="D565" s="246"/>
      <c r="E565" s="246"/>
      <c r="F565" s="246"/>
      <c r="G565" s="246"/>
      <c r="H565" s="246"/>
      <c r="I565" s="246"/>
    </row>
    <row r="566" spans="2:9">
      <c r="B566" s="246"/>
      <c r="C566" s="246"/>
      <c r="D566" s="246"/>
      <c r="E566" s="246"/>
      <c r="F566" s="246"/>
      <c r="G566" s="246"/>
      <c r="H566" s="246"/>
      <c r="I566" s="246"/>
    </row>
    <row r="567" spans="2:9">
      <c r="B567" s="246"/>
      <c r="C567" s="246"/>
      <c r="D567" s="246"/>
      <c r="E567" s="246"/>
      <c r="F567" s="246"/>
      <c r="G567" s="246"/>
      <c r="H567" s="246"/>
      <c r="I567" s="246"/>
    </row>
    <row r="568" spans="2:9">
      <c r="B568" s="246"/>
      <c r="C568" s="246"/>
      <c r="D568" s="246"/>
      <c r="E568" s="246"/>
      <c r="F568" s="246"/>
      <c r="G568" s="246"/>
      <c r="H568" s="246"/>
      <c r="I568" s="246"/>
    </row>
    <row r="569" spans="2:9">
      <c r="B569" s="246"/>
      <c r="C569" s="246"/>
      <c r="D569" s="246"/>
      <c r="E569" s="246"/>
      <c r="F569" s="246"/>
      <c r="G569" s="246"/>
      <c r="H569" s="246"/>
      <c r="I569" s="246"/>
    </row>
    <row r="570" spans="2:9">
      <c r="B570" s="246"/>
      <c r="C570" s="246"/>
      <c r="D570" s="246"/>
      <c r="E570" s="246"/>
      <c r="F570" s="246"/>
      <c r="G570" s="246"/>
      <c r="H570" s="246"/>
      <c r="I570" s="246"/>
    </row>
    <row r="571" spans="2:9">
      <c r="B571" s="246"/>
      <c r="C571" s="246"/>
      <c r="D571" s="246"/>
      <c r="E571" s="246"/>
      <c r="F571" s="246"/>
      <c r="G571" s="246"/>
      <c r="H571" s="246"/>
      <c r="I571" s="246"/>
    </row>
    <row r="572" spans="2:9">
      <c r="B572" s="246"/>
      <c r="C572" s="246"/>
      <c r="D572" s="246"/>
      <c r="E572" s="246"/>
      <c r="F572" s="246"/>
      <c r="G572" s="246"/>
      <c r="H572" s="246"/>
      <c r="I572" s="246"/>
    </row>
    <row r="573" spans="2:9">
      <c r="B573" s="246"/>
      <c r="C573" s="246"/>
      <c r="D573" s="246"/>
      <c r="E573" s="246"/>
      <c r="F573" s="246"/>
      <c r="G573" s="246"/>
      <c r="H573" s="246"/>
      <c r="I573" s="246"/>
    </row>
    <row r="574" spans="2:9">
      <c r="B574" s="246"/>
      <c r="C574" s="246"/>
      <c r="D574" s="246"/>
      <c r="E574" s="246"/>
      <c r="F574" s="246"/>
      <c r="G574" s="246"/>
      <c r="H574" s="246"/>
      <c r="I574" s="246"/>
    </row>
    <row r="575" spans="2:9">
      <c r="B575" s="246"/>
      <c r="C575" s="246"/>
      <c r="D575" s="246"/>
      <c r="E575" s="246"/>
      <c r="F575" s="246"/>
      <c r="G575" s="246"/>
      <c r="H575" s="246"/>
      <c r="I575" s="246"/>
    </row>
    <row r="576" spans="2:9">
      <c r="B576" s="246"/>
      <c r="C576" s="246"/>
      <c r="D576" s="246"/>
      <c r="E576" s="246"/>
      <c r="F576" s="246"/>
      <c r="G576" s="246"/>
      <c r="H576" s="246"/>
      <c r="I576" s="246"/>
    </row>
    <row r="577" spans="2:9">
      <c r="B577" s="246"/>
      <c r="C577" s="246"/>
      <c r="D577" s="246"/>
      <c r="E577" s="246"/>
      <c r="F577" s="246"/>
      <c r="G577" s="246"/>
      <c r="H577" s="246"/>
      <c r="I577" s="246"/>
    </row>
    <row r="578" spans="2:9">
      <c r="B578" s="246"/>
      <c r="C578" s="246"/>
      <c r="D578" s="246"/>
      <c r="E578" s="246"/>
      <c r="F578" s="246"/>
      <c r="G578" s="246"/>
      <c r="H578" s="246"/>
      <c r="I578" s="246"/>
    </row>
    <row r="579" spans="2:9">
      <c r="B579" s="246"/>
      <c r="C579" s="246"/>
      <c r="D579" s="246"/>
      <c r="E579" s="246"/>
      <c r="F579" s="246"/>
      <c r="G579" s="246"/>
      <c r="H579" s="246"/>
      <c r="I579" s="246"/>
    </row>
    <row r="580" spans="2:9">
      <c r="B580" s="246"/>
      <c r="C580" s="246"/>
      <c r="D580" s="246"/>
      <c r="E580" s="246"/>
      <c r="F580" s="246"/>
      <c r="G580" s="246"/>
      <c r="H580" s="246"/>
      <c r="I580" s="246"/>
    </row>
    <row r="581" spans="2:9">
      <c r="B581" s="246"/>
      <c r="C581" s="246"/>
      <c r="D581" s="246"/>
      <c r="E581" s="246"/>
      <c r="F581" s="246"/>
      <c r="G581" s="246"/>
      <c r="H581" s="246"/>
      <c r="I581" s="246"/>
    </row>
    <row r="582" spans="2:9">
      <c r="B582" s="246"/>
      <c r="C582" s="246"/>
      <c r="D582" s="246"/>
      <c r="E582" s="246"/>
      <c r="F582" s="246"/>
      <c r="G582" s="246"/>
      <c r="H582" s="246"/>
      <c r="I582" s="246"/>
    </row>
    <row r="583" spans="2:9">
      <c r="B583" s="246"/>
      <c r="C583" s="246"/>
      <c r="D583" s="246"/>
      <c r="E583" s="246"/>
      <c r="F583" s="246"/>
      <c r="G583" s="246"/>
      <c r="H583" s="246"/>
      <c r="I583" s="246"/>
    </row>
    <row r="584" spans="2:9">
      <c r="B584" s="246"/>
      <c r="C584" s="246"/>
      <c r="D584" s="246"/>
      <c r="E584" s="246"/>
      <c r="F584" s="246"/>
      <c r="G584" s="246"/>
      <c r="H584" s="246"/>
      <c r="I584" s="246"/>
    </row>
    <row r="585" spans="2:9">
      <c r="B585" s="246"/>
      <c r="C585" s="246"/>
      <c r="D585" s="246"/>
      <c r="E585" s="246"/>
      <c r="F585" s="246"/>
      <c r="G585" s="246"/>
      <c r="H585" s="246"/>
      <c r="I585" s="246"/>
    </row>
    <row r="586" spans="2:9">
      <c r="B586" s="246"/>
      <c r="C586" s="246"/>
      <c r="D586" s="246"/>
      <c r="E586" s="246"/>
      <c r="F586" s="246"/>
      <c r="G586" s="246"/>
      <c r="H586" s="246"/>
      <c r="I586" s="246"/>
    </row>
    <row r="587" spans="2:9">
      <c r="B587" s="246"/>
      <c r="C587" s="246"/>
      <c r="D587" s="246"/>
      <c r="E587" s="246"/>
      <c r="F587" s="246"/>
      <c r="G587" s="246"/>
      <c r="H587" s="246"/>
      <c r="I587" s="246"/>
    </row>
    <row r="588" spans="2:9">
      <c r="B588" s="246"/>
      <c r="C588" s="246"/>
      <c r="D588" s="246"/>
      <c r="E588" s="246"/>
      <c r="F588" s="246"/>
      <c r="G588" s="246"/>
      <c r="H588" s="246"/>
      <c r="I588" s="246"/>
    </row>
    <row r="589" spans="2:9">
      <c r="B589" s="246"/>
      <c r="C589" s="246"/>
      <c r="D589" s="246"/>
      <c r="E589" s="246"/>
      <c r="F589" s="246"/>
      <c r="G589" s="246"/>
      <c r="H589" s="246"/>
      <c r="I589" s="246"/>
    </row>
    <row r="590" spans="2:9">
      <c r="B590" s="246"/>
      <c r="C590" s="246"/>
      <c r="D590" s="246"/>
      <c r="E590" s="246"/>
      <c r="F590" s="246"/>
      <c r="G590" s="246"/>
      <c r="H590" s="246"/>
      <c r="I590" s="246"/>
    </row>
    <row r="591" spans="2:9">
      <c r="B591" s="246"/>
      <c r="C591" s="246"/>
      <c r="D591" s="246"/>
      <c r="E591" s="246"/>
      <c r="F591" s="246"/>
      <c r="G591" s="246"/>
      <c r="H591" s="246"/>
      <c r="I591" s="246"/>
    </row>
    <row r="592" spans="2:9">
      <c r="B592" s="246"/>
      <c r="C592" s="246"/>
      <c r="D592" s="246"/>
      <c r="E592" s="246"/>
      <c r="F592" s="246"/>
      <c r="G592" s="246"/>
      <c r="H592" s="246"/>
      <c r="I592" s="246"/>
    </row>
    <row r="593" spans="2:9">
      <c r="B593" s="246"/>
      <c r="C593" s="246"/>
      <c r="D593" s="246"/>
      <c r="E593" s="246"/>
      <c r="F593" s="246"/>
      <c r="G593" s="246"/>
      <c r="H593" s="246"/>
      <c r="I593" s="246"/>
    </row>
    <row r="594" spans="2:9">
      <c r="B594" s="246"/>
      <c r="C594" s="246"/>
      <c r="D594" s="246"/>
      <c r="E594" s="246"/>
      <c r="F594" s="246"/>
      <c r="G594" s="246"/>
      <c r="H594" s="246"/>
      <c r="I594" s="246"/>
    </row>
    <row r="595" spans="2:9">
      <c r="B595" s="246"/>
      <c r="C595" s="246"/>
      <c r="D595" s="246"/>
      <c r="E595" s="246"/>
      <c r="F595" s="246"/>
      <c r="G595" s="246"/>
      <c r="H595" s="246"/>
      <c r="I595" s="246"/>
    </row>
    <row r="596" spans="2:9">
      <c r="B596" s="246"/>
      <c r="C596" s="246"/>
      <c r="D596" s="246"/>
      <c r="E596" s="246"/>
      <c r="F596" s="246"/>
      <c r="G596" s="246"/>
      <c r="H596" s="246"/>
      <c r="I596" s="246"/>
    </row>
    <row r="597" spans="2:9">
      <c r="B597" s="246"/>
      <c r="C597" s="246"/>
      <c r="D597" s="246"/>
      <c r="E597" s="246"/>
      <c r="F597" s="246"/>
      <c r="G597" s="246"/>
      <c r="H597" s="246"/>
      <c r="I597" s="246"/>
    </row>
    <row r="598" spans="2:9">
      <c r="B598" s="246"/>
      <c r="C598" s="246"/>
      <c r="D598" s="246"/>
      <c r="E598" s="246"/>
      <c r="F598" s="246"/>
      <c r="G598" s="246"/>
      <c r="H598" s="246"/>
      <c r="I598" s="246"/>
    </row>
    <row r="599" spans="2:9">
      <c r="B599" s="246"/>
      <c r="C599" s="246"/>
      <c r="D599" s="246"/>
      <c r="E599" s="246"/>
      <c r="F599" s="246"/>
      <c r="G599" s="246"/>
      <c r="H599" s="246"/>
      <c r="I599" s="246"/>
    </row>
    <row r="600" spans="2:9">
      <c r="B600" s="246"/>
      <c r="C600" s="246"/>
      <c r="D600" s="246"/>
      <c r="E600" s="246"/>
      <c r="F600" s="246"/>
      <c r="G600" s="246"/>
      <c r="H600" s="246"/>
      <c r="I600" s="246"/>
    </row>
    <row r="601" spans="2:9">
      <c r="B601" s="246"/>
      <c r="C601" s="246"/>
      <c r="D601" s="246"/>
      <c r="E601" s="246"/>
      <c r="F601" s="246"/>
      <c r="G601" s="246"/>
      <c r="H601" s="246"/>
      <c r="I601" s="246"/>
    </row>
    <row r="602" spans="2:9">
      <c r="B602" s="246"/>
      <c r="C602" s="246"/>
      <c r="D602" s="246"/>
      <c r="E602" s="246"/>
      <c r="F602" s="246"/>
      <c r="G602" s="246"/>
      <c r="H602" s="246"/>
      <c r="I602" s="246"/>
    </row>
    <row r="603" spans="2:9">
      <c r="B603" s="246"/>
      <c r="C603" s="246"/>
      <c r="D603" s="246"/>
      <c r="E603" s="246"/>
      <c r="F603" s="246"/>
      <c r="G603" s="246"/>
      <c r="H603" s="246"/>
      <c r="I603" s="246"/>
    </row>
    <row r="604" spans="2:9">
      <c r="B604" s="246"/>
      <c r="C604" s="246"/>
      <c r="D604" s="246"/>
      <c r="E604" s="246"/>
      <c r="F604" s="246"/>
      <c r="G604" s="246"/>
      <c r="H604" s="246"/>
      <c r="I604" s="246"/>
    </row>
    <row r="605" spans="2:9">
      <c r="B605" s="246"/>
      <c r="C605" s="246"/>
      <c r="D605" s="246"/>
      <c r="E605" s="246"/>
      <c r="F605" s="246"/>
      <c r="G605" s="246"/>
      <c r="H605" s="246"/>
      <c r="I605" s="246"/>
    </row>
    <row r="606" spans="2:9">
      <c r="B606" s="246"/>
      <c r="C606" s="246"/>
      <c r="D606" s="246"/>
      <c r="E606" s="246"/>
      <c r="F606" s="246"/>
      <c r="G606" s="246"/>
      <c r="H606" s="246"/>
      <c r="I606" s="246"/>
    </row>
    <row r="607" spans="2:9">
      <c r="B607" s="246"/>
      <c r="C607" s="246"/>
      <c r="D607" s="246"/>
      <c r="E607" s="246"/>
      <c r="F607" s="246"/>
      <c r="G607" s="246"/>
      <c r="H607" s="246"/>
      <c r="I607" s="246"/>
    </row>
    <row r="608" spans="2:9">
      <c r="B608" s="246"/>
      <c r="C608" s="246"/>
      <c r="D608" s="246"/>
      <c r="E608" s="246"/>
      <c r="F608" s="246"/>
      <c r="G608" s="246"/>
      <c r="H608" s="246"/>
      <c r="I608" s="246"/>
    </row>
    <row r="609" spans="2:9">
      <c r="B609" s="246"/>
      <c r="C609" s="246"/>
      <c r="D609" s="246"/>
      <c r="E609" s="246"/>
      <c r="F609" s="246"/>
      <c r="G609" s="246"/>
      <c r="H609" s="246"/>
      <c r="I609" s="246"/>
    </row>
    <row r="610" spans="2:9">
      <c r="B610" s="246"/>
      <c r="C610" s="246"/>
      <c r="D610" s="246"/>
      <c r="E610" s="246"/>
      <c r="F610" s="246"/>
      <c r="G610" s="246"/>
      <c r="H610" s="246"/>
      <c r="I610" s="246"/>
    </row>
    <row r="611" spans="2:9">
      <c r="B611" s="246"/>
      <c r="C611" s="246"/>
      <c r="D611" s="246"/>
      <c r="E611" s="246"/>
      <c r="F611" s="246"/>
      <c r="G611" s="246"/>
      <c r="H611" s="246"/>
      <c r="I611" s="246"/>
    </row>
    <row r="612" spans="2:9">
      <c r="B612" s="246"/>
      <c r="C612" s="246"/>
      <c r="D612" s="246"/>
      <c r="E612" s="246"/>
      <c r="F612" s="246"/>
      <c r="G612" s="246"/>
      <c r="H612" s="246"/>
      <c r="I612" s="246"/>
    </row>
    <row r="613" spans="2:9">
      <c r="B613" s="246"/>
      <c r="C613" s="246"/>
      <c r="D613" s="246"/>
      <c r="E613" s="246"/>
      <c r="F613" s="246"/>
      <c r="G613" s="246"/>
      <c r="H613" s="246"/>
      <c r="I613" s="246"/>
    </row>
    <row r="614" spans="2:9">
      <c r="B614" s="246"/>
      <c r="C614" s="246"/>
      <c r="D614" s="246"/>
      <c r="E614" s="246"/>
      <c r="F614" s="246"/>
      <c r="G614" s="246"/>
      <c r="H614" s="246"/>
      <c r="I614" s="246"/>
    </row>
    <row r="615" spans="2:9">
      <c r="B615" s="246"/>
      <c r="C615" s="246"/>
      <c r="D615" s="246"/>
      <c r="E615" s="246"/>
      <c r="F615" s="246"/>
      <c r="G615" s="246"/>
      <c r="H615" s="246"/>
      <c r="I615" s="246"/>
    </row>
    <row r="616" spans="2:9">
      <c r="B616" s="246"/>
      <c r="C616" s="246"/>
      <c r="D616" s="246"/>
      <c r="E616" s="246"/>
      <c r="F616" s="246"/>
      <c r="G616" s="246"/>
      <c r="H616" s="246"/>
      <c r="I616" s="246"/>
    </row>
    <row r="617" spans="2:9">
      <c r="B617" s="246"/>
      <c r="C617" s="246"/>
      <c r="D617" s="246"/>
      <c r="E617" s="246"/>
      <c r="F617" s="246"/>
      <c r="G617" s="246"/>
      <c r="H617" s="246"/>
      <c r="I617" s="246"/>
    </row>
    <row r="618" spans="2:9">
      <c r="B618" s="246"/>
      <c r="C618" s="246"/>
      <c r="D618" s="246"/>
      <c r="E618" s="246"/>
      <c r="F618" s="246"/>
      <c r="G618" s="246"/>
      <c r="H618" s="246"/>
      <c r="I618" s="246"/>
    </row>
    <row r="619" spans="2:9">
      <c r="B619" s="246"/>
      <c r="C619" s="246"/>
      <c r="D619" s="246"/>
      <c r="E619" s="246"/>
      <c r="F619" s="246"/>
      <c r="G619" s="246"/>
      <c r="H619" s="246"/>
      <c r="I619" s="246"/>
    </row>
    <row r="620" spans="2:9">
      <c r="B620" s="246"/>
      <c r="C620" s="246"/>
      <c r="D620" s="246"/>
      <c r="E620" s="246"/>
      <c r="F620" s="246"/>
      <c r="G620" s="246"/>
      <c r="H620" s="246"/>
      <c r="I620" s="246"/>
    </row>
    <row r="621" spans="2:9">
      <c r="B621" s="246"/>
      <c r="C621" s="246"/>
      <c r="D621" s="246"/>
      <c r="E621" s="246"/>
      <c r="F621" s="246"/>
      <c r="G621" s="246"/>
      <c r="H621" s="246"/>
      <c r="I621" s="246"/>
    </row>
    <row r="622" spans="2:9">
      <c r="B622" s="246"/>
      <c r="C622" s="246"/>
      <c r="D622" s="246"/>
      <c r="E622" s="246"/>
      <c r="F622" s="246"/>
      <c r="G622" s="246"/>
      <c r="H622" s="246"/>
      <c r="I622" s="246"/>
    </row>
    <row r="623" spans="2:9">
      <c r="B623" s="246"/>
      <c r="C623" s="246"/>
      <c r="D623" s="246"/>
      <c r="E623" s="246"/>
      <c r="F623" s="246"/>
      <c r="G623" s="246"/>
      <c r="H623" s="246"/>
      <c r="I623" s="246"/>
    </row>
    <row r="624" spans="2:9">
      <c r="B624" s="246"/>
      <c r="C624" s="246"/>
      <c r="D624" s="246"/>
      <c r="E624" s="246"/>
      <c r="F624" s="246"/>
      <c r="G624" s="246"/>
      <c r="H624" s="246"/>
      <c r="I624" s="246"/>
    </row>
    <row r="625" spans="2:9">
      <c r="B625" s="246"/>
      <c r="C625" s="246"/>
      <c r="D625" s="246"/>
      <c r="E625" s="246"/>
      <c r="F625" s="246"/>
      <c r="G625" s="246"/>
      <c r="H625" s="246"/>
      <c r="I625" s="246"/>
    </row>
    <row r="626" spans="2:9">
      <c r="B626" s="246"/>
      <c r="C626" s="246"/>
      <c r="D626" s="246"/>
      <c r="E626" s="246"/>
      <c r="F626" s="246"/>
      <c r="G626" s="246"/>
      <c r="H626" s="246"/>
      <c r="I626" s="246"/>
    </row>
    <row r="627" spans="2:9">
      <c r="B627" s="246"/>
      <c r="C627" s="246"/>
      <c r="D627" s="246"/>
      <c r="E627" s="246"/>
      <c r="F627" s="246"/>
      <c r="G627" s="246"/>
      <c r="H627" s="246"/>
      <c r="I627" s="246"/>
    </row>
    <row r="628" spans="2:9">
      <c r="B628" s="246"/>
      <c r="C628" s="246"/>
      <c r="D628" s="246"/>
      <c r="E628" s="246"/>
      <c r="F628" s="246"/>
      <c r="G628" s="246"/>
      <c r="H628" s="246"/>
      <c r="I628" s="246"/>
    </row>
    <row r="629" spans="2:9">
      <c r="B629" s="246"/>
      <c r="C629" s="246"/>
      <c r="D629" s="246"/>
      <c r="E629" s="246"/>
      <c r="F629" s="246"/>
      <c r="G629" s="246"/>
      <c r="H629" s="246"/>
      <c r="I629" s="246"/>
    </row>
    <row r="630" spans="2:9">
      <c r="B630" s="246"/>
      <c r="C630" s="246"/>
      <c r="D630" s="246"/>
      <c r="E630" s="246"/>
      <c r="F630" s="246"/>
      <c r="G630" s="246"/>
      <c r="H630" s="246"/>
      <c r="I630" s="246"/>
    </row>
    <row r="631" spans="2:9">
      <c r="B631" s="246"/>
      <c r="C631" s="246"/>
      <c r="D631" s="246"/>
      <c r="E631" s="246"/>
      <c r="F631" s="246"/>
      <c r="G631" s="246"/>
      <c r="H631" s="246"/>
      <c r="I631" s="246"/>
    </row>
    <row r="632" spans="2:9">
      <c r="B632" s="246"/>
      <c r="C632" s="246"/>
      <c r="D632" s="246"/>
      <c r="E632" s="246"/>
      <c r="F632" s="246"/>
      <c r="G632" s="246"/>
      <c r="H632" s="246"/>
      <c r="I632" s="246"/>
    </row>
    <row r="633" spans="2:9">
      <c r="B633" s="246"/>
      <c r="C633" s="246"/>
      <c r="D633" s="246"/>
      <c r="E633" s="246"/>
      <c r="F633" s="246"/>
      <c r="G633" s="246"/>
      <c r="H633" s="246"/>
      <c r="I633" s="246"/>
    </row>
    <row r="634" spans="2:9">
      <c r="B634" s="246"/>
      <c r="C634" s="246"/>
      <c r="D634" s="246"/>
      <c r="E634" s="246"/>
      <c r="F634" s="246"/>
      <c r="G634" s="246"/>
      <c r="H634" s="246"/>
      <c r="I634" s="246"/>
    </row>
    <row r="635" spans="2:9">
      <c r="B635" s="246"/>
      <c r="C635" s="246"/>
      <c r="D635" s="246"/>
      <c r="E635" s="246"/>
      <c r="F635" s="246"/>
      <c r="G635" s="246"/>
      <c r="H635" s="246"/>
      <c r="I635" s="246"/>
    </row>
    <row r="636" spans="2:9">
      <c r="B636" s="246"/>
      <c r="C636" s="246"/>
      <c r="D636" s="246"/>
      <c r="E636" s="246"/>
      <c r="F636" s="246"/>
      <c r="G636" s="246"/>
      <c r="H636" s="246"/>
      <c r="I636" s="246"/>
    </row>
    <row r="637" spans="2:9">
      <c r="B637" s="246"/>
      <c r="C637" s="246"/>
      <c r="D637" s="246"/>
      <c r="E637" s="246"/>
      <c r="F637" s="246"/>
      <c r="G637" s="246"/>
      <c r="H637" s="246"/>
      <c r="I637" s="246"/>
    </row>
    <row r="638" spans="2:9">
      <c r="B638" s="246"/>
      <c r="C638" s="246"/>
      <c r="D638" s="246"/>
      <c r="E638" s="246"/>
      <c r="F638" s="246"/>
      <c r="G638" s="246"/>
      <c r="H638" s="246"/>
      <c r="I638" s="246"/>
    </row>
    <row r="639" spans="2:9">
      <c r="B639" s="246"/>
      <c r="C639" s="246"/>
      <c r="D639" s="246"/>
      <c r="E639" s="246"/>
      <c r="F639" s="246"/>
      <c r="G639" s="246"/>
      <c r="H639" s="246"/>
      <c r="I639" s="246"/>
    </row>
    <row r="640" spans="2:9">
      <c r="B640" s="246"/>
      <c r="C640" s="246"/>
      <c r="D640" s="246"/>
      <c r="E640" s="246"/>
      <c r="F640" s="246"/>
      <c r="G640" s="246"/>
      <c r="H640" s="246"/>
      <c r="I640" s="246"/>
    </row>
    <row r="641" spans="2:9">
      <c r="B641" s="246"/>
      <c r="C641" s="246"/>
      <c r="D641" s="246"/>
      <c r="E641" s="246"/>
      <c r="F641" s="246"/>
      <c r="G641" s="246"/>
      <c r="H641" s="246"/>
      <c r="I641" s="246"/>
    </row>
    <row r="642" spans="2:9">
      <c r="B642" s="246"/>
      <c r="C642" s="246"/>
      <c r="D642" s="246"/>
      <c r="E642" s="246"/>
      <c r="F642" s="246"/>
      <c r="G642" s="246"/>
      <c r="H642" s="246"/>
      <c r="I642" s="246"/>
    </row>
    <row r="643" spans="2:9">
      <c r="B643" s="246"/>
      <c r="C643" s="246"/>
      <c r="D643" s="246"/>
      <c r="E643" s="246"/>
      <c r="F643" s="246"/>
      <c r="G643" s="246"/>
      <c r="H643" s="246"/>
      <c r="I643" s="246"/>
    </row>
    <row r="644" spans="2:9">
      <c r="B644" s="246"/>
      <c r="C644" s="246"/>
      <c r="D644" s="246"/>
      <c r="E644" s="246"/>
      <c r="F644" s="246"/>
      <c r="G644" s="246"/>
      <c r="H644" s="246"/>
      <c r="I644" s="246"/>
    </row>
    <row r="645" spans="2:9">
      <c r="B645" s="246"/>
      <c r="C645" s="246"/>
      <c r="D645" s="246"/>
      <c r="E645" s="246"/>
      <c r="F645" s="246"/>
      <c r="G645" s="246"/>
      <c r="H645" s="246"/>
      <c r="I645" s="246"/>
    </row>
    <row r="646" spans="2:9">
      <c r="B646" s="246"/>
      <c r="C646" s="246"/>
      <c r="D646" s="246"/>
      <c r="E646" s="246"/>
      <c r="F646" s="246"/>
      <c r="G646" s="246"/>
      <c r="H646" s="246"/>
      <c r="I646" s="246"/>
    </row>
    <row r="647" spans="2:9">
      <c r="B647" s="246"/>
      <c r="C647" s="246"/>
      <c r="D647" s="246"/>
      <c r="E647" s="246"/>
      <c r="F647" s="246"/>
      <c r="G647" s="246"/>
      <c r="H647" s="246"/>
      <c r="I647" s="246"/>
    </row>
    <row r="648" spans="2:9">
      <c r="B648" s="246"/>
      <c r="C648" s="246"/>
      <c r="D648" s="246"/>
      <c r="E648" s="246"/>
      <c r="F648" s="246"/>
      <c r="G648" s="246"/>
      <c r="H648" s="246"/>
      <c r="I648" s="246"/>
    </row>
    <row r="649" spans="2:9">
      <c r="B649" s="246"/>
      <c r="C649" s="246"/>
      <c r="D649" s="246"/>
      <c r="E649" s="246"/>
      <c r="F649" s="246"/>
      <c r="G649" s="246"/>
      <c r="H649" s="246"/>
      <c r="I649" s="246"/>
    </row>
    <row r="650" spans="2:9">
      <c r="B650" s="246"/>
      <c r="C650" s="246"/>
      <c r="D650" s="246"/>
      <c r="E650" s="246"/>
      <c r="F650" s="246"/>
      <c r="G650" s="246"/>
      <c r="H650" s="246"/>
      <c r="I650" s="246"/>
    </row>
    <row r="651" spans="2:9">
      <c r="B651" s="246"/>
      <c r="C651" s="246"/>
      <c r="D651" s="246"/>
      <c r="E651" s="246"/>
      <c r="F651" s="246"/>
      <c r="G651" s="246"/>
      <c r="H651" s="246"/>
      <c r="I651" s="246"/>
    </row>
    <row r="652" spans="2:9">
      <c r="B652" s="246"/>
      <c r="C652" s="246"/>
      <c r="D652" s="246"/>
      <c r="E652" s="246"/>
      <c r="F652" s="246"/>
      <c r="G652" s="246"/>
      <c r="H652" s="246"/>
      <c r="I652" s="246"/>
    </row>
    <row r="653" spans="2:9">
      <c r="B653" s="246"/>
      <c r="C653" s="246"/>
      <c r="D653" s="246"/>
      <c r="E653" s="246"/>
      <c r="F653" s="246"/>
      <c r="G653" s="246"/>
      <c r="H653" s="246"/>
      <c r="I653" s="246"/>
    </row>
    <row r="654" spans="2:9">
      <c r="B654" s="246"/>
      <c r="C654" s="246"/>
      <c r="D654" s="246"/>
      <c r="E654" s="246"/>
      <c r="F654" s="246"/>
      <c r="G654" s="246"/>
      <c r="H654" s="246"/>
      <c r="I654" s="246"/>
    </row>
    <row r="655" spans="2:9">
      <c r="B655" s="246"/>
      <c r="C655" s="246"/>
      <c r="D655" s="246"/>
      <c r="E655" s="246"/>
      <c r="F655" s="246"/>
      <c r="G655" s="246"/>
      <c r="H655" s="246"/>
      <c r="I655" s="246"/>
    </row>
    <row r="656" spans="2:9">
      <c r="B656" s="246"/>
      <c r="C656" s="246"/>
      <c r="D656" s="246"/>
      <c r="E656" s="246"/>
      <c r="F656" s="246"/>
      <c r="G656" s="246"/>
      <c r="H656" s="246"/>
      <c r="I656" s="246"/>
    </row>
    <row r="657" spans="2:9">
      <c r="B657" s="246"/>
      <c r="C657" s="246"/>
      <c r="D657" s="246"/>
      <c r="E657" s="246"/>
      <c r="F657" s="246"/>
      <c r="G657" s="246"/>
      <c r="H657" s="246"/>
      <c r="I657" s="246"/>
    </row>
    <row r="658" spans="2:9">
      <c r="B658" s="246"/>
      <c r="C658" s="246"/>
      <c r="D658" s="246"/>
      <c r="E658" s="246"/>
      <c r="F658" s="246"/>
      <c r="G658" s="246"/>
      <c r="H658" s="246"/>
      <c r="I658" s="246"/>
    </row>
    <row r="659" spans="2:9">
      <c r="B659" s="246"/>
      <c r="C659" s="246"/>
      <c r="D659" s="246"/>
      <c r="E659" s="246"/>
      <c r="F659" s="246"/>
      <c r="G659" s="246"/>
      <c r="H659" s="246"/>
      <c r="I659" s="246"/>
    </row>
    <row r="660" spans="2:9">
      <c r="B660" s="246"/>
      <c r="C660" s="246"/>
      <c r="D660" s="246"/>
      <c r="E660" s="246"/>
      <c r="F660" s="246"/>
      <c r="G660" s="246"/>
      <c r="H660" s="246"/>
      <c r="I660" s="246"/>
    </row>
    <row r="661" spans="2:9">
      <c r="B661" s="246"/>
      <c r="C661" s="246"/>
      <c r="D661" s="246"/>
      <c r="E661" s="246"/>
      <c r="F661" s="246"/>
      <c r="G661" s="246"/>
      <c r="H661" s="246"/>
      <c r="I661" s="246"/>
    </row>
    <row r="662" spans="2:9">
      <c r="B662" s="246"/>
      <c r="C662" s="246"/>
      <c r="D662" s="246"/>
      <c r="E662" s="246"/>
      <c r="F662" s="246"/>
      <c r="G662" s="246"/>
      <c r="H662" s="246"/>
      <c r="I662" s="246"/>
    </row>
    <row r="663" spans="2:9">
      <c r="B663" s="246"/>
      <c r="C663" s="246"/>
      <c r="D663" s="246"/>
      <c r="E663" s="246"/>
      <c r="F663" s="246"/>
      <c r="G663" s="246"/>
      <c r="H663" s="246"/>
      <c r="I663" s="246"/>
    </row>
    <row r="664" spans="2:9">
      <c r="B664" s="246"/>
      <c r="C664" s="246"/>
      <c r="D664" s="246"/>
      <c r="E664" s="246"/>
      <c r="F664" s="246"/>
      <c r="G664" s="246"/>
      <c r="H664" s="246"/>
      <c r="I664" s="246"/>
    </row>
    <row r="665" spans="2:9">
      <c r="B665" s="246"/>
      <c r="C665" s="246"/>
      <c r="D665" s="246"/>
      <c r="E665" s="246"/>
      <c r="F665" s="246"/>
      <c r="G665" s="246"/>
      <c r="H665" s="246"/>
      <c r="I665" s="246"/>
    </row>
    <row r="666" spans="2:9">
      <c r="B666" s="246"/>
      <c r="C666" s="246"/>
      <c r="D666" s="246"/>
      <c r="E666" s="246"/>
      <c r="F666" s="246"/>
      <c r="G666" s="246"/>
      <c r="H666" s="246"/>
      <c r="I666" s="246"/>
    </row>
    <row r="667" spans="2:9">
      <c r="B667" s="246"/>
      <c r="C667" s="246"/>
      <c r="D667" s="246"/>
      <c r="E667" s="246"/>
      <c r="F667" s="246"/>
      <c r="G667" s="246"/>
      <c r="H667" s="246"/>
      <c r="I667" s="246"/>
    </row>
    <row r="668" spans="2:9">
      <c r="B668" s="246"/>
      <c r="C668" s="246"/>
      <c r="D668" s="246"/>
      <c r="E668" s="246"/>
      <c r="F668" s="246"/>
      <c r="G668" s="246"/>
      <c r="H668" s="246"/>
      <c r="I668" s="246"/>
    </row>
    <row r="669" spans="2:9">
      <c r="B669" s="246"/>
      <c r="C669" s="246"/>
      <c r="D669" s="246"/>
      <c r="E669" s="246"/>
      <c r="F669" s="246"/>
      <c r="G669" s="246"/>
      <c r="H669" s="246"/>
      <c r="I669" s="246"/>
    </row>
    <row r="670" spans="2:9">
      <c r="B670" s="246"/>
      <c r="C670" s="246"/>
      <c r="D670" s="246"/>
      <c r="E670" s="246"/>
      <c r="F670" s="246"/>
      <c r="G670" s="246"/>
      <c r="H670" s="246"/>
      <c r="I670" s="246"/>
    </row>
    <row r="671" spans="2:9">
      <c r="B671" s="246"/>
      <c r="C671" s="246"/>
      <c r="D671" s="246"/>
      <c r="E671" s="246"/>
      <c r="F671" s="246"/>
      <c r="G671" s="246"/>
      <c r="H671" s="246"/>
      <c r="I671" s="246"/>
    </row>
    <row r="672" spans="2:9">
      <c r="B672" s="246"/>
      <c r="C672" s="246"/>
      <c r="D672" s="246"/>
      <c r="E672" s="246"/>
      <c r="F672" s="246"/>
      <c r="G672" s="246"/>
      <c r="H672" s="246"/>
      <c r="I672" s="246"/>
    </row>
    <row r="673" spans="2:9">
      <c r="B673" s="246"/>
      <c r="C673" s="246"/>
      <c r="D673" s="246"/>
      <c r="E673" s="246"/>
      <c r="F673" s="246"/>
      <c r="G673" s="246"/>
      <c r="H673" s="246"/>
      <c r="I673" s="246"/>
    </row>
    <row r="674" spans="2:9">
      <c r="B674" s="246"/>
      <c r="C674" s="246"/>
      <c r="D674" s="246"/>
      <c r="E674" s="246"/>
      <c r="F674" s="246"/>
      <c r="G674" s="246"/>
      <c r="H674" s="246"/>
      <c r="I674" s="246"/>
    </row>
    <row r="675" spans="2:9">
      <c r="B675" s="246"/>
      <c r="C675" s="246"/>
      <c r="D675" s="246"/>
      <c r="E675" s="246"/>
      <c r="F675" s="246"/>
      <c r="G675" s="246"/>
      <c r="H675" s="246"/>
      <c r="I675" s="246"/>
    </row>
    <row r="676" spans="2:9">
      <c r="B676" s="246"/>
      <c r="C676" s="246"/>
      <c r="D676" s="246"/>
      <c r="E676" s="246"/>
      <c r="F676" s="246"/>
      <c r="G676" s="246"/>
      <c r="H676" s="246"/>
      <c r="I676" s="246"/>
    </row>
    <row r="677" spans="2:9">
      <c r="B677" s="246"/>
      <c r="C677" s="246"/>
      <c r="D677" s="246"/>
      <c r="E677" s="246"/>
      <c r="F677" s="246"/>
      <c r="G677" s="246"/>
      <c r="H677" s="246"/>
      <c r="I677" s="246"/>
    </row>
    <row r="678" spans="2:9">
      <c r="B678" s="246"/>
      <c r="C678" s="246"/>
      <c r="D678" s="246"/>
      <c r="E678" s="246"/>
      <c r="F678" s="246"/>
      <c r="G678" s="246"/>
      <c r="H678" s="246"/>
      <c r="I678" s="246"/>
    </row>
    <row r="679" spans="2:9">
      <c r="B679" s="246"/>
      <c r="C679" s="246"/>
      <c r="D679" s="246"/>
      <c r="E679" s="246"/>
      <c r="F679" s="246"/>
      <c r="G679" s="246"/>
      <c r="H679" s="246"/>
      <c r="I679" s="246"/>
    </row>
    <row r="680" spans="2:9">
      <c r="B680" s="246"/>
      <c r="C680" s="246"/>
      <c r="D680" s="246"/>
      <c r="E680" s="246"/>
      <c r="F680" s="246"/>
      <c r="G680" s="246"/>
      <c r="H680" s="246"/>
      <c r="I680" s="246"/>
    </row>
    <row r="681" spans="2:9">
      <c r="B681" s="246"/>
      <c r="C681" s="246"/>
      <c r="D681" s="246"/>
      <c r="E681" s="246"/>
      <c r="F681" s="246"/>
      <c r="G681" s="246"/>
      <c r="H681" s="246"/>
      <c r="I681" s="246"/>
    </row>
    <row r="682" spans="2:9">
      <c r="B682" s="246"/>
      <c r="C682" s="246"/>
      <c r="D682" s="246"/>
      <c r="E682" s="246"/>
      <c r="F682" s="246"/>
      <c r="G682" s="246"/>
      <c r="H682" s="246"/>
      <c r="I682" s="246"/>
    </row>
    <row r="683" spans="2:9">
      <c r="B683" s="246"/>
      <c r="C683" s="246"/>
      <c r="D683" s="246"/>
      <c r="E683" s="246"/>
      <c r="F683" s="246"/>
      <c r="G683" s="246"/>
      <c r="H683" s="246"/>
      <c r="I683" s="246"/>
    </row>
    <row r="684" spans="2:9">
      <c r="B684" s="246"/>
      <c r="C684" s="246"/>
      <c r="D684" s="246"/>
      <c r="E684" s="246"/>
      <c r="F684" s="246"/>
      <c r="G684" s="246"/>
      <c r="H684" s="246"/>
      <c r="I684" s="246"/>
    </row>
    <row r="685" spans="2:9">
      <c r="B685" s="246"/>
      <c r="C685" s="246"/>
      <c r="D685" s="246"/>
      <c r="E685" s="246"/>
      <c r="F685" s="246"/>
      <c r="G685" s="246"/>
      <c r="H685" s="246"/>
      <c r="I685" s="246"/>
    </row>
    <row r="686" spans="2:9">
      <c r="B686" s="246"/>
      <c r="C686" s="246"/>
      <c r="D686" s="246"/>
      <c r="E686" s="246"/>
      <c r="F686" s="246"/>
      <c r="G686" s="246"/>
      <c r="H686" s="246"/>
      <c r="I686" s="246"/>
    </row>
    <row r="687" spans="2:9">
      <c r="B687" s="246"/>
      <c r="C687" s="246"/>
      <c r="D687" s="246"/>
      <c r="E687" s="246"/>
      <c r="F687" s="246"/>
      <c r="G687" s="246"/>
      <c r="H687" s="246"/>
      <c r="I687" s="246"/>
    </row>
    <row r="688" spans="2:9">
      <c r="B688" s="246"/>
      <c r="C688" s="246"/>
      <c r="D688" s="246"/>
      <c r="E688" s="246"/>
      <c r="F688" s="246"/>
      <c r="G688" s="246"/>
      <c r="H688" s="246"/>
      <c r="I688" s="246"/>
    </row>
    <row r="689" spans="2:9">
      <c r="B689" s="246"/>
      <c r="C689" s="246"/>
      <c r="D689" s="246"/>
      <c r="E689" s="246"/>
      <c r="F689" s="246"/>
      <c r="G689" s="246"/>
      <c r="H689" s="246"/>
      <c r="I689" s="246"/>
    </row>
    <row r="690" spans="2:9">
      <c r="B690" s="246"/>
      <c r="C690" s="246"/>
      <c r="D690" s="246"/>
      <c r="E690" s="246"/>
      <c r="F690" s="246"/>
      <c r="G690" s="246"/>
      <c r="H690" s="246"/>
      <c r="I690" s="246"/>
    </row>
    <row r="691" spans="2:9">
      <c r="B691" s="246"/>
      <c r="C691" s="246"/>
      <c r="D691" s="246"/>
      <c r="E691" s="246"/>
      <c r="F691" s="246"/>
      <c r="G691" s="246"/>
      <c r="H691" s="246"/>
      <c r="I691" s="246"/>
    </row>
    <row r="692" spans="2:9">
      <c r="B692" s="246"/>
      <c r="C692" s="246"/>
      <c r="D692" s="246"/>
      <c r="E692" s="246"/>
      <c r="F692" s="246"/>
      <c r="G692" s="246"/>
      <c r="H692" s="246"/>
      <c r="I692" s="246"/>
    </row>
    <row r="693" spans="2:9">
      <c r="B693" s="246"/>
      <c r="C693" s="246"/>
      <c r="D693" s="246"/>
      <c r="E693" s="246"/>
      <c r="F693" s="246"/>
      <c r="G693" s="246"/>
      <c r="H693" s="246"/>
      <c r="I693" s="246"/>
    </row>
    <row r="694" spans="2:9">
      <c r="B694" s="246"/>
      <c r="C694" s="246"/>
      <c r="D694" s="246"/>
      <c r="E694" s="246"/>
      <c r="F694" s="246"/>
      <c r="G694" s="246"/>
      <c r="H694" s="246"/>
      <c r="I694" s="246"/>
    </row>
    <row r="695" spans="2:9">
      <c r="B695" s="246"/>
      <c r="C695" s="246"/>
      <c r="D695" s="246"/>
      <c r="E695" s="246"/>
      <c r="F695" s="246"/>
      <c r="G695" s="246"/>
      <c r="H695" s="246"/>
      <c r="I695" s="246"/>
    </row>
    <row r="696" spans="2:9">
      <c r="B696" s="246"/>
      <c r="C696" s="246"/>
      <c r="D696" s="246"/>
      <c r="E696" s="246"/>
      <c r="F696" s="246"/>
      <c r="G696" s="246"/>
      <c r="H696" s="246"/>
      <c r="I696" s="246"/>
    </row>
    <row r="697" spans="2:9">
      <c r="B697" s="246"/>
      <c r="C697" s="246"/>
      <c r="D697" s="246"/>
      <c r="E697" s="246"/>
      <c r="F697" s="246"/>
      <c r="G697" s="246"/>
      <c r="H697" s="246"/>
      <c r="I697" s="246"/>
    </row>
    <row r="698" spans="2:9">
      <c r="B698" s="246"/>
      <c r="C698" s="246"/>
      <c r="D698" s="246"/>
      <c r="E698" s="246"/>
      <c r="F698" s="246"/>
      <c r="G698" s="246"/>
      <c r="H698" s="246"/>
      <c r="I698" s="246"/>
    </row>
    <row r="699" spans="2:9">
      <c r="B699" s="246"/>
      <c r="C699" s="246"/>
      <c r="D699" s="246"/>
      <c r="E699" s="246"/>
      <c r="F699" s="246"/>
      <c r="G699" s="246"/>
      <c r="H699" s="246"/>
      <c r="I699" s="246"/>
    </row>
    <row r="700" spans="2:9">
      <c r="B700" s="246"/>
      <c r="C700" s="246"/>
      <c r="D700" s="246"/>
      <c r="E700" s="246"/>
      <c r="F700" s="246"/>
      <c r="G700" s="246"/>
      <c r="H700" s="246"/>
      <c r="I700" s="246"/>
    </row>
    <row r="701" spans="2:9">
      <c r="B701" s="246"/>
      <c r="C701" s="246"/>
      <c r="D701" s="246"/>
      <c r="E701" s="246"/>
      <c r="F701" s="246"/>
      <c r="G701" s="246"/>
      <c r="H701" s="246"/>
      <c r="I701" s="246"/>
    </row>
    <row r="702" spans="2:9">
      <c r="B702" s="246"/>
      <c r="C702" s="246"/>
      <c r="D702" s="246"/>
      <c r="E702" s="246"/>
      <c r="F702" s="246"/>
      <c r="G702" s="246"/>
      <c r="H702" s="246"/>
      <c r="I702" s="246"/>
    </row>
    <row r="703" spans="2:9">
      <c r="B703" s="246"/>
      <c r="C703" s="246"/>
      <c r="D703" s="246"/>
      <c r="E703" s="246"/>
      <c r="F703" s="246"/>
      <c r="G703" s="246"/>
      <c r="H703" s="246"/>
      <c r="I703" s="246"/>
    </row>
    <row r="704" spans="2:9">
      <c r="B704" s="246"/>
      <c r="C704" s="246"/>
      <c r="D704" s="246"/>
      <c r="E704" s="246"/>
      <c r="F704" s="246"/>
      <c r="G704" s="246"/>
      <c r="H704" s="246"/>
      <c r="I704" s="246"/>
    </row>
    <row r="705" spans="2:9">
      <c r="B705" s="246"/>
      <c r="C705" s="246"/>
      <c r="D705" s="246"/>
      <c r="E705" s="246"/>
      <c r="F705" s="246"/>
      <c r="G705" s="246"/>
      <c r="H705" s="246"/>
      <c r="I705" s="246"/>
    </row>
    <row r="706" spans="2:9">
      <c r="B706" s="246"/>
      <c r="C706" s="246"/>
      <c r="D706" s="246"/>
      <c r="E706" s="246"/>
      <c r="F706" s="246"/>
      <c r="G706" s="246"/>
      <c r="H706" s="246"/>
      <c r="I706" s="246"/>
    </row>
    <row r="707" spans="2:9">
      <c r="B707" s="246"/>
      <c r="C707" s="246"/>
      <c r="D707" s="246"/>
      <c r="E707" s="246"/>
      <c r="F707" s="246"/>
      <c r="G707" s="246"/>
      <c r="H707" s="246"/>
      <c r="I707" s="246"/>
    </row>
    <row r="708" spans="2:9">
      <c r="B708" s="246"/>
      <c r="C708" s="246"/>
      <c r="D708" s="246"/>
      <c r="E708" s="246"/>
      <c r="F708" s="246"/>
      <c r="G708" s="246"/>
      <c r="H708" s="246"/>
      <c r="I708" s="246"/>
    </row>
    <row r="709" spans="2:9">
      <c r="B709" s="246"/>
      <c r="C709" s="246"/>
      <c r="D709" s="246"/>
      <c r="E709" s="246"/>
      <c r="F709" s="246"/>
      <c r="G709" s="246"/>
      <c r="H709" s="246"/>
      <c r="I709" s="246"/>
    </row>
    <row r="710" spans="2:9">
      <c r="B710" s="246"/>
      <c r="C710" s="246"/>
      <c r="D710" s="246"/>
      <c r="E710" s="246"/>
      <c r="F710" s="246"/>
      <c r="G710" s="246"/>
      <c r="H710" s="246"/>
      <c r="I710" s="246"/>
    </row>
    <row r="711" spans="2:9">
      <c r="B711" s="246"/>
      <c r="C711" s="246"/>
      <c r="D711" s="246"/>
      <c r="E711" s="246"/>
      <c r="F711" s="246"/>
      <c r="G711" s="246"/>
      <c r="H711" s="246"/>
      <c r="I711" s="246"/>
    </row>
    <row r="712" spans="2:9">
      <c r="B712" s="246"/>
      <c r="C712" s="246"/>
      <c r="D712" s="246"/>
      <c r="E712" s="246"/>
      <c r="F712" s="246"/>
      <c r="G712" s="246"/>
      <c r="H712" s="246"/>
      <c r="I712" s="246"/>
    </row>
    <row r="713" spans="2:9">
      <c r="B713" s="246"/>
      <c r="C713" s="246"/>
      <c r="D713" s="246"/>
      <c r="E713" s="246"/>
      <c r="F713" s="246"/>
      <c r="G713" s="246"/>
      <c r="H713" s="246"/>
      <c r="I713" s="246"/>
    </row>
    <row r="714" spans="2:9">
      <c r="B714" s="246"/>
      <c r="C714" s="246"/>
      <c r="D714" s="246"/>
      <c r="E714" s="246"/>
      <c r="F714" s="246"/>
      <c r="G714" s="246"/>
      <c r="H714" s="246"/>
      <c r="I714" s="246"/>
    </row>
    <row r="715" spans="2:9">
      <c r="B715" s="246"/>
      <c r="C715" s="246"/>
      <c r="D715" s="246"/>
      <c r="E715" s="246"/>
      <c r="F715" s="246"/>
      <c r="G715" s="246"/>
      <c r="H715" s="246"/>
      <c r="I715" s="246"/>
    </row>
    <row r="716" spans="2:9">
      <c r="B716" s="246"/>
      <c r="C716" s="246"/>
      <c r="D716" s="246"/>
      <c r="E716" s="246"/>
      <c r="F716" s="246"/>
      <c r="G716" s="246"/>
      <c r="H716" s="246"/>
      <c r="I716" s="246"/>
    </row>
    <row r="717" spans="2:9">
      <c r="B717" s="246"/>
      <c r="C717" s="246"/>
      <c r="D717" s="246"/>
      <c r="E717" s="246"/>
      <c r="F717" s="246"/>
      <c r="G717" s="246"/>
      <c r="H717" s="246"/>
      <c r="I717" s="246"/>
    </row>
    <row r="718" spans="2:9">
      <c r="B718" s="246"/>
      <c r="C718" s="246"/>
      <c r="D718" s="246"/>
      <c r="E718" s="246"/>
      <c r="F718" s="246"/>
      <c r="G718" s="246"/>
      <c r="H718" s="246"/>
      <c r="I718" s="246"/>
    </row>
    <row r="719" spans="2:9">
      <c r="B719" s="246"/>
      <c r="C719" s="246"/>
      <c r="D719" s="246"/>
      <c r="E719" s="246"/>
      <c r="F719" s="246"/>
      <c r="G719" s="246"/>
      <c r="H719" s="246"/>
      <c r="I719" s="246"/>
    </row>
    <row r="720" spans="2:9">
      <c r="B720" s="246"/>
      <c r="C720" s="246"/>
      <c r="D720" s="246"/>
      <c r="E720" s="246"/>
      <c r="F720" s="246"/>
      <c r="G720" s="246"/>
      <c r="H720" s="246"/>
      <c r="I720" s="246"/>
    </row>
    <row r="721" spans="2:9">
      <c r="B721" s="246"/>
      <c r="C721" s="246"/>
      <c r="D721" s="246"/>
      <c r="E721" s="246"/>
      <c r="F721" s="246"/>
      <c r="G721" s="246"/>
      <c r="H721" s="246"/>
      <c r="I721" s="246"/>
    </row>
    <row r="722" spans="2:9">
      <c r="B722" s="246"/>
      <c r="C722" s="246"/>
      <c r="D722" s="246"/>
      <c r="E722" s="246"/>
      <c r="F722" s="246"/>
      <c r="G722" s="246"/>
      <c r="H722" s="246"/>
      <c r="I722" s="246"/>
    </row>
    <row r="723" spans="2:9">
      <c r="B723" s="246"/>
      <c r="C723" s="246"/>
      <c r="D723" s="246"/>
      <c r="E723" s="246"/>
      <c r="F723" s="246"/>
      <c r="G723" s="246"/>
      <c r="H723" s="246"/>
      <c r="I723" s="246"/>
    </row>
    <row r="724" spans="2:9">
      <c r="B724" s="246"/>
      <c r="C724" s="246"/>
      <c r="D724" s="246"/>
      <c r="E724" s="246"/>
      <c r="F724" s="246"/>
      <c r="G724" s="246"/>
      <c r="H724" s="246"/>
      <c r="I724" s="246"/>
    </row>
    <row r="725" spans="2:9">
      <c r="B725" s="246"/>
      <c r="C725" s="246"/>
      <c r="D725" s="246"/>
      <c r="E725" s="246"/>
      <c r="F725" s="246"/>
      <c r="G725" s="246"/>
      <c r="H725" s="246"/>
      <c r="I725" s="246"/>
    </row>
    <row r="726" spans="2:9">
      <c r="B726" s="246"/>
      <c r="C726" s="246"/>
      <c r="D726" s="246"/>
      <c r="E726" s="246"/>
      <c r="F726" s="246"/>
      <c r="G726" s="246"/>
      <c r="H726" s="246"/>
      <c r="I726" s="246"/>
    </row>
    <row r="727" spans="2:9">
      <c r="B727" s="246"/>
      <c r="C727" s="246"/>
      <c r="D727" s="246"/>
      <c r="E727" s="246"/>
      <c r="F727" s="246"/>
      <c r="G727" s="246"/>
      <c r="H727" s="246"/>
      <c r="I727" s="246"/>
    </row>
    <row r="728" spans="2:9">
      <c r="B728" s="246"/>
      <c r="C728" s="246"/>
      <c r="D728" s="246"/>
      <c r="E728" s="246"/>
      <c r="F728" s="246"/>
      <c r="G728" s="246"/>
      <c r="H728" s="246"/>
      <c r="I728" s="246"/>
    </row>
    <row r="729" spans="2:9">
      <c r="B729" s="246"/>
      <c r="C729" s="246"/>
      <c r="D729" s="246"/>
      <c r="E729" s="246"/>
      <c r="F729" s="246"/>
      <c r="G729" s="246"/>
      <c r="H729" s="246"/>
      <c r="I729" s="246"/>
    </row>
    <row r="730" spans="2:9">
      <c r="B730" s="246"/>
      <c r="C730" s="246"/>
      <c r="D730" s="246"/>
      <c r="E730" s="246"/>
      <c r="F730" s="246"/>
      <c r="G730" s="246"/>
      <c r="H730" s="246"/>
      <c r="I730" s="246"/>
    </row>
    <row r="731" spans="2:9">
      <c r="B731" s="246"/>
      <c r="C731" s="246"/>
      <c r="D731" s="246"/>
      <c r="E731" s="246"/>
      <c r="F731" s="246"/>
      <c r="G731" s="246"/>
      <c r="H731" s="246"/>
      <c r="I731" s="246"/>
    </row>
    <row r="732" spans="2:9">
      <c r="B732" s="246"/>
      <c r="C732" s="246"/>
      <c r="D732" s="246"/>
      <c r="E732" s="246"/>
      <c r="F732" s="246"/>
      <c r="G732" s="246"/>
      <c r="H732" s="246"/>
      <c r="I732" s="246"/>
    </row>
    <row r="733" spans="2:9">
      <c r="B733" s="246"/>
      <c r="C733" s="246"/>
      <c r="D733" s="246"/>
      <c r="E733" s="246"/>
      <c r="F733" s="246"/>
      <c r="G733" s="246"/>
      <c r="H733" s="246"/>
      <c r="I733" s="246"/>
    </row>
    <row r="734" spans="2:9">
      <c r="B734" s="246"/>
      <c r="C734" s="246"/>
      <c r="D734" s="246"/>
      <c r="E734" s="246"/>
      <c r="F734" s="246"/>
      <c r="G734" s="246"/>
      <c r="H734" s="246"/>
      <c r="I734" s="246"/>
    </row>
    <row r="735" spans="2:9">
      <c r="B735" s="246"/>
      <c r="C735" s="246"/>
      <c r="D735" s="246"/>
      <c r="E735" s="246"/>
      <c r="F735" s="246"/>
      <c r="G735" s="246"/>
      <c r="H735" s="246"/>
      <c r="I735" s="246"/>
    </row>
    <row r="736" spans="2:9">
      <c r="B736" s="246"/>
      <c r="C736" s="246"/>
      <c r="D736" s="246"/>
      <c r="E736" s="246"/>
      <c r="F736" s="246"/>
      <c r="G736" s="246"/>
      <c r="H736" s="246"/>
      <c r="I736" s="246"/>
    </row>
    <row r="737" spans="2:9">
      <c r="B737" s="246"/>
      <c r="C737" s="246"/>
      <c r="D737" s="246"/>
      <c r="E737" s="246"/>
      <c r="F737" s="246"/>
      <c r="G737" s="246"/>
      <c r="H737" s="246"/>
      <c r="I737" s="246"/>
    </row>
    <row r="738" spans="2:9">
      <c r="B738" s="246"/>
      <c r="C738" s="246"/>
      <c r="D738" s="246"/>
      <c r="E738" s="246"/>
      <c r="F738" s="246"/>
      <c r="G738" s="246"/>
      <c r="H738" s="246"/>
      <c r="I738" s="246"/>
    </row>
    <row r="739" spans="2:9">
      <c r="B739" s="246"/>
      <c r="C739" s="246"/>
      <c r="D739" s="246"/>
      <c r="E739" s="246"/>
      <c r="F739" s="246"/>
      <c r="G739" s="246"/>
      <c r="H739" s="246"/>
      <c r="I739" s="246"/>
    </row>
    <row r="740" spans="2:9">
      <c r="B740" s="246"/>
      <c r="C740" s="246"/>
      <c r="D740" s="246"/>
      <c r="E740" s="246"/>
      <c r="F740" s="246"/>
      <c r="G740" s="246"/>
      <c r="H740" s="246"/>
      <c r="I740" s="246"/>
    </row>
    <row r="741" spans="2:9">
      <c r="B741" s="246"/>
      <c r="C741" s="246"/>
      <c r="D741" s="246"/>
      <c r="E741" s="246"/>
      <c r="F741" s="246"/>
      <c r="G741" s="246"/>
      <c r="H741" s="246"/>
      <c r="I741" s="246"/>
    </row>
    <row r="742" spans="2:9">
      <c r="B742" s="246"/>
      <c r="C742" s="246"/>
      <c r="D742" s="246"/>
      <c r="E742" s="246"/>
      <c r="F742" s="246"/>
      <c r="G742" s="246"/>
      <c r="H742" s="246"/>
      <c r="I742" s="246"/>
    </row>
    <row r="743" spans="2:9">
      <c r="B743" s="246"/>
      <c r="C743" s="246"/>
      <c r="D743" s="246"/>
      <c r="E743" s="246"/>
      <c r="F743" s="246"/>
      <c r="G743" s="246"/>
      <c r="H743" s="246"/>
      <c r="I743" s="246"/>
    </row>
    <row r="744" spans="2:9">
      <c r="B744" s="246"/>
      <c r="C744" s="246"/>
      <c r="D744" s="246"/>
      <c r="E744" s="246"/>
      <c r="F744" s="246"/>
      <c r="G744" s="246"/>
      <c r="H744" s="246"/>
      <c r="I744" s="246"/>
    </row>
    <row r="745" spans="2:9">
      <c r="B745" s="246"/>
      <c r="C745" s="246"/>
      <c r="D745" s="246"/>
      <c r="E745" s="246"/>
      <c r="F745" s="246"/>
      <c r="G745" s="246"/>
      <c r="H745" s="246"/>
      <c r="I745" s="246"/>
    </row>
    <row r="746" spans="2:9">
      <c r="B746" s="246"/>
      <c r="C746" s="246"/>
      <c r="D746" s="246"/>
      <c r="E746" s="246"/>
      <c r="F746" s="246"/>
      <c r="G746" s="246"/>
      <c r="H746" s="246"/>
      <c r="I746" s="246"/>
    </row>
    <row r="747" spans="2:9">
      <c r="B747" s="246"/>
      <c r="C747" s="246"/>
      <c r="D747" s="246"/>
      <c r="E747" s="246"/>
      <c r="F747" s="246"/>
      <c r="G747" s="246"/>
      <c r="H747" s="246"/>
      <c r="I747" s="246"/>
    </row>
    <row r="748" spans="2:9">
      <c r="B748" s="246"/>
      <c r="C748" s="246"/>
      <c r="D748" s="246"/>
      <c r="E748" s="246"/>
      <c r="F748" s="246"/>
      <c r="G748" s="246"/>
      <c r="H748" s="246"/>
      <c r="I748" s="246"/>
    </row>
    <row r="749" spans="2:9">
      <c r="B749" s="246"/>
      <c r="C749" s="246"/>
      <c r="D749" s="246"/>
      <c r="E749" s="246"/>
      <c r="F749" s="246"/>
      <c r="G749" s="246"/>
      <c r="H749" s="246"/>
      <c r="I749" s="246"/>
    </row>
    <row r="750" spans="2:9">
      <c r="B750" s="246"/>
      <c r="C750" s="246"/>
      <c r="D750" s="246"/>
      <c r="E750" s="246"/>
      <c r="F750" s="246"/>
      <c r="G750" s="246"/>
      <c r="H750" s="246"/>
      <c r="I750" s="246"/>
    </row>
    <row r="751" spans="2:9">
      <c r="B751" s="246"/>
      <c r="C751" s="246"/>
      <c r="D751" s="246"/>
      <c r="E751" s="246"/>
      <c r="F751" s="246"/>
      <c r="G751" s="246"/>
      <c r="H751" s="246"/>
      <c r="I751" s="246"/>
    </row>
    <row r="752" spans="2:9">
      <c r="B752" s="246"/>
      <c r="C752" s="246"/>
      <c r="D752" s="246"/>
      <c r="E752" s="246"/>
      <c r="F752" s="246"/>
      <c r="G752" s="246"/>
      <c r="H752" s="246"/>
      <c r="I752" s="246"/>
    </row>
    <row r="753" spans="2:9">
      <c r="B753" s="246"/>
      <c r="C753" s="246"/>
      <c r="D753" s="246"/>
      <c r="E753" s="246"/>
      <c r="F753" s="246"/>
      <c r="G753" s="246"/>
      <c r="H753" s="246"/>
      <c r="I753" s="246"/>
    </row>
    <row r="754" spans="2:9">
      <c r="B754" s="246"/>
      <c r="C754" s="246"/>
      <c r="D754" s="246"/>
      <c r="E754" s="246"/>
      <c r="F754" s="246"/>
      <c r="G754" s="246"/>
      <c r="H754" s="246"/>
      <c r="I754" s="246"/>
    </row>
    <row r="755" spans="2:9">
      <c r="B755" s="246"/>
      <c r="C755" s="246"/>
      <c r="D755" s="246"/>
      <c r="E755" s="246"/>
      <c r="F755" s="246"/>
      <c r="G755" s="246"/>
      <c r="H755" s="246"/>
      <c r="I755" s="246"/>
    </row>
    <row r="756" spans="2:9">
      <c r="B756" s="246"/>
      <c r="C756" s="246"/>
      <c r="D756" s="246"/>
      <c r="E756" s="246"/>
      <c r="F756" s="246"/>
      <c r="G756" s="246"/>
      <c r="H756" s="246"/>
      <c r="I756" s="246"/>
    </row>
    <row r="757" spans="2:9">
      <c r="B757" s="246"/>
      <c r="C757" s="246"/>
      <c r="D757" s="246"/>
      <c r="E757" s="246"/>
      <c r="F757" s="246"/>
      <c r="G757" s="246"/>
      <c r="H757" s="246"/>
      <c r="I757" s="246"/>
    </row>
    <row r="758" spans="2:9">
      <c r="B758" s="246"/>
      <c r="C758" s="246"/>
      <c r="D758" s="246"/>
      <c r="E758" s="246"/>
      <c r="F758" s="246"/>
      <c r="G758" s="246"/>
      <c r="H758" s="246"/>
      <c r="I758" s="246"/>
    </row>
    <row r="759" spans="2:9">
      <c r="B759" s="246"/>
      <c r="C759" s="246"/>
      <c r="D759" s="246"/>
      <c r="E759" s="246"/>
      <c r="F759" s="246"/>
      <c r="G759" s="246"/>
      <c r="H759" s="246"/>
      <c r="I759" s="246"/>
    </row>
    <row r="760" spans="2:9">
      <c r="B760" s="246"/>
      <c r="C760" s="246"/>
      <c r="D760" s="246"/>
      <c r="E760" s="246"/>
      <c r="F760" s="246"/>
      <c r="G760" s="246"/>
      <c r="H760" s="246"/>
      <c r="I760" s="246"/>
    </row>
    <row r="761" spans="2:9">
      <c r="B761" s="246"/>
      <c r="C761" s="246"/>
      <c r="D761" s="246"/>
      <c r="E761" s="246"/>
      <c r="F761" s="246"/>
      <c r="G761" s="246"/>
      <c r="H761" s="246"/>
      <c r="I761" s="246"/>
    </row>
    <row r="762" spans="2:9">
      <c r="B762" s="246"/>
      <c r="C762" s="246"/>
      <c r="D762" s="246"/>
      <c r="E762" s="246"/>
      <c r="F762" s="246"/>
      <c r="G762" s="246"/>
      <c r="H762" s="246"/>
      <c r="I762" s="246"/>
    </row>
    <row r="763" spans="2:9">
      <c r="B763" s="246"/>
      <c r="C763" s="246"/>
      <c r="D763" s="246"/>
      <c r="E763" s="246"/>
      <c r="F763" s="246"/>
      <c r="G763" s="246"/>
      <c r="H763" s="246"/>
      <c r="I763" s="246"/>
    </row>
    <row r="764" spans="2:9">
      <c r="B764" s="246"/>
      <c r="C764" s="246"/>
      <c r="D764" s="246"/>
      <c r="E764" s="246"/>
      <c r="F764" s="246"/>
      <c r="G764" s="246"/>
      <c r="H764" s="246"/>
      <c r="I764" s="246"/>
    </row>
    <row r="765" spans="2:9">
      <c r="B765" s="246"/>
      <c r="C765" s="246"/>
      <c r="D765" s="246"/>
      <c r="E765" s="246"/>
      <c r="F765" s="246"/>
      <c r="G765" s="246"/>
      <c r="H765" s="246"/>
      <c r="I765" s="246"/>
    </row>
    <row r="766" spans="2:9">
      <c r="B766" s="246"/>
      <c r="C766" s="246"/>
      <c r="D766" s="246"/>
      <c r="E766" s="246"/>
      <c r="F766" s="246"/>
      <c r="G766" s="246"/>
      <c r="H766" s="246"/>
      <c r="I766" s="246"/>
    </row>
    <row r="767" spans="2:9">
      <c r="B767" s="246"/>
      <c r="C767" s="246"/>
      <c r="D767" s="246"/>
      <c r="E767" s="246"/>
      <c r="F767" s="246"/>
      <c r="G767" s="246"/>
      <c r="H767" s="246"/>
      <c r="I767" s="246"/>
    </row>
    <row r="768" spans="2:9">
      <c r="B768" s="246"/>
      <c r="C768" s="246"/>
      <c r="D768" s="246"/>
      <c r="E768" s="246"/>
      <c r="F768" s="246"/>
      <c r="G768" s="246"/>
      <c r="H768" s="246"/>
      <c r="I768" s="246"/>
    </row>
    <row r="769" spans="2:9">
      <c r="B769" s="246"/>
      <c r="C769" s="246"/>
      <c r="D769" s="246"/>
      <c r="E769" s="246"/>
      <c r="F769" s="246"/>
      <c r="G769" s="246"/>
      <c r="H769" s="246"/>
      <c r="I769" s="246"/>
    </row>
    <row r="770" spans="2:9">
      <c r="B770" s="246"/>
      <c r="C770" s="246"/>
      <c r="D770" s="246"/>
      <c r="E770" s="246"/>
      <c r="F770" s="246"/>
      <c r="G770" s="246"/>
      <c r="H770" s="246"/>
      <c r="I770" s="246"/>
    </row>
    <row r="771" spans="2:9">
      <c r="B771" s="246"/>
      <c r="C771" s="246"/>
      <c r="D771" s="246"/>
      <c r="E771" s="246"/>
      <c r="F771" s="246"/>
      <c r="G771" s="246"/>
      <c r="H771" s="246"/>
      <c r="I771" s="246"/>
    </row>
    <row r="772" spans="2:9">
      <c r="B772" s="246"/>
      <c r="C772" s="246"/>
      <c r="D772" s="246"/>
      <c r="E772" s="246"/>
      <c r="F772" s="246"/>
      <c r="G772" s="246"/>
      <c r="H772" s="246"/>
      <c r="I772" s="246"/>
    </row>
    <row r="773" spans="2:9">
      <c r="B773" s="246"/>
      <c r="C773" s="246"/>
      <c r="D773" s="246"/>
      <c r="E773" s="246"/>
      <c r="F773" s="246"/>
      <c r="G773" s="246"/>
      <c r="H773" s="246"/>
      <c r="I773" s="246"/>
    </row>
    <row r="774" spans="2:9">
      <c r="B774" s="246"/>
      <c r="C774" s="246"/>
      <c r="D774" s="246"/>
      <c r="E774" s="246"/>
      <c r="F774" s="246"/>
      <c r="G774" s="246"/>
      <c r="H774" s="246"/>
      <c r="I774" s="246"/>
    </row>
    <row r="775" spans="2:9">
      <c r="B775" s="246"/>
      <c r="C775" s="246"/>
      <c r="D775" s="246"/>
      <c r="E775" s="246"/>
      <c r="F775" s="246"/>
      <c r="G775" s="246"/>
      <c r="H775" s="246"/>
      <c r="I775" s="246"/>
    </row>
    <row r="776" spans="2:9">
      <c r="B776" s="246"/>
      <c r="C776" s="246"/>
      <c r="D776" s="246"/>
      <c r="E776" s="246"/>
      <c r="F776" s="246"/>
      <c r="G776" s="246"/>
      <c r="H776" s="246"/>
      <c r="I776" s="246"/>
    </row>
    <row r="777" spans="2:9">
      <c r="B777" s="246"/>
      <c r="C777" s="246"/>
      <c r="D777" s="246"/>
      <c r="E777" s="246"/>
      <c r="F777" s="246"/>
      <c r="G777" s="246"/>
      <c r="H777" s="246"/>
      <c r="I777" s="246"/>
    </row>
    <row r="778" spans="2:9">
      <c r="B778" s="246"/>
      <c r="C778" s="246"/>
      <c r="D778" s="246"/>
      <c r="E778" s="246"/>
      <c r="F778" s="246"/>
      <c r="G778" s="246"/>
      <c r="H778" s="246"/>
      <c r="I778" s="246"/>
    </row>
    <row r="779" spans="2:9">
      <c r="B779" s="246"/>
      <c r="C779" s="246"/>
      <c r="D779" s="246"/>
      <c r="E779" s="246"/>
      <c r="F779" s="246"/>
      <c r="G779" s="246"/>
      <c r="H779" s="246"/>
      <c r="I779" s="246"/>
    </row>
    <row r="780" spans="2:9">
      <c r="B780" s="246"/>
      <c r="C780" s="246"/>
      <c r="D780" s="246"/>
      <c r="E780" s="246"/>
      <c r="F780" s="246"/>
      <c r="G780" s="246"/>
      <c r="H780" s="246"/>
      <c r="I780" s="246"/>
    </row>
    <row r="781" spans="2:9">
      <c r="B781" s="246"/>
      <c r="C781" s="246"/>
      <c r="D781" s="246"/>
      <c r="E781" s="246"/>
      <c r="F781" s="246"/>
      <c r="G781" s="246"/>
      <c r="H781" s="246"/>
      <c r="I781" s="246"/>
    </row>
    <row r="782" spans="2:9">
      <c r="B782" s="246"/>
      <c r="C782" s="246"/>
      <c r="D782" s="246"/>
      <c r="E782" s="246"/>
      <c r="F782" s="246"/>
      <c r="G782" s="246"/>
      <c r="H782" s="246"/>
      <c r="I782" s="246"/>
    </row>
    <row r="783" spans="2:9">
      <c r="B783" s="246"/>
      <c r="C783" s="246"/>
      <c r="D783" s="246"/>
      <c r="E783" s="246"/>
      <c r="F783" s="246"/>
      <c r="G783" s="246"/>
      <c r="H783" s="246"/>
      <c r="I783" s="246"/>
    </row>
    <row r="784" spans="2:9">
      <c r="B784" s="246"/>
      <c r="C784" s="246"/>
      <c r="D784" s="246"/>
      <c r="E784" s="246"/>
      <c r="F784" s="246"/>
      <c r="G784" s="246"/>
      <c r="H784" s="246"/>
      <c r="I784" s="246"/>
    </row>
    <row r="785" spans="2:9">
      <c r="B785" s="246"/>
      <c r="C785" s="246"/>
      <c r="D785" s="246"/>
      <c r="E785" s="246"/>
      <c r="F785" s="246"/>
      <c r="G785" s="246"/>
      <c r="H785" s="246"/>
      <c r="I785" s="246"/>
    </row>
    <row r="786" spans="2:9">
      <c r="B786" s="246"/>
      <c r="C786" s="246"/>
      <c r="D786" s="246"/>
      <c r="E786" s="246"/>
      <c r="F786" s="246"/>
      <c r="G786" s="246"/>
      <c r="H786" s="246"/>
      <c r="I786" s="246"/>
    </row>
    <row r="787" spans="2:9">
      <c r="B787" s="246"/>
      <c r="C787" s="246"/>
      <c r="D787" s="246"/>
      <c r="E787" s="246"/>
      <c r="F787" s="246"/>
      <c r="G787" s="246"/>
      <c r="H787" s="246"/>
      <c r="I787" s="246"/>
    </row>
    <row r="788" spans="2:9">
      <c r="B788" s="246"/>
      <c r="C788" s="246"/>
      <c r="D788" s="246"/>
      <c r="E788" s="246"/>
      <c r="F788" s="246"/>
      <c r="G788" s="246"/>
      <c r="H788" s="246"/>
      <c r="I788" s="246"/>
    </row>
    <row r="789" spans="2:9">
      <c r="B789" s="246"/>
      <c r="C789" s="246"/>
      <c r="D789" s="246"/>
      <c r="E789" s="246"/>
      <c r="F789" s="246"/>
      <c r="G789" s="246"/>
      <c r="H789" s="246"/>
      <c r="I789" s="246"/>
    </row>
    <row r="790" spans="2:9">
      <c r="B790" s="246"/>
      <c r="C790" s="246"/>
      <c r="D790" s="246"/>
      <c r="E790" s="246"/>
      <c r="F790" s="246"/>
      <c r="G790" s="246"/>
      <c r="H790" s="246"/>
      <c r="I790" s="246"/>
    </row>
    <row r="791" spans="2:9">
      <c r="B791" s="246"/>
      <c r="C791" s="246"/>
      <c r="D791" s="246"/>
      <c r="E791" s="246"/>
      <c r="F791" s="246"/>
      <c r="G791" s="246"/>
      <c r="H791" s="246"/>
      <c r="I791" s="246"/>
    </row>
    <row r="792" spans="2:9">
      <c r="B792" s="246"/>
      <c r="C792" s="246"/>
      <c r="D792" s="246"/>
      <c r="E792" s="246"/>
      <c r="F792" s="246"/>
      <c r="G792" s="246"/>
      <c r="H792" s="246"/>
      <c r="I792" s="246"/>
    </row>
    <row r="793" spans="2:9">
      <c r="B793" s="246"/>
      <c r="C793" s="246"/>
      <c r="D793" s="246"/>
      <c r="E793" s="246"/>
      <c r="F793" s="246"/>
      <c r="G793" s="246"/>
      <c r="H793" s="246"/>
      <c r="I793" s="246"/>
    </row>
    <row r="794" spans="2:9">
      <c r="B794" s="246"/>
      <c r="C794" s="246"/>
      <c r="D794" s="246"/>
      <c r="E794" s="246"/>
      <c r="F794" s="246"/>
      <c r="G794" s="246"/>
      <c r="H794" s="246"/>
      <c r="I794" s="246"/>
    </row>
    <row r="795" spans="2:9">
      <c r="B795" s="246"/>
      <c r="C795" s="246"/>
      <c r="D795" s="246"/>
      <c r="E795" s="246"/>
      <c r="F795" s="246"/>
      <c r="G795" s="246"/>
      <c r="H795" s="246"/>
      <c r="I795" s="246"/>
    </row>
    <row r="796" spans="2:9">
      <c r="B796" s="246"/>
      <c r="C796" s="246"/>
      <c r="D796" s="246"/>
      <c r="E796" s="246"/>
      <c r="F796" s="246"/>
      <c r="G796" s="246"/>
      <c r="H796" s="246"/>
      <c r="I796" s="246"/>
    </row>
    <row r="797" spans="2:9">
      <c r="B797" s="246"/>
      <c r="C797" s="246"/>
      <c r="D797" s="246"/>
      <c r="E797" s="246"/>
      <c r="F797" s="246"/>
      <c r="G797" s="246"/>
      <c r="H797" s="246"/>
      <c r="I797" s="246"/>
    </row>
    <row r="798" spans="2:9">
      <c r="B798" s="246"/>
      <c r="C798" s="246"/>
      <c r="D798" s="246"/>
      <c r="E798" s="246"/>
      <c r="F798" s="246"/>
      <c r="G798" s="246"/>
      <c r="H798" s="246"/>
      <c r="I798" s="246"/>
    </row>
    <row r="799" spans="2:9">
      <c r="B799" s="246"/>
      <c r="C799" s="246"/>
      <c r="D799" s="246"/>
      <c r="E799" s="246"/>
      <c r="F799" s="246"/>
      <c r="G799" s="246"/>
      <c r="H799" s="246"/>
      <c r="I799" s="246"/>
    </row>
    <row r="800" spans="2:9">
      <c r="B800" s="246"/>
      <c r="C800" s="246"/>
      <c r="D800" s="246"/>
      <c r="E800" s="246"/>
      <c r="F800" s="246"/>
      <c r="G800" s="246"/>
      <c r="H800" s="246"/>
      <c r="I800" s="246"/>
    </row>
    <row r="801" spans="2:9">
      <c r="B801" s="246"/>
      <c r="C801" s="246"/>
      <c r="D801" s="246"/>
      <c r="E801" s="246"/>
      <c r="F801" s="246"/>
      <c r="G801" s="246"/>
      <c r="H801" s="246"/>
      <c r="I801" s="246"/>
    </row>
    <row r="802" spans="2:9">
      <c r="B802" s="246"/>
      <c r="C802" s="246"/>
      <c r="D802" s="246"/>
      <c r="E802" s="246"/>
      <c r="F802" s="246"/>
      <c r="G802" s="246"/>
      <c r="H802" s="246"/>
      <c r="I802" s="246"/>
    </row>
    <row r="803" spans="2:9">
      <c r="B803" s="246"/>
      <c r="C803" s="246"/>
      <c r="D803" s="246"/>
      <c r="E803" s="246"/>
      <c r="F803" s="246"/>
      <c r="G803" s="246"/>
      <c r="H803" s="246"/>
      <c r="I803" s="246"/>
    </row>
    <row r="804" spans="2:9">
      <c r="B804" s="246"/>
      <c r="C804" s="246"/>
      <c r="D804" s="246"/>
      <c r="E804" s="246"/>
      <c r="F804" s="246"/>
      <c r="G804" s="246"/>
      <c r="H804" s="246"/>
      <c r="I804" s="246"/>
    </row>
    <row r="805" spans="2:9">
      <c r="B805" s="246"/>
      <c r="C805" s="246"/>
      <c r="D805" s="246"/>
      <c r="E805" s="246"/>
      <c r="F805" s="246"/>
      <c r="G805" s="246"/>
      <c r="H805" s="246"/>
      <c r="I805" s="246"/>
    </row>
    <row r="806" spans="2:9">
      <c r="B806" s="246"/>
      <c r="C806" s="246"/>
      <c r="D806" s="246"/>
      <c r="E806" s="246"/>
      <c r="F806" s="246"/>
      <c r="G806" s="246"/>
      <c r="H806" s="246"/>
      <c r="I806" s="246"/>
    </row>
    <row r="807" spans="2:9">
      <c r="B807" s="246"/>
      <c r="C807" s="246"/>
      <c r="D807" s="246"/>
      <c r="E807" s="246"/>
      <c r="F807" s="246"/>
      <c r="G807" s="246"/>
      <c r="H807" s="246"/>
      <c r="I807" s="246"/>
    </row>
    <row r="808" spans="2:9">
      <c r="B808" s="246"/>
      <c r="C808" s="246"/>
      <c r="D808" s="246"/>
      <c r="E808" s="246"/>
      <c r="F808" s="246"/>
      <c r="G808" s="246"/>
      <c r="H808" s="246"/>
      <c r="I808" s="246"/>
    </row>
    <row r="809" spans="2:9">
      <c r="B809" s="246"/>
      <c r="C809" s="246"/>
      <c r="D809" s="246"/>
      <c r="E809" s="246"/>
      <c r="F809" s="246"/>
      <c r="G809" s="246"/>
      <c r="H809" s="246"/>
      <c r="I809" s="246"/>
    </row>
    <row r="810" spans="2:9">
      <c r="B810" s="246"/>
      <c r="C810" s="246"/>
      <c r="D810" s="246"/>
      <c r="E810" s="246"/>
      <c r="F810" s="246"/>
      <c r="G810" s="246"/>
      <c r="H810" s="246"/>
      <c r="I810" s="246"/>
    </row>
    <row r="811" spans="2:9">
      <c r="B811" s="246"/>
      <c r="C811" s="246"/>
      <c r="D811" s="246"/>
      <c r="E811" s="246"/>
      <c r="F811" s="246"/>
      <c r="G811" s="246"/>
      <c r="H811" s="246"/>
      <c r="I811" s="246"/>
    </row>
    <row r="812" spans="2:9">
      <c r="B812" s="246"/>
      <c r="C812" s="246"/>
      <c r="D812" s="246"/>
      <c r="E812" s="246"/>
      <c r="F812" s="246"/>
      <c r="G812" s="246"/>
      <c r="H812" s="246"/>
      <c r="I812" s="246"/>
    </row>
    <row r="813" spans="2:9">
      <c r="B813" s="246"/>
      <c r="C813" s="246"/>
      <c r="D813" s="246"/>
      <c r="E813" s="246"/>
      <c r="F813" s="246"/>
      <c r="G813" s="246"/>
      <c r="H813" s="246"/>
      <c r="I813" s="246"/>
    </row>
    <row r="814" spans="2:9">
      <c r="B814" s="246"/>
      <c r="C814" s="246"/>
      <c r="D814" s="246"/>
      <c r="E814" s="246"/>
      <c r="F814" s="246"/>
      <c r="G814" s="246"/>
      <c r="H814" s="246"/>
      <c r="I814" s="246"/>
    </row>
    <row r="815" spans="2:9">
      <c r="B815" s="246"/>
      <c r="C815" s="246"/>
      <c r="D815" s="246"/>
      <c r="E815" s="246"/>
      <c r="F815" s="246"/>
      <c r="G815" s="246"/>
      <c r="H815" s="246"/>
      <c r="I815" s="246"/>
    </row>
    <row r="816" spans="2:9">
      <c r="B816" s="246"/>
      <c r="C816" s="246"/>
      <c r="D816" s="246"/>
      <c r="E816" s="246"/>
      <c r="F816" s="246"/>
      <c r="G816" s="246"/>
      <c r="H816" s="246"/>
      <c r="I816" s="246"/>
    </row>
    <row r="817" spans="2:9">
      <c r="B817" s="246"/>
      <c r="C817" s="246"/>
      <c r="D817" s="246"/>
      <c r="E817" s="246"/>
      <c r="F817" s="246"/>
      <c r="G817" s="246"/>
      <c r="H817" s="246"/>
      <c r="I817" s="246"/>
    </row>
    <row r="818" spans="2:9">
      <c r="B818" s="246"/>
      <c r="C818" s="246"/>
      <c r="D818" s="246"/>
      <c r="E818" s="246"/>
      <c r="F818" s="246"/>
      <c r="G818" s="246"/>
      <c r="H818" s="246"/>
      <c r="I818" s="246"/>
    </row>
    <row r="819" spans="2:9">
      <c r="B819" s="246"/>
      <c r="C819" s="246"/>
      <c r="D819" s="246"/>
      <c r="E819" s="246"/>
      <c r="F819" s="246"/>
      <c r="G819" s="246"/>
      <c r="H819" s="246"/>
      <c r="I819" s="246"/>
    </row>
    <row r="820" spans="2:9">
      <c r="B820" s="246"/>
      <c r="C820" s="246"/>
      <c r="D820" s="246"/>
      <c r="E820" s="246"/>
      <c r="F820" s="246"/>
      <c r="G820" s="246"/>
      <c r="H820" s="246"/>
      <c r="I820" s="246"/>
    </row>
    <row r="821" spans="2:9">
      <c r="B821" s="246"/>
      <c r="C821" s="246"/>
      <c r="D821" s="246"/>
      <c r="E821" s="246"/>
      <c r="F821" s="246"/>
      <c r="G821" s="246"/>
      <c r="H821" s="246"/>
      <c r="I821" s="246"/>
    </row>
    <row r="822" spans="2:9">
      <c r="B822" s="246"/>
      <c r="C822" s="246"/>
      <c r="D822" s="246"/>
      <c r="E822" s="246"/>
      <c r="F822" s="246"/>
      <c r="G822" s="246"/>
      <c r="H822" s="246"/>
      <c r="I822" s="246"/>
    </row>
    <row r="823" spans="2:9">
      <c r="B823" s="246"/>
      <c r="C823" s="246"/>
      <c r="D823" s="246"/>
      <c r="E823" s="246"/>
      <c r="F823" s="246"/>
      <c r="G823" s="246"/>
      <c r="H823" s="246"/>
      <c r="I823" s="246"/>
    </row>
    <row r="824" spans="2:9">
      <c r="B824" s="246"/>
      <c r="C824" s="246"/>
      <c r="D824" s="246"/>
      <c r="E824" s="246"/>
      <c r="F824" s="246"/>
      <c r="G824" s="246"/>
      <c r="H824" s="246"/>
      <c r="I824" s="246"/>
    </row>
    <row r="825" spans="2:9">
      <c r="B825" s="246"/>
      <c r="C825" s="246"/>
      <c r="D825" s="246"/>
      <c r="E825" s="246"/>
      <c r="F825" s="246"/>
      <c r="G825" s="246"/>
      <c r="H825" s="246"/>
      <c r="I825" s="246"/>
    </row>
    <row r="826" spans="2:9">
      <c r="B826" s="246"/>
      <c r="C826" s="246"/>
      <c r="D826" s="246"/>
      <c r="E826" s="246"/>
      <c r="F826" s="246"/>
      <c r="G826" s="246"/>
      <c r="H826" s="246"/>
      <c r="I826" s="246"/>
    </row>
    <row r="827" spans="2:9">
      <c r="B827" s="246"/>
      <c r="C827" s="246"/>
      <c r="D827" s="246"/>
      <c r="E827" s="246"/>
      <c r="F827" s="246"/>
      <c r="G827" s="246"/>
      <c r="H827" s="246"/>
      <c r="I827" s="246"/>
    </row>
    <row r="828" spans="2:9">
      <c r="B828" s="246"/>
      <c r="C828" s="246"/>
      <c r="D828" s="246"/>
      <c r="E828" s="246"/>
      <c r="F828" s="246"/>
      <c r="G828" s="246"/>
      <c r="H828" s="246"/>
      <c r="I828" s="246"/>
    </row>
    <row r="829" spans="2:9">
      <c r="B829" s="246"/>
      <c r="C829" s="246"/>
      <c r="D829" s="246"/>
      <c r="E829" s="246"/>
      <c r="F829" s="246"/>
      <c r="G829" s="246"/>
      <c r="H829" s="246"/>
      <c r="I829" s="246"/>
    </row>
    <row r="830" spans="2:9">
      <c r="B830" s="246"/>
      <c r="C830" s="246"/>
      <c r="D830" s="246"/>
      <c r="E830" s="246"/>
      <c r="F830" s="246"/>
      <c r="G830" s="246"/>
      <c r="H830" s="246"/>
      <c r="I830" s="246"/>
    </row>
    <row r="831" spans="2:9">
      <c r="B831" s="246"/>
      <c r="C831" s="246"/>
      <c r="D831" s="246"/>
      <c r="E831" s="246"/>
      <c r="F831" s="246"/>
      <c r="G831" s="246"/>
      <c r="H831" s="246"/>
      <c r="I831" s="246"/>
    </row>
    <row r="832" spans="2:9">
      <c r="B832" s="246"/>
      <c r="C832" s="246"/>
      <c r="D832" s="246"/>
      <c r="E832" s="246"/>
      <c r="F832" s="246"/>
      <c r="G832" s="246"/>
      <c r="H832" s="246"/>
      <c r="I832" s="246"/>
    </row>
    <row r="833" spans="2:9">
      <c r="B833" s="246"/>
      <c r="C833" s="246"/>
      <c r="D833" s="246"/>
      <c r="E833" s="246"/>
      <c r="F833" s="246"/>
      <c r="G833" s="246"/>
      <c r="H833" s="246"/>
      <c r="I833" s="246"/>
    </row>
    <row r="834" spans="2:9">
      <c r="B834" s="246"/>
      <c r="C834" s="246"/>
      <c r="D834" s="246"/>
      <c r="E834" s="246"/>
      <c r="F834" s="246"/>
      <c r="G834" s="246"/>
      <c r="H834" s="246"/>
      <c r="I834" s="246"/>
    </row>
    <row r="835" spans="2:9">
      <c r="B835" s="246"/>
      <c r="C835" s="246"/>
      <c r="D835" s="246"/>
      <c r="E835" s="246"/>
      <c r="F835" s="246"/>
      <c r="G835" s="246"/>
      <c r="H835" s="246"/>
      <c r="I835" s="246"/>
    </row>
    <row r="836" spans="2:9">
      <c r="B836" s="246"/>
      <c r="C836" s="246"/>
      <c r="D836" s="246"/>
      <c r="E836" s="246"/>
      <c r="F836" s="246"/>
      <c r="G836" s="246"/>
      <c r="H836" s="246"/>
      <c r="I836" s="246"/>
    </row>
    <row r="837" spans="2:9">
      <c r="B837" s="246"/>
      <c r="C837" s="246"/>
      <c r="D837" s="246"/>
      <c r="E837" s="246"/>
      <c r="F837" s="246"/>
      <c r="G837" s="246"/>
      <c r="H837" s="246"/>
      <c r="I837" s="246"/>
    </row>
    <row r="838" spans="2:9">
      <c r="B838" s="246"/>
      <c r="C838" s="246"/>
      <c r="D838" s="246"/>
      <c r="E838" s="246"/>
      <c r="F838" s="246"/>
      <c r="G838" s="246"/>
      <c r="H838" s="246"/>
      <c r="I838" s="246"/>
    </row>
    <row r="839" spans="2:9">
      <c r="B839" s="246"/>
      <c r="C839" s="246"/>
      <c r="D839" s="246"/>
      <c r="E839" s="246"/>
      <c r="F839" s="246"/>
      <c r="G839" s="246"/>
      <c r="H839" s="246"/>
      <c r="I839" s="246"/>
    </row>
    <row r="840" spans="2:9">
      <c r="B840" s="246"/>
      <c r="C840" s="246"/>
      <c r="D840" s="246"/>
      <c r="E840" s="246"/>
      <c r="F840" s="246"/>
      <c r="G840" s="246"/>
      <c r="H840" s="246"/>
      <c r="I840" s="246"/>
    </row>
  </sheetData>
  <mergeCells count="41">
    <mergeCell ref="W53:W54"/>
    <mergeCell ref="X53:X54"/>
    <mergeCell ref="Y53:Y54"/>
    <mergeCell ref="Z53:Z54"/>
    <mergeCell ref="AA53:AA54"/>
    <mergeCell ref="J53:J54"/>
    <mergeCell ref="C46:C52"/>
    <mergeCell ref="C53:C59"/>
    <mergeCell ref="V53:V54"/>
    <mergeCell ref="K53:K54"/>
    <mergeCell ref="L53:L54"/>
    <mergeCell ref="M53:M54"/>
    <mergeCell ref="N53:N54"/>
    <mergeCell ref="O53:O54"/>
    <mergeCell ref="P53:P54"/>
    <mergeCell ref="Q53:Q54"/>
    <mergeCell ref="R53:R54"/>
    <mergeCell ref="S53:S54"/>
    <mergeCell ref="T53:T54"/>
    <mergeCell ref="U53:U54"/>
    <mergeCell ref="B39:C45"/>
    <mergeCell ref="D39:D40"/>
    <mergeCell ref="B46:B59"/>
    <mergeCell ref="D46:D47"/>
    <mergeCell ref="D53:D54"/>
    <mergeCell ref="B11:B24"/>
    <mergeCell ref="D11:D12"/>
    <mergeCell ref="D18:D19"/>
    <mergeCell ref="B25:B38"/>
    <mergeCell ref="D25:D26"/>
    <mergeCell ref="D32:D33"/>
    <mergeCell ref="C11:C17"/>
    <mergeCell ref="C18:C24"/>
    <mergeCell ref="C25:C31"/>
    <mergeCell ref="C32:C38"/>
    <mergeCell ref="B3:C3"/>
    <mergeCell ref="B4:C10"/>
    <mergeCell ref="D4:D5"/>
    <mergeCell ref="AC4:AC5"/>
    <mergeCell ref="AD4:AE4"/>
    <mergeCell ref="AD5:AE5"/>
  </mergeCells>
  <phoneticPr fontId="2"/>
  <printOptions horizontalCentered="1" verticalCentered="1"/>
  <pageMargins left="0.74803149606299213" right="0.74803149606299213" top="0.98425196850393704" bottom="0.98425196850393704" header="0.51181102362204722" footer="0.51181102362204722"/>
  <pageSetup paperSize="9" scale="4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sheetPr>
  <dimension ref="A1:K45"/>
  <sheetViews>
    <sheetView showGridLines="0" view="pageBreakPreview" topLeftCell="A10" zoomScale="85" zoomScaleNormal="85" zoomScaleSheetLayoutView="85" workbookViewId="0">
      <selection activeCell="J15" sqref="J15"/>
    </sheetView>
  </sheetViews>
  <sheetFormatPr defaultColWidth="9" defaultRowHeight="13"/>
  <cols>
    <col min="1" max="1" width="3.90625" style="13" customWidth="1"/>
    <col min="2" max="2" width="12.81640625" style="13" customWidth="1"/>
    <col min="3" max="3" width="28.6328125" style="13" customWidth="1"/>
    <col min="4" max="4" width="10.6328125" style="13" customWidth="1"/>
    <col min="5" max="6" width="10.6328125" style="35" customWidth="1"/>
    <col min="7" max="7" width="10.6328125" style="12" customWidth="1"/>
    <col min="8" max="8" width="10.6328125" style="8" customWidth="1"/>
    <col min="9" max="9" width="11.453125" style="12" customWidth="1"/>
    <col min="10" max="16384" width="9" style="13"/>
  </cols>
  <sheetData>
    <row r="1" spans="1:9" s="10" customFormat="1" ht="16.5">
      <c r="A1" s="6"/>
      <c r="B1" s="366" t="s">
        <v>147</v>
      </c>
      <c r="C1" s="6"/>
      <c r="D1" s="6"/>
      <c r="E1" s="7"/>
      <c r="F1" s="7"/>
      <c r="G1" s="7"/>
      <c r="H1" s="8"/>
      <c r="I1" s="9"/>
    </row>
    <row r="2" spans="1:9" s="10" customFormat="1">
      <c r="A2" s="6"/>
      <c r="B2" s="361"/>
      <c r="C2" s="6"/>
      <c r="D2" s="6"/>
      <c r="E2" s="7"/>
      <c r="F2" s="7"/>
      <c r="G2" s="7"/>
      <c r="H2" s="8"/>
      <c r="I2" s="9"/>
    </row>
    <row r="3" spans="1:9" ht="14.5" thickBot="1">
      <c r="A3" s="6"/>
      <c r="B3" s="365" t="s">
        <v>148</v>
      </c>
      <c r="C3" s="6"/>
      <c r="D3" s="6"/>
      <c r="E3" s="7"/>
      <c r="F3" s="7"/>
      <c r="G3" s="8"/>
      <c r="H3" s="11" t="s">
        <v>421</v>
      </c>
    </row>
    <row r="4" spans="1:9" s="6" customFormat="1" ht="26" customHeight="1">
      <c r="B4" s="668" t="s">
        <v>149</v>
      </c>
      <c r="C4" s="670" t="s">
        <v>150</v>
      </c>
      <c r="D4" s="672" t="s">
        <v>151</v>
      </c>
      <c r="E4" s="673"/>
      <c r="F4" s="673"/>
      <c r="G4" s="673"/>
      <c r="H4" s="674"/>
      <c r="I4" s="10"/>
    </row>
    <row r="5" spans="1:9" s="6" customFormat="1" ht="26" customHeight="1" thickBot="1">
      <c r="B5" s="669"/>
      <c r="C5" s="671"/>
      <c r="D5" s="364" t="s">
        <v>152</v>
      </c>
      <c r="E5" s="363" t="s">
        <v>153</v>
      </c>
      <c r="F5" s="363" t="s">
        <v>154</v>
      </c>
      <c r="G5" s="362" t="s">
        <v>155</v>
      </c>
      <c r="H5" s="15" t="s">
        <v>156</v>
      </c>
      <c r="I5" s="10"/>
    </row>
    <row r="6" spans="1:9" s="6" customFormat="1" ht="26" customHeight="1">
      <c r="B6" s="675" t="s">
        <v>157</v>
      </c>
      <c r="C6" s="347" t="s">
        <v>422</v>
      </c>
      <c r="D6" s="806" t="s">
        <v>405</v>
      </c>
      <c r="E6" s="807">
        <v>7.1000000000000004E-3</v>
      </c>
      <c r="F6" s="807" t="s">
        <v>405</v>
      </c>
      <c r="G6" s="808">
        <v>8.0999999999999996E-3</v>
      </c>
      <c r="H6" s="809">
        <v>7.6E-3</v>
      </c>
      <c r="I6" s="16"/>
    </row>
    <row r="7" spans="1:9" ht="26" customHeight="1">
      <c r="A7" s="6"/>
      <c r="B7" s="676"/>
      <c r="C7" s="348" t="s">
        <v>423</v>
      </c>
      <c r="D7" s="810" t="s">
        <v>405</v>
      </c>
      <c r="E7" s="811">
        <v>1.4E-2</v>
      </c>
      <c r="F7" s="811" t="s">
        <v>405</v>
      </c>
      <c r="G7" s="812">
        <v>0.02</v>
      </c>
      <c r="H7" s="813">
        <v>1.7000000000000001E-2</v>
      </c>
      <c r="I7" s="10"/>
    </row>
    <row r="8" spans="1:9" ht="26" customHeight="1">
      <c r="A8" s="6"/>
      <c r="B8" s="676"/>
      <c r="C8" s="348" t="s">
        <v>424</v>
      </c>
      <c r="D8" s="810" t="s">
        <v>405</v>
      </c>
      <c r="E8" s="814">
        <v>0.01</v>
      </c>
      <c r="F8" s="811" t="s">
        <v>405</v>
      </c>
      <c r="G8" s="812">
        <v>0.01</v>
      </c>
      <c r="H8" s="813">
        <v>0.01</v>
      </c>
      <c r="I8" s="10"/>
    </row>
    <row r="9" spans="1:9" ht="26" customHeight="1">
      <c r="A9" s="6"/>
      <c r="B9" s="676"/>
      <c r="C9" s="348" t="s">
        <v>425</v>
      </c>
      <c r="D9" s="810" t="s">
        <v>405</v>
      </c>
      <c r="E9" s="814">
        <v>1.2999999999999999E-2</v>
      </c>
      <c r="F9" s="811" t="s">
        <v>405</v>
      </c>
      <c r="G9" s="812">
        <v>3.4000000000000002E-2</v>
      </c>
      <c r="H9" s="813">
        <v>2.4E-2</v>
      </c>
      <c r="I9" s="10"/>
    </row>
    <row r="10" spans="1:9" ht="26" customHeight="1">
      <c r="A10" s="6"/>
      <c r="B10" s="676"/>
      <c r="C10" s="348" t="s">
        <v>426</v>
      </c>
      <c r="D10" s="810" t="s">
        <v>405</v>
      </c>
      <c r="E10" s="815">
        <v>7.1000000000000004E-3</v>
      </c>
      <c r="F10" s="811" t="s">
        <v>158</v>
      </c>
      <c r="G10" s="812">
        <v>0.01</v>
      </c>
      <c r="H10" s="816">
        <v>8.6E-3</v>
      </c>
      <c r="I10" s="10"/>
    </row>
    <row r="11" spans="1:9" ht="26" customHeight="1">
      <c r="A11" s="6"/>
      <c r="B11" s="676"/>
      <c r="C11" s="348" t="s">
        <v>427</v>
      </c>
      <c r="D11" s="810" t="s">
        <v>405</v>
      </c>
      <c r="E11" s="811">
        <v>1.2E-2</v>
      </c>
      <c r="F11" s="811" t="s">
        <v>158</v>
      </c>
      <c r="G11" s="817">
        <v>6.7000000000000004E-2</v>
      </c>
      <c r="H11" s="813">
        <v>0.04</v>
      </c>
      <c r="I11" s="10"/>
    </row>
    <row r="12" spans="1:9" ht="26" customHeight="1" thickBot="1">
      <c r="A12" s="6"/>
      <c r="B12" s="677"/>
      <c r="C12" s="348" t="s">
        <v>428</v>
      </c>
      <c r="D12" s="818" t="s">
        <v>405</v>
      </c>
      <c r="E12" s="819">
        <v>6.8999999999999999E-3</v>
      </c>
      <c r="F12" s="819" t="s">
        <v>158</v>
      </c>
      <c r="G12" s="820">
        <v>6.3E-2</v>
      </c>
      <c r="H12" s="821">
        <v>3.5000000000000003E-2</v>
      </c>
      <c r="I12" s="10"/>
    </row>
    <row r="13" spans="1:9" ht="26" customHeight="1">
      <c r="A13" s="6"/>
      <c r="B13" s="678" t="s">
        <v>159</v>
      </c>
      <c r="C13" s="347" t="s">
        <v>429</v>
      </c>
      <c r="D13" s="822" t="s">
        <v>158</v>
      </c>
      <c r="E13" s="415">
        <v>4.2999999999999997E-2</v>
      </c>
      <c r="F13" s="415" t="s">
        <v>158</v>
      </c>
      <c r="G13" s="823">
        <v>0.03</v>
      </c>
      <c r="H13" s="824">
        <v>3.6999999999999998E-2</v>
      </c>
      <c r="I13" s="10"/>
    </row>
    <row r="14" spans="1:9" ht="26" customHeight="1">
      <c r="A14" s="6"/>
      <c r="B14" s="679"/>
      <c r="C14" s="348" t="s">
        <v>430</v>
      </c>
      <c r="D14" s="825" t="s">
        <v>158</v>
      </c>
      <c r="E14" s="826">
        <v>4.2999999999999997E-2</v>
      </c>
      <c r="F14" s="417" t="s">
        <v>158</v>
      </c>
      <c r="G14" s="827">
        <v>0.03</v>
      </c>
      <c r="H14" s="828">
        <v>3.6999999999999998E-2</v>
      </c>
      <c r="I14" s="10"/>
    </row>
    <row r="15" spans="1:9" ht="26" customHeight="1" thickBot="1">
      <c r="A15" s="6"/>
      <c r="B15" s="680"/>
      <c r="C15" s="349" t="s">
        <v>431</v>
      </c>
      <c r="D15" s="829" t="s">
        <v>158</v>
      </c>
      <c r="E15" s="426">
        <v>3.6999999999999998E-2</v>
      </c>
      <c r="F15" s="426" t="s">
        <v>158</v>
      </c>
      <c r="G15" s="830">
        <v>0.05</v>
      </c>
      <c r="H15" s="831">
        <v>4.3999999999999997E-2</v>
      </c>
      <c r="I15" s="10"/>
    </row>
    <row r="16" spans="1:9" ht="26" customHeight="1">
      <c r="A16" s="6"/>
      <c r="B16" s="681" t="s">
        <v>160</v>
      </c>
      <c r="C16" s="350" t="s">
        <v>161</v>
      </c>
      <c r="D16" s="832" t="s">
        <v>158</v>
      </c>
      <c r="E16" s="833">
        <v>3.6999999999999998E-2</v>
      </c>
      <c r="F16" s="424" t="s">
        <v>158</v>
      </c>
      <c r="G16" s="834">
        <v>2.9000000000000001E-2</v>
      </c>
      <c r="H16" s="835">
        <v>3.3000000000000002E-2</v>
      </c>
      <c r="I16" s="10"/>
    </row>
    <row r="17" spans="1:11" ht="26" customHeight="1">
      <c r="A17" s="6"/>
      <c r="B17" s="682"/>
      <c r="C17" s="351" t="s">
        <v>432</v>
      </c>
      <c r="D17" s="825" t="s">
        <v>158</v>
      </c>
      <c r="E17" s="417">
        <v>2.1999999999999999E-2</v>
      </c>
      <c r="F17" s="417" t="s">
        <v>158</v>
      </c>
      <c r="G17" s="836">
        <v>5.1999999999999998E-2</v>
      </c>
      <c r="H17" s="828">
        <v>3.6999999999999998E-2</v>
      </c>
      <c r="I17" s="10"/>
    </row>
    <row r="18" spans="1:11" s="18" customFormat="1" ht="26" customHeight="1" thickBot="1">
      <c r="A18" s="17"/>
      <c r="B18" s="683"/>
      <c r="C18" s="351" t="s">
        <v>162</v>
      </c>
      <c r="D18" s="837" t="s">
        <v>158</v>
      </c>
      <c r="E18" s="838">
        <v>1.2999999999999999E-2</v>
      </c>
      <c r="F18" s="819" t="s">
        <v>158</v>
      </c>
      <c r="G18" s="839">
        <v>4.1000000000000002E-2</v>
      </c>
      <c r="H18" s="840">
        <v>2.7E-2</v>
      </c>
      <c r="I18" s="10"/>
    </row>
    <row r="19" spans="1:11" s="18" customFormat="1" ht="26" customHeight="1">
      <c r="A19" s="17"/>
      <c r="B19" s="678" t="s">
        <v>163</v>
      </c>
      <c r="C19" s="352" t="s">
        <v>164</v>
      </c>
      <c r="D19" s="841">
        <v>0.01</v>
      </c>
      <c r="E19" s="424">
        <v>1.2999999999999999E-2</v>
      </c>
      <c r="F19" s="842">
        <v>9.4000000000000004E-3</v>
      </c>
      <c r="G19" s="834">
        <v>1.4999999999999999E-2</v>
      </c>
      <c r="H19" s="843">
        <v>1.2E-2</v>
      </c>
      <c r="I19" s="10"/>
    </row>
    <row r="20" spans="1:11" s="18" customFormat="1" ht="26" customHeight="1">
      <c r="A20" s="17"/>
      <c r="B20" s="679"/>
      <c r="C20" s="351" t="s">
        <v>165</v>
      </c>
      <c r="D20" s="844">
        <v>9.1999999999999998E-3</v>
      </c>
      <c r="E20" s="417">
        <v>9.7000000000000003E-3</v>
      </c>
      <c r="F20" s="417">
        <v>7.6E-3</v>
      </c>
      <c r="G20" s="836">
        <v>1.7000000000000001E-2</v>
      </c>
      <c r="H20" s="828">
        <v>1.0999999999999999E-2</v>
      </c>
      <c r="I20" s="10"/>
    </row>
    <row r="21" spans="1:11" s="18" customFormat="1" ht="26" customHeight="1" thickBot="1">
      <c r="A21" s="17"/>
      <c r="B21" s="680"/>
      <c r="C21" s="349" t="s">
        <v>166</v>
      </c>
      <c r="D21" s="845">
        <v>8.2000000000000007E-3</v>
      </c>
      <c r="E21" s="430">
        <v>1.4E-2</v>
      </c>
      <c r="F21" s="430">
        <v>3.2000000000000001E-2</v>
      </c>
      <c r="G21" s="839">
        <v>1.7000000000000001E-2</v>
      </c>
      <c r="H21" s="840">
        <v>1.7999999999999999E-2</v>
      </c>
      <c r="I21" s="10"/>
    </row>
    <row r="22" spans="1:11" s="19" customFormat="1" ht="26" customHeight="1">
      <c r="B22" s="678" t="s">
        <v>167</v>
      </c>
      <c r="C22" s="357" t="s">
        <v>433</v>
      </c>
      <c r="D22" s="832">
        <v>1.2999999999999999E-2</v>
      </c>
      <c r="E22" s="846">
        <v>2.1999999999999999E-2</v>
      </c>
      <c r="F22" s="424">
        <v>9.1000000000000004E-3</v>
      </c>
      <c r="G22" s="847">
        <v>1.9E-2</v>
      </c>
      <c r="H22" s="843">
        <v>1.6E-2</v>
      </c>
      <c r="I22" s="10"/>
    </row>
    <row r="23" spans="1:11" s="19" customFormat="1" ht="26" customHeight="1" thickBot="1">
      <c r="B23" s="680"/>
      <c r="C23" s="353" t="s">
        <v>434</v>
      </c>
      <c r="D23" s="845">
        <v>7.9000000000000008E-3</v>
      </c>
      <c r="E23" s="430">
        <v>1.9E-2</v>
      </c>
      <c r="F23" s="430">
        <v>7.1999999999999998E-3</v>
      </c>
      <c r="G23" s="848">
        <v>1.7000000000000001E-2</v>
      </c>
      <c r="H23" s="840">
        <v>1.2999999999999999E-2</v>
      </c>
      <c r="I23" s="10"/>
    </row>
    <row r="24" spans="1:11" s="19" customFormat="1" ht="26" customHeight="1">
      <c r="B24" s="678" t="s">
        <v>168</v>
      </c>
      <c r="C24" s="352" t="s">
        <v>435</v>
      </c>
      <c r="D24" s="832">
        <v>6.1999999999999998E-3</v>
      </c>
      <c r="E24" s="846">
        <v>7.1000000000000004E-3</v>
      </c>
      <c r="F24" s="424">
        <v>3.7000000000000002E-3</v>
      </c>
      <c r="G24" s="847">
        <v>7.3000000000000001E-3</v>
      </c>
      <c r="H24" s="849">
        <v>6.1000000000000004E-3</v>
      </c>
      <c r="I24" s="10"/>
    </row>
    <row r="25" spans="1:11" s="19" customFormat="1" ht="26" customHeight="1" thickBot="1">
      <c r="B25" s="680"/>
      <c r="C25" s="349" t="s">
        <v>436</v>
      </c>
      <c r="D25" s="837">
        <v>9.1000000000000004E-3</v>
      </c>
      <c r="E25" s="430">
        <v>1.4999999999999999E-2</v>
      </c>
      <c r="F25" s="850">
        <v>6.0000000000000001E-3</v>
      </c>
      <c r="G25" s="839">
        <v>1.2E-2</v>
      </c>
      <c r="H25" s="840">
        <v>1.0999999999999999E-2</v>
      </c>
      <c r="I25" s="10"/>
    </row>
    <row r="26" spans="1:11" s="19" customFormat="1" ht="26" customHeight="1" thickBot="1">
      <c r="B26" s="359" t="s">
        <v>169</v>
      </c>
      <c r="C26" s="354" t="s">
        <v>170</v>
      </c>
      <c r="D26" s="851">
        <v>1.4999999999999999E-2</v>
      </c>
      <c r="E26" s="852">
        <v>1.4E-2</v>
      </c>
      <c r="F26" s="434">
        <v>9.4000000000000004E-3</v>
      </c>
      <c r="G26" s="853">
        <v>0.02</v>
      </c>
      <c r="H26" s="854">
        <v>1.4999999999999999E-2</v>
      </c>
      <c r="I26" s="10"/>
    </row>
    <row r="27" spans="1:11" s="19" customFormat="1" ht="26" customHeight="1" thickBot="1">
      <c r="B27" s="360" t="s">
        <v>171</v>
      </c>
      <c r="C27" s="355" t="s">
        <v>437</v>
      </c>
      <c r="D27" s="851">
        <v>1.2999999999999999E-2</v>
      </c>
      <c r="E27" s="434">
        <v>1.4999999999999999E-2</v>
      </c>
      <c r="F27" s="434">
        <v>1.2999999999999999E-2</v>
      </c>
      <c r="G27" s="135">
        <v>2.1000000000000001E-2</v>
      </c>
      <c r="H27" s="854">
        <v>1.6E-2</v>
      </c>
      <c r="I27" s="10"/>
    </row>
    <row r="28" spans="1:11" s="19" customFormat="1" ht="26" customHeight="1" thickBot="1">
      <c r="B28" s="359" t="s">
        <v>172</v>
      </c>
      <c r="C28" s="354" t="s">
        <v>438</v>
      </c>
      <c r="D28" s="851">
        <v>1.4E-2</v>
      </c>
      <c r="E28" s="852">
        <v>0.01</v>
      </c>
      <c r="F28" s="434">
        <v>7.1000000000000004E-3</v>
      </c>
      <c r="G28" s="135">
        <v>9.4999999999999998E-3</v>
      </c>
      <c r="H28" s="854">
        <v>0.01</v>
      </c>
      <c r="I28" s="10"/>
    </row>
    <row r="29" spans="1:11" s="19" customFormat="1" ht="26" customHeight="1">
      <c r="B29" s="675" t="s">
        <v>173</v>
      </c>
      <c r="C29" s="347" t="s">
        <v>175</v>
      </c>
      <c r="D29" s="855">
        <v>6.4999999999999997E-3</v>
      </c>
      <c r="E29" s="424">
        <v>8.8000000000000005E-3</v>
      </c>
      <c r="F29" s="842">
        <v>4.0000000000000001E-3</v>
      </c>
      <c r="G29" s="834">
        <v>9.7999999999999997E-3</v>
      </c>
      <c r="H29" s="849">
        <v>7.3000000000000001E-3</v>
      </c>
      <c r="I29" s="10"/>
    </row>
    <row r="30" spans="1:11" s="19" customFormat="1" ht="26" customHeight="1" thickBot="1">
      <c r="B30" s="677"/>
      <c r="C30" s="356" t="s">
        <v>174</v>
      </c>
      <c r="D30" s="856">
        <v>6.0000000000000001E-3</v>
      </c>
      <c r="E30" s="421">
        <v>1.4E-2</v>
      </c>
      <c r="F30" s="857">
        <v>7.4000000000000003E-3</v>
      </c>
      <c r="G30" s="858">
        <v>1.4E-2</v>
      </c>
      <c r="H30" s="859">
        <v>0.01</v>
      </c>
      <c r="I30" s="171"/>
    </row>
    <row r="31" spans="1:11" s="19" customFormat="1" ht="26" customHeight="1" thickBot="1">
      <c r="B31" s="360"/>
      <c r="C31" s="20" t="s">
        <v>1</v>
      </c>
      <c r="D31" s="860">
        <v>9.7999999999999997E-3</v>
      </c>
      <c r="E31" s="852">
        <v>1.7000000000000001E-2</v>
      </c>
      <c r="F31" s="861">
        <v>9.7000000000000003E-3</v>
      </c>
      <c r="G31" s="853">
        <v>2.5000000000000001E-2</v>
      </c>
      <c r="H31" s="854">
        <v>0.02</v>
      </c>
      <c r="I31" s="21"/>
    </row>
    <row r="32" spans="1:11" s="19" customFormat="1" ht="18" customHeight="1">
      <c r="B32" s="22" t="s">
        <v>176</v>
      </c>
      <c r="C32" s="30" t="s">
        <v>439</v>
      </c>
      <c r="D32" s="23" t="s">
        <v>440</v>
      </c>
      <c r="E32" s="101"/>
      <c r="G32" s="23"/>
      <c r="H32" s="30"/>
      <c r="I32" s="10"/>
      <c r="J32" s="10"/>
      <c r="K32" s="10"/>
    </row>
    <row r="33" spans="1:11" s="19" customFormat="1" ht="18" customHeight="1">
      <c r="B33" s="24"/>
      <c r="C33" s="23" t="s">
        <v>441</v>
      </c>
      <c r="D33" s="23" t="s">
        <v>442</v>
      </c>
      <c r="E33" s="102"/>
      <c r="G33" s="23"/>
      <c r="H33" s="31"/>
      <c r="I33" s="10"/>
      <c r="J33" s="10"/>
      <c r="K33" s="10"/>
    </row>
    <row r="34" spans="1:11" s="19" customFormat="1" ht="18" customHeight="1">
      <c r="B34" s="12"/>
      <c r="C34" s="26"/>
      <c r="D34" s="10"/>
      <c r="E34" s="13"/>
      <c r="F34" s="25"/>
      <c r="G34" s="25"/>
      <c r="H34" s="9"/>
      <c r="I34" s="10"/>
      <c r="J34" s="10"/>
      <c r="K34" s="10"/>
    </row>
    <row r="35" spans="1:11" s="19" customFormat="1" ht="18" customHeight="1">
      <c r="B35" s="10"/>
      <c r="C35" s="10"/>
      <c r="D35" s="10"/>
      <c r="E35" s="10"/>
      <c r="F35" s="10"/>
      <c r="G35" s="10"/>
      <c r="H35" s="9"/>
      <c r="I35" s="10"/>
    </row>
    <row r="36" spans="1:11" s="18" customFormat="1" ht="18" customHeight="1">
      <c r="A36" s="17"/>
      <c r="B36" s="10"/>
      <c r="C36" s="10"/>
      <c r="D36" s="10"/>
      <c r="E36" s="10"/>
      <c r="F36" s="10"/>
      <c r="G36" s="10"/>
      <c r="H36" s="9"/>
      <c r="I36" s="10"/>
    </row>
    <row r="37" spans="1:11" s="18" customFormat="1" ht="18" customHeight="1">
      <c r="A37" s="17"/>
      <c r="B37" s="10"/>
      <c r="C37" s="10"/>
      <c r="D37" s="10"/>
      <c r="E37" s="10"/>
      <c r="F37" s="10"/>
      <c r="G37" s="10"/>
      <c r="H37" s="9"/>
      <c r="I37" s="10"/>
    </row>
    <row r="38" spans="1:11" ht="18" customHeight="1">
      <c r="A38" s="6"/>
      <c r="B38" s="684"/>
      <c r="C38" s="684"/>
      <c r="D38" s="684"/>
      <c r="E38" s="27"/>
      <c r="F38" s="27"/>
      <c r="G38" s="27"/>
      <c r="H38" s="27"/>
      <c r="I38" s="27"/>
    </row>
    <row r="39" spans="1:11" ht="17.25" customHeight="1">
      <c r="A39" s="6"/>
      <c r="B39" s="28"/>
      <c r="C39" s="29"/>
      <c r="D39" s="30"/>
      <c r="E39" s="23"/>
      <c r="F39" s="23"/>
      <c r="G39" s="8"/>
      <c r="H39" s="23"/>
      <c r="I39" s="30"/>
    </row>
    <row r="40" spans="1:11" ht="17.25" customHeight="1">
      <c r="A40" s="6"/>
      <c r="B40" s="6"/>
      <c r="C40" s="6"/>
      <c r="D40" s="23"/>
      <c r="E40" s="23"/>
      <c r="F40" s="7"/>
      <c r="G40" s="23"/>
      <c r="H40" s="23"/>
      <c r="I40" s="31"/>
    </row>
    <row r="41" spans="1:11" ht="17.25" customHeight="1">
      <c r="B41" s="28"/>
      <c r="C41" s="6"/>
      <c r="D41" s="6"/>
      <c r="E41" s="32"/>
      <c r="F41" s="7"/>
      <c r="G41" s="6"/>
      <c r="H41" s="31"/>
      <c r="I41" s="31"/>
    </row>
    <row r="42" spans="1:11" ht="17.25" customHeight="1">
      <c r="B42" s="33"/>
      <c r="E42" s="32"/>
      <c r="F42" s="32"/>
      <c r="G42" s="34"/>
      <c r="H42" s="30"/>
      <c r="I42" s="22"/>
    </row>
    <row r="43" spans="1:11" ht="17.25" customHeight="1">
      <c r="B43" s="33"/>
      <c r="C43" s="22"/>
      <c r="D43" s="22"/>
      <c r="E43" s="32"/>
      <c r="F43" s="32"/>
      <c r="G43" s="34"/>
      <c r="H43" s="30"/>
      <c r="I43" s="22"/>
    </row>
    <row r="44" spans="1:11">
      <c r="I44" s="36"/>
    </row>
    <row r="45" spans="1:11">
      <c r="I45" s="36"/>
    </row>
  </sheetData>
  <mergeCells count="11">
    <mergeCell ref="B38:D38"/>
    <mergeCell ref="B16:B18"/>
    <mergeCell ref="B19:B21"/>
    <mergeCell ref="B22:B23"/>
    <mergeCell ref="B24:B25"/>
    <mergeCell ref="B29:B30"/>
    <mergeCell ref="B4:B5"/>
    <mergeCell ref="C4:C5"/>
    <mergeCell ref="D4:H4"/>
    <mergeCell ref="B6:B12"/>
    <mergeCell ref="B13:B15"/>
  </mergeCells>
  <phoneticPr fontId="2"/>
  <printOptions horizontalCentered="1"/>
  <pageMargins left="0.59055118110236227" right="0.35433070866141736" top="0.78740157480314965" bottom="0.39370078740157483" header="0.51181102362204722" footer="0.19685039370078741"/>
  <pageSetup paperSize="9" scale="99"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A1:M83"/>
  <sheetViews>
    <sheetView showGridLines="0" view="pageBreakPreview" zoomScale="80" zoomScaleNormal="90" zoomScaleSheetLayoutView="80" workbookViewId="0">
      <selection activeCell="E52" sqref="E52"/>
    </sheetView>
  </sheetViews>
  <sheetFormatPr defaultColWidth="9" defaultRowHeight="13"/>
  <cols>
    <col min="1" max="1" width="9.7265625" style="6" customWidth="1"/>
    <col min="2" max="2" width="14" style="6" customWidth="1"/>
    <col min="3" max="3" width="13.90625" style="6" bestFit="1" customWidth="1"/>
    <col min="4" max="4" width="22.36328125" style="6" customWidth="1"/>
    <col min="5" max="8" width="11.81640625" style="6" customWidth="1"/>
    <col min="9" max="9" width="2.453125" style="6" customWidth="1"/>
    <col min="10" max="10" width="10.6328125" style="6" customWidth="1"/>
    <col min="11" max="11" width="2.453125" style="6" bestFit="1" customWidth="1"/>
    <col min="12" max="12" width="10.6328125" style="6" customWidth="1"/>
    <col min="13" max="16384" width="9" style="6"/>
  </cols>
  <sheetData>
    <row r="1" spans="1:12" s="369" customFormat="1" ht="17" thickBot="1">
      <c r="A1" s="371" t="s">
        <v>177</v>
      </c>
      <c r="B1" s="368"/>
      <c r="C1" s="368"/>
      <c r="D1" s="368"/>
      <c r="E1" s="368"/>
      <c r="F1" s="368"/>
      <c r="G1" s="368"/>
      <c r="H1" s="368"/>
      <c r="I1" s="368"/>
      <c r="L1" s="370" t="s">
        <v>421</v>
      </c>
    </row>
    <row r="2" spans="1:12" ht="16.5" customHeight="1">
      <c r="A2" s="685" t="s">
        <v>149</v>
      </c>
      <c r="B2" s="688" t="s">
        <v>178</v>
      </c>
      <c r="C2" s="691" t="s">
        <v>179</v>
      </c>
      <c r="D2" s="694" t="s">
        <v>180</v>
      </c>
      <c r="E2" s="697" t="s">
        <v>630</v>
      </c>
      <c r="F2" s="698"/>
      <c r="G2" s="698"/>
      <c r="H2" s="698"/>
      <c r="I2" s="698"/>
      <c r="J2" s="699"/>
      <c r="K2" s="703" t="s">
        <v>181</v>
      </c>
      <c r="L2" s="704"/>
    </row>
    <row r="3" spans="1:12" ht="2.65" customHeight="1">
      <c r="A3" s="686"/>
      <c r="B3" s="689"/>
      <c r="C3" s="692"/>
      <c r="D3" s="695"/>
      <c r="E3" s="700"/>
      <c r="F3" s="701"/>
      <c r="G3" s="701"/>
      <c r="H3" s="701"/>
      <c r="I3" s="701"/>
      <c r="J3" s="702"/>
      <c r="K3" s="705"/>
      <c r="L3" s="706"/>
    </row>
    <row r="4" spans="1:12" ht="16.5" customHeight="1" thickBot="1">
      <c r="A4" s="687"/>
      <c r="B4" s="690"/>
      <c r="C4" s="693"/>
      <c r="D4" s="696"/>
      <c r="E4" s="364" t="s">
        <v>182</v>
      </c>
      <c r="F4" s="363" t="s">
        <v>183</v>
      </c>
      <c r="G4" s="363" t="s">
        <v>184</v>
      </c>
      <c r="H4" s="43" t="s">
        <v>185</v>
      </c>
      <c r="I4" s="709" t="s">
        <v>186</v>
      </c>
      <c r="J4" s="710"/>
      <c r="K4" s="707"/>
      <c r="L4" s="708"/>
    </row>
    <row r="5" spans="1:12" ht="17" customHeight="1">
      <c r="A5" s="711" t="s">
        <v>157</v>
      </c>
      <c r="B5" s="436" t="s">
        <v>443</v>
      </c>
      <c r="C5" s="437" t="s">
        <v>444</v>
      </c>
      <c r="D5" s="478" t="s">
        <v>445</v>
      </c>
      <c r="E5" s="380">
        <v>4.5999999999999999E-2</v>
      </c>
      <c r="F5" s="412">
        <v>4.4999999999999998E-2</v>
      </c>
      <c r="G5" s="413" t="s">
        <v>406</v>
      </c>
      <c r="H5" s="399" t="s">
        <v>406</v>
      </c>
      <c r="I5" s="100"/>
      <c r="J5" s="164">
        <v>4.5999999999999999E-2</v>
      </c>
      <c r="K5" s="641"/>
      <c r="L5" s="372">
        <v>0.61</v>
      </c>
    </row>
    <row r="6" spans="1:12" ht="17" customHeight="1">
      <c r="A6" s="712"/>
      <c r="B6" s="714" t="s">
        <v>238</v>
      </c>
      <c r="C6" s="438" t="s">
        <v>238</v>
      </c>
      <c r="D6" s="462" t="s">
        <v>446</v>
      </c>
      <c r="E6" s="381">
        <v>0.2</v>
      </c>
      <c r="F6" s="414">
        <v>0.2</v>
      </c>
      <c r="G6" s="415" t="s">
        <v>447</v>
      </c>
      <c r="H6" s="400" t="s">
        <v>406</v>
      </c>
      <c r="I6" s="75"/>
      <c r="J6" s="76">
        <v>0.2</v>
      </c>
      <c r="K6" s="103"/>
      <c r="L6" s="67">
        <v>27</v>
      </c>
    </row>
    <row r="7" spans="1:12" ht="17" customHeight="1">
      <c r="A7" s="712"/>
      <c r="B7" s="679"/>
      <c r="C7" s="439" t="s">
        <v>448</v>
      </c>
      <c r="D7" s="463" t="s">
        <v>449</v>
      </c>
      <c r="E7" s="382">
        <v>0.12</v>
      </c>
      <c r="F7" s="416">
        <v>8.3000000000000004E-2</v>
      </c>
      <c r="G7" s="417" t="s">
        <v>406</v>
      </c>
      <c r="H7" s="401" t="s">
        <v>406</v>
      </c>
      <c r="I7" s="65"/>
      <c r="J7" s="66">
        <v>0.1</v>
      </c>
      <c r="K7" s="103"/>
      <c r="L7" s="67">
        <v>81</v>
      </c>
    </row>
    <row r="8" spans="1:12" ht="17" customHeight="1">
      <c r="A8" s="712"/>
      <c r="B8" s="679"/>
      <c r="C8" s="439" t="s">
        <v>450</v>
      </c>
      <c r="D8" s="463" t="s">
        <v>451</v>
      </c>
      <c r="E8" s="382">
        <v>6.8000000000000005E-2</v>
      </c>
      <c r="F8" s="416">
        <v>6.8000000000000005E-2</v>
      </c>
      <c r="G8" s="417" t="s">
        <v>406</v>
      </c>
      <c r="H8" s="401" t="s">
        <v>406</v>
      </c>
      <c r="I8" s="65"/>
      <c r="J8" s="68">
        <v>6.8000000000000005E-2</v>
      </c>
      <c r="K8" s="103"/>
      <c r="L8" s="372">
        <v>0.47</v>
      </c>
    </row>
    <row r="9" spans="1:12" ht="17" customHeight="1">
      <c r="A9" s="712"/>
      <c r="B9" s="679"/>
      <c r="C9" s="439" t="s">
        <v>452</v>
      </c>
      <c r="D9" s="463" t="s">
        <v>249</v>
      </c>
      <c r="E9" s="382">
        <v>0.28000000000000003</v>
      </c>
      <c r="F9" s="416">
        <v>0.12</v>
      </c>
      <c r="G9" s="417" t="s">
        <v>406</v>
      </c>
      <c r="H9" s="401" t="s">
        <v>406</v>
      </c>
      <c r="I9" s="65"/>
      <c r="J9" s="66">
        <v>0.2</v>
      </c>
      <c r="K9" s="103"/>
      <c r="L9" s="69">
        <v>0.43</v>
      </c>
    </row>
    <row r="10" spans="1:12" ht="17" customHeight="1">
      <c r="A10" s="712"/>
      <c r="B10" s="715"/>
      <c r="C10" s="439" t="s">
        <v>453</v>
      </c>
      <c r="D10" s="463" t="s">
        <v>454</v>
      </c>
      <c r="E10" s="382">
        <v>4.3999999999999997E-2</v>
      </c>
      <c r="F10" s="416">
        <v>4.8000000000000001E-2</v>
      </c>
      <c r="G10" s="417" t="s">
        <v>406</v>
      </c>
      <c r="H10" s="401" t="s">
        <v>406</v>
      </c>
      <c r="I10" s="65"/>
      <c r="J10" s="68">
        <v>4.5999999999999999E-2</v>
      </c>
      <c r="K10" s="103"/>
      <c r="L10" s="373">
        <v>0.45</v>
      </c>
    </row>
    <row r="11" spans="1:12" ht="17" customHeight="1">
      <c r="A11" s="712"/>
      <c r="B11" s="714" t="s">
        <v>189</v>
      </c>
      <c r="C11" s="439" t="s">
        <v>220</v>
      </c>
      <c r="D11" s="463" t="s">
        <v>455</v>
      </c>
      <c r="E11" s="382">
        <v>0.53</v>
      </c>
      <c r="F11" s="416">
        <v>0.24</v>
      </c>
      <c r="G11" s="417" t="s">
        <v>406</v>
      </c>
      <c r="H11" s="401" t="s">
        <v>406</v>
      </c>
      <c r="I11" s="65"/>
      <c r="J11" s="66">
        <v>0.39</v>
      </c>
      <c r="K11" s="103"/>
      <c r="L11" s="69">
        <v>2.2000000000000002</v>
      </c>
    </row>
    <row r="12" spans="1:12" ht="17" customHeight="1">
      <c r="A12" s="712"/>
      <c r="B12" s="679"/>
      <c r="C12" s="439" t="s">
        <v>456</v>
      </c>
      <c r="D12" s="463" t="s">
        <v>457</v>
      </c>
      <c r="E12" s="382">
        <v>0.83</v>
      </c>
      <c r="F12" s="416">
        <v>0.24</v>
      </c>
      <c r="G12" s="417" t="s">
        <v>406</v>
      </c>
      <c r="H12" s="401" t="s">
        <v>406</v>
      </c>
      <c r="I12" s="65"/>
      <c r="J12" s="66">
        <v>0.54</v>
      </c>
      <c r="K12" s="103"/>
      <c r="L12" s="70">
        <v>1</v>
      </c>
    </row>
    <row r="13" spans="1:12" ht="17" customHeight="1">
      <c r="A13" s="712"/>
      <c r="B13" s="715"/>
      <c r="C13" s="439" t="s">
        <v>456</v>
      </c>
      <c r="D13" s="463" t="s">
        <v>458</v>
      </c>
      <c r="E13" s="382">
        <v>0.48</v>
      </c>
      <c r="F13" s="416">
        <v>2.7</v>
      </c>
      <c r="G13" s="417" t="s">
        <v>406</v>
      </c>
      <c r="H13" s="401" t="s">
        <v>406</v>
      </c>
      <c r="I13" s="104" t="s">
        <v>459</v>
      </c>
      <c r="J13" s="165">
        <v>1.6</v>
      </c>
      <c r="K13" s="103"/>
      <c r="L13" s="69">
        <v>7.1</v>
      </c>
    </row>
    <row r="14" spans="1:12" ht="17" customHeight="1">
      <c r="A14" s="712"/>
      <c r="B14" s="714" t="s">
        <v>191</v>
      </c>
      <c r="C14" s="439" t="s">
        <v>460</v>
      </c>
      <c r="D14" s="463" t="s">
        <v>461</v>
      </c>
      <c r="E14" s="382">
        <v>7.5999999999999998E-2</v>
      </c>
      <c r="F14" s="416">
        <v>0.28000000000000003</v>
      </c>
      <c r="G14" s="417" t="s">
        <v>406</v>
      </c>
      <c r="H14" s="401" t="s">
        <v>406</v>
      </c>
      <c r="I14" s="65"/>
      <c r="J14" s="66">
        <v>0.18</v>
      </c>
      <c r="K14" s="103"/>
      <c r="L14" s="69">
        <v>0.25</v>
      </c>
    </row>
    <row r="15" spans="1:12" ht="17" customHeight="1">
      <c r="A15" s="712"/>
      <c r="B15" s="679"/>
      <c r="C15" s="439" t="s">
        <v>462</v>
      </c>
      <c r="D15" s="463" t="s">
        <v>463</v>
      </c>
      <c r="E15" s="383">
        <v>4.8000000000000001E-2</v>
      </c>
      <c r="F15" s="418">
        <v>0.05</v>
      </c>
      <c r="G15" s="417" t="s">
        <v>406</v>
      </c>
      <c r="H15" s="401" t="s">
        <v>406</v>
      </c>
      <c r="I15" s="65"/>
      <c r="J15" s="105">
        <v>4.9000000000000002E-2</v>
      </c>
      <c r="K15" s="103"/>
      <c r="L15" s="69">
        <v>0.22</v>
      </c>
    </row>
    <row r="16" spans="1:12" ht="17" customHeight="1">
      <c r="A16" s="712"/>
      <c r="B16" s="715"/>
      <c r="C16" s="439" t="s">
        <v>464</v>
      </c>
      <c r="D16" s="463" t="s">
        <v>465</v>
      </c>
      <c r="E16" s="384">
        <v>0.31</v>
      </c>
      <c r="F16" s="418">
        <v>8.5999999999999993E-2</v>
      </c>
      <c r="G16" s="417" t="s">
        <v>406</v>
      </c>
      <c r="H16" s="401" t="s">
        <v>406</v>
      </c>
      <c r="I16" s="65"/>
      <c r="J16" s="78">
        <v>0.2</v>
      </c>
      <c r="K16" s="103"/>
      <c r="L16" s="69">
        <v>0.39</v>
      </c>
    </row>
    <row r="17" spans="1:12" ht="17" customHeight="1">
      <c r="A17" s="712"/>
      <c r="B17" s="716" t="s">
        <v>192</v>
      </c>
      <c r="C17" s="439" t="s">
        <v>466</v>
      </c>
      <c r="D17" s="463" t="s">
        <v>467</v>
      </c>
      <c r="E17" s="382">
        <v>0.82</v>
      </c>
      <c r="F17" s="419">
        <v>0.17</v>
      </c>
      <c r="G17" s="417" t="s">
        <v>406</v>
      </c>
      <c r="H17" s="401" t="s">
        <v>406</v>
      </c>
      <c r="I17" s="65"/>
      <c r="J17" s="78">
        <v>0.5</v>
      </c>
      <c r="K17" s="103"/>
      <c r="L17" s="69">
        <v>0.34</v>
      </c>
    </row>
    <row r="18" spans="1:12" ht="17" customHeight="1">
      <c r="A18" s="712"/>
      <c r="B18" s="676"/>
      <c r="C18" s="439" t="s">
        <v>468</v>
      </c>
      <c r="D18" s="463" t="s">
        <v>469</v>
      </c>
      <c r="E18" s="384">
        <v>0.56999999999999995</v>
      </c>
      <c r="F18" s="416">
        <v>0.32</v>
      </c>
      <c r="G18" s="417" t="s">
        <v>406</v>
      </c>
      <c r="H18" s="401" t="s">
        <v>406</v>
      </c>
      <c r="I18" s="65"/>
      <c r="J18" s="66">
        <v>0.45</v>
      </c>
      <c r="K18" s="103"/>
      <c r="L18" s="69">
        <v>0.39</v>
      </c>
    </row>
    <row r="19" spans="1:12" ht="17" customHeight="1">
      <c r="A19" s="712"/>
      <c r="B19" s="676"/>
      <c r="C19" s="439" t="s">
        <v>193</v>
      </c>
      <c r="D19" s="463" t="s">
        <v>470</v>
      </c>
      <c r="E19" s="382">
        <v>0.63</v>
      </c>
      <c r="F19" s="419">
        <v>0.5</v>
      </c>
      <c r="G19" s="417" t="s">
        <v>406</v>
      </c>
      <c r="H19" s="401" t="s">
        <v>406</v>
      </c>
      <c r="I19" s="65"/>
      <c r="J19" s="66">
        <v>0.56999999999999995</v>
      </c>
      <c r="K19" s="103"/>
      <c r="L19" s="69">
        <v>0.43</v>
      </c>
    </row>
    <row r="20" spans="1:12" ht="17" customHeight="1">
      <c r="A20" s="712"/>
      <c r="B20" s="676"/>
      <c r="C20" s="439" t="s">
        <v>471</v>
      </c>
      <c r="D20" s="463" t="s">
        <v>472</v>
      </c>
      <c r="E20" s="382">
        <v>0.56999999999999995</v>
      </c>
      <c r="F20" s="416">
        <v>0.36</v>
      </c>
      <c r="G20" s="417" t="s">
        <v>406</v>
      </c>
      <c r="H20" s="401" t="s">
        <v>406</v>
      </c>
      <c r="I20" s="65"/>
      <c r="J20" s="66">
        <v>0.47</v>
      </c>
      <c r="K20" s="103"/>
      <c r="L20" s="69">
        <v>0.48</v>
      </c>
    </row>
    <row r="21" spans="1:12" ht="17" customHeight="1">
      <c r="A21" s="712"/>
      <c r="B21" s="676"/>
      <c r="C21" s="439" t="s">
        <v>473</v>
      </c>
      <c r="D21" s="463" t="s">
        <v>474</v>
      </c>
      <c r="E21" s="382">
        <v>0.34</v>
      </c>
      <c r="F21" s="416">
        <v>0.34</v>
      </c>
      <c r="G21" s="417" t="s">
        <v>406</v>
      </c>
      <c r="H21" s="401" t="s">
        <v>406</v>
      </c>
      <c r="I21" s="65"/>
      <c r="J21" s="66">
        <v>0.34</v>
      </c>
      <c r="K21" s="103"/>
      <c r="L21" s="69">
        <v>0.39</v>
      </c>
    </row>
    <row r="22" spans="1:12" ht="17" customHeight="1">
      <c r="A22" s="712"/>
      <c r="B22" s="676"/>
      <c r="C22" s="439" t="s">
        <v>475</v>
      </c>
      <c r="D22" s="463" t="s">
        <v>476</v>
      </c>
      <c r="E22" s="385">
        <v>0.48</v>
      </c>
      <c r="F22" s="419">
        <v>0.21</v>
      </c>
      <c r="G22" s="417" t="s">
        <v>406</v>
      </c>
      <c r="H22" s="401" t="s">
        <v>406</v>
      </c>
      <c r="I22" s="65"/>
      <c r="J22" s="66">
        <v>0.35</v>
      </c>
      <c r="K22" s="103"/>
      <c r="L22" s="374">
        <v>1.4</v>
      </c>
    </row>
    <row r="23" spans="1:12" ht="17" customHeight="1">
      <c r="A23" s="712"/>
      <c r="B23" s="676"/>
      <c r="C23" s="439" t="s">
        <v>477</v>
      </c>
      <c r="D23" s="463" t="s">
        <v>478</v>
      </c>
      <c r="E23" s="382">
        <v>0.21</v>
      </c>
      <c r="F23" s="416">
        <v>0.11</v>
      </c>
      <c r="G23" s="417" t="s">
        <v>406</v>
      </c>
      <c r="H23" s="401" t="s">
        <v>406</v>
      </c>
      <c r="I23" s="65"/>
      <c r="J23" s="66">
        <v>0.16</v>
      </c>
      <c r="K23" s="103"/>
      <c r="L23" s="69">
        <v>0.62</v>
      </c>
    </row>
    <row r="24" spans="1:12" ht="17" customHeight="1">
      <c r="A24" s="712"/>
      <c r="B24" s="676"/>
      <c r="C24" s="439" t="s">
        <v>194</v>
      </c>
      <c r="D24" s="463" t="s">
        <v>479</v>
      </c>
      <c r="E24" s="384">
        <v>0.1</v>
      </c>
      <c r="F24" s="416">
        <v>0.11</v>
      </c>
      <c r="G24" s="417" t="s">
        <v>406</v>
      </c>
      <c r="H24" s="401" t="s">
        <v>406</v>
      </c>
      <c r="I24" s="65"/>
      <c r="J24" s="66">
        <v>0.11</v>
      </c>
      <c r="K24" s="103"/>
      <c r="L24" s="69">
        <v>0.33</v>
      </c>
    </row>
    <row r="25" spans="1:12" ht="17" customHeight="1" thickBot="1">
      <c r="A25" s="713"/>
      <c r="B25" s="677"/>
      <c r="C25" s="440" t="s">
        <v>480</v>
      </c>
      <c r="D25" s="464" t="s">
        <v>481</v>
      </c>
      <c r="E25" s="386">
        <v>7.8E-2</v>
      </c>
      <c r="F25" s="420">
        <v>6.9000000000000006E-2</v>
      </c>
      <c r="G25" s="421" t="s">
        <v>406</v>
      </c>
      <c r="H25" s="402" t="s">
        <v>406</v>
      </c>
      <c r="I25" s="74"/>
      <c r="J25" s="166">
        <v>7.3999999999999996E-2</v>
      </c>
      <c r="K25" s="106"/>
      <c r="L25" s="375">
        <v>0.89</v>
      </c>
    </row>
    <row r="26" spans="1:12" ht="17" customHeight="1">
      <c r="A26" s="717" t="s">
        <v>195</v>
      </c>
      <c r="B26" s="675" t="s">
        <v>187</v>
      </c>
      <c r="C26" s="441" t="s">
        <v>187</v>
      </c>
      <c r="D26" s="465" t="s">
        <v>482</v>
      </c>
      <c r="E26" s="387">
        <v>0.15</v>
      </c>
      <c r="F26" s="415" t="s">
        <v>406</v>
      </c>
      <c r="G26" s="415" t="s">
        <v>406</v>
      </c>
      <c r="H26" s="400" t="s">
        <v>406</v>
      </c>
      <c r="I26" s="89"/>
      <c r="J26" s="107">
        <v>0.15</v>
      </c>
      <c r="K26" s="108"/>
      <c r="L26" s="376">
        <v>0.23</v>
      </c>
    </row>
    <row r="27" spans="1:12" ht="17" customHeight="1">
      <c r="A27" s="718"/>
      <c r="B27" s="720"/>
      <c r="C27" s="439" t="s">
        <v>187</v>
      </c>
      <c r="D27" s="463" t="s">
        <v>196</v>
      </c>
      <c r="E27" s="382">
        <v>0.19</v>
      </c>
      <c r="F27" s="417" t="s">
        <v>406</v>
      </c>
      <c r="G27" s="417" t="s">
        <v>406</v>
      </c>
      <c r="H27" s="401" t="s">
        <v>406</v>
      </c>
      <c r="I27" s="65"/>
      <c r="J27" s="73">
        <v>0.19</v>
      </c>
      <c r="K27" s="103"/>
      <c r="L27" s="69">
        <v>0.33</v>
      </c>
    </row>
    <row r="28" spans="1:12" ht="17" customHeight="1">
      <c r="A28" s="718"/>
      <c r="B28" s="442" t="s">
        <v>188</v>
      </c>
      <c r="C28" s="439" t="s">
        <v>197</v>
      </c>
      <c r="D28" s="463" t="s">
        <v>483</v>
      </c>
      <c r="E28" s="383">
        <v>7.8E-2</v>
      </c>
      <c r="F28" s="417" t="s">
        <v>406</v>
      </c>
      <c r="G28" s="417" t="s">
        <v>406</v>
      </c>
      <c r="H28" s="401" t="s">
        <v>406</v>
      </c>
      <c r="I28" s="65"/>
      <c r="J28" s="68">
        <v>7.8E-2</v>
      </c>
      <c r="K28" s="103"/>
      <c r="L28" s="373">
        <v>0.42</v>
      </c>
    </row>
    <row r="29" spans="1:12" ht="17" customHeight="1" thickBot="1">
      <c r="A29" s="719"/>
      <c r="B29" s="442" t="s">
        <v>404</v>
      </c>
      <c r="C29" s="441" t="s">
        <v>484</v>
      </c>
      <c r="D29" s="465" t="s">
        <v>198</v>
      </c>
      <c r="E29" s="388">
        <v>0.24</v>
      </c>
      <c r="F29" s="422" t="s">
        <v>406</v>
      </c>
      <c r="G29" s="422" t="s">
        <v>406</v>
      </c>
      <c r="H29" s="403" t="s">
        <v>406</v>
      </c>
      <c r="I29" s="89"/>
      <c r="J29" s="78">
        <v>0.24</v>
      </c>
      <c r="K29" s="108"/>
      <c r="L29" s="376">
        <v>0.22</v>
      </c>
    </row>
    <row r="30" spans="1:12" ht="17" customHeight="1">
      <c r="A30" s="721" t="s">
        <v>199</v>
      </c>
      <c r="B30" s="678" t="s">
        <v>188</v>
      </c>
      <c r="C30" s="443" t="s">
        <v>188</v>
      </c>
      <c r="D30" s="466" t="s">
        <v>200</v>
      </c>
      <c r="E30" s="389">
        <v>0.23</v>
      </c>
      <c r="F30" s="423">
        <v>0.25</v>
      </c>
      <c r="G30" s="424" t="s">
        <v>406</v>
      </c>
      <c r="H30" s="404" t="s">
        <v>406</v>
      </c>
      <c r="I30" s="80"/>
      <c r="J30" s="88">
        <v>0.24</v>
      </c>
      <c r="K30" s="109"/>
      <c r="L30" s="110">
        <v>0.72</v>
      </c>
    </row>
    <row r="31" spans="1:12" ht="17" customHeight="1">
      <c r="A31" s="722"/>
      <c r="B31" s="715"/>
      <c r="C31" s="444" t="s">
        <v>188</v>
      </c>
      <c r="D31" s="467" t="s">
        <v>201</v>
      </c>
      <c r="E31" s="390">
        <v>0.11</v>
      </c>
      <c r="F31" s="425">
        <v>7.0000000000000007E-2</v>
      </c>
      <c r="G31" s="426" t="s">
        <v>406</v>
      </c>
      <c r="H31" s="405" t="s">
        <v>406</v>
      </c>
      <c r="I31" s="77"/>
      <c r="J31" s="105">
        <v>0.09</v>
      </c>
      <c r="K31" s="111"/>
      <c r="L31" s="67">
        <v>25</v>
      </c>
    </row>
    <row r="32" spans="1:12" ht="17" customHeight="1">
      <c r="A32" s="722"/>
      <c r="B32" s="723" t="s">
        <v>202</v>
      </c>
      <c r="C32" s="445" t="s">
        <v>194</v>
      </c>
      <c r="D32" s="468" t="s">
        <v>485</v>
      </c>
      <c r="E32" s="384">
        <v>0.19</v>
      </c>
      <c r="F32" s="417" t="s">
        <v>406</v>
      </c>
      <c r="G32" s="417" t="s">
        <v>406</v>
      </c>
      <c r="H32" s="401" t="s">
        <v>406</v>
      </c>
      <c r="I32" s="65"/>
      <c r="J32" s="66">
        <v>0.19</v>
      </c>
      <c r="K32" s="103"/>
      <c r="L32" s="67">
        <v>17</v>
      </c>
    </row>
    <row r="33" spans="1:12" ht="17" customHeight="1">
      <c r="A33" s="722"/>
      <c r="B33" s="724"/>
      <c r="C33" s="445" t="s">
        <v>203</v>
      </c>
      <c r="D33" s="469" t="s">
        <v>204</v>
      </c>
      <c r="E33" s="382">
        <v>0.51</v>
      </c>
      <c r="F33" s="419">
        <v>0.15</v>
      </c>
      <c r="G33" s="417" t="s">
        <v>406</v>
      </c>
      <c r="H33" s="401" t="s">
        <v>406</v>
      </c>
      <c r="I33" s="65"/>
      <c r="J33" s="66">
        <v>0.33</v>
      </c>
      <c r="K33" s="103"/>
      <c r="L33" s="70">
        <v>1.9</v>
      </c>
    </row>
    <row r="34" spans="1:12" ht="17" customHeight="1">
      <c r="A34" s="722"/>
      <c r="B34" s="724"/>
      <c r="C34" s="445" t="s">
        <v>205</v>
      </c>
      <c r="D34" s="468" t="s">
        <v>206</v>
      </c>
      <c r="E34" s="382">
        <v>0.57999999999999996</v>
      </c>
      <c r="F34" s="416">
        <v>0.12</v>
      </c>
      <c r="G34" s="417" t="s">
        <v>406</v>
      </c>
      <c r="H34" s="401" t="s">
        <v>406</v>
      </c>
      <c r="I34" s="65"/>
      <c r="J34" s="66">
        <v>0.35</v>
      </c>
      <c r="K34" s="103"/>
      <c r="L34" s="70">
        <v>3.4</v>
      </c>
    </row>
    <row r="35" spans="1:12" ht="17" customHeight="1">
      <c r="A35" s="722"/>
      <c r="B35" s="724"/>
      <c r="C35" s="445" t="s">
        <v>207</v>
      </c>
      <c r="D35" s="468" t="s">
        <v>486</v>
      </c>
      <c r="E35" s="382">
        <v>0.33</v>
      </c>
      <c r="F35" s="416">
        <v>0.35</v>
      </c>
      <c r="G35" s="417" t="s">
        <v>406</v>
      </c>
      <c r="H35" s="401" t="s">
        <v>406</v>
      </c>
      <c r="I35" s="65"/>
      <c r="J35" s="73">
        <v>0.33999999999999997</v>
      </c>
      <c r="K35" s="103"/>
      <c r="L35" s="70">
        <v>6.2</v>
      </c>
    </row>
    <row r="36" spans="1:12" ht="17" customHeight="1">
      <c r="A36" s="722"/>
      <c r="B36" s="724"/>
      <c r="C36" s="446" t="s">
        <v>208</v>
      </c>
      <c r="D36" s="462" t="s">
        <v>487</v>
      </c>
      <c r="E36" s="381">
        <v>0.3</v>
      </c>
      <c r="F36" s="427">
        <v>1.9</v>
      </c>
      <c r="G36" s="428">
        <v>0.37</v>
      </c>
      <c r="H36" s="406">
        <v>1.4</v>
      </c>
      <c r="I36" s="75"/>
      <c r="J36" s="76">
        <v>0.99</v>
      </c>
      <c r="K36" s="112"/>
      <c r="L36" s="67">
        <v>51</v>
      </c>
    </row>
    <row r="37" spans="1:12" ht="17" customHeight="1">
      <c r="A37" s="722"/>
      <c r="B37" s="724"/>
      <c r="C37" s="445" t="s">
        <v>209</v>
      </c>
      <c r="D37" s="468" t="s">
        <v>488</v>
      </c>
      <c r="E37" s="384">
        <v>0.37</v>
      </c>
      <c r="F37" s="417" t="s">
        <v>406</v>
      </c>
      <c r="G37" s="417" t="s">
        <v>406</v>
      </c>
      <c r="H37" s="401" t="s">
        <v>406</v>
      </c>
      <c r="I37" s="65"/>
      <c r="J37" s="66">
        <v>0.37</v>
      </c>
      <c r="K37" s="103"/>
      <c r="L37" s="67">
        <v>150</v>
      </c>
    </row>
    <row r="38" spans="1:12" ht="17" customHeight="1">
      <c r="A38" s="722"/>
      <c r="B38" s="724"/>
      <c r="C38" s="445" t="s">
        <v>210</v>
      </c>
      <c r="D38" s="468" t="s">
        <v>489</v>
      </c>
      <c r="E38" s="382">
        <v>8.2000000000000003E-2</v>
      </c>
      <c r="F38" s="417" t="s">
        <v>406</v>
      </c>
      <c r="G38" s="417" t="s">
        <v>406</v>
      </c>
      <c r="H38" s="401" t="s">
        <v>406</v>
      </c>
      <c r="I38" s="79"/>
      <c r="J38" s="68">
        <v>8.2000000000000003E-2</v>
      </c>
      <c r="K38" s="103"/>
      <c r="L38" s="67">
        <v>26</v>
      </c>
    </row>
    <row r="39" spans="1:12" s="9" customFormat="1" ht="17" customHeight="1">
      <c r="A39" s="722"/>
      <c r="B39" s="724"/>
      <c r="C39" s="445" t="s">
        <v>211</v>
      </c>
      <c r="D39" s="468" t="s">
        <v>490</v>
      </c>
      <c r="E39" s="382">
        <v>8.5999999999999993E-2</v>
      </c>
      <c r="F39" s="417" t="s">
        <v>406</v>
      </c>
      <c r="G39" s="417" t="s">
        <v>406</v>
      </c>
      <c r="H39" s="401" t="s">
        <v>406</v>
      </c>
      <c r="I39" s="65"/>
      <c r="J39" s="68">
        <v>8.5999999999999993E-2</v>
      </c>
      <c r="K39" s="103"/>
      <c r="L39" s="67">
        <v>88</v>
      </c>
    </row>
    <row r="40" spans="1:12" s="9" customFormat="1" ht="17" customHeight="1">
      <c r="A40" s="722"/>
      <c r="B40" s="724"/>
      <c r="C40" s="445" t="s">
        <v>212</v>
      </c>
      <c r="D40" s="470" t="s">
        <v>491</v>
      </c>
      <c r="E40" s="382">
        <v>0.11</v>
      </c>
      <c r="F40" s="417" t="s">
        <v>406</v>
      </c>
      <c r="G40" s="417" t="s">
        <v>406</v>
      </c>
      <c r="H40" s="401" t="s">
        <v>406</v>
      </c>
      <c r="I40" s="65"/>
      <c r="J40" s="73">
        <v>0.11</v>
      </c>
      <c r="K40" s="103"/>
      <c r="L40" s="67">
        <v>71</v>
      </c>
    </row>
    <row r="41" spans="1:12" s="9" customFormat="1" ht="17" customHeight="1">
      <c r="A41" s="722"/>
      <c r="B41" s="724"/>
      <c r="C41" s="445" t="s">
        <v>213</v>
      </c>
      <c r="D41" s="470" t="s">
        <v>492</v>
      </c>
      <c r="E41" s="384">
        <v>0.1</v>
      </c>
      <c r="F41" s="417" t="s">
        <v>406</v>
      </c>
      <c r="G41" s="417" t="s">
        <v>406</v>
      </c>
      <c r="H41" s="401" t="s">
        <v>406</v>
      </c>
      <c r="I41" s="65"/>
      <c r="J41" s="66">
        <v>0.1</v>
      </c>
      <c r="K41" s="103"/>
      <c r="L41" s="67">
        <v>82</v>
      </c>
    </row>
    <row r="42" spans="1:12" s="9" customFormat="1" ht="17" customHeight="1">
      <c r="A42" s="722"/>
      <c r="B42" s="724"/>
      <c r="C42" s="445" t="s">
        <v>214</v>
      </c>
      <c r="D42" s="470" t="s">
        <v>493</v>
      </c>
      <c r="E42" s="382">
        <v>0.27</v>
      </c>
      <c r="F42" s="419">
        <v>0.1</v>
      </c>
      <c r="G42" s="417" t="s">
        <v>406</v>
      </c>
      <c r="H42" s="401" t="s">
        <v>406</v>
      </c>
      <c r="I42" s="65"/>
      <c r="J42" s="66">
        <v>0.19</v>
      </c>
      <c r="K42" s="113" t="s">
        <v>459</v>
      </c>
      <c r="L42" s="67">
        <v>270</v>
      </c>
    </row>
    <row r="43" spans="1:12" s="9" customFormat="1" ht="17" customHeight="1">
      <c r="A43" s="722"/>
      <c r="B43" s="724"/>
      <c r="C43" s="445" t="s">
        <v>215</v>
      </c>
      <c r="D43" s="479" t="s">
        <v>216</v>
      </c>
      <c r="E43" s="382">
        <v>0.17</v>
      </c>
      <c r="F43" s="417" t="s">
        <v>406</v>
      </c>
      <c r="G43" s="417" t="s">
        <v>406</v>
      </c>
      <c r="H43" s="401" t="s">
        <v>406</v>
      </c>
      <c r="I43" s="65"/>
      <c r="J43" s="73">
        <v>0.17</v>
      </c>
      <c r="K43" s="114"/>
      <c r="L43" s="67">
        <v>30</v>
      </c>
    </row>
    <row r="44" spans="1:12" s="9" customFormat="1" ht="17" customHeight="1">
      <c r="A44" s="722"/>
      <c r="B44" s="714" t="s">
        <v>189</v>
      </c>
      <c r="C44" s="445" t="s">
        <v>217</v>
      </c>
      <c r="D44" s="468" t="s">
        <v>494</v>
      </c>
      <c r="E44" s="384">
        <v>0.47</v>
      </c>
      <c r="F44" s="416">
        <v>0.43</v>
      </c>
      <c r="G44" s="417" t="s">
        <v>406</v>
      </c>
      <c r="H44" s="401" t="s">
        <v>406</v>
      </c>
      <c r="I44" s="65"/>
      <c r="J44" s="66">
        <v>0.44999999999999996</v>
      </c>
      <c r="K44" s="114"/>
      <c r="L44" s="67">
        <v>53</v>
      </c>
    </row>
    <row r="45" spans="1:12" s="9" customFormat="1" ht="17" customHeight="1">
      <c r="A45" s="722"/>
      <c r="B45" s="679"/>
      <c r="C45" s="445" t="s">
        <v>217</v>
      </c>
      <c r="D45" s="468" t="s">
        <v>495</v>
      </c>
      <c r="E45" s="382">
        <v>0.28000000000000003</v>
      </c>
      <c r="F45" s="417" t="s">
        <v>406</v>
      </c>
      <c r="G45" s="417" t="s">
        <v>406</v>
      </c>
      <c r="H45" s="401" t="s">
        <v>406</v>
      </c>
      <c r="I45" s="65"/>
      <c r="J45" s="73">
        <v>0.28000000000000003</v>
      </c>
      <c r="K45" s="114"/>
      <c r="L45" s="70">
        <v>9.8000000000000007</v>
      </c>
    </row>
    <row r="46" spans="1:12" s="9" customFormat="1" ht="17" customHeight="1">
      <c r="A46" s="722"/>
      <c r="B46" s="679"/>
      <c r="C46" s="461" t="s">
        <v>218</v>
      </c>
      <c r="D46" s="468" t="s">
        <v>496</v>
      </c>
      <c r="E46" s="384">
        <v>0.11</v>
      </c>
      <c r="F46" s="417" t="s">
        <v>406</v>
      </c>
      <c r="G46" s="417" t="s">
        <v>406</v>
      </c>
      <c r="H46" s="401" t="s">
        <v>406</v>
      </c>
      <c r="I46" s="65"/>
      <c r="J46" s="66">
        <v>0.11</v>
      </c>
      <c r="K46" s="114"/>
      <c r="L46" s="70">
        <v>6.1</v>
      </c>
    </row>
    <row r="47" spans="1:12" s="9" customFormat="1" ht="17" customHeight="1">
      <c r="A47" s="722"/>
      <c r="B47" s="679"/>
      <c r="C47" s="445" t="s">
        <v>219</v>
      </c>
      <c r="D47" s="479" t="s">
        <v>497</v>
      </c>
      <c r="E47" s="382">
        <v>0.16</v>
      </c>
      <c r="F47" s="416">
        <v>0.22</v>
      </c>
      <c r="G47" s="417">
        <v>0.61</v>
      </c>
      <c r="H47" s="401">
        <v>0.61</v>
      </c>
      <c r="I47" s="65"/>
      <c r="J47" s="66">
        <v>0.4</v>
      </c>
      <c r="K47" s="114"/>
      <c r="L47" s="67">
        <v>58</v>
      </c>
    </row>
    <row r="48" spans="1:12" s="9" customFormat="1" ht="17" customHeight="1">
      <c r="A48" s="722"/>
      <c r="B48" s="679"/>
      <c r="C48" s="445" t="s">
        <v>190</v>
      </c>
      <c r="D48" s="468" t="s">
        <v>498</v>
      </c>
      <c r="E48" s="382">
        <v>0.15</v>
      </c>
      <c r="F48" s="419">
        <v>0.18</v>
      </c>
      <c r="G48" s="417">
        <v>0.53</v>
      </c>
      <c r="H48" s="407">
        <v>0.51</v>
      </c>
      <c r="I48" s="65"/>
      <c r="J48" s="66">
        <v>0.34</v>
      </c>
      <c r="K48" s="103"/>
      <c r="L48" s="70">
        <v>4.5</v>
      </c>
    </row>
    <row r="49" spans="1:12" s="9" customFormat="1" ht="17" customHeight="1">
      <c r="A49" s="722"/>
      <c r="B49" s="679"/>
      <c r="C49" s="445" t="s">
        <v>220</v>
      </c>
      <c r="D49" s="468" t="s">
        <v>221</v>
      </c>
      <c r="E49" s="384">
        <v>0.28999999999999998</v>
      </c>
      <c r="F49" s="416">
        <v>0.33</v>
      </c>
      <c r="G49" s="417" t="s">
        <v>406</v>
      </c>
      <c r="H49" s="401" t="s">
        <v>406</v>
      </c>
      <c r="I49" s="65"/>
      <c r="J49" s="66">
        <v>0.31</v>
      </c>
      <c r="K49" s="65"/>
      <c r="L49" s="70">
        <v>3.1</v>
      </c>
    </row>
    <row r="50" spans="1:12" s="9" customFormat="1" ht="17" customHeight="1" thickBot="1">
      <c r="A50" s="722"/>
      <c r="B50" s="680"/>
      <c r="C50" s="447" t="s">
        <v>222</v>
      </c>
      <c r="D50" s="471" t="s">
        <v>499</v>
      </c>
      <c r="E50" s="391">
        <v>0.34</v>
      </c>
      <c r="F50" s="429">
        <v>0.28999999999999998</v>
      </c>
      <c r="G50" s="430" t="s">
        <v>406</v>
      </c>
      <c r="H50" s="408" t="s">
        <v>406</v>
      </c>
      <c r="I50" s="71"/>
      <c r="J50" s="167">
        <v>0.32</v>
      </c>
      <c r="K50" s="115"/>
      <c r="L50" s="116">
        <v>39</v>
      </c>
    </row>
    <row r="51" spans="1:12" s="9" customFormat="1" ht="17" customHeight="1">
      <c r="A51" s="725" t="s">
        <v>223</v>
      </c>
      <c r="B51" s="678" t="s">
        <v>191</v>
      </c>
      <c r="C51" s="448" t="s">
        <v>500</v>
      </c>
      <c r="D51" s="472" t="s">
        <v>501</v>
      </c>
      <c r="E51" s="392">
        <v>0.25</v>
      </c>
      <c r="F51" s="431" t="s">
        <v>406</v>
      </c>
      <c r="G51" s="431" t="s">
        <v>406</v>
      </c>
      <c r="H51" s="409" t="s">
        <v>406</v>
      </c>
      <c r="I51" s="117"/>
      <c r="J51" s="118">
        <v>0.25</v>
      </c>
      <c r="K51" s="119"/>
      <c r="L51" s="120">
        <v>1.1000000000000001</v>
      </c>
    </row>
    <row r="52" spans="1:12" s="9" customFormat="1" ht="17" customHeight="1">
      <c r="A52" s="726"/>
      <c r="B52" s="715"/>
      <c r="C52" s="449" t="s">
        <v>502</v>
      </c>
      <c r="D52" s="473" t="s">
        <v>503</v>
      </c>
      <c r="E52" s="393">
        <v>0.35</v>
      </c>
      <c r="F52" s="432" t="s">
        <v>406</v>
      </c>
      <c r="G52" s="432" t="s">
        <v>406</v>
      </c>
      <c r="H52" s="410" t="s">
        <v>406</v>
      </c>
      <c r="I52" s="121"/>
      <c r="J52" s="122">
        <v>0.35</v>
      </c>
      <c r="K52" s="123"/>
      <c r="L52" s="124">
        <v>1.2</v>
      </c>
    </row>
    <row r="53" spans="1:12" s="9" customFormat="1" ht="17" customHeight="1">
      <c r="A53" s="726"/>
      <c r="B53" s="716" t="s">
        <v>192</v>
      </c>
      <c r="C53" s="450" t="s">
        <v>224</v>
      </c>
      <c r="D53" s="467" t="s">
        <v>225</v>
      </c>
      <c r="E53" s="390">
        <v>0.22</v>
      </c>
      <c r="F53" s="426" t="s">
        <v>406</v>
      </c>
      <c r="G53" s="426" t="s">
        <v>406</v>
      </c>
      <c r="H53" s="405" t="s">
        <v>406</v>
      </c>
      <c r="I53" s="77"/>
      <c r="J53" s="81">
        <v>0.22</v>
      </c>
      <c r="K53" s="111"/>
      <c r="L53" s="82">
        <v>81</v>
      </c>
    </row>
    <row r="54" spans="1:12" s="9" customFormat="1" ht="17" customHeight="1">
      <c r="A54" s="726"/>
      <c r="B54" s="676"/>
      <c r="C54" s="451" t="s">
        <v>226</v>
      </c>
      <c r="D54" s="468" t="s">
        <v>227</v>
      </c>
      <c r="E54" s="382">
        <v>5.8999999999999997E-2</v>
      </c>
      <c r="F54" s="417" t="s">
        <v>406</v>
      </c>
      <c r="G54" s="417" t="s">
        <v>406</v>
      </c>
      <c r="H54" s="401" t="s">
        <v>406</v>
      </c>
      <c r="I54" s="65"/>
      <c r="J54" s="73">
        <v>5.8999999999999997E-2</v>
      </c>
      <c r="K54" s="103"/>
      <c r="L54" s="69">
        <v>1.5</v>
      </c>
    </row>
    <row r="55" spans="1:12" s="9" customFormat="1" ht="17" customHeight="1" thickBot="1">
      <c r="A55" s="727"/>
      <c r="B55" s="677"/>
      <c r="C55" s="450" t="s">
        <v>228</v>
      </c>
      <c r="D55" s="467" t="s">
        <v>229</v>
      </c>
      <c r="E55" s="388">
        <v>0.35</v>
      </c>
      <c r="F55" s="426" t="s">
        <v>406</v>
      </c>
      <c r="G55" s="426" t="s">
        <v>406</v>
      </c>
      <c r="H55" s="405" t="s">
        <v>406</v>
      </c>
      <c r="I55" s="77"/>
      <c r="J55" s="78">
        <v>0.35</v>
      </c>
      <c r="K55" s="111"/>
      <c r="L55" s="83">
        <v>1.1000000000000001</v>
      </c>
    </row>
    <row r="56" spans="1:12" s="9" customFormat="1" ht="17" customHeight="1">
      <c r="A56" s="725" t="s">
        <v>230</v>
      </c>
      <c r="B56" s="678" t="s">
        <v>231</v>
      </c>
      <c r="C56" s="452" t="s">
        <v>232</v>
      </c>
      <c r="D56" s="466" t="s">
        <v>233</v>
      </c>
      <c r="E56" s="394">
        <v>6.6000000000000003E-2</v>
      </c>
      <c r="F56" s="424" t="s">
        <v>406</v>
      </c>
      <c r="G56" s="424" t="s">
        <v>406</v>
      </c>
      <c r="H56" s="404" t="s">
        <v>406</v>
      </c>
      <c r="I56" s="80"/>
      <c r="J56" s="84">
        <v>6.6000000000000003E-2</v>
      </c>
      <c r="K56" s="109"/>
      <c r="L56" s="377">
        <v>0.43</v>
      </c>
    </row>
    <row r="57" spans="1:12" s="9" customFormat="1" ht="17" customHeight="1">
      <c r="A57" s="726"/>
      <c r="B57" s="679"/>
      <c r="C57" s="451" t="s">
        <v>504</v>
      </c>
      <c r="D57" s="468" t="s">
        <v>505</v>
      </c>
      <c r="E57" s="395">
        <v>7.0000000000000007E-2</v>
      </c>
      <c r="F57" s="417" t="s">
        <v>406</v>
      </c>
      <c r="G57" s="417" t="s">
        <v>406</v>
      </c>
      <c r="H57" s="401" t="s">
        <v>406</v>
      </c>
      <c r="I57" s="89"/>
      <c r="J57" s="125">
        <v>7.0000000000000007E-2</v>
      </c>
      <c r="K57" s="108"/>
      <c r="L57" s="376">
        <v>0.16</v>
      </c>
    </row>
    <row r="58" spans="1:12" s="9" customFormat="1" ht="17" customHeight="1" thickBot="1">
      <c r="A58" s="726"/>
      <c r="B58" s="453" t="s">
        <v>188</v>
      </c>
      <c r="C58" s="454" t="s">
        <v>234</v>
      </c>
      <c r="D58" s="471" t="s">
        <v>235</v>
      </c>
      <c r="E58" s="391">
        <v>8.6999999999999994E-2</v>
      </c>
      <c r="F58" s="430" t="s">
        <v>406</v>
      </c>
      <c r="G58" s="430" t="s">
        <v>406</v>
      </c>
      <c r="H58" s="408" t="s">
        <v>406</v>
      </c>
      <c r="I58" s="71"/>
      <c r="J58" s="126">
        <v>8.6999999999999994E-2</v>
      </c>
      <c r="K58" s="127"/>
      <c r="L58" s="72">
        <v>1.5</v>
      </c>
    </row>
    <row r="59" spans="1:12" s="9" customFormat="1" ht="17" customHeight="1">
      <c r="A59" s="725" t="s">
        <v>236</v>
      </c>
      <c r="B59" s="678" t="s">
        <v>220</v>
      </c>
      <c r="C59" s="455" t="s">
        <v>506</v>
      </c>
      <c r="D59" s="474" t="s">
        <v>507</v>
      </c>
      <c r="E59" s="396">
        <v>0.49</v>
      </c>
      <c r="F59" s="427">
        <v>2</v>
      </c>
      <c r="G59" s="415" t="s">
        <v>406</v>
      </c>
      <c r="H59" s="400" t="s">
        <v>406</v>
      </c>
      <c r="I59" s="128" t="s">
        <v>407</v>
      </c>
      <c r="J59" s="168">
        <v>1.2</v>
      </c>
      <c r="K59" s="112"/>
      <c r="L59" s="378">
        <v>13</v>
      </c>
    </row>
    <row r="60" spans="1:12" s="9" customFormat="1" ht="17" customHeight="1" thickBot="1">
      <c r="A60" s="727"/>
      <c r="B60" s="680"/>
      <c r="C60" s="445" t="s">
        <v>508</v>
      </c>
      <c r="D60" s="467" t="s">
        <v>509</v>
      </c>
      <c r="E60" s="382">
        <v>8.2000000000000003E-2</v>
      </c>
      <c r="F60" s="418">
        <v>5.5E-2</v>
      </c>
      <c r="G60" s="417" t="s">
        <v>406</v>
      </c>
      <c r="H60" s="401" t="s">
        <v>406</v>
      </c>
      <c r="I60" s="103"/>
      <c r="J60" s="166">
        <v>6.9000000000000006E-2</v>
      </c>
      <c r="K60" s="127"/>
      <c r="L60" s="69">
        <v>0.94</v>
      </c>
    </row>
    <row r="61" spans="1:12" s="9" customFormat="1" ht="17" customHeight="1" thickBot="1">
      <c r="A61" s="129" t="s">
        <v>237</v>
      </c>
      <c r="B61" s="456" t="s">
        <v>238</v>
      </c>
      <c r="C61" s="457" t="s">
        <v>239</v>
      </c>
      <c r="D61" s="475" t="s">
        <v>240</v>
      </c>
      <c r="E61" s="397">
        <v>9.4E-2</v>
      </c>
      <c r="F61" s="433">
        <v>7.3999999999999996E-2</v>
      </c>
      <c r="G61" s="434" t="s">
        <v>406</v>
      </c>
      <c r="H61" s="411" t="s">
        <v>406</v>
      </c>
      <c r="I61" s="85"/>
      <c r="J61" s="86">
        <v>8.3999999999999991E-2</v>
      </c>
      <c r="K61" s="106"/>
      <c r="L61" s="87">
        <v>1.4</v>
      </c>
    </row>
    <row r="62" spans="1:12" s="9" customFormat="1" ht="17" customHeight="1">
      <c r="A62" s="729" t="s">
        <v>241</v>
      </c>
      <c r="B62" s="678" t="s">
        <v>187</v>
      </c>
      <c r="C62" s="455" t="s">
        <v>510</v>
      </c>
      <c r="D62" s="474" t="s">
        <v>511</v>
      </c>
      <c r="E62" s="396">
        <v>8.3000000000000004E-2</v>
      </c>
      <c r="F62" s="435">
        <v>0.13</v>
      </c>
      <c r="G62" s="415" t="s">
        <v>406</v>
      </c>
      <c r="H62" s="400" t="s">
        <v>406</v>
      </c>
      <c r="I62" s="75"/>
      <c r="J62" s="88">
        <v>0.11</v>
      </c>
      <c r="K62" s="112"/>
      <c r="L62" s="378">
        <v>0.57999999999999996</v>
      </c>
    </row>
    <row r="63" spans="1:12" s="9" customFormat="1" ht="17" customHeight="1">
      <c r="A63" s="726"/>
      <c r="B63" s="679"/>
      <c r="C63" s="451" t="s">
        <v>512</v>
      </c>
      <c r="D63" s="468" t="s">
        <v>513</v>
      </c>
      <c r="E63" s="382">
        <v>0.11</v>
      </c>
      <c r="F63" s="416">
        <v>0.15</v>
      </c>
      <c r="G63" s="417" t="s">
        <v>406</v>
      </c>
      <c r="H63" s="401" t="s">
        <v>406</v>
      </c>
      <c r="I63" s="65"/>
      <c r="J63" s="66">
        <v>0.13</v>
      </c>
      <c r="K63" s="103"/>
      <c r="L63" s="69">
        <v>0.25</v>
      </c>
    </row>
    <row r="64" spans="1:12" s="9" customFormat="1" ht="17" customHeight="1" thickBot="1">
      <c r="A64" s="727"/>
      <c r="B64" s="680"/>
      <c r="C64" s="450" t="s">
        <v>514</v>
      </c>
      <c r="D64" s="467" t="s">
        <v>242</v>
      </c>
      <c r="E64" s="398">
        <v>0.09</v>
      </c>
      <c r="F64" s="425">
        <v>0.09</v>
      </c>
      <c r="G64" s="426" t="s">
        <v>406</v>
      </c>
      <c r="H64" s="405" t="s">
        <v>406</v>
      </c>
      <c r="I64" s="77"/>
      <c r="J64" s="105">
        <v>0.09</v>
      </c>
      <c r="K64" s="111"/>
      <c r="L64" s="379">
        <v>0.23</v>
      </c>
    </row>
    <row r="65" spans="1:13" s="9" customFormat="1" ht="17" customHeight="1">
      <c r="A65" s="725" t="s">
        <v>243</v>
      </c>
      <c r="B65" s="678" t="s">
        <v>220</v>
      </c>
      <c r="C65" s="443" t="s">
        <v>515</v>
      </c>
      <c r="D65" s="466" t="s">
        <v>516</v>
      </c>
      <c r="E65" s="394">
        <v>1.9</v>
      </c>
      <c r="F65" s="423">
        <v>0.44</v>
      </c>
      <c r="G65" s="424" t="s">
        <v>406</v>
      </c>
      <c r="H65" s="404" t="s">
        <v>406</v>
      </c>
      <c r="I65" s="130" t="s">
        <v>517</v>
      </c>
      <c r="J65" s="169">
        <v>1.2</v>
      </c>
      <c r="K65" s="109"/>
      <c r="L65" s="110">
        <v>0.55000000000000004</v>
      </c>
    </row>
    <row r="66" spans="1:13" s="9" customFormat="1" ht="17" customHeight="1" thickBot="1">
      <c r="A66" s="726"/>
      <c r="B66" s="679"/>
      <c r="C66" s="458" t="s">
        <v>518</v>
      </c>
      <c r="D66" s="476" t="s">
        <v>519</v>
      </c>
      <c r="E66" s="391">
        <v>0.78</v>
      </c>
      <c r="F66" s="429">
        <v>0.19</v>
      </c>
      <c r="G66" s="430" t="s">
        <v>406</v>
      </c>
      <c r="H66" s="408" t="s">
        <v>406</v>
      </c>
      <c r="I66" s="127"/>
      <c r="J66" s="167">
        <v>0.49</v>
      </c>
      <c r="K66" s="127"/>
      <c r="L66" s="72">
        <v>92</v>
      </c>
    </row>
    <row r="67" spans="1:13" s="9" customFormat="1" ht="17" customHeight="1" thickBot="1">
      <c r="A67" s="131" t="s">
        <v>244</v>
      </c>
      <c r="B67" s="459" t="s">
        <v>245</v>
      </c>
      <c r="C67" s="441" t="s">
        <v>220</v>
      </c>
      <c r="D67" s="465" t="s">
        <v>246</v>
      </c>
      <c r="E67" s="386">
        <v>5.6000000000000001E-2</v>
      </c>
      <c r="F67" s="420">
        <v>4.8000000000000001E-2</v>
      </c>
      <c r="G67" s="422" t="s">
        <v>406</v>
      </c>
      <c r="H67" s="403" t="s">
        <v>406</v>
      </c>
      <c r="I67" s="89"/>
      <c r="J67" s="86">
        <v>5.2000000000000005E-2</v>
      </c>
      <c r="K67" s="108"/>
      <c r="L67" s="376">
        <v>0.27</v>
      </c>
    </row>
    <row r="68" spans="1:13" s="9" customFormat="1" ht="17" customHeight="1" thickBot="1">
      <c r="A68" s="131" t="s">
        <v>247</v>
      </c>
      <c r="B68" s="459" t="s">
        <v>238</v>
      </c>
      <c r="C68" s="460" t="s">
        <v>248</v>
      </c>
      <c r="D68" s="477" t="s">
        <v>249</v>
      </c>
      <c r="E68" s="397">
        <v>0.19</v>
      </c>
      <c r="F68" s="434" t="s">
        <v>406</v>
      </c>
      <c r="G68" s="434" t="s">
        <v>406</v>
      </c>
      <c r="H68" s="411" t="s">
        <v>406</v>
      </c>
      <c r="I68" s="85"/>
      <c r="J68" s="90">
        <v>0.19</v>
      </c>
      <c r="K68" s="132"/>
      <c r="L68" s="87">
        <v>1.4</v>
      </c>
    </row>
    <row r="69" spans="1:13" s="9" customFormat="1" ht="17" customHeight="1" thickBot="1">
      <c r="A69" s="38"/>
      <c r="B69" s="39"/>
      <c r="C69" s="133"/>
      <c r="D69" s="133"/>
      <c r="E69" s="134"/>
      <c r="F69" s="135"/>
      <c r="G69" s="135"/>
      <c r="H69" s="135" t="s">
        <v>1</v>
      </c>
      <c r="I69" s="136"/>
      <c r="J69" s="170">
        <v>0.28999999999999998</v>
      </c>
      <c r="K69" s="137"/>
      <c r="L69" s="40">
        <v>21</v>
      </c>
      <c r="M69" s="172"/>
    </row>
    <row r="70" spans="1:13" s="9" customFormat="1" ht="17.25" customHeight="1">
      <c r="A70" s="29" t="s">
        <v>250</v>
      </c>
      <c r="B70" s="728" t="s">
        <v>251</v>
      </c>
      <c r="C70" s="728"/>
      <c r="D70" s="728"/>
      <c r="E70" s="728"/>
      <c r="F70" s="728"/>
      <c r="G70" s="728"/>
      <c r="H70" s="728"/>
      <c r="I70" s="728"/>
      <c r="J70" s="728"/>
      <c r="K70" s="728"/>
      <c r="L70" s="728"/>
    </row>
    <row r="71" spans="1:13" s="9" customFormat="1" ht="17.25" customHeight="1">
      <c r="A71" s="28"/>
      <c r="B71" s="30" t="s">
        <v>252</v>
      </c>
      <c r="C71" s="41"/>
      <c r="D71" s="41"/>
      <c r="E71" s="41"/>
      <c r="F71" s="41"/>
      <c r="G71" s="41"/>
      <c r="H71" s="41"/>
      <c r="I71" s="41"/>
      <c r="J71" s="41"/>
      <c r="K71" s="21"/>
      <c r="L71" s="21"/>
    </row>
    <row r="72" spans="1:13" s="9" customFormat="1" ht="17.25" customHeight="1">
      <c r="A72" s="28"/>
      <c r="B72" s="728" t="s">
        <v>631</v>
      </c>
      <c r="C72" s="728"/>
      <c r="D72" s="728"/>
      <c r="E72" s="728"/>
      <c r="F72" s="728"/>
      <c r="G72" s="728"/>
      <c r="H72" s="728"/>
      <c r="I72" s="728"/>
      <c r="J72" s="728"/>
      <c r="K72" s="21"/>
      <c r="L72" s="21"/>
    </row>
    <row r="73" spans="1:13" s="9" customFormat="1" ht="17.25" customHeight="1">
      <c r="A73" s="10"/>
      <c r="B73" s="10"/>
      <c r="C73" s="10"/>
      <c r="D73" s="10"/>
      <c r="E73" s="10"/>
      <c r="F73" s="10"/>
      <c r="G73" s="10"/>
      <c r="H73" s="10"/>
    </row>
    <row r="74" spans="1:13" s="9" customFormat="1" ht="17.25" customHeight="1">
      <c r="A74" s="10"/>
      <c r="B74" s="10"/>
      <c r="C74" s="10"/>
      <c r="D74" s="10"/>
      <c r="E74" s="10"/>
      <c r="F74" s="10"/>
      <c r="G74" s="10"/>
      <c r="H74" s="10"/>
    </row>
    <row r="75" spans="1:13" s="9" customFormat="1" ht="16.5" customHeight="1">
      <c r="A75" s="10"/>
      <c r="B75" s="10"/>
      <c r="C75" s="10"/>
      <c r="D75" s="10"/>
      <c r="E75" s="10"/>
      <c r="F75" s="10"/>
      <c r="G75" s="10"/>
      <c r="H75" s="10"/>
    </row>
    <row r="76" spans="1:13" s="9" customFormat="1" ht="15.75" customHeight="1">
      <c r="A76" s="10"/>
      <c r="B76" s="10"/>
      <c r="C76" s="10"/>
      <c r="D76" s="10"/>
      <c r="E76" s="10"/>
      <c r="F76" s="10"/>
      <c r="G76" s="10"/>
      <c r="H76" s="10"/>
    </row>
    <row r="77" spans="1:13" s="9" customFormat="1" ht="15.75" customHeight="1">
      <c r="A77" s="10"/>
      <c r="B77" s="10"/>
      <c r="C77" s="10"/>
      <c r="D77" s="10"/>
      <c r="E77" s="10"/>
      <c r="F77" s="10"/>
      <c r="G77" s="10"/>
      <c r="H77" s="10"/>
    </row>
    <row r="78" spans="1:13" s="9" customFormat="1" ht="15.75" customHeight="1">
      <c r="A78" s="6"/>
      <c r="B78" s="6"/>
      <c r="C78" s="6"/>
      <c r="D78" s="6"/>
      <c r="E78" s="6"/>
      <c r="F78" s="6"/>
      <c r="G78" s="6"/>
      <c r="H78" s="6"/>
      <c r="I78" s="6"/>
      <c r="J78" s="6"/>
    </row>
    <row r="79" spans="1:13" s="9" customFormat="1" ht="16.5" customHeight="1">
      <c r="A79" s="6"/>
      <c r="B79" s="6"/>
      <c r="C79" s="6"/>
      <c r="D79" s="6"/>
      <c r="E79" s="6"/>
      <c r="F79" s="6"/>
      <c r="G79" s="42"/>
      <c r="H79" s="6"/>
      <c r="I79" s="6"/>
      <c r="J79" s="6"/>
    </row>
    <row r="80" spans="1:13" s="9" customFormat="1">
      <c r="K80" s="6"/>
      <c r="L80" s="6"/>
    </row>
    <row r="82" spans="1:12">
      <c r="K82" s="9"/>
      <c r="L82" s="9"/>
    </row>
    <row r="83" spans="1:12" s="9" customFormat="1">
      <c r="A83" s="6"/>
      <c r="B83" s="6"/>
      <c r="C83" s="6"/>
      <c r="D83" s="6"/>
      <c r="E83" s="6"/>
      <c r="F83" s="6"/>
      <c r="G83" s="6"/>
      <c r="H83" s="6"/>
      <c r="I83" s="6"/>
      <c r="J83" s="6"/>
      <c r="K83" s="6"/>
      <c r="L83" s="6"/>
    </row>
  </sheetData>
  <mergeCells count="31">
    <mergeCell ref="B70:L70"/>
    <mergeCell ref="B72:J72"/>
    <mergeCell ref="A56:A58"/>
    <mergeCell ref="B56:B57"/>
    <mergeCell ref="A59:A60"/>
    <mergeCell ref="B59:B60"/>
    <mergeCell ref="A62:A64"/>
    <mergeCell ref="B62:B64"/>
    <mergeCell ref="A51:A55"/>
    <mergeCell ref="B51:B52"/>
    <mergeCell ref="B53:B55"/>
    <mergeCell ref="A65:A66"/>
    <mergeCell ref="B65:B66"/>
    <mergeCell ref="A26:A29"/>
    <mergeCell ref="B26:B27"/>
    <mergeCell ref="A30:A50"/>
    <mergeCell ref="B30:B31"/>
    <mergeCell ref="B32:B43"/>
    <mergeCell ref="B44:B50"/>
    <mergeCell ref="K2:L4"/>
    <mergeCell ref="I4:J4"/>
    <mergeCell ref="A5:A25"/>
    <mergeCell ref="B6:B10"/>
    <mergeCell ref="B11:B13"/>
    <mergeCell ref="B14:B16"/>
    <mergeCell ref="B17:B25"/>
    <mergeCell ref="A2:A4"/>
    <mergeCell ref="B2:B4"/>
    <mergeCell ref="C2:C4"/>
    <mergeCell ref="D2:D4"/>
    <mergeCell ref="E2:J3"/>
  </mergeCells>
  <phoneticPr fontId="2"/>
  <conditionalFormatting sqref="L61:L67 L57:L59 L30:L50 L8:L26 L53:L54">
    <cfRule type="expression" priority="12" stopIfTrue="1">
      <formula>"0.???;-0.???;0_._0_0_0"</formula>
    </cfRule>
  </conditionalFormatting>
  <conditionalFormatting sqref="L6">
    <cfRule type="expression" priority="11" stopIfTrue="1">
      <formula>"0.???;-0.???;0_._0_0_0"</formula>
    </cfRule>
  </conditionalFormatting>
  <conditionalFormatting sqref="L55">
    <cfRule type="expression" priority="10" stopIfTrue="1">
      <formula>"0.???;-0.???;0_._0_0_0"</formula>
    </cfRule>
  </conditionalFormatting>
  <conditionalFormatting sqref="L27:L28">
    <cfRule type="expression" priority="8" stopIfTrue="1">
      <formula>"0.???;-0.???;0_._0_0_0"</formula>
    </cfRule>
  </conditionalFormatting>
  <conditionalFormatting sqref="L29">
    <cfRule type="expression" priority="6" stopIfTrue="1">
      <formula>"0.???;-0.???;0_._0_0_0"</formula>
    </cfRule>
  </conditionalFormatting>
  <conditionalFormatting sqref="L56">
    <cfRule type="expression" priority="5" stopIfTrue="1">
      <formula>"0.???;-0.???;0_._0_0_0"</formula>
    </cfRule>
  </conditionalFormatting>
  <conditionalFormatting sqref="L7">
    <cfRule type="expression" priority="4" stopIfTrue="1">
      <formula>"0.???;-0.???;0_._0_0_0"</formula>
    </cfRule>
  </conditionalFormatting>
  <conditionalFormatting sqref="L5">
    <cfRule type="expression" priority="3" stopIfTrue="1">
      <formula>"0.???;-0.???;0_._0_0_0"</formula>
    </cfRule>
  </conditionalFormatting>
  <conditionalFormatting sqref="L69">
    <cfRule type="expression" priority="1" stopIfTrue="1">
      <formula>"0.???;-0.???;0_._0_0_0"</formula>
    </cfRule>
  </conditionalFormatting>
  <conditionalFormatting sqref="L51:L52">
    <cfRule type="expression" priority="2" stopIfTrue="1">
      <formula>"0.???;-0.???;0_._0_0_0"</formula>
    </cfRule>
  </conditionalFormatting>
  <conditionalFormatting sqref="L60">
    <cfRule type="expression" priority="9" stopIfTrue="1">
      <formula>"0.???;-0.???;0_._0_0_0"</formula>
    </cfRule>
  </conditionalFormatting>
  <conditionalFormatting sqref="L68">
    <cfRule type="expression" priority="7" stopIfTrue="1">
      <formula>"0.???;-0.???;0_._0_0_0"</formula>
    </cfRule>
  </conditionalFormatting>
  <printOptions horizontalCentered="1" verticalCentered="1"/>
  <pageMargins left="0.19685039370078741" right="0.19685039370078741" top="0.59055118110236227" bottom="0.19685039370078741" header="0.31496062992125984" footer="0.11811023622047245"/>
  <pageSetup paperSize="9" scale="6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sheetPr>
  <dimension ref="A1:I45"/>
  <sheetViews>
    <sheetView showGridLines="0" view="pageBreakPreview" zoomScaleNormal="80" zoomScaleSheetLayoutView="100" workbookViewId="0">
      <selection activeCell="I7" sqref="I7"/>
    </sheetView>
  </sheetViews>
  <sheetFormatPr defaultColWidth="9" defaultRowHeight="18" customHeight="1"/>
  <cols>
    <col min="1" max="1" width="13.453125" style="8" customWidth="1"/>
    <col min="2" max="2" width="14.7265625" style="7" customWidth="1"/>
    <col min="3" max="3" width="23.81640625" style="7" customWidth="1"/>
    <col min="4" max="5" width="13.453125" style="6" customWidth="1"/>
    <col min="6" max="6" width="3.90625" style="6" customWidth="1"/>
    <col min="7" max="7" width="9.453125" style="6" customWidth="1"/>
    <col min="8" max="8" width="9.26953125" style="6" customWidth="1"/>
    <col min="9" max="9" width="11" style="6" customWidth="1"/>
    <col min="10" max="16384" width="9" style="13"/>
  </cols>
  <sheetData>
    <row r="1" spans="1:9" s="481" customFormat="1" ht="25" customHeight="1" thickBot="1">
      <c r="A1" s="491" t="s">
        <v>253</v>
      </c>
      <c r="B1" s="490"/>
      <c r="C1" s="367"/>
      <c r="D1" s="367"/>
      <c r="E1" s="489" t="s">
        <v>421</v>
      </c>
      <c r="F1" s="480"/>
      <c r="G1" s="480"/>
      <c r="H1" s="361"/>
      <c r="I1" s="361"/>
    </row>
    <row r="2" spans="1:9" ht="20" customHeight="1">
      <c r="A2" s="668" t="s">
        <v>149</v>
      </c>
      <c r="B2" s="673" t="s">
        <v>254</v>
      </c>
      <c r="C2" s="739" t="s">
        <v>255</v>
      </c>
      <c r="D2" s="691" t="s">
        <v>256</v>
      </c>
      <c r="E2" s="730" t="s">
        <v>257</v>
      </c>
      <c r="F2" s="10"/>
      <c r="G2" s="10"/>
      <c r="H2" s="10"/>
      <c r="I2" s="10"/>
    </row>
    <row r="3" spans="1:9" ht="20" customHeight="1">
      <c r="A3" s="736"/>
      <c r="B3" s="737"/>
      <c r="C3" s="740"/>
      <c r="D3" s="692"/>
      <c r="E3" s="731"/>
      <c r="F3" s="10"/>
      <c r="G3" s="10"/>
      <c r="H3" s="10"/>
      <c r="I3" s="10"/>
    </row>
    <row r="4" spans="1:9" ht="20" customHeight="1" thickBot="1">
      <c r="A4" s="669"/>
      <c r="B4" s="738"/>
      <c r="C4" s="741"/>
      <c r="D4" s="693"/>
      <c r="E4" s="732"/>
      <c r="F4" s="10"/>
      <c r="G4" s="10"/>
      <c r="H4" s="10"/>
      <c r="I4" s="10"/>
    </row>
    <row r="5" spans="1:9" ht="30" customHeight="1">
      <c r="A5" s="675" t="s">
        <v>157</v>
      </c>
      <c r="B5" s="482" t="s">
        <v>258</v>
      </c>
      <c r="C5" s="485" t="s">
        <v>259</v>
      </c>
      <c r="D5" s="138">
        <v>0.05</v>
      </c>
      <c r="E5" s="139">
        <v>16</v>
      </c>
      <c r="F5" s="10"/>
      <c r="G5" s="10"/>
      <c r="H5" s="10"/>
      <c r="I5" s="10"/>
    </row>
    <row r="6" spans="1:9" ht="30" customHeight="1">
      <c r="A6" s="676"/>
      <c r="B6" s="483" t="s">
        <v>260</v>
      </c>
      <c r="C6" s="486" t="s">
        <v>261</v>
      </c>
      <c r="D6" s="140">
        <v>5.2999999999999999E-2</v>
      </c>
      <c r="E6" s="139">
        <v>13</v>
      </c>
      <c r="F6" s="10"/>
      <c r="G6" s="44"/>
      <c r="H6" s="10"/>
      <c r="I6" s="10"/>
    </row>
    <row r="7" spans="1:9" ht="30" customHeight="1">
      <c r="A7" s="676"/>
      <c r="B7" s="483" t="s">
        <v>262</v>
      </c>
      <c r="C7" s="486" t="s">
        <v>263</v>
      </c>
      <c r="D7" s="140">
        <v>4.8000000000000001E-2</v>
      </c>
      <c r="E7" s="141">
        <v>6.2</v>
      </c>
      <c r="F7" s="10"/>
      <c r="G7" s="10"/>
      <c r="H7" s="10"/>
      <c r="I7" s="10"/>
    </row>
    <row r="8" spans="1:9" ht="30" customHeight="1">
      <c r="A8" s="676"/>
      <c r="B8" s="483" t="s">
        <v>264</v>
      </c>
      <c r="C8" s="486" t="s">
        <v>265</v>
      </c>
      <c r="D8" s="140">
        <v>4.5999999999999999E-2</v>
      </c>
      <c r="E8" s="141">
        <v>7.5</v>
      </c>
      <c r="F8" s="10"/>
      <c r="G8" s="10"/>
      <c r="H8" s="10"/>
      <c r="I8" s="10"/>
    </row>
    <row r="9" spans="1:9" ht="30" customHeight="1" thickBot="1">
      <c r="A9" s="677"/>
      <c r="B9" s="484" t="s">
        <v>266</v>
      </c>
      <c r="C9" s="487" t="s">
        <v>267</v>
      </c>
      <c r="D9" s="142">
        <v>4.4999999999999998E-2</v>
      </c>
      <c r="E9" s="96">
        <v>1.7</v>
      </c>
      <c r="F9" s="10"/>
      <c r="G9" s="10"/>
      <c r="H9" s="10"/>
      <c r="I9" s="10"/>
    </row>
    <row r="10" spans="1:9" ht="30" customHeight="1">
      <c r="A10" s="675" t="s">
        <v>159</v>
      </c>
      <c r="B10" s="742" t="s">
        <v>258</v>
      </c>
      <c r="C10" s="485" t="s">
        <v>520</v>
      </c>
      <c r="D10" s="138">
        <v>8.4000000000000005E-2</v>
      </c>
      <c r="E10" s="139">
        <v>24</v>
      </c>
      <c r="F10" s="10"/>
      <c r="G10" s="10"/>
      <c r="H10" s="10"/>
      <c r="I10" s="10"/>
    </row>
    <row r="11" spans="1:9" ht="30" customHeight="1" thickBot="1">
      <c r="A11" s="677"/>
      <c r="B11" s="743"/>
      <c r="C11" s="487" t="s">
        <v>521</v>
      </c>
      <c r="D11" s="143">
        <v>7.0000000000000007E-2</v>
      </c>
      <c r="E11" s="144">
        <v>17</v>
      </c>
      <c r="F11" s="10"/>
      <c r="G11" s="10"/>
      <c r="H11" s="10"/>
      <c r="I11" s="10"/>
    </row>
    <row r="12" spans="1:9" ht="30" customHeight="1" thickBot="1">
      <c r="A12" s="358" t="s">
        <v>268</v>
      </c>
      <c r="B12" s="346" t="s">
        <v>258</v>
      </c>
      <c r="C12" s="488" t="s">
        <v>269</v>
      </c>
      <c r="D12" s="145">
        <v>2.8000000000000001E-2</v>
      </c>
      <c r="E12" s="146">
        <v>15</v>
      </c>
      <c r="F12" s="10"/>
      <c r="G12" s="10"/>
      <c r="H12" s="10"/>
      <c r="I12" s="10"/>
    </row>
    <row r="13" spans="1:9" ht="30" customHeight="1" thickBot="1">
      <c r="A13" s="733" t="s">
        <v>270</v>
      </c>
      <c r="B13" s="734"/>
      <c r="C13" s="735"/>
      <c r="D13" s="147">
        <v>5.2999999999999999E-2</v>
      </c>
      <c r="E13" s="148">
        <v>13</v>
      </c>
      <c r="G13" s="173"/>
      <c r="H13" s="10"/>
      <c r="I13" s="10"/>
    </row>
    <row r="14" spans="1:9" ht="30" customHeight="1">
      <c r="A14" s="22" t="s">
        <v>271</v>
      </c>
      <c r="B14" s="45"/>
      <c r="C14" s="45"/>
      <c r="D14" s="46"/>
      <c r="E14" s="47"/>
      <c r="F14" s="48"/>
      <c r="G14" s="49"/>
      <c r="H14" s="49"/>
      <c r="I14" s="50"/>
    </row>
    <row r="43" spans="7:9" ht="18" customHeight="1">
      <c r="G43" s="51"/>
      <c r="H43" s="51"/>
      <c r="I43" s="51"/>
    </row>
    <row r="44" spans="7:9" ht="18" customHeight="1">
      <c r="G44" s="51"/>
      <c r="H44" s="51"/>
      <c r="I44" s="51"/>
    </row>
    <row r="45" spans="7:9" ht="18" customHeight="1">
      <c r="G45" s="51"/>
      <c r="H45" s="51"/>
      <c r="I45" s="51"/>
    </row>
  </sheetData>
  <mergeCells count="9">
    <mergeCell ref="E2:E4"/>
    <mergeCell ref="A5:A9"/>
    <mergeCell ref="A10:A11"/>
    <mergeCell ref="A13:C13"/>
    <mergeCell ref="A2:A4"/>
    <mergeCell ref="B2:B4"/>
    <mergeCell ref="C2:C4"/>
    <mergeCell ref="D2:D4"/>
    <mergeCell ref="B10:B11"/>
  </mergeCells>
  <phoneticPr fontId="2"/>
  <conditionalFormatting sqref="E7:E9">
    <cfRule type="expression" priority="3" stopIfTrue="1">
      <formula>"0.???;-0.???;0_._0_0_0"</formula>
    </cfRule>
  </conditionalFormatting>
  <conditionalFormatting sqref="E10:E13">
    <cfRule type="expression" priority="1" stopIfTrue="1">
      <formula>"0.???;-0.???;0_._0_0_0"</formula>
    </cfRule>
  </conditionalFormatting>
  <conditionalFormatting sqref="E5:E6">
    <cfRule type="expression" priority="2" stopIfTrue="1">
      <formula>"0.???;-0.???;0_._0_0_0"</formula>
    </cfRule>
  </conditionalFormatting>
  <dataValidations count="1">
    <dataValidation allowBlank="1" showInputMessage="1" showErrorMessage="1" sqref="G43:I45" xr:uid="{00000000-0002-0000-0500-000000000000}"/>
  </dataValidations>
  <printOptions horizontalCentered="1"/>
  <pageMargins left="0.59055118110236227" right="0.59055118110236227" top="0.98425196850393704" bottom="0.98425196850393704" header="0.51181102362204722" footer="0.51181102362204722"/>
  <pageSetup paperSize="9" scale="11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sheetPr>
  <dimension ref="A1:D25"/>
  <sheetViews>
    <sheetView showGridLines="0" view="pageBreakPreview" topLeftCell="A10" zoomScaleNormal="100" zoomScaleSheetLayoutView="100" workbookViewId="0">
      <selection activeCell="D3" sqref="D3"/>
    </sheetView>
  </sheetViews>
  <sheetFormatPr defaultColWidth="9" defaultRowHeight="15" customHeight="1"/>
  <cols>
    <col min="1" max="1" width="15.36328125" style="6" customWidth="1"/>
    <col min="2" max="2" width="30.26953125" style="6" customWidth="1"/>
    <col min="3" max="3" width="19.6328125" style="6" customWidth="1"/>
    <col min="4" max="4" width="8.90625" style="6" customWidth="1"/>
    <col min="5" max="16384" width="9" style="13"/>
  </cols>
  <sheetData>
    <row r="1" spans="1:4" ht="25" customHeight="1" thickBot="1">
      <c r="A1" s="510" t="s">
        <v>272</v>
      </c>
      <c r="B1" s="492"/>
      <c r="C1" s="493" t="s">
        <v>421</v>
      </c>
    </row>
    <row r="2" spans="1:4" ht="18" customHeight="1">
      <c r="A2" s="685" t="s">
        <v>149</v>
      </c>
      <c r="B2" s="746" t="s">
        <v>273</v>
      </c>
      <c r="C2" s="52" t="s">
        <v>274</v>
      </c>
      <c r="D2" s="10"/>
    </row>
    <row r="3" spans="1:4" ht="18" customHeight="1" thickBot="1">
      <c r="A3" s="687"/>
      <c r="B3" s="747"/>
      <c r="C3" s="53" t="s">
        <v>275</v>
      </c>
      <c r="D3" s="10"/>
    </row>
    <row r="4" spans="1:4" ht="28" customHeight="1">
      <c r="A4" s="748" t="s">
        <v>157</v>
      </c>
      <c r="B4" s="494" t="s">
        <v>522</v>
      </c>
      <c r="C4" s="149">
        <v>4.8000000000000001E-2</v>
      </c>
      <c r="D4" s="10"/>
    </row>
    <row r="5" spans="1:4" ht="28" customHeight="1">
      <c r="A5" s="749"/>
      <c r="B5" s="495" t="s">
        <v>523</v>
      </c>
      <c r="C5" s="91">
        <v>4.2999999999999997E-2</v>
      </c>
      <c r="D5" s="10"/>
    </row>
    <row r="6" spans="1:4" ht="28" customHeight="1">
      <c r="A6" s="749"/>
      <c r="B6" s="495" t="s">
        <v>524</v>
      </c>
      <c r="C6" s="91">
        <v>4.4999999999999998E-2</v>
      </c>
      <c r="D6" s="10"/>
    </row>
    <row r="7" spans="1:4" ht="28" customHeight="1">
      <c r="A7" s="749"/>
      <c r="B7" s="495" t="s">
        <v>525</v>
      </c>
      <c r="C7" s="91">
        <v>4.3999999999999997E-2</v>
      </c>
      <c r="D7" s="10"/>
    </row>
    <row r="8" spans="1:4" ht="28" customHeight="1">
      <c r="A8" s="749"/>
      <c r="B8" s="495" t="s">
        <v>526</v>
      </c>
      <c r="C8" s="91">
        <v>4.2999999999999997E-2</v>
      </c>
      <c r="D8" s="10"/>
    </row>
    <row r="9" spans="1:4" ht="28" customHeight="1" thickBot="1">
      <c r="A9" s="749"/>
      <c r="B9" s="495" t="s">
        <v>527</v>
      </c>
      <c r="C9" s="91">
        <v>4.3999999999999997E-2</v>
      </c>
      <c r="D9" s="10"/>
    </row>
    <row r="10" spans="1:4" ht="28" customHeight="1" thickBot="1">
      <c r="A10" s="508" t="s">
        <v>276</v>
      </c>
      <c r="B10" s="496" t="s">
        <v>528</v>
      </c>
      <c r="C10" s="97">
        <v>3.4000000000000002E-2</v>
      </c>
      <c r="D10" s="10"/>
    </row>
    <row r="11" spans="1:4" ht="28" customHeight="1">
      <c r="A11" s="748" t="s">
        <v>268</v>
      </c>
      <c r="B11" s="497" t="s">
        <v>529</v>
      </c>
      <c r="C11" s="94">
        <v>2.8000000000000001E-2</v>
      </c>
      <c r="D11" s="10"/>
    </row>
    <row r="12" spans="1:4" ht="28" customHeight="1" thickBot="1">
      <c r="A12" s="750"/>
      <c r="B12" s="498" t="s">
        <v>530</v>
      </c>
      <c r="C12" s="95">
        <v>0.56000000000000005</v>
      </c>
      <c r="D12" s="10"/>
    </row>
    <row r="13" spans="1:4" ht="28" customHeight="1" thickBot="1">
      <c r="A13" s="507" t="s">
        <v>163</v>
      </c>
      <c r="B13" s="499" t="s">
        <v>531</v>
      </c>
      <c r="C13" s="150">
        <v>5.8000000000000003E-2</v>
      </c>
      <c r="D13" s="10"/>
    </row>
    <row r="14" spans="1:4" ht="28" customHeight="1">
      <c r="A14" s="744" t="s">
        <v>277</v>
      </c>
      <c r="B14" s="500" t="s">
        <v>532</v>
      </c>
      <c r="C14" s="94">
        <v>3.2000000000000001E-2</v>
      </c>
      <c r="D14" s="10"/>
    </row>
    <row r="15" spans="1:4" ht="28" customHeight="1" thickBot="1">
      <c r="A15" s="751"/>
      <c r="B15" s="501" t="s">
        <v>533</v>
      </c>
      <c r="C15" s="151">
        <v>3.2000000000000001E-2</v>
      </c>
      <c r="D15" s="10"/>
    </row>
    <row r="16" spans="1:4" ht="28" customHeight="1" thickBot="1">
      <c r="A16" s="508" t="s">
        <v>278</v>
      </c>
      <c r="B16" s="502" t="s">
        <v>534</v>
      </c>
      <c r="C16" s="93">
        <v>6.5000000000000002E-2</v>
      </c>
      <c r="D16" s="10"/>
    </row>
    <row r="17" spans="1:4" ht="28" customHeight="1" thickBot="1">
      <c r="A17" s="509" t="s">
        <v>169</v>
      </c>
      <c r="B17" s="503" t="s">
        <v>535</v>
      </c>
      <c r="C17" s="98">
        <v>6.2E-2</v>
      </c>
      <c r="D17" s="10"/>
    </row>
    <row r="18" spans="1:4" ht="28" customHeight="1">
      <c r="A18" s="748" t="s">
        <v>279</v>
      </c>
      <c r="B18" s="452" t="s">
        <v>536</v>
      </c>
      <c r="C18" s="94">
        <v>6.7000000000000004E-2</v>
      </c>
      <c r="D18" s="10"/>
    </row>
    <row r="19" spans="1:4" ht="28" customHeight="1" thickBot="1">
      <c r="A19" s="750"/>
      <c r="B19" s="504" t="s">
        <v>537</v>
      </c>
      <c r="C19" s="99">
        <v>6.2E-2</v>
      </c>
      <c r="D19" s="10"/>
    </row>
    <row r="20" spans="1:4" ht="28" customHeight="1">
      <c r="A20" s="744" t="s">
        <v>172</v>
      </c>
      <c r="B20" s="443" t="s">
        <v>538</v>
      </c>
      <c r="C20" s="94">
        <v>1.4999999999999999E-2</v>
      </c>
      <c r="D20" s="10"/>
    </row>
    <row r="21" spans="1:4" ht="28" customHeight="1" thickBot="1">
      <c r="A21" s="745"/>
      <c r="B21" s="447" t="s">
        <v>539</v>
      </c>
      <c r="C21" s="96">
        <v>1.6E-2</v>
      </c>
      <c r="D21" s="10"/>
    </row>
    <row r="22" spans="1:4" ht="28" customHeight="1">
      <c r="A22" s="744" t="s">
        <v>173</v>
      </c>
      <c r="B22" s="505" t="s">
        <v>540</v>
      </c>
      <c r="C22" s="152">
        <v>8.2000000000000003E-2</v>
      </c>
      <c r="D22" s="10"/>
    </row>
    <row r="23" spans="1:4" ht="28" customHeight="1" thickBot="1">
      <c r="A23" s="745"/>
      <c r="B23" s="506" t="s">
        <v>541</v>
      </c>
      <c r="C23" s="96">
        <v>5.8000000000000003E-2</v>
      </c>
      <c r="D23" s="10"/>
    </row>
    <row r="24" spans="1:4" ht="28" customHeight="1" thickBot="1">
      <c r="A24" s="54"/>
      <c r="B24" s="62" t="s">
        <v>280</v>
      </c>
      <c r="C24" s="153">
        <v>7.1999999999999995E-2</v>
      </c>
      <c r="D24" s="10"/>
    </row>
    <row r="25" spans="1:4" ht="25" customHeight="1">
      <c r="A25" s="22" t="s">
        <v>271</v>
      </c>
      <c r="B25" s="22"/>
      <c r="C25" s="55"/>
      <c r="D25" s="10"/>
    </row>
  </sheetData>
  <mergeCells count="8">
    <mergeCell ref="A20:A21"/>
    <mergeCell ref="A22:A23"/>
    <mergeCell ref="A2:A3"/>
    <mergeCell ref="B2:B3"/>
    <mergeCell ref="A4:A9"/>
    <mergeCell ref="A11:A12"/>
    <mergeCell ref="A14:A15"/>
    <mergeCell ref="A18:A19"/>
  </mergeCells>
  <phoneticPr fontId="2"/>
  <printOptions horizontalCentered="1"/>
  <pageMargins left="0.59055118110236227" right="0.59055118110236227" top="0.98425196850393704" bottom="0.78740157480314965" header="0.51181102362204722" footer="0.51181102362204722"/>
  <pageSetup paperSize="9" scale="11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sheetPr>
  <dimension ref="B1:GI73"/>
  <sheetViews>
    <sheetView showGridLines="0" view="pageBreakPreview" zoomScale="90" zoomScaleNormal="89" zoomScaleSheetLayoutView="90" workbookViewId="0">
      <selection activeCell="B31" sqref="B31:D31"/>
    </sheetView>
  </sheetViews>
  <sheetFormatPr defaultColWidth="9" defaultRowHeight="18" customHeight="1"/>
  <cols>
    <col min="1" max="1" width="3.90625" style="13" customWidth="1"/>
    <col min="2" max="2" width="13.08984375" style="6" customWidth="1"/>
    <col min="3" max="3" width="27.26953125" style="6" customWidth="1"/>
    <col min="4" max="4" width="30.26953125" style="6" customWidth="1"/>
    <col min="5" max="5" width="14.54296875" style="6" customWidth="1"/>
    <col min="6" max="6" width="9.6328125" style="7" customWidth="1"/>
    <col min="7" max="16384" width="9" style="13"/>
  </cols>
  <sheetData>
    <row r="1" spans="2:6" ht="13">
      <c r="C1" s="9"/>
      <c r="D1" s="9"/>
      <c r="E1" s="9"/>
      <c r="F1" s="9"/>
    </row>
    <row r="2" spans="2:6" ht="25" customHeight="1" thickBot="1">
      <c r="B2" s="511" t="s">
        <v>281</v>
      </c>
      <c r="E2" s="489" t="s">
        <v>421</v>
      </c>
    </row>
    <row r="3" spans="2:6" ht="18" customHeight="1">
      <c r="B3" s="668" t="s">
        <v>149</v>
      </c>
      <c r="C3" s="673" t="s">
        <v>282</v>
      </c>
      <c r="D3" s="755"/>
      <c r="E3" s="52" t="s">
        <v>274</v>
      </c>
      <c r="F3" s="10"/>
    </row>
    <row r="4" spans="2:6" ht="18" customHeight="1" thickBot="1">
      <c r="B4" s="754"/>
      <c r="C4" s="43" t="s">
        <v>273</v>
      </c>
      <c r="D4" s="14" t="s">
        <v>283</v>
      </c>
      <c r="E4" s="53" t="s">
        <v>284</v>
      </c>
      <c r="F4" s="10"/>
    </row>
    <row r="5" spans="2:6" ht="25" customHeight="1">
      <c r="B5" s="675" t="s">
        <v>157</v>
      </c>
      <c r="C5" s="512" t="s">
        <v>542</v>
      </c>
      <c r="D5" s="513" t="s">
        <v>543</v>
      </c>
      <c r="E5" s="149">
        <v>0.13</v>
      </c>
      <c r="F5" s="10"/>
    </row>
    <row r="6" spans="2:6" ht="25" customHeight="1">
      <c r="B6" s="676"/>
      <c r="C6" s="514" t="s">
        <v>544</v>
      </c>
      <c r="D6" s="515" t="s">
        <v>545</v>
      </c>
      <c r="E6" s="91">
        <v>0.52</v>
      </c>
      <c r="F6" s="10"/>
    </row>
    <row r="7" spans="2:6" ht="25" customHeight="1">
      <c r="B7" s="676"/>
      <c r="C7" s="514" t="s">
        <v>546</v>
      </c>
      <c r="D7" s="515" t="s">
        <v>547</v>
      </c>
      <c r="E7" s="92">
        <v>0.05</v>
      </c>
      <c r="F7" s="10"/>
    </row>
    <row r="8" spans="2:6" ht="25" customHeight="1">
      <c r="B8" s="676"/>
      <c r="C8" s="514" t="s">
        <v>548</v>
      </c>
      <c r="D8" s="515" t="s">
        <v>549</v>
      </c>
      <c r="E8" s="92">
        <v>2.9000000000000001E-2</v>
      </c>
      <c r="F8" s="10"/>
    </row>
    <row r="9" spans="2:6" ht="25" customHeight="1">
      <c r="B9" s="676"/>
      <c r="C9" s="514" t="s">
        <v>550</v>
      </c>
      <c r="D9" s="515" t="s">
        <v>551</v>
      </c>
      <c r="E9" s="91">
        <v>0.75</v>
      </c>
      <c r="F9" s="10"/>
    </row>
    <row r="10" spans="2:6" ht="25" customHeight="1" thickBot="1">
      <c r="B10" s="676"/>
      <c r="C10" s="514" t="s">
        <v>552</v>
      </c>
      <c r="D10" s="515" t="s">
        <v>553</v>
      </c>
      <c r="E10" s="91">
        <v>0.44</v>
      </c>
      <c r="F10" s="10"/>
    </row>
    <row r="11" spans="2:6" ht="25" customHeight="1" thickBot="1">
      <c r="B11" s="459" t="s">
        <v>285</v>
      </c>
      <c r="C11" s="516" t="s">
        <v>554</v>
      </c>
      <c r="D11" s="536" t="s">
        <v>555</v>
      </c>
      <c r="E11" s="93">
        <v>2.8</v>
      </c>
      <c r="F11" s="10"/>
    </row>
    <row r="12" spans="2:6" ht="25" customHeight="1">
      <c r="B12" s="748" t="s">
        <v>276</v>
      </c>
      <c r="C12" s="497" t="s">
        <v>556</v>
      </c>
      <c r="D12" s="518" t="s">
        <v>557</v>
      </c>
      <c r="E12" s="154">
        <v>0.25</v>
      </c>
      <c r="F12" s="10"/>
    </row>
    <row r="13" spans="2:6" ht="25" customHeight="1" thickBot="1">
      <c r="B13" s="750"/>
      <c r="C13" s="519" t="s">
        <v>558</v>
      </c>
      <c r="D13" s="520" t="s">
        <v>559</v>
      </c>
      <c r="E13" s="155">
        <v>0.5</v>
      </c>
      <c r="F13" s="10"/>
    </row>
    <row r="14" spans="2:6" ht="25" customHeight="1">
      <c r="B14" s="748" t="s">
        <v>268</v>
      </c>
      <c r="C14" s="497" t="s">
        <v>560</v>
      </c>
      <c r="D14" s="518" t="s">
        <v>561</v>
      </c>
      <c r="E14" s="94">
        <v>0.19</v>
      </c>
      <c r="F14" s="10"/>
    </row>
    <row r="15" spans="2:6" ht="25" customHeight="1">
      <c r="B15" s="749"/>
      <c r="C15" s="498" t="s">
        <v>562</v>
      </c>
      <c r="D15" s="521" t="s">
        <v>563</v>
      </c>
      <c r="E15" s="156">
        <v>0.3</v>
      </c>
      <c r="F15" s="10"/>
    </row>
    <row r="16" spans="2:6" ht="25" customHeight="1" thickBot="1">
      <c r="B16" s="749"/>
      <c r="C16" s="522" t="s">
        <v>564</v>
      </c>
      <c r="D16" s="523" t="s">
        <v>565</v>
      </c>
      <c r="E16" s="157">
        <v>0.39</v>
      </c>
      <c r="F16" s="10"/>
    </row>
    <row r="17" spans="2:6" ht="25" customHeight="1" thickBot="1">
      <c r="B17" s="508" t="s">
        <v>163</v>
      </c>
      <c r="C17" s="457" t="s">
        <v>566</v>
      </c>
      <c r="D17" s="524" t="s">
        <v>567</v>
      </c>
      <c r="E17" s="97">
        <v>2.7E-2</v>
      </c>
      <c r="F17" s="10"/>
    </row>
    <row r="18" spans="2:6" ht="25" customHeight="1">
      <c r="B18" s="748" t="s">
        <v>277</v>
      </c>
      <c r="C18" s="452" t="s">
        <v>568</v>
      </c>
      <c r="D18" s="525" t="s">
        <v>569</v>
      </c>
      <c r="E18" s="158">
        <v>0.16</v>
      </c>
      <c r="F18" s="10"/>
    </row>
    <row r="19" spans="2:6" ht="25" customHeight="1" thickBot="1">
      <c r="B19" s="750"/>
      <c r="C19" s="454" t="s">
        <v>570</v>
      </c>
      <c r="D19" s="526" t="s">
        <v>571</v>
      </c>
      <c r="E19" s="159">
        <v>1.9</v>
      </c>
      <c r="F19" s="10"/>
    </row>
    <row r="20" spans="2:6" ht="25" customHeight="1" thickBot="1">
      <c r="B20" s="508" t="s">
        <v>278</v>
      </c>
      <c r="C20" s="524" t="s">
        <v>411</v>
      </c>
      <c r="D20" s="517" t="s">
        <v>572</v>
      </c>
      <c r="E20" s="97">
        <v>1.9E-2</v>
      </c>
      <c r="F20" s="10"/>
    </row>
    <row r="21" spans="2:6" ht="25" customHeight="1" thickBot="1">
      <c r="B21" s="459" t="s">
        <v>169</v>
      </c>
      <c r="C21" s="517" t="s">
        <v>573</v>
      </c>
      <c r="D21" s="457" t="s">
        <v>574</v>
      </c>
      <c r="E21" s="97">
        <v>8.7999999999999995E-2</v>
      </c>
      <c r="F21" s="10"/>
    </row>
    <row r="22" spans="2:6" ht="25" customHeight="1">
      <c r="B22" s="675" t="s">
        <v>279</v>
      </c>
      <c r="C22" s="527" t="s">
        <v>575</v>
      </c>
      <c r="D22" s="528" t="s">
        <v>576</v>
      </c>
      <c r="E22" s="94">
        <v>5.6000000000000001E-2</v>
      </c>
      <c r="F22" s="10"/>
    </row>
    <row r="23" spans="2:6" ht="25" customHeight="1" thickBot="1">
      <c r="B23" s="677"/>
      <c r="C23" s="529" t="s">
        <v>577</v>
      </c>
      <c r="D23" s="530" t="s">
        <v>578</v>
      </c>
      <c r="E23" s="160">
        <v>4</v>
      </c>
      <c r="F23" s="10"/>
    </row>
    <row r="24" spans="2:6" ht="25" customHeight="1">
      <c r="B24" s="676" t="s">
        <v>172</v>
      </c>
      <c r="C24" s="531" t="s">
        <v>409</v>
      </c>
      <c r="D24" s="532" t="s">
        <v>579</v>
      </c>
      <c r="E24" s="99">
        <v>1.5</v>
      </c>
      <c r="F24" s="10"/>
    </row>
    <row r="25" spans="2:6" ht="25" customHeight="1">
      <c r="B25" s="676"/>
      <c r="C25" s="445" t="s">
        <v>580</v>
      </c>
      <c r="D25" s="533" t="s">
        <v>581</v>
      </c>
      <c r="E25" s="95">
        <v>1.1000000000000001</v>
      </c>
      <c r="F25" s="10"/>
    </row>
    <row r="26" spans="2:6" ht="25" customHeight="1" thickBot="1">
      <c r="B26" s="677"/>
      <c r="C26" s="447" t="s">
        <v>582</v>
      </c>
      <c r="D26" s="534" t="s">
        <v>583</v>
      </c>
      <c r="E26" s="96">
        <v>2.6</v>
      </c>
      <c r="F26" s="10"/>
    </row>
    <row r="27" spans="2:6" ht="25" customHeight="1" thickBot="1">
      <c r="B27" s="459" t="s">
        <v>173</v>
      </c>
      <c r="C27" s="535" t="s">
        <v>584</v>
      </c>
      <c r="D27" s="517" t="s">
        <v>585</v>
      </c>
      <c r="E27" s="161">
        <v>3.9E-2</v>
      </c>
      <c r="F27" s="10"/>
    </row>
    <row r="28" spans="2:6" ht="25" customHeight="1" thickBot="1">
      <c r="B28" s="56"/>
      <c r="C28" s="752" t="s">
        <v>280</v>
      </c>
      <c r="D28" s="753"/>
      <c r="E28" s="162">
        <v>0.78</v>
      </c>
      <c r="F28" s="10"/>
    </row>
    <row r="29" spans="2:6" ht="25" customHeight="1">
      <c r="B29" s="22" t="s">
        <v>271</v>
      </c>
      <c r="C29" s="22"/>
      <c r="D29" s="37"/>
      <c r="E29" s="57"/>
      <c r="F29" s="10"/>
    </row>
    <row r="30" spans="2:6" ht="18" customHeight="1">
      <c r="B30" s="10"/>
      <c r="C30" s="10"/>
      <c r="D30" s="10"/>
      <c r="E30" s="10"/>
      <c r="F30" s="10"/>
    </row>
    <row r="31" spans="2:6" ht="15" customHeight="1">
      <c r="B31" s="684"/>
      <c r="C31" s="684"/>
      <c r="D31" s="684"/>
      <c r="E31" s="58"/>
      <c r="F31" s="59"/>
    </row>
    <row r="32" spans="2:6" ht="18" customHeight="1">
      <c r="B32" s="7"/>
    </row>
    <row r="33" spans="2:2" ht="18" customHeight="1">
      <c r="B33" s="7"/>
    </row>
    <row r="34" spans="2:2" ht="18" customHeight="1">
      <c r="B34" s="7"/>
    </row>
    <row r="35" spans="2:2" ht="18" customHeight="1">
      <c r="B35" s="7"/>
    </row>
    <row r="36" spans="2:2" ht="18" customHeight="1">
      <c r="B36" s="45"/>
    </row>
    <row r="37" spans="2:2" ht="18" customHeight="1">
      <c r="B37" s="45"/>
    </row>
    <row r="38" spans="2:2" ht="18" customHeight="1">
      <c r="B38" s="45"/>
    </row>
    <row r="39" spans="2:2" ht="18" customHeight="1">
      <c r="B39" s="45"/>
    </row>
    <row r="40" spans="2:2" ht="18" customHeight="1">
      <c r="B40" s="7"/>
    </row>
    <row r="41" spans="2:2" ht="18" customHeight="1">
      <c r="B41" s="7"/>
    </row>
    <row r="42" spans="2:2" ht="18" customHeight="1">
      <c r="B42" s="7"/>
    </row>
    <row r="43" spans="2:2" ht="18" customHeight="1">
      <c r="B43" s="7"/>
    </row>
    <row r="44" spans="2:2" ht="18" customHeight="1">
      <c r="B44" s="7"/>
    </row>
    <row r="45" spans="2:2" ht="18" customHeight="1">
      <c r="B45" s="7"/>
    </row>
    <row r="46" spans="2:2" ht="18" customHeight="1">
      <c r="B46" s="7"/>
    </row>
    <row r="47" spans="2:2" ht="18" customHeight="1">
      <c r="B47" s="7"/>
    </row>
    <row r="48" spans="2:2" ht="18" customHeight="1">
      <c r="B48" s="7"/>
    </row>
    <row r="49" spans="2:2" ht="18" customHeight="1">
      <c r="B49" s="7"/>
    </row>
    <row r="50" spans="2:2" ht="18" customHeight="1">
      <c r="B50" s="7"/>
    </row>
    <row r="51" spans="2:2" ht="18" customHeight="1">
      <c r="B51" s="7"/>
    </row>
    <row r="52" spans="2:2" ht="18" customHeight="1">
      <c r="B52" s="7"/>
    </row>
    <row r="53" spans="2:2" ht="18" customHeight="1">
      <c r="B53" s="7"/>
    </row>
    <row r="54" spans="2:2" ht="18" customHeight="1">
      <c r="B54" s="7"/>
    </row>
    <row r="55" spans="2:2" ht="18" customHeight="1">
      <c r="B55" s="7"/>
    </row>
    <row r="73" spans="7:191" ht="18" customHeight="1">
      <c r="G73" s="33"/>
      <c r="H73" s="22"/>
      <c r="I73" s="12"/>
      <c r="J73" s="22"/>
      <c r="K73" s="33"/>
      <c r="L73" s="22"/>
      <c r="M73" s="12"/>
      <c r="N73" s="22"/>
      <c r="O73" s="33"/>
      <c r="P73" s="22"/>
      <c r="Q73" s="12"/>
      <c r="R73" s="22"/>
      <c r="S73" s="33"/>
      <c r="T73" s="22"/>
      <c r="U73" s="12"/>
      <c r="V73" s="22"/>
      <c r="W73" s="33"/>
      <c r="X73" s="22"/>
      <c r="Y73" s="12"/>
      <c r="Z73" s="22"/>
      <c r="AA73" s="33"/>
      <c r="AB73" s="22"/>
      <c r="AC73" s="12"/>
      <c r="AD73" s="22"/>
      <c r="AE73" s="33"/>
      <c r="AF73" s="22"/>
      <c r="AG73" s="12"/>
      <c r="AH73" s="22"/>
      <c r="AI73" s="33"/>
      <c r="AJ73" s="22"/>
      <c r="AK73" s="12"/>
      <c r="AL73" s="22"/>
      <c r="AM73" s="33"/>
      <c r="AN73" s="22"/>
      <c r="AO73" s="12"/>
      <c r="AP73" s="22"/>
      <c r="AQ73" s="33"/>
      <c r="AR73" s="22"/>
      <c r="AS73" s="12"/>
      <c r="AT73" s="22"/>
      <c r="AU73" s="33"/>
      <c r="AV73" s="22"/>
      <c r="AW73" s="12"/>
      <c r="AX73" s="22"/>
      <c r="AY73" s="33"/>
      <c r="AZ73" s="22"/>
      <c r="BA73" s="12"/>
      <c r="BB73" s="22"/>
      <c r="BC73" s="33"/>
      <c r="BD73" s="22"/>
      <c r="BE73" s="12"/>
      <c r="BF73" s="22"/>
      <c r="BG73" s="33"/>
      <c r="BH73" s="22"/>
      <c r="BI73" s="12"/>
      <c r="BJ73" s="22"/>
      <c r="BK73" s="33"/>
      <c r="BL73" s="22"/>
      <c r="BM73" s="12"/>
      <c r="BN73" s="22"/>
      <c r="BO73" s="33"/>
      <c r="BP73" s="22"/>
      <c r="BQ73" s="12"/>
      <c r="BR73" s="22"/>
      <c r="BS73" s="33"/>
      <c r="BT73" s="22"/>
      <c r="BU73" s="12"/>
      <c r="BV73" s="22"/>
      <c r="BW73" s="33"/>
      <c r="BX73" s="22"/>
      <c r="BY73" s="12"/>
      <c r="BZ73" s="22"/>
      <c r="CA73" s="33"/>
      <c r="CB73" s="22"/>
      <c r="CC73" s="12"/>
      <c r="CD73" s="22"/>
      <c r="CE73" s="33"/>
      <c r="CF73" s="22"/>
      <c r="CG73" s="12"/>
      <c r="CH73" s="22"/>
      <c r="CI73" s="33"/>
      <c r="CJ73" s="22"/>
      <c r="CK73" s="12"/>
      <c r="CL73" s="22"/>
      <c r="CM73" s="33"/>
      <c r="CN73" s="22"/>
      <c r="CO73" s="12"/>
      <c r="CP73" s="22"/>
      <c r="CQ73" s="33"/>
      <c r="CR73" s="22"/>
      <c r="CS73" s="12"/>
      <c r="CT73" s="22"/>
      <c r="CU73" s="33"/>
      <c r="CV73" s="22"/>
      <c r="CW73" s="12"/>
      <c r="CX73" s="22"/>
      <c r="CY73" s="33"/>
      <c r="CZ73" s="22"/>
      <c r="DA73" s="12"/>
      <c r="DB73" s="22"/>
      <c r="DC73" s="33"/>
      <c r="DD73" s="22"/>
      <c r="DE73" s="12"/>
      <c r="DF73" s="22"/>
      <c r="DG73" s="33"/>
      <c r="DH73" s="22"/>
      <c r="DI73" s="12"/>
      <c r="DJ73" s="22"/>
      <c r="DK73" s="33"/>
      <c r="DL73" s="22"/>
      <c r="DM73" s="12"/>
      <c r="DN73" s="22"/>
      <c r="DO73" s="33"/>
      <c r="DP73" s="22"/>
      <c r="DQ73" s="12"/>
      <c r="DR73" s="22"/>
      <c r="DS73" s="33"/>
      <c r="DT73" s="22"/>
      <c r="DU73" s="12"/>
      <c r="DV73" s="22"/>
      <c r="DW73" s="33"/>
      <c r="DX73" s="22"/>
      <c r="DY73" s="12"/>
      <c r="DZ73" s="22"/>
      <c r="EA73" s="33"/>
      <c r="EB73" s="22"/>
      <c r="EC73" s="12"/>
      <c r="ED73" s="22"/>
      <c r="EE73" s="33"/>
      <c r="EF73" s="22"/>
      <c r="EG73" s="12"/>
      <c r="EH73" s="22"/>
      <c r="EI73" s="33"/>
      <c r="EJ73" s="22"/>
      <c r="EK73" s="12"/>
      <c r="EL73" s="22"/>
      <c r="EM73" s="33"/>
      <c r="EN73" s="22"/>
      <c r="EO73" s="12"/>
      <c r="EP73" s="22"/>
      <c r="EQ73" s="33"/>
      <c r="ER73" s="22"/>
      <c r="ES73" s="12"/>
      <c r="ET73" s="22"/>
      <c r="EU73" s="33"/>
      <c r="EV73" s="22"/>
      <c r="EW73" s="12"/>
      <c r="EX73" s="22"/>
      <c r="EY73" s="33"/>
      <c r="EZ73" s="22"/>
      <c r="FA73" s="12"/>
      <c r="FB73" s="22"/>
      <c r="FC73" s="33"/>
      <c r="FD73" s="22"/>
      <c r="FE73" s="12"/>
      <c r="FF73" s="22"/>
      <c r="FG73" s="33"/>
      <c r="FH73" s="22"/>
      <c r="FI73" s="12"/>
      <c r="FJ73" s="22"/>
      <c r="FK73" s="33"/>
      <c r="FL73" s="22"/>
      <c r="FM73" s="12"/>
      <c r="FN73" s="22"/>
      <c r="FO73" s="33"/>
      <c r="FP73" s="22"/>
      <c r="FQ73" s="12"/>
      <c r="FR73" s="22"/>
      <c r="FS73" s="33"/>
      <c r="FT73" s="22"/>
      <c r="FU73" s="12"/>
      <c r="FV73" s="22"/>
      <c r="FW73" s="33"/>
      <c r="FX73" s="22"/>
      <c r="FY73" s="12"/>
      <c r="FZ73" s="22"/>
      <c r="GA73" s="33"/>
      <c r="GB73" s="22"/>
      <c r="GC73" s="12"/>
      <c r="GD73" s="22"/>
      <c r="GE73" s="33"/>
      <c r="GF73" s="22"/>
      <c r="GG73" s="12"/>
      <c r="GH73" s="22"/>
      <c r="GI73" s="33"/>
    </row>
  </sheetData>
  <mergeCells count="10">
    <mergeCell ref="B22:B23"/>
    <mergeCell ref="B24:B26"/>
    <mergeCell ref="C28:D28"/>
    <mergeCell ref="B31:D31"/>
    <mergeCell ref="B3:B4"/>
    <mergeCell ref="C3:D3"/>
    <mergeCell ref="B5:B10"/>
    <mergeCell ref="B12:B13"/>
    <mergeCell ref="B14:B16"/>
    <mergeCell ref="B18:B19"/>
  </mergeCells>
  <phoneticPr fontId="2"/>
  <conditionalFormatting sqref="E13">
    <cfRule type="expression" priority="1" stopIfTrue="1">
      <formula>"0.???;-0.???;0_._0_0_0"</formula>
    </cfRule>
  </conditionalFormatting>
  <printOptions horizontalCentered="1"/>
  <pageMargins left="0.59055118110236227" right="0.59055118110236227" top="1.0236220472440944" bottom="0.59055118110236227" header="0" footer="0"/>
  <pageSetup paperSize="9" scale="105"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sheetPr>
  <dimension ref="A1:I55"/>
  <sheetViews>
    <sheetView view="pageBreakPreview" topLeftCell="A43" zoomScaleNormal="100" zoomScaleSheetLayoutView="100" workbookViewId="0">
      <selection activeCell="E53" sqref="E53:I54"/>
    </sheetView>
  </sheetViews>
  <sheetFormatPr defaultColWidth="9" defaultRowHeight="13"/>
  <cols>
    <col min="1" max="1" width="30.08984375" style="174" customWidth="1"/>
    <col min="2" max="3" width="6.7265625" style="174" customWidth="1"/>
    <col min="4" max="4" width="2.08984375" style="174" customWidth="1"/>
    <col min="5" max="5" width="14.90625" style="174" customWidth="1"/>
    <col min="6" max="6" width="6.7265625" style="174" customWidth="1"/>
    <col min="7" max="9" width="9.26953125" style="174" customWidth="1"/>
    <col min="10" max="16384" width="9" style="174"/>
  </cols>
  <sheetData>
    <row r="1" spans="1:9" ht="16.5">
      <c r="A1" s="537" t="s">
        <v>632</v>
      </c>
    </row>
    <row r="2" spans="1:9" s="551" customFormat="1" ht="22" customHeight="1">
      <c r="A2" s="551" t="s">
        <v>593</v>
      </c>
      <c r="E2" s="551" t="s">
        <v>594</v>
      </c>
    </row>
    <row r="3" spans="1:9">
      <c r="A3" s="756" t="s">
        <v>286</v>
      </c>
      <c r="B3" s="758" t="s">
        <v>287</v>
      </c>
      <c r="C3" s="758" t="s">
        <v>289</v>
      </c>
      <c r="D3" s="539"/>
      <c r="E3" s="538"/>
      <c r="F3" s="756" t="s">
        <v>290</v>
      </c>
      <c r="G3" s="765" t="s">
        <v>288</v>
      </c>
      <c r="H3" s="766"/>
      <c r="I3" s="767"/>
    </row>
    <row r="4" spans="1:9" ht="16" thickBot="1">
      <c r="A4" s="757"/>
      <c r="B4" s="759"/>
      <c r="C4" s="759"/>
      <c r="D4" s="539"/>
      <c r="E4" s="540"/>
      <c r="F4" s="760"/>
      <c r="G4" s="550" t="s">
        <v>292</v>
      </c>
      <c r="H4" s="541" t="s">
        <v>416</v>
      </c>
      <c r="I4" s="549" t="s">
        <v>293</v>
      </c>
    </row>
    <row r="5" spans="1:9" ht="17" customHeight="1" thickTop="1">
      <c r="A5" s="542" t="s">
        <v>294</v>
      </c>
      <c r="B5" s="181">
        <v>0</v>
      </c>
      <c r="C5" s="181">
        <v>0</v>
      </c>
      <c r="D5" s="175"/>
      <c r="E5" s="542" t="s">
        <v>295</v>
      </c>
      <c r="F5" s="181">
        <v>389</v>
      </c>
      <c r="G5" s="181">
        <v>271</v>
      </c>
      <c r="H5" s="181">
        <v>219</v>
      </c>
      <c r="I5" s="181">
        <v>168</v>
      </c>
    </row>
    <row r="6" spans="1:9" ht="17" customHeight="1">
      <c r="A6" s="543" t="s">
        <v>296</v>
      </c>
      <c r="B6" s="182">
        <v>0</v>
      </c>
      <c r="C6" s="182">
        <v>0</v>
      </c>
      <c r="D6" s="175"/>
      <c r="E6" s="543" t="s">
        <v>297</v>
      </c>
      <c r="F6" s="182">
        <v>189</v>
      </c>
      <c r="G6" s="182">
        <v>137</v>
      </c>
      <c r="H6" s="182">
        <v>107</v>
      </c>
      <c r="I6" s="182">
        <v>92</v>
      </c>
    </row>
    <row r="7" spans="1:9" ht="17" customHeight="1">
      <c r="A7" s="542" t="s">
        <v>298</v>
      </c>
      <c r="B7" s="181">
        <v>7</v>
      </c>
      <c r="C7" s="181">
        <v>9</v>
      </c>
      <c r="D7" s="175"/>
      <c r="E7" s="543" t="s">
        <v>299</v>
      </c>
      <c r="F7" s="182">
        <v>42</v>
      </c>
      <c r="G7" s="182">
        <v>21</v>
      </c>
      <c r="H7" s="182">
        <v>15</v>
      </c>
      <c r="I7" s="182">
        <v>12</v>
      </c>
    </row>
    <row r="8" spans="1:9" ht="17" customHeight="1">
      <c r="A8" s="543" t="s">
        <v>300</v>
      </c>
      <c r="B8" s="182">
        <v>0</v>
      </c>
      <c r="C8" s="182">
        <v>3</v>
      </c>
      <c r="D8" s="175"/>
      <c r="E8" s="543" t="s">
        <v>301</v>
      </c>
      <c r="F8" s="182">
        <v>41</v>
      </c>
      <c r="G8" s="182">
        <v>20</v>
      </c>
      <c r="H8" s="182">
        <v>23</v>
      </c>
      <c r="I8" s="182">
        <v>15</v>
      </c>
    </row>
    <row r="9" spans="1:9" ht="17" customHeight="1">
      <c r="A9" s="543" t="s">
        <v>302</v>
      </c>
      <c r="B9" s="182">
        <v>5</v>
      </c>
      <c r="C9" s="182">
        <v>5</v>
      </c>
      <c r="D9" s="175"/>
      <c r="E9" s="543" t="s">
        <v>303</v>
      </c>
      <c r="F9" s="182">
        <v>9</v>
      </c>
      <c r="G9" s="182">
        <v>4</v>
      </c>
      <c r="H9" s="182">
        <v>5</v>
      </c>
      <c r="I9" s="182">
        <v>4</v>
      </c>
    </row>
    <row r="10" spans="1:9" ht="17" customHeight="1">
      <c r="A10" s="546" t="s">
        <v>304</v>
      </c>
      <c r="B10" s="182">
        <v>2</v>
      </c>
      <c r="C10" s="182">
        <v>2</v>
      </c>
      <c r="D10" s="175"/>
      <c r="E10" s="543" t="s">
        <v>305</v>
      </c>
      <c r="F10" s="182">
        <v>47</v>
      </c>
      <c r="G10" s="182">
        <v>21</v>
      </c>
      <c r="H10" s="182">
        <v>21</v>
      </c>
      <c r="I10" s="182">
        <v>24</v>
      </c>
    </row>
    <row r="11" spans="1:9" ht="17" customHeight="1">
      <c r="A11" s="543" t="s">
        <v>306</v>
      </c>
      <c r="B11" s="182">
        <v>16</v>
      </c>
      <c r="C11" s="182">
        <v>16</v>
      </c>
      <c r="D11" s="175"/>
      <c r="E11" s="543" t="s">
        <v>307</v>
      </c>
      <c r="F11" s="182">
        <v>23</v>
      </c>
      <c r="G11" s="182">
        <v>17</v>
      </c>
      <c r="H11" s="182">
        <v>9</v>
      </c>
      <c r="I11" s="182">
        <v>9</v>
      </c>
    </row>
    <row r="12" spans="1:9" ht="17" customHeight="1">
      <c r="A12" s="543" t="s">
        <v>308</v>
      </c>
      <c r="B12" s="182">
        <v>1</v>
      </c>
      <c r="C12" s="182">
        <v>2</v>
      </c>
      <c r="D12" s="175"/>
      <c r="E12" s="543" t="s">
        <v>309</v>
      </c>
      <c r="F12" s="182">
        <v>30</v>
      </c>
      <c r="G12" s="182">
        <v>22</v>
      </c>
      <c r="H12" s="182">
        <v>21</v>
      </c>
      <c r="I12" s="182">
        <v>18</v>
      </c>
    </row>
    <row r="13" spans="1:9" ht="17" customHeight="1">
      <c r="A13" s="546" t="s">
        <v>310</v>
      </c>
      <c r="B13" s="182">
        <v>14</v>
      </c>
      <c r="C13" s="182">
        <v>15</v>
      </c>
      <c r="D13" s="175"/>
      <c r="E13" s="543" t="s">
        <v>311</v>
      </c>
      <c r="F13" s="182">
        <v>23</v>
      </c>
      <c r="G13" s="182">
        <v>16</v>
      </c>
      <c r="H13" s="182">
        <v>9</v>
      </c>
      <c r="I13" s="182">
        <v>7</v>
      </c>
    </row>
    <row r="14" spans="1:9" ht="17" customHeight="1">
      <c r="A14" s="543" t="s">
        <v>312</v>
      </c>
      <c r="B14" s="182">
        <v>35</v>
      </c>
      <c r="C14" s="182">
        <v>43</v>
      </c>
      <c r="D14" s="175"/>
      <c r="E14" s="543" t="s">
        <v>313</v>
      </c>
      <c r="F14" s="182">
        <v>11</v>
      </c>
      <c r="G14" s="182">
        <v>10</v>
      </c>
      <c r="H14" s="182">
        <v>8</v>
      </c>
      <c r="I14" s="182">
        <v>3</v>
      </c>
    </row>
    <row r="15" spans="1:9" ht="17" customHeight="1">
      <c r="A15" s="543" t="s">
        <v>314</v>
      </c>
      <c r="B15" s="182">
        <v>200</v>
      </c>
      <c r="C15" s="182">
        <v>216</v>
      </c>
      <c r="D15" s="175"/>
      <c r="E15" s="543" t="s">
        <v>315</v>
      </c>
      <c r="F15" s="182">
        <v>64</v>
      </c>
      <c r="G15" s="182">
        <v>30</v>
      </c>
      <c r="H15" s="182">
        <v>27</v>
      </c>
      <c r="I15" s="182">
        <v>20</v>
      </c>
    </row>
    <row r="16" spans="1:9" ht="17" customHeight="1">
      <c r="A16" s="543" t="s">
        <v>316</v>
      </c>
      <c r="B16" s="182">
        <v>19</v>
      </c>
      <c r="C16" s="182">
        <v>20</v>
      </c>
      <c r="D16" s="175"/>
      <c r="E16" s="543" t="s">
        <v>317</v>
      </c>
      <c r="F16" s="182">
        <v>44</v>
      </c>
      <c r="G16" s="182">
        <v>20</v>
      </c>
      <c r="H16" s="182">
        <v>21</v>
      </c>
      <c r="I16" s="182">
        <v>11</v>
      </c>
    </row>
    <row r="17" spans="1:9" ht="17" customHeight="1">
      <c r="A17" s="543" t="s">
        <v>318</v>
      </c>
      <c r="B17" s="182">
        <v>39</v>
      </c>
      <c r="C17" s="182">
        <v>44</v>
      </c>
      <c r="D17" s="175"/>
      <c r="E17" s="543" t="s">
        <v>319</v>
      </c>
      <c r="F17" s="182">
        <v>74</v>
      </c>
      <c r="G17" s="182">
        <v>54</v>
      </c>
      <c r="H17" s="182">
        <v>32</v>
      </c>
      <c r="I17" s="182">
        <v>26</v>
      </c>
    </row>
    <row r="18" spans="1:9" ht="17" customHeight="1">
      <c r="A18" s="543" t="s">
        <v>320</v>
      </c>
      <c r="B18" s="182">
        <v>16</v>
      </c>
      <c r="C18" s="182">
        <v>19</v>
      </c>
      <c r="D18" s="175"/>
      <c r="E18" s="543" t="s">
        <v>321</v>
      </c>
      <c r="F18" s="182">
        <v>16</v>
      </c>
      <c r="G18" s="182">
        <v>6</v>
      </c>
      <c r="H18" s="182">
        <v>4</v>
      </c>
      <c r="I18" s="182">
        <v>4</v>
      </c>
    </row>
    <row r="19" spans="1:9" ht="17" customHeight="1">
      <c r="A19" s="546" t="s">
        <v>322</v>
      </c>
      <c r="B19" s="182">
        <v>0</v>
      </c>
      <c r="C19" s="182">
        <v>0</v>
      </c>
      <c r="D19" s="175"/>
      <c r="E19" s="543" t="s">
        <v>323</v>
      </c>
      <c r="F19" s="182">
        <v>19</v>
      </c>
      <c r="G19" s="182">
        <v>13</v>
      </c>
      <c r="H19" s="182">
        <v>8</v>
      </c>
      <c r="I19" s="182">
        <v>9</v>
      </c>
    </row>
    <row r="20" spans="1:9" ht="17" customHeight="1">
      <c r="A20" s="543" t="s">
        <v>324</v>
      </c>
      <c r="B20" s="182">
        <v>19</v>
      </c>
      <c r="C20" s="182">
        <v>20</v>
      </c>
      <c r="D20" s="175"/>
      <c r="E20" s="543" t="s">
        <v>325</v>
      </c>
      <c r="F20" s="182">
        <v>31</v>
      </c>
      <c r="G20" s="182">
        <v>23</v>
      </c>
      <c r="H20" s="182">
        <v>20</v>
      </c>
      <c r="I20" s="182">
        <v>19</v>
      </c>
    </row>
    <row r="21" spans="1:9" ht="17" customHeight="1">
      <c r="A21" s="543" t="s">
        <v>326</v>
      </c>
      <c r="B21" s="182">
        <v>31</v>
      </c>
      <c r="C21" s="182">
        <v>32</v>
      </c>
      <c r="D21" s="175"/>
      <c r="E21" s="543" t="s">
        <v>327</v>
      </c>
      <c r="F21" s="182">
        <v>16</v>
      </c>
      <c r="G21" s="182">
        <v>6</v>
      </c>
      <c r="H21" s="182">
        <v>6</v>
      </c>
      <c r="I21" s="182">
        <v>5</v>
      </c>
    </row>
    <row r="22" spans="1:9" ht="17" customHeight="1">
      <c r="A22" s="543" t="s">
        <v>328</v>
      </c>
      <c r="B22" s="182">
        <v>48</v>
      </c>
      <c r="C22" s="182">
        <v>48</v>
      </c>
      <c r="D22" s="175"/>
      <c r="E22" s="543" t="s">
        <v>329</v>
      </c>
      <c r="F22" s="182">
        <v>15</v>
      </c>
      <c r="G22" s="182">
        <v>7</v>
      </c>
      <c r="H22" s="182">
        <v>3</v>
      </c>
      <c r="I22" s="182">
        <v>2</v>
      </c>
    </row>
    <row r="23" spans="1:9" ht="17" customHeight="1">
      <c r="A23" s="543" t="s">
        <v>330</v>
      </c>
      <c r="B23" s="182">
        <v>171</v>
      </c>
      <c r="C23" s="182">
        <v>176</v>
      </c>
      <c r="D23" s="175"/>
      <c r="E23" s="543" t="s">
        <v>331</v>
      </c>
      <c r="F23" s="182">
        <v>29</v>
      </c>
      <c r="G23" s="182">
        <v>25</v>
      </c>
      <c r="H23" s="182">
        <v>17</v>
      </c>
      <c r="I23" s="182">
        <v>13</v>
      </c>
    </row>
    <row r="24" spans="1:9" ht="17" customHeight="1">
      <c r="A24" s="543" t="s">
        <v>332</v>
      </c>
      <c r="B24" s="182">
        <v>42</v>
      </c>
      <c r="C24" s="182">
        <v>47</v>
      </c>
      <c r="D24" s="175"/>
      <c r="E24" s="543" t="s">
        <v>333</v>
      </c>
      <c r="F24" s="182">
        <v>32</v>
      </c>
      <c r="G24" s="182">
        <v>19</v>
      </c>
      <c r="H24" s="182">
        <v>12</v>
      </c>
      <c r="I24" s="182">
        <v>11</v>
      </c>
    </row>
    <row r="25" spans="1:9" ht="17" customHeight="1">
      <c r="A25" s="543" t="s">
        <v>334</v>
      </c>
      <c r="B25" s="182">
        <v>38</v>
      </c>
      <c r="C25" s="182">
        <v>40</v>
      </c>
      <c r="D25" s="175"/>
      <c r="E25" s="543" t="s">
        <v>335</v>
      </c>
      <c r="F25" s="182">
        <v>13</v>
      </c>
      <c r="G25" s="182">
        <v>1</v>
      </c>
      <c r="H25" s="182">
        <v>1</v>
      </c>
      <c r="I25" s="182">
        <v>0</v>
      </c>
    </row>
    <row r="26" spans="1:9" ht="17" customHeight="1">
      <c r="A26" s="543" t="s">
        <v>336</v>
      </c>
      <c r="B26" s="182">
        <v>16</v>
      </c>
      <c r="C26" s="182">
        <v>18</v>
      </c>
      <c r="D26" s="175"/>
      <c r="E26" s="543" t="s">
        <v>337</v>
      </c>
      <c r="F26" s="182">
        <v>23</v>
      </c>
      <c r="G26" s="182">
        <v>21</v>
      </c>
      <c r="H26" s="182">
        <v>16</v>
      </c>
      <c r="I26" s="182">
        <v>14</v>
      </c>
    </row>
    <row r="27" spans="1:9" ht="17" customHeight="1">
      <c r="A27" s="543" t="s">
        <v>338</v>
      </c>
      <c r="B27" s="182">
        <v>6</v>
      </c>
      <c r="C27" s="182">
        <v>9</v>
      </c>
      <c r="D27" s="175"/>
      <c r="E27" s="543" t="s">
        <v>339</v>
      </c>
      <c r="F27" s="182">
        <v>11</v>
      </c>
      <c r="G27" s="182">
        <v>8</v>
      </c>
      <c r="H27" s="182">
        <v>3</v>
      </c>
      <c r="I27" s="182">
        <v>3</v>
      </c>
    </row>
    <row r="28" spans="1:9" ht="17" customHeight="1">
      <c r="A28" s="543" t="s">
        <v>340</v>
      </c>
      <c r="B28" s="182">
        <v>0</v>
      </c>
      <c r="C28" s="182">
        <v>0</v>
      </c>
      <c r="D28" s="175"/>
      <c r="E28" s="543" t="s">
        <v>341</v>
      </c>
      <c r="F28" s="182">
        <v>20</v>
      </c>
      <c r="G28" s="182">
        <v>17</v>
      </c>
      <c r="H28" s="182">
        <v>10</v>
      </c>
      <c r="I28" s="182">
        <v>8</v>
      </c>
    </row>
    <row r="29" spans="1:9" ht="17" customHeight="1">
      <c r="A29" s="543" t="s">
        <v>342</v>
      </c>
      <c r="B29" s="182">
        <v>4</v>
      </c>
      <c r="C29" s="182">
        <v>5</v>
      </c>
      <c r="D29" s="175"/>
      <c r="E29" s="543" t="s">
        <v>343</v>
      </c>
      <c r="F29" s="182">
        <v>24</v>
      </c>
      <c r="G29" s="182">
        <v>20</v>
      </c>
      <c r="H29" s="182">
        <v>20</v>
      </c>
      <c r="I29" s="182">
        <v>15</v>
      </c>
    </row>
    <row r="30" spans="1:9" ht="17" customHeight="1">
      <c r="A30" s="543" t="s">
        <v>344</v>
      </c>
      <c r="B30" s="182">
        <v>1</v>
      </c>
      <c r="C30" s="182">
        <v>1</v>
      </c>
      <c r="D30" s="175"/>
      <c r="E30" s="543" t="s">
        <v>345</v>
      </c>
      <c r="F30" s="182">
        <v>9</v>
      </c>
      <c r="G30" s="182">
        <v>9</v>
      </c>
      <c r="H30" s="182">
        <v>8</v>
      </c>
      <c r="I30" s="182">
        <v>8</v>
      </c>
    </row>
    <row r="31" spans="1:9" ht="17" customHeight="1">
      <c r="A31" s="543" t="s">
        <v>346</v>
      </c>
      <c r="B31" s="182">
        <v>0</v>
      </c>
      <c r="C31" s="182">
        <v>1</v>
      </c>
      <c r="D31" s="175"/>
      <c r="E31" s="543" t="s">
        <v>347</v>
      </c>
      <c r="F31" s="182">
        <v>4</v>
      </c>
      <c r="G31" s="182">
        <v>3</v>
      </c>
      <c r="H31" s="182">
        <v>5</v>
      </c>
      <c r="I31" s="182">
        <v>4</v>
      </c>
    </row>
    <row r="32" spans="1:9" ht="17" customHeight="1">
      <c r="A32" s="543" t="s">
        <v>348</v>
      </c>
      <c r="B32" s="182">
        <v>0</v>
      </c>
      <c r="C32" s="182">
        <v>0</v>
      </c>
      <c r="D32" s="175"/>
      <c r="E32" s="543" t="s">
        <v>349</v>
      </c>
      <c r="F32" s="182">
        <v>93</v>
      </c>
      <c r="G32" s="182">
        <v>68</v>
      </c>
      <c r="H32" s="182">
        <v>32</v>
      </c>
      <c r="I32" s="182">
        <v>29</v>
      </c>
    </row>
    <row r="33" spans="1:9" ht="17" customHeight="1">
      <c r="A33" s="543" t="s">
        <v>350</v>
      </c>
      <c r="B33" s="182">
        <v>42</v>
      </c>
      <c r="C33" s="182">
        <v>15</v>
      </c>
      <c r="D33" s="175"/>
      <c r="E33" s="543" t="s">
        <v>351</v>
      </c>
      <c r="F33" s="182">
        <v>12</v>
      </c>
      <c r="G33" s="182">
        <v>5</v>
      </c>
      <c r="H33" s="182">
        <v>3</v>
      </c>
      <c r="I33" s="182">
        <v>4</v>
      </c>
    </row>
    <row r="34" spans="1:9" ht="17" customHeight="1">
      <c r="A34" s="543" t="s">
        <v>352</v>
      </c>
      <c r="B34" s="182">
        <v>3</v>
      </c>
      <c r="C34" s="182">
        <v>4</v>
      </c>
      <c r="D34" s="175"/>
      <c r="E34" s="543" t="s">
        <v>353</v>
      </c>
      <c r="F34" s="182">
        <v>8</v>
      </c>
      <c r="G34" s="182">
        <v>2</v>
      </c>
      <c r="H34" s="182">
        <v>0</v>
      </c>
      <c r="I34" s="182">
        <v>0</v>
      </c>
    </row>
    <row r="35" spans="1:9" ht="17" customHeight="1">
      <c r="A35" s="543" t="s">
        <v>354</v>
      </c>
      <c r="B35" s="182">
        <v>9</v>
      </c>
      <c r="C35" s="182">
        <v>10</v>
      </c>
      <c r="D35" s="175"/>
      <c r="E35" s="543" t="s">
        <v>355</v>
      </c>
      <c r="F35" s="182">
        <v>13</v>
      </c>
      <c r="G35" s="182">
        <v>7</v>
      </c>
      <c r="H35" s="182">
        <v>5</v>
      </c>
      <c r="I35" s="182">
        <v>3</v>
      </c>
    </row>
    <row r="36" spans="1:9" ht="17" customHeight="1">
      <c r="A36" s="543" t="s">
        <v>356</v>
      </c>
      <c r="B36" s="182">
        <v>5</v>
      </c>
      <c r="C36" s="182">
        <v>5</v>
      </c>
      <c r="D36" s="175"/>
      <c r="E36" s="543" t="s">
        <v>357</v>
      </c>
      <c r="F36" s="182">
        <v>5</v>
      </c>
      <c r="G36" s="182">
        <v>5</v>
      </c>
      <c r="H36" s="182">
        <v>5</v>
      </c>
      <c r="I36" s="182">
        <v>5</v>
      </c>
    </row>
    <row r="37" spans="1:9" ht="17" customHeight="1">
      <c r="A37" s="543" t="s">
        <v>358</v>
      </c>
      <c r="B37" s="182">
        <v>0</v>
      </c>
      <c r="C37" s="182">
        <v>0</v>
      </c>
      <c r="D37" s="175"/>
      <c r="E37" s="543" t="s">
        <v>359</v>
      </c>
      <c r="F37" s="182">
        <v>2</v>
      </c>
      <c r="G37" s="182">
        <v>0</v>
      </c>
      <c r="H37" s="182">
        <v>1</v>
      </c>
      <c r="I37" s="182">
        <v>0</v>
      </c>
    </row>
    <row r="38" spans="1:9" ht="17" customHeight="1">
      <c r="A38" s="543" t="s">
        <v>360</v>
      </c>
      <c r="B38" s="182">
        <v>0</v>
      </c>
      <c r="C38" s="182">
        <v>0</v>
      </c>
      <c r="D38" s="175"/>
      <c r="E38" s="543" t="s">
        <v>361</v>
      </c>
      <c r="F38" s="182">
        <v>7</v>
      </c>
      <c r="G38" s="182">
        <v>5</v>
      </c>
      <c r="H38" s="182">
        <v>7</v>
      </c>
      <c r="I38" s="182">
        <v>5</v>
      </c>
    </row>
    <row r="39" spans="1:9" ht="17" customHeight="1">
      <c r="A39" s="543" t="s">
        <v>362</v>
      </c>
      <c r="B39" s="182">
        <v>534</v>
      </c>
      <c r="C39" s="182">
        <v>266</v>
      </c>
      <c r="D39" s="175"/>
      <c r="E39" s="543" t="s">
        <v>363</v>
      </c>
      <c r="F39" s="182">
        <v>0</v>
      </c>
      <c r="G39" s="182">
        <v>0</v>
      </c>
      <c r="H39" s="182">
        <v>0</v>
      </c>
      <c r="I39" s="182">
        <v>0</v>
      </c>
    </row>
    <row r="40" spans="1:9" ht="17" customHeight="1">
      <c r="A40" s="543" t="s">
        <v>364</v>
      </c>
      <c r="B40" s="182">
        <v>6</v>
      </c>
      <c r="C40" s="182">
        <v>8</v>
      </c>
      <c r="D40" s="175"/>
      <c r="E40" s="543" t="s">
        <v>365</v>
      </c>
      <c r="F40" s="182">
        <v>2</v>
      </c>
      <c r="G40" s="182">
        <v>0</v>
      </c>
      <c r="H40" s="182">
        <v>0</v>
      </c>
      <c r="I40" s="182">
        <v>0</v>
      </c>
    </row>
    <row r="41" spans="1:9" ht="17" customHeight="1">
      <c r="A41" s="543" t="s">
        <v>366</v>
      </c>
      <c r="B41" s="182">
        <v>0</v>
      </c>
      <c r="C41" s="182">
        <v>0</v>
      </c>
      <c r="D41" s="175"/>
      <c r="E41" s="543" t="s">
        <v>367</v>
      </c>
      <c r="F41" s="182">
        <v>13</v>
      </c>
      <c r="G41" s="182">
        <v>12</v>
      </c>
      <c r="H41" s="182">
        <v>7</v>
      </c>
      <c r="I41" s="182">
        <v>6</v>
      </c>
    </row>
    <row r="42" spans="1:9" ht="17" customHeight="1">
      <c r="A42" s="543" t="s">
        <v>368</v>
      </c>
      <c r="B42" s="182">
        <v>6</v>
      </c>
      <c r="C42" s="182">
        <v>18</v>
      </c>
      <c r="D42" s="175"/>
      <c r="E42" s="543" t="s">
        <v>369</v>
      </c>
      <c r="F42" s="182">
        <v>3</v>
      </c>
      <c r="G42" s="182">
        <v>1</v>
      </c>
      <c r="H42" s="182">
        <v>2</v>
      </c>
      <c r="I42" s="182">
        <v>1</v>
      </c>
    </row>
    <row r="43" spans="1:9" ht="17" customHeight="1">
      <c r="A43" s="543" t="s">
        <v>370</v>
      </c>
      <c r="B43" s="182">
        <v>0</v>
      </c>
      <c r="C43" s="182">
        <v>0</v>
      </c>
      <c r="D43" s="175"/>
      <c r="E43" s="543" t="s">
        <v>371</v>
      </c>
      <c r="F43" s="182">
        <v>3</v>
      </c>
      <c r="G43" s="182">
        <v>1</v>
      </c>
      <c r="H43" s="182">
        <v>1</v>
      </c>
      <c r="I43" s="182">
        <v>1</v>
      </c>
    </row>
    <row r="44" spans="1:9" ht="17" customHeight="1">
      <c r="A44" s="543" t="s">
        <v>372</v>
      </c>
      <c r="B44" s="182">
        <v>4</v>
      </c>
      <c r="C44" s="182">
        <v>4</v>
      </c>
      <c r="D44" s="175"/>
      <c r="E44" s="543" t="s">
        <v>373</v>
      </c>
      <c r="F44" s="182">
        <v>3</v>
      </c>
      <c r="G44" s="182">
        <v>1</v>
      </c>
      <c r="H44" s="182">
        <v>1</v>
      </c>
      <c r="I44" s="182">
        <v>1</v>
      </c>
    </row>
    <row r="45" spans="1:9" ht="17" customHeight="1">
      <c r="A45" s="544" t="s">
        <v>374</v>
      </c>
      <c r="B45" s="182">
        <v>2</v>
      </c>
      <c r="C45" s="182">
        <v>3</v>
      </c>
      <c r="D45" s="175"/>
      <c r="E45" s="543" t="s">
        <v>375</v>
      </c>
      <c r="F45" s="182">
        <v>3</v>
      </c>
      <c r="G45" s="182">
        <v>0</v>
      </c>
      <c r="H45" s="182">
        <v>0</v>
      </c>
      <c r="I45" s="182">
        <v>0</v>
      </c>
    </row>
    <row r="46" spans="1:9" ht="17" customHeight="1">
      <c r="A46" s="543" t="s">
        <v>376</v>
      </c>
      <c r="B46" s="182">
        <v>41</v>
      </c>
      <c r="C46" s="182">
        <v>11</v>
      </c>
      <c r="D46" s="175"/>
      <c r="E46" s="543" t="s">
        <v>377</v>
      </c>
      <c r="F46" s="182">
        <v>3</v>
      </c>
      <c r="G46" s="182">
        <v>2</v>
      </c>
      <c r="H46" s="182">
        <v>1</v>
      </c>
      <c r="I46" s="182">
        <v>1</v>
      </c>
    </row>
    <row r="47" spans="1:9" ht="17" customHeight="1" thickBot="1">
      <c r="A47" s="543" t="s">
        <v>378</v>
      </c>
      <c r="B47" s="182">
        <v>16</v>
      </c>
      <c r="C47" s="182">
        <v>8</v>
      </c>
      <c r="D47" s="175"/>
      <c r="E47" s="545" t="s">
        <v>379</v>
      </c>
      <c r="F47" s="183">
        <v>0</v>
      </c>
      <c r="G47" s="183">
        <v>0</v>
      </c>
      <c r="H47" s="183">
        <v>0</v>
      </c>
      <c r="I47" s="183">
        <v>0</v>
      </c>
    </row>
    <row r="48" spans="1:9" ht="17" customHeight="1" thickTop="1">
      <c r="A48" s="543" t="s">
        <v>380</v>
      </c>
      <c r="B48" s="182">
        <v>3</v>
      </c>
      <c r="C48" s="182">
        <v>30</v>
      </c>
      <c r="D48" s="175"/>
      <c r="E48" s="547" t="s">
        <v>381</v>
      </c>
      <c r="F48" s="185">
        <v>1418</v>
      </c>
      <c r="G48" s="185">
        <v>930</v>
      </c>
      <c r="H48" s="185">
        <v>715</v>
      </c>
      <c r="I48" s="185">
        <v>580</v>
      </c>
    </row>
    <row r="49" spans="1:9" ht="17" customHeight="1">
      <c r="A49" s="543" t="s">
        <v>382</v>
      </c>
      <c r="B49" s="182">
        <v>7</v>
      </c>
      <c r="C49" s="182">
        <v>9</v>
      </c>
      <c r="D49" s="175"/>
      <c r="E49" s="548" t="s">
        <v>383</v>
      </c>
      <c r="F49" s="186"/>
      <c r="G49" s="186">
        <v>266</v>
      </c>
      <c r="H49" s="186"/>
      <c r="I49" s="186"/>
    </row>
    <row r="50" spans="1:9" ht="17" customHeight="1" thickBot="1">
      <c r="A50" s="545" t="s">
        <v>384</v>
      </c>
      <c r="B50" s="183">
        <v>10</v>
      </c>
      <c r="C50" s="183">
        <v>14</v>
      </c>
      <c r="E50" s="544" t="s">
        <v>385</v>
      </c>
      <c r="F50" s="186">
        <f>SUM(F48:F49)</f>
        <v>1418</v>
      </c>
      <c r="G50" s="186">
        <f>SUM(G48:G49)</f>
        <v>1196</v>
      </c>
      <c r="H50" s="186">
        <f>SUM(H48:H49)</f>
        <v>715</v>
      </c>
      <c r="I50" s="186">
        <f>SUM(I48:I49)</f>
        <v>580</v>
      </c>
    </row>
    <row r="51" spans="1:9" ht="17" customHeight="1" thickTop="1">
      <c r="A51" s="176" t="s">
        <v>386</v>
      </c>
      <c r="B51" s="184">
        <f>SUM(B5:B50)</f>
        <v>1418</v>
      </c>
      <c r="C51" s="184">
        <f>SUM(C5:C50)</f>
        <v>1196</v>
      </c>
      <c r="E51" s="761" t="s">
        <v>387</v>
      </c>
      <c r="F51" s="762"/>
      <c r="G51" s="762"/>
      <c r="H51" s="762"/>
      <c r="I51" s="762"/>
    </row>
    <row r="52" spans="1:9">
      <c r="E52" s="763"/>
      <c r="F52" s="763"/>
      <c r="G52" s="763"/>
      <c r="H52" s="763"/>
      <c r="I52" s="763"/>
    </row>
    <row r="53" spans="1:9" ht="13.5" customHeight="1">
      <c r="E53" s="764" t="s">
        <v>413</v>
      </c>
      <c r="F53" s="763"/>
      <c r="G53" s="763"/>
      <c r="H53" s="763"/>
      <c r="I53" s="763"/>
    </row>
    <row r="54" spans="1:9">
      <c r="E54" s="763"/>
      <c r="F54" s="763"/>
      <c r="G54" s="763"/>
      <c r="H54" s="763"/>
      <c r="I54" s="763"/>
    </row>
    <row r="55" spans="1:9">
      <c r="E55" s="177"/>
      <c r="F55" s="177"/>
      <c r="G55" s="177"/>
      <c r="H55" s="177"/>
      <c r="I55" s="177"/>
    </row>
  </sheetData>
  <mergeCells count="7">
    <mergeCell ref="E53:I54"/>
    <mergeCell ref="G3:I3"/>
    <mergeCell ref="A3:A4"/>
    <mergeCell ref="B3:B4"/>
    <mergeCell ref="C3:C4"/>
    <mergeCell ref="F3:F4"/>
    <mergeCell ref="E51:I52"/>
  </mergeCells>
  <phoneticPr fontId="2"/>
  <printOptions horizontalCentered="1"/>
  <pageMargins left="0.51181102362204722" right="0.51181102362204722" top="0.74803149606299213" bottom="0.35433070866141736" header="0.31496062992125984" footer="0.31496062992125984"/>
  <pageSetup paperSize="9" scale="8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02BCE637491A6408533A95C34FE50E4" ma:contentTypeVersion="1" ma:contentTypeDescription="新しいドキュメントを作成します。" ma:contentTypeScope="" ma:versionID="76a029f427ca836f4153b46de8d27b3d">
  <xsd:schema xmlns:xsd="http://www.w3.org/2001/XMLSchema" xmlns:xs="http://www.w3.org/2001/XMLSchema" xmlns:p="http://schemas.microsoft.com/office/2006/metadata/properties" xmlns:ns2="80f82245-02f6-4a22-bd83-c7fbcc6ebe8b" targetNamespace="http://schemas.microsoft.com/office/2006/metadata/properties" ma:root="true" ma:fieldsID="542fd28b4c2b8f7781b88483c6a88f47" ns2:_="">
    <xsd:import namespace="80f82245-02f6-4a22-bd83-c7fbcc6ebe8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f82245-02f6-4a22-bd83-c7fbcc6ebe8b"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413804-E214-410A-9D3F-223D071FFF23}">
  <ds:schemaRefs>
    <ds:schemaRef ds:uri="http://schemas.microsoft.com/sharepoint/v3/contenttype/forms"/>
  </ds:schemaRefs>
</ds:datastoreItem>
</file>

<file path=customXml/itemProps2.xml><?xml version="1.0" encoding="utf-8"?>
<ds:datastoreItem xmlns:ds="http://schemas.openxmlformats.org/officeDocument/2006/customXml" ds:itemID="{2DB89D5D-7B50-4F61-8B30-8E2595E37A2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9E208B6-133A-4E88-9B53-861E450E94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f82245-02f6-4a22-bd83-c7fbcc6ebe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10　概要</vt:lpstr>
      <vt:lpstr>10-1 グラフ</vt:lpstr>
      <vt:lpstr>10-1 表</vt:lpstr>
      <vt:lpstr>10-2①</vt:lpstr>
      <vt:lpstr>10-2②</vt:lpstr>
      <vt:lpstr>10-2③</vt:lpstr>
      <vt:lpstr>10-2④</vt:lpstr>
      <vt:lpstr>10-2⑤</vt:lpstr>
      <vt:lpstr>10-3</vt:lpstr>
      <vt:lpstr>10-4</vt:lpstr>
      <vt:lpstr>'10-1 グラフ'!Print_Area</vt:lpstr>
      <vt:lpstr>'10-1 表'!Print_Area</vt:lpstr>
      <vt:lpstr>'10-2①'!Print_Area</vt:lpstr>
      <vt:lpstr>'10-2②'!Print_Area</vt:lpstr>
      <vt:lpstr>'10-2③'!Print_Area</vt:lpstr>
      <vt:lpstr>'10-2④'!Print_Area</vt:lpstr>
      <vt:lpstr>'10-2⑤'!Print_Area</vt:lpstr>
      <vt:lpstr>'10-3'!Print_Area</vt:lpstr>
      <vt:lpstr>'10-4'!Print_Area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2018-11-08T01:28:56Z</dcterms:created>
  <dcterms:modified xsi:type="dcterms:W3CDTF">2024-03-05T02:46:28Z</dcterms:modified>
</cp:coreProperties>
</file>